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MachineLearning\"/>
    </mc:Choice>
  </mc:AlternateContent>
  <bookViews>
    <workbookView xWindow="0" yWindow="0" windowWidth="11085" windowHeight="6990" firstSheet="8" activeTab="14"/>
  </bookViews>
  <sheets>
    <sheet name="예시" sheetId="2" r:id="rId1"/>
    <sheet name="9_1_newData" sheetId="8" r:id="rId2"/>
    <sheet name="9_1_newData_train" sheetId="10" r:id="rId3"/>
    <sheet name="9_3_4주 forecast" sheetId="11" r:id="rId4"/>
    <sheet name="walmart주별 (2)" sheetId="7" r:id="rId5"/>
    <sheet name="채소류일별" sheetId="12" r:id="rId6"/>
    <sheet name="데이터종류별변동성" sheetId="13" r:id="rId7"/>
    <sheet name="월마트,웹(주,월,년)" sheetId="15" r:id="rId8"/>
    <sheet name="월별관광데이터" sheetId="14" r:id="rId9"/>
    <sheet name="월마트,웹(주,월,년) missingdata채움" sheetId="16" r:id="rId10"/>
    <sheet name="wal_month" sheetId="17" r:id="rId11"/>
    <sheet name="web_month" sheetId="18" r:id="rId12"/>
    <sheet name="wal_week" sheetId="5" r:id="rId13"/>
    <sheet name="web_week" sheetId="19" r:id="rId14"/>
    <sheet name="web_month_compare" sheetId="21" r:id="rId15"/>
    <sheet name="Sheet5" sheetId="20" r:id="rId16"/>
  </sheets>
  <definedNames>
    <definedName name="_xlnm._FilterDatabase" localSheetId="12" hidden="1">wal_week!$B$1:$B$1000</definedName>
    <definedName name="_xlnm._FilterDatabase" localSheetId="4" hidden="1">'walmart주별 (2)'!$B$1:$B$1000</definedName>
    <definedName name="_xlnm._FilterDatabase" localSheetId="5" hidden="1">채소류일별!$B$1:$B$1000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0" i="21" l="1"/>
  <c r="B103" i="21"/>
  <c r="B104" i="21" s="1"/>
  <c r="B102" i="21"/>
  <c r="P99" i="21"/>
  <c r="N99" i="21"/>
  <c r="M99" i="21"/>
  <c r="L99" i="21"/>
  <c r="F99" i="21"/>
  <c r="O99" i="21" s="1"/>
  <c r="P98" i="21"/>
  <c r="N98" i="21"/>
  <c r="M98" i="21"/>
  <c r="L98" i="21"/>
  <c r="F98" i="21"/>
  <c r="O98" i="21" s="1"/>
  <c r="P97" i="21"/>
  <c r="N97" i="21"/>
  <c r="M97" i="21"/>
  <c r="L97" i="21"/>
  <c r="F97" i="21"/>
  <c r="O97" i="21" s="1"/>
  <c r="P96" i="21"/>
  <c r="N96" i="21"/>
  <c r="M96" i="21"/>
  <c r="L96" i="21"/>
  <c r="F96" i="21"/>
  <c r="O96" i="21" s="1"/>
  <c r="P95" i="21"/>
  <c r="N95" i="21"/>
  <c r="M95" i="21"/>
  <c r="L95" i="21"/>
  <c r="F95" i="21"/>
  <c r="O95" i="21" s="1"/>
  <c r="P94" i="21"/>
  <c r="N94" i="21"/>
  <c r="M94" i="21"/>
  <c r="L94" i="21"/>
  <c r="F94" i="21"/>
  <c r="O94" i="21" s="1"/>
  <c r="R93" i="21"/>
  <c r="P93" i="21"/>
  <c r="N93" i="21"/>
  <c r="M93" i="21"/>
  <c r="L93" i="21"/>
  <c r="H93" i="21"/>
  <c r="Q93" i="21" s="1"/>
  <c r="F93" i="21"/>
  <c r="O93" i="21" s="1"/>
  <c r="R92" i="21"/>
  <c r="P92" i="21"/>
  <c r="N92" i="21"/>
  <c r="M92" i="21"/>
  <c r="L92" i="21"/>
  <c r="H92" i="21"/>
  <c r="Q92" i="21" s="1"/>
  <c r="F92" i="21"/>
  <c r="O92" i="21" s="1"/>
  <c r="R91" i="21"/>
  <c r="Q91" i="21"/>
  <c r="Q100" i="21" s="1"/>
  <c r="P91" i="21"/>
  <c r="P100" i="21" s="1"/>
  <c r="N91" i="21"/>
  <c r="N100" i="21" s="1"/>
  <c r="M91" i="21"/>
  <c r="L91" i="21"/>
  <c r="L100" i="21" s="1"/>
  <c r="H91" i="21"/>
  <c r="F91" i="21"/>
  <c r="O91" i="21" s="1"/>
  <c r="O100" i="21" s="1"/>
  <c r="R90" i="21"/>
  <c r="Q90" i="21"/>
  <c r="P90" i="21"/>
  <c r="N90" i="21"/>
  <c r="M90" i="21"/>
  <c r="L90" i="21"/>
  <c r="H90" i="21"/>
  <c r="F90" i="21"/>
  <c r="O90" i="21" s="1"/>
  <c r="R89" i="21"/>
  <c r="Q89" i="21"/>
  <c r="P89" i="21"/>
  <c r="N89" i="21"/>
  <c r="M89" i="21"/>
  <c r="L89" i="21"/>
  <c r="H89" i="21"/>
  <c r="F89" i="21"/>
  <c r="O89" i="21" s="1"/>
  <c r="R88" i="21"/>
  <c r="P88" i="21"/>
  <c r="N88" i="21"/>
  <c r="M88" i="21"/>
  <c r="L88" i="21"/>
  <c r="H88" i="21"/>
  <c r="Q88" i="21" s="1"/>
  <c r="F88" i="21"/>
  <c r="O88" i="21" s="1"/>
  <c r="R87" i="21"/>
  <c r="P87" i="21"/>
  <c r="N87" i="21"/>
  <c r="M87" i="21"/>
  <c r="L87" i="21"/>
  <c r="H87" i="21"/>
  <c r="Q87" i="21" s="1"/>
  <c r="F87" i="21"/>
  <c r="O87" i="21" s="1"/>
  <c r="R86" i="21"/>
  <c r="Q86" i="21"/>
  <c r="P86" i="21"/>
  <c r="N86" i="21"/>
  <c r="M86" i="21"/>
  <c r="L86" i="21"/>
  <c r="H86" i="21"/>
  <c r="F86" i="21"/>
  <c r="O86" i="21" s="1"/>
  <c r="P85" i="21"/>
  <c r="N85" i="21"/>
  <c r="M85" i="21"/>
  <c r="L85" i="21"/>
  <c r="H85" i="21"/>
  <c r="Q85" i="21" s="1"/>
  <c r="F85" i="21"/>
  <c r="O85" i="21" s="1"/>
  <c r="Q84" i="21"/>
  <c r="P84" i="21"/>
  <c r="N84" i="21"/>
  <c r="M84" i="21"/>
  <c r="L84" i="21"/>
  <c r="H84" i="21"/>
  <c r="F84" i="21"/>
  <c r="O84" i="21" s="1"/>
  <c r="P83" i="21"/>
  <c r="N83" i="21"/>
  <c r="M83" i="21"/>
  <c r="L83" i="21"/>
  <c r="H83" i="21"/>
  <c r="Q83" i="21" s="1"/>
  <c r="F83" i="21"/>
  <c r="O83" i="21" s="1"/>
  <c r="P82" i="21"/>
  <c r="N82" i="21"/>
  <c r="M82" i="21"/>
  <c r="L82" i="21"/>
  <c r="H82" i="21"/>
  <c r="Q82" i="21" s="1"/>
  <c r="F82" i="21"/>
  <c r="O82" i="21" s="1"/>
  <c r="P81" i="21"/>
  <c r="N81" i="21"/>
  <c r="M81" i="21"/>
  <c r="L81" i="21"/>
  <c r="H81" i="21"/>
  <c r="Q81" i="21" s="1"/>
  <c r="F81" i="21"/>
  <c r="O81" i="21" s="1"/>
  <c r="Q80" i="21"/>
  <c r="P80" i="21"/>
  <c r="N80" i="21"/>
  <c r="M80" i="21"/>
  <c r="L80" i="21"/>
  <c r="H80" i="21"/>
  <c r="F80" i="21"/>
  <c r="O80" i="21" s="1"/>
  <c r="Q79" i="21"/>
  <c r="P79" i="21"/>
  <c r="N79" i="21"/>
  <c r="M79" i="21"/>
  <c r="L79" i="21"/>
  <c r="H79" i="21"/>
  <c r="F79" i="21"/>
  <c r="O79" i="21" s="1"/>
  <c r="P78" i="21"/>
  <c r="N78" i="21"/>
  <c r="M78" i="21"/>
  <c r="L78" i="21"/>
  <c r="H78" i="21"/>
  <c r="Q78" i="21" s="1"/>
  <c r="F78" i="21"/>
  <c r="O78" i="21" s="1"/>
  <c r="P77" i="21"/>
  <c r="N77" i="21"/>
  <c r="M77" i="21"/>
  <c r="L77" i="21"/>
  <c r="H77" i="21"/>
  <c r="Q77" i="21" s="1"/>
  <c r="F77" i="21"/>
  <c r="O77" i="21" s="1"/>
  <c r="P76" i="21"/>
  <c r="N76" i="21"/>
  <c r="M76" i="21"/>
  <c r="L76" i="21"/>
  <c r="H76" i="21"/>
  <c r="Q76" i="21" s="1"/>
  <c r="F76" i="21"/>
  <c r="O76" i="21" s="1"/>
  <c r="P75" i="21"/>
  <c r="N75" i="21"/>
  <c r="M75" i="21"/>
  <c r="L75" i="21"/>
  <c r="H75" i="21"/>
  <c r="Q75" i="21" s="1"/>
  <c r="F75" i="21"/>
  <c r="O75" i="21" s="1"/>
  <c r="P74" i="21"/>
  <c r="N74" i="21"/>
  <c r="M74" i="21"/>
  <c r="L74" i="21"/>
  <c r="H74" i="21"/>
  <c r="Q74" i="21" s="1"/>
  <c r="F74" i="21"/>
  <c r="O74" i="21" s="1"/>
  <c r="P73" i="21"/>
  <c r="N73" i="21"/>
  <c r="M73" i="21"/>
  <c r="L73" i="21"/>
  <c r="H73" i="21"/>
  <c r="Q73" i="21" s="1"/>
  <c r="F73" i="21"/>
  <c r="O73" i="21" s="1"/>
  <c r="P72" i="21"/>
  <c r="N72" i="21"/>
  <c r="M72" i="21"/>
  <c r="L72" i="21"/>
  <c r="H72" i="21"/>
  <c r="Q72" i="21" s="1"/>
  <c r="F72" i="21"/>
  <c r="O72" i="21" s="1"/>
  <c r="P71" i="21"/>
  <c r="N71" i="21"/>
  <c r="M71" i="21"/>
  <c r="L71" i="21"/>
  <c r="H71" i="21"/>
  <c r="Q71" i="21" s="1"/>
  <c r="F71" i="21"/>
  <c r="O71" i="21" s="1"/>
  <c r="Q70" i="21"/>
  <c r="P70" i="21"/>
  <c r="N70" i="21"/>
  <c r="M70" i="21"/>
  <c r="L70" i="21"/>
  <c r="H70" i="21"/>
  <c r="F70" i="21"/>
  <c r="O70" i="21" s="1"/>
  <c r="P69" i="21"/>
  <c r="N69" i="21"/>
  <c r="M69" i="21"/>
  <c r="L69" i="21"/>
  <c r="H69" i="21"/>
  <c r="Q69" i="21" s="1"/>
  <c r="F69" i="21"/>
  <c r="O69" i="21" s="1"/>
  <c r="Q68" i="21"/>
  <c r="P68" i="21"/>
  <c r="N68" i="21"/>
  <c r="M68" i="21"/>
  <c r="L68" i="21"/>
  <c r="H68" i="21"/>
  <c r="F68" i="21"/>
  <c r="O68" i="21" s="1"/>
  <c r="P67" i="21"/>
  <c r="N67" i="21"/>
  <c r="M67" i="21"/>
  <c r="L67" i="21"/>
  <c r="H67" i="21"/>
  <c r="Q67" i="21" s="1"/>
  <c r="F67" i="21"/>
  <c r="O67" i="21" s="1"/>
  <c r="P66" i="21"/>
  <c r="N66" i="21"/>
  <c r="M66" i="21"/>
  <c r="L66" i="21"/>
  <c r="H66" i="21"/>
  <c r="Q66" i="21" s="1"/>
  <c r="F66" i="21"/>
  <c r="O66" i="21" s="1"/>
  <c r="P65" i="21"/>
  <c r="N65" i="21"/>
  <c r="M65" i="21"/>
  <c r="L65" i="21"/>
  <c r="H65" i="21"/>
  <c r="Q65" i="21" s="1"/>
  <c r="F65" i="21"/>
  <c r="O65" i="21" s="1"/>
  <c r="Q64" i="21"/>
  <c r="P64" i="21"/>
  <c r="N64" i="21"/>
  <c r="M64" i="21"/>
  <c r="L64" i="21"/>
  <c r="H64" i="21"/>
  <c r="F64" i="21"/>
  <c r="O64" i="21" s="1"/>
  <c r="Q63" i="21"/>
  <c r="P63" i="21"/>
  <c r="N63" i="21"/>
  <c r="M63" i="21"/>
  <c r="L63" i="21"/>
  <c r="H63" i="21"/>
  <c r="F63" i="21"/>
  <c r="O63" i="21" s="1"/>
  <c r="P62" i="21"/>
  <c r="N62" i="21"/>
  <c r="M62" i="21"/>
  <c r="L62" i="21"/>
  <c r="H62" i="21"/>
  <c r="Q62" i="21" s="1"/>
  <c r="F62" i="21"/>
  <c r="O62" i="21" s="1"/>
  <c r="P61" i="21"/>
  <c r="N61" i="21"/>
  <c r="M61" i="21"/>
  <c r="L61" i="21"/>
  <c r="H61" i="21"/>
  <c r="Q61" i="21" s="1"/>
  <c r="F61" i="21"/>
  <c r="O61" i="21" s="1"/>
  <c r="P60" i="21"/>
  <c r="N60" i="21"/>
  <c r="M60" i="21"/>
  <c r="L60" i="21"/>
  <c r="H60" i="21"/>
  <c r="Q60" i="21" s="1"/>
  <c r="F60" i="21"/>
  <c r="O60" i="21" s="1"/>
  <c r="P59" i="21"/>
  <c r="N59" i="21"/>
  <c r="M59" i="21"/>
  <c r="L59" i="21"/>
  <c r="H59" i="21"/>
  <c r="Q59" i="21" s="1"/>
  <c r="F59" i="21"/>
  <c r="O59" i="21" s="1"/>
  <c r="P58" i="21"/>
  <c r="N58" i="21"/>
  <c r="M58" i="21"/>
  <c r="L58" i="21"/>
  <c r="H58" i="21"/>
  <c r="Q58" i="21" s="1"/>
  <c r="F58" i="21"/>
  <c r="O58" i="21" s="1"/>
  <c r="P57" i="21"/>
  <c r="N57" i="21"/>
  <c r="M57" i="21"/>
  <c r="L57" i="21"/>
  <c r="H57" i="21"/>
  <c r="Q57" i="21" s="1"/>
  <c r="F57" i="21"/>
  <c r="O57" i="21" s="1"/>
  <c r="P56" i="21"/>
  <c r="N56" i="21"/>
  <c r="M56" i="21"/>
  <c r="L56" i="21"/>
  <c r="H56" i="21"/>
  <c r="Q56" i="21" s="1"/>
  <c r="F56" i="21"/>
  <c r="O56" i="21" s="1"/>
  <c r="P55" i="21"/>
  <c r="N55" i="21"/>
  <c r="M55" i="21"/>
  <c r="L55" i="21"/>
  <c r="H55" i="21"/>
  <c r="Q55" i="21" s="1"/>
  <c r="F55" i="21"/>
  <c r="O55" i="21" s="1"/>
  <c r="Q54" i="21"/>
  <c r="P54" i="21"/>
  <c r="N54" i="21"/>
  <c r="M54" i="21"/>
  <c r="L54" i="21"/>
  <c r="H54" i="21"/>
  <c r="F54" i="21"/>
  <c r="O54" i="21" s="1"/>
  <c r="P53" i="21"/>
  <c r="N53" i="21"/>
  <c r="M53" i="21"/>
  <c r="L53" i="21"/>
  <c r="H53" i="21"/>
  <c r="Q53" i="21" s="1"/>
  <c r="F53" i="21"/>
  <c r="O53" i="21" s="1"/>
  <c r="Q52" i="21"/>
  <c r="P52" i="21"/>
  <c r="N52" i="21"/>
  <c r="M52" i="21"/>
  <c r="L52" i="21"/>
  <c r="H52" i="21"/>
  <c r="F52" i="21"/>
  <c r="O52" i="21" s="1"/>
  <c r="P51" i="21"/>
  <c r="N51" i="21"/>
  <c r="M51" i="21"/>
  <c r="L51" i="21"/>
  <c r="H51" i="21"/>
  <c r="Q51" i="21" s="1"/>
  <c r="F51" i="21"/>
  <c r="O51" i="21" s="1"/>
  <c r="P50" i="21"/>
  <c r="N50" i="21"/>
  <c r="M50" i="21"/>
  <c r="L50" i="21"/>
  <c r="H50" i="21"/>
  <c r="Q50" i="21" s="1"/>
  <c r="F50" i="21"/>
  <c r="O50" i="21" s="1"/>
  <c r="P49" i="21"/>
  <c r="N49" i="21"/>
  <c r="M49" i="21"/>
  <c r="L49" i="21"/>
  <c r="H49" i="21"/>
  <c r="Q49" i="21" s="1"/>
  <c r="F49" i="21"/>
  <c r="O49" i="21" s="1"/>
  <c r="Q48" i="21"/>
  <c r="P48" i="21"/>
  <c r="N48" i="21"/>
  <c r="M48" i="21"/>
  <c r="L48" i="21"/>
  <c r="H48" i="21"/>
  <c r="F48" i="21"/>
  <c r="O48" i="21" s="1"/>
  <c r="Q47" i="21"/>
  <c r="P47" i="21"/>
  <c r="N47" i="21"/>
  <c r="M47" i="21"/>
  <c r="L47" i="21"/>
  <c r="H47" i="21"/>
  <c r="F47" i="21"/>
  <c r="O47" i="21" s="1"/>
  <c r="P46" i="21"/>
  <c r="N46" i="21"/>
  <c r="M46" i="21"/>
  <c r="L46" i="21"/>
  <c r="H46" i="21"/>
  <c r="Q46" i="21" s="1"/>
  <c r="F46" i="21"/>
  <c r="O46" i="21" s="1"/>
  <c r="P45" i="21"/>
  <c r="N45" i="21"/>
  <c r="M45" i="21"/>
  <c r="L45" i="21"/>
  <c r="H45" i="21"/>
  <c r="Q45" i="21" s="1"/>
  <c r="F45" i="21"/>
  <c r="O45" i="21" s="1"/>
  <c r="P44" i="21"/>
  <c r="N44" i="21"/>
  <c r="M44" i="21"/>
  <c r="L44" i="21"/>
  <c r="H44" i="21"/>
  <c r="Q44" i="21" s="1"/>
  <c r="F44" i="21"/>
  <c r="O44" i="21" s="1"/>
  <c r="P43" i="21"/>
  <c r="N43" i="21"/>
  <c r="M43" i="21"/>
  <c r="L43" i="21"/>
  <c r="H43" i="21"/>
  <c r="Q43" i="21" s="1"/>
  <c r="F43" i="21"/>
  <c r="O43" i="21" s="1"/>
  <c r="P42" i="21"/>
  <c r="N42" i="21"/>
  <c r="M42" i="21"/>
  <c r="L42" i="21"/>
  <c r="H42" i="21"/>
  <c r="Q42" i="21" s="1"/>
  <c r="F42" i="21"/>
  <c r="O42" i="21" s="1"/>
  <c r="P41" i="21"/>
  <c r="N41" i="21"/>
  <c r="M41" i="21"/>
  <c r="L41" i="21"/>
  <c r="H41" i="21"/>
  <c r="Q41" i="21" s="1"/>
  <c r="F41" i="21"/>
  <c r="O41" i="21" s="1"/>
  <c r="P40" i="21"/>
  <c r="N40" i="21"/>
  <c r="M40" i="21"/>
  <c r="L40" i="21"/>
  <c r="H40" i="21"/>
  <c r="Q40" i="21" s="1"/>
  <c r="F40" i="21"/>
  <c r="O40" i="21" s="1"/>
  <c r="P39" i="21"/>
  <c r="N39" i="21"/>
  <c r="M39" i="21"/>
  <c r="L39" i="21"/>
  <c r="H39" i="21"/>
  <c r="Q39" i="21" s="1"/>
  <c r="F39" i="21"/>
  <c r="O39" i="21" s="1"/>
  <c r="Q38" i="21"/>
  <c r="P38" i="21"/>
  <c r="N38" i="21"/>
  <c r="M38" i="21"/>
  <c r="L38" i="21"/>
  <c r="H38" i="21"/>
  <c r="F38" i="21"/>
  <c r="O38" i="21" s="1"/>
  <c r="P37" i="21"/>
  <c r="N37" i="21"/>
  <c r="M37" i="21"/>
  <c r="L37" i="21"/>
  <c r="H37" i="21"/>
  <c r="Q37" i="21" s="1"/>
  <c r="F37" i="21"/>
  <c r="O37" i="21" s="1"/>
  <c r="Q36" i="21"/>
  <c r="P36" i="21"/>
  <c r="N36" i="21"/>
  <c r="M36" i="21"/>
  <c r="L36" i="21"/>
  <c r="H36" i="21"/>
  <c r="F36" i="21"/>
  <c r="O36" i="21" s="1"/>
  <c r="P35" i="21"/>
  <c r="N35" i="21"/>
  <c r="M35" i="21"/>
  <c r="L35" i="21"/>
  <c r="H35" i="21"/>
  <c r="Q35" i="21" s="1"/>
  <c r="F35" i="21"/>
  <c r="O35" i="21" s="1"/>
  <c r="P34" i="21"/>
  <c r="N34" i="21"/>
  <c r="M34" i="21"/>
  <c r="L34" i="21"/>
  <c r="H34" i="21"/>
  <c r="Q34" i="21" s="1"/>
  <c r="F34" i="21"/>
  <c r="O34" i="21" s="1"/>
  <c r="P33" i="21"/>
  <c r="N33" i="21"/>
  <c r="M33" i="21"/>
  <c r="L33" i="21"/>
  <c r="H33" i="21"/>
  <c r="Q33" i="21" s="1"/>
  <c r="F33" i="21"/>
  <c r="O33" i="21" s="1"/>
  <c r="Q32" i="21"/>
  <c r="P32" i="21"/>
  <c r="N32" i="21"/>
  <c r="M32" i="21"/>
  <c r="L32" i="21"/>
  <c r="H32" i="21"/>
  <c r="F32" i="21"/>
  <c r="O32" i="21" s="1"/>
  <c r="Q31" i="21"/>
  <c r="P31" i="21"/>
  <c r="N31" i="21"/>
  <c r="M31" i="21"/>
  <c r="L31" i="21"/>
  <c r="H31" i="21"/>
  <c r="F31" i="21"/>
  <c r="O31" i="21" s="1"/>
  <c r="P30" i="21"/>
  <c r="N30" i="21"/>
  <c r="M30" i="21"/>
  <c r="L30" i="21"/>
  <c r="H30" i="21"/>
  <c r="Q30" i="21" s="1"/>
  <c r="F30" i="21"/>
  <c r="O30" i="21" s="1"/>
  <c r="P29" i="21"/>
  <c r="N29" i="21"/>
  <c r="M29" i="21"/>
  <c r="L29" i="21"/>
  <c r="H29" i="21"/>
  <c r="Q29" i="21" s="1"/>
  <c r="F29" i="21"/>
  <c r="O29" i="21" s="1"/>
  <c r="P28" i="21"/>
  <c r="N28" i="21"/>
  <c r="M28" i="21"/>
  <c r="L28" i="21"/>
  <c r="H28" i="21"/>
  <c r="Q28" i="21" s="1"/>
  <c r="F28" i="21"/>
  <c r="O28" i="21" s="1"/>
  <c r="P27" i="21"/>
  <c r="N27" i="21"/>
  <c r="M27" i="21"/>
  <c r="L27" i="21"/>
  <c r="H27" i="21"/>
  <c r="Q27" i="21" s="1"/>
  <c r="F27" i="21"/>
  <c r="O27" i="21" s="1"/>
  <c r="P26" i="21"/>
  <c r="N26" i="21"/>
  <c r="M26" i="21"/>
  <c r="L26" i="21"/>
  <c r="H26" i="21"/>
  <c r="Q26" i="21" s="1"/>
  <c r="F26" i="21"/>
  <c r="O26" i="21" s="1"/>
  <c r="P25" i="21"/>
  <c r="N25" i="21"/>
  <c r="M25" i="21"/>
  <c r="L25" i="21"/>
  <c r="H25" i="21"/>
  <c r="Q25" i="21" s="1"/>
  <c r="F25" i="21"/>
  <c r="O25" i="21" s="1"/>
  <c r="P24" i="21"/>
  <c r="N24" i="21"/>
  <c r="M24" i="21"/>
  <c r="L24" i="21"/>
  <c r="H24" i="21"/>
  <c r="Q24" i="21" s="1"/>
  <c r="F24" i="21"/>
  <c r="O24" i="21" s="1"/>
  <c r="P23" i="21"/>
  <c r="N23" i="21"/>
  <c r="M23" i="21"/>
  <c r="L23" i="21"/>
  <c r="H23" i="21"/>
  <c r="Q23" i="21" s="1"/>
  <c r="F23" i="21"/>
  <c r="O23" i="21" s="1"/>
  <c r="Q22" i="21"/>
  <c r="P22" i="21"/>
  <c r="N22" i="21"/>
  <c r="M22" i="21"/>
  <c r="L22" i="21"/>
  <c r="H22" i="21"/>
  <c r="F22" i="21"/>
  <c r="O22" i="21" s="1"/>
  <c r="P21" i="21"/>
  <c r="N21" i="21"/>
  <c r="M21" i="21"/>
  <c r="L21" i="21"/>
  <c r="H21" i="21"/>
  <c r="Q21" i="21" s="1"/>
  <c r="F21" i="21"/>
  <c r="O21" i="21" s="1"/>
  <c r="Q20" i="21"/>
  <c r="P20" i="21"/>
  <c r="N20" i="21"/>
  <c r="M20" i="21"/>
  <c r="L20" i="21"/>
  <c r="H20" i="21"/>
  <c r="F20" i="21"/>
  <c r="O20" i="21" s="1"/>
  <c r="P19" i="21"/>
  <c r="N19" i="21"/>
  <c r="M19" i="21"/>
  <c r="L19" i="21"/>
  <c r="H19" i="21"/>
  <c r="Q19" i="21" s="1"/>
  <c r="F19" i="21"/>
  <c r="O19" i="21" s="1"/>
  <c r="P18" i="21"/>
  <c r="N18" i="21"/>
  <c r="M18" i="21"/>
  <c r="L18" i="21"/>
  <c r="H18" i="21"/>
  <c r="Q18" i="21" s="1"/>
  <c r="F18" i="21"/>
  <c r="O18" i="21" s="1"/>
  <c r="P17" i="21"/>
  <c r="N17" i="21"/>
  <c r="M17" i="21"/>
  <c r="L17" i="21"/>
  <c r="H17" i="21"/>
  <c r="Q17" i="21" s="1"/>
  <c r="F17" i="21"/>
  <c r="O17" i="21" s="1"/>
  <c r="Q16" i="21"/>
  <c r="P16" i="21"/>
  <c r="N16" i="21"/>
  <c r="M16" i="21"/>
  <c r="L16" i="21"/>
  <c r="H16" i="21"/>
  <c r="F16" i="21"/>
  <c r="O16" i="21" s="1"/>
  <c r="Q15" i="21"/>
  <c r="P15" i="21"/>
  <c r="N15" i="21"/>
  <c r="M15" i="21"/>
  <c r="L15" i="21"/>
  <c r="H15" i="21"/>
  <c r="F15" i="21"/>
  <c r="O15" i="21" s="1"/>
  <c r="P14" i="21"/>
  <c r="N14" i="21"/>
  <c r="M14" i="21"/>
  <c r="L14" i="21"/>
  <c r="H14" i="21"/>
  <c r="Q14" i="21" s="1"/>
  <c r="F14" i="21"/>
  <c r="O14" i="21" s="1"/>
  <c r="P13" i="21"/>
  <c r="N13" i="21"/>
  <c r="M13" i="21"/>
  <c r="L13" i="21"/>
  <c r="H13" i="21"/>
  <c r="Q13" i="21" s="1"/>
  <c r="F13" i="21"/>
  <c r="O13" i="21" s="1"/>
  <c r="P12" i="21"/>
  <c r="N12" i="21"/>
  <c r="M12" i="21"/>
  <c r="L12" i="21"/>
  <c r="H12" i="21"/>
  <c r="Q12" i="21" s="1"/>
  <c r="F12" i="21"/>
  <c r="O12" i="21" s="1"/>
  <c r="P11" i="21"/>
  <c r="N11" i="21"/>
  <c r="M11" i="21"/>
  <c r="L11" i="21"/>
  <c r="H11" i="21"/>
  <c r="Q11" i="21" s="1"/>
  <c r="F11" i="21"/>
  <c r="O11" i="21" s="1"/>
  <c r="P10" i="21"/>
  <c r="N10" i="21"/>
  <c r="M10" i="21"/>
  <c r="L10" i="21"/>
  <c r="H10" i="21"/>
  <c r="Q10" i="21" s="1"/>
  <c r="F10" i="21"/>
  <c r="O10" i="21" s="1"/>
  <c r="P9" i="21"/>
  <c r="N9" i="21"/>
  <c r="M9" i="21"/>
  <c r="L9" i="21"/>
  <c r="H9" i="21"/>
  <c r="Q9" i="21" s="1"/>
  <c r="F9" i="21"/>
  <c r="O9" i="21" s="1"/>
  <c r="P8" i="21"/>
  <c r="N8" i="21"/>
  <c r="M8" i="21"/>
  <c r="L8" i="21"/>
  <c r="H8" i="21"/>
  <c r="Q8" i="21" s="1"/>
  <c r="F8" i="21"/>
  <c r="O8" i="21" s="1"/>
  <c r="P7" i="21"/>
  <c r="N7" i="21"/>
  <c r="M7" i="21"/>
  <c r="L7" i="21"/>
  <c r="H7" i="21"/>
  <c r="Q7" i="21" s="1"/>
  <c r="F7" i="21"/>
  <c r="O7" i="21" s="1"/>
  <c r="Q6" i="21"/>
  <c r="P6" i="21"/>
  <c r="N6" i="21"/>
  <c r="M6" i="21"/>
  <c r="L6" i="21"/>
  <c r="H6" i="21"/>
  <c r="F6" i="21"/>
  <c r="O6" i="21" s="1"/>
  <c r="P5" i="21"/>
  <c r="N5" i="21"/>
  <c r="M5" i="21"/>
  <c r="L5" i="21"/>
  <c r="H5" i="21"/>
  <c r="Q5" i="21" s="1"/>
  <c r="F5" i="21"/>
  <c r="O5" i="21" s="1"/>
  <c r="P4" i="21"/>
  <c r="N4" i="21"/>
  <c r="M4" i="21"/>
  <c r="L4" i="21"/>
  <c r="F4" i="21"/>
  <c r="O4" i="21" s="1"/>
  <c r="P3" i="21"/>
  <c r="N3" i="21"/>
  <c r="M3" i="21"/>
  <c r="L3" i="21"/>
  <c r="F3" i="21"/>
  <c r="O3" i="21" s="1"/>
  <c r="M100" i="21" l="1"/>
  <c r="A4" i="19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B104" i="18"/>
  <c r="B103" i="18"/>
  <c r="B102" i="18"/>
  <c r="B43" i="17"/>
  <c r="B42" i="17"/>
  <c r="B41" i="17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J95" i="16" s="1"/>
  <c r="J96" i="16" s="1"/>
  <c r="J97" i="16" s="1"/>
  <c r="J98" i="16" s="1"/>
  <c r="J99" i="16" s="1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J132" i="16" s="1"/>
  <c r="J133" i="16" s="1"/>
  <c r="J134" i="16" s="1"/>
  <c r="J135" i="16" s="1"/>
  <c r="J136" i="16" s="1"/>
  <c r="J137" i="16" s="1"/>
  <c r="J138" i="16" s="1"/>
  <c r="J139" i="16" s="1"/>
  <c r="J140" i="16" s="1"/>
  <c r="J141" i="16" s="1"/>
  <c r="J142" i="16" s="1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J169" i="16" s="1"/>
  <c r="J170" i="16" s="1"/>
  <c r="J171" i="16" s="1"/>
  <c r="J172" i="16" s="1"/>
  <c r="J173" i="16" s="1"/>
  <c r="J174" i="16" s="1"/>
  <c r="J175" i="16" s="1"/>
  <c r="J176" i="16" s="1"/>
  <c r="J177" i="16" s="1"/>
  <c r="J178" i="16" s="1"/>
  <c r="J179" i="16" s="1"/>
  <c r="J180" i="16" s="1"/>
  <c r="J181" i="16" s="1"/>
  <c r="J182" i="16" s="1"/>
  <c r="J183" i="16" s="1"/>
  <c r="J184" i="16" s="1"/>
  <c r="J185" i="16" s="1"/>
  <c r="J186" i="16" s="1"/>
  <c r="J187" i="16" s="1"/>
  <c r="J188" i="16" s="1"/>
  <c r="J189" i="16" s="1"/>
  <c r="J190" i="16" s="1"/>
  <c r="J191" i="16" s="1"/>
  <c r="J192" i="16" s="1"/>
  <c r="J193" i="16" s="1"/>
  <c r="J194" i="16" s="1"/>
  <c r="J195" i="16" s="1"/>
  <c r="J196" i="16" s="1"/>
  <c r="J197" i="16" s="1"/>
  <c r="J198" i="16" s="1"/>
  <c r="J199" i="16" s="1"/>
  <c r="J200" i="16" s="1"/>
  <c r="J201" i="16" s="1"/>
  <c r="J202" i="16" s="1"/>
  <c r="J203" i="16" s="1"/>
  <c r="J204" i="16" s="1"/>
  <c r="J205" i="16" s="1"/>
  <c r="J206" i="16" s="1"/>
  <c r="J207" i="16" s="1"/>
  <c r="J208" i="16" s="1"/>
  <c r="J209" i="16" s="1"/>
  <c r="J210" i="16" s="1"/>
  <c r="J211" i="16" s="1"/>
  <c r="J212" i="16" s="1"/>
  <c r="J213" i="16" s="1"/>
  <c r="J214" i="16" s="1"/>
  <c r="J215" i="16" s="1"/>
  <c r="J216" i="16" s="1"/>
  <c r="J217" i="16" s="1"/>
  <c r="J218" i="16" s="1"/>
  <c r="J219" i="16" s="1"/>
  <c r="J220" i="16" s="1"/>
  <c r="J221" i="16" s="1"/>
  <c r="J222" i="16" s="1"/>
  <c r="J223" i="16" s="1"/>
  <c r="J224" i="16" s="1"/>
  <c r="J225" i="16" s="1"/>
  <c r="J226" i="16" s="1"/>
  <c r="J227" i="16" s="1"/>
  <c r="J228" i="16" s="1"/>
  <c r="J229" i="16" s="1"/>
  <c r="J230" i="16" s="1"/>
  <c r="J231" i="16" s="1"/>
  <c r="J232" i="16" s="1"/>
  <c r="J233" i="16" s="1"/>
  <c r="J234" i="16" s="1"/>
  <c r="J235" i="16" s="1"/>
  <c r="J236" i="16" s="1"/>
  <c r="J237" i="16" s="1"/>
  <c r="J238" i="16" s="1"/>
  <c r="J239" i="16" s="1"/>
  <c r="J240" i="16" s="1"/>
  <c r="J241" i="16" s="1"/>
  <c r="J242" i="16" s="1"/>
  <c r="J243" i="16" s="1"/>
  <c r="J244" i="16" s="1"/>
  <c r="J245" i="16" s="1"/>
  <c r="J246" i="16" s="1"/>
  <c r="J247" i="16" s="1"/>
  <c r="J248" i="16" s="1"/>
  <c r="J249" i="16" s="1"/>
  <c r="J250" i="16" s="1"/>
  <c r="J251" i="16" s="1"/>
  <c r="J252" i="16" s="1"/>
  <c r="J253" i="16" s="1"/>
  <c r="J254" i="16" s="1"/>
  <c r="J255" i="16" s="1"/>
  <c r="J256" i="16" s="1"/>
  <c r="J257" i="16" s="1"/>
  <c r="J258" i="16" s="1"/>
  <c r="J259" i="16" s="1"/>
  <c r="J260" i="16" s="1"/>
  <c r="J261" i="16" s="1"/>
  <c r="J262" i="16" s="1"/>
  <c r="J263" i="16" s="1"/>
  <c r="J264" i="16" s="1"/>
  <c r="J265" i="16" s="1"/>
  <c r="J266" i="16" s="1"/>
  <c r="J267" i="16" s="1"/>
  <c r="J268" i="16" s="1"/>
  <c r="J269" i="16" s="1"/>
  <c r="J270" i="16" s="1"/>
  <c r="J271" i="16" s="1"/>
  <c r="J272" i="16" s="1"/>
  <c r="J273" i="16" s="1"/>
  <c r="J274" i="16" s="1"/>
  <c r="J275" i="16" s="1"/>
  <c r="J276" i="16" s="1"/>
  <c r="J277" i="16" s="1"/>
  <c r="J278" i="16" s="1"/>
  <c r="J279" i="16" s="1"/>
  <c r="J280" i="16" s="1"/>
  <c r="J281" i="16" s="1"/>
  <c r="J282" i="16" s="1"/>
  <c r="J283" i="16" s="1"/>
  <c r="J284" i="16" s="1"/>
  <c r="J285" i="16" s="1"/>
  <c r="J286" i="16" s="1"/>
  <c r="J287" i="16" s="1"/>
  <c r="J288" i="16" s="1"/>
  <c r="J289" i="16" s="1"/>
  <c r="J290" i="16" s="1"/>
  <c r="J291" i="16" s="1"/>
  <c r="J292" i="16" s="1"/>
  <c r="J293" i="16" s="1"/>
  <c r="J294" i="16" s="1"/>
  <c r="J295" i="16" s="1"/>
  <c r="J296" i="16" s="1"/>
  <c r="J297" i="16" s="1"/>
  <c r="J298" i="16" s="1"/>
  <c r="J299" i="16" s="1"/>
  <c r="J300" i="16" s="1"/>
  <c r="J301" i="16" s="1"/>
  <c r="J302" i="16" s="1"/>
  <c r="J303" i="16" s="1"/>
  <c r="J304" i="16" s="1"/>
  <c r="J305" i="16" s="1"/>
  <c r="J306" i="16" s="1"/>
  <c r="J307" i="16" s="1"/>
  <c r="J308" i="16" s="1"/>
  <c r="J309" i="16" s="1"/>
  <c r="J310" i="16" s="1"/>
  <c r="J311" i="16" s="1"/>
  <c r="J312" i="16" s="1"/>
  <c r="J313" i="16" s="1"/>
  <c r="J314" i="16" s="1"/>
  <c r="J315" i="16" s="1"/>
  <c r="J316" i="16" s="1"/>
  <c r="J317" i="16" s="1"/>
  <c r="J318" i="16" s="1"/>
  <c r="J319" i="16" s="1"/>
  <c r="J320" i="16" s="1"/>
  <c r="J321" i="16" s="1"/>
  <c r="J322" i="16" s="1"/>
  <c r="J323" i="16" s="1"/>
  <c r="J324" i="16" s="1"/>
  <c r="J325" i="16" s="1"/>
  <c r="J326" i="16" s="1"/>
  <c r="J327" i="16" s="1"/>
  <c r="J328" i="16" s="1"/>
  <c r="J329" i="16" s="1"/>
  <c r="J330" i="16" s="1"/>
  <c r="J331" i="16" s="1"/>
  <c r="J332" i="16" s="1"/>
  <c r="J333" i="16" s="1"/>
  <c r="J334" i="16" s="1"/>
  <c r="J335" i="16" s="1"/>
  <c r="J336" i="16" s="1"/>
  <c r="J337" i="16" s="1"/>
  <c r="J338" i="16" s="1"/>
  <c r="J339" i="16" s="1"/>
  <c r="J340" i="16" s="1"/>
  <c r="J341" i="16" s="1"/>
  <c r="J342" i="16" s="1"/>
  <c r="J343" i="16" s="1"/>
  <c r="J344" i="16" s="1"/>
  <c r="J345" i="16" s="1"/>
  <c r="J346" i="16" s="1"/>
  <c r="J347" i="16" s="1"/>
  <c r="J348" i="16" s="1"/>
  <c r="J349" i="16" s="1"/>
  <c r="J350" i="16" s="1"/>
  <c r="J351" i="16" s="1"/>
  <c r="J352" i="16" s="1"/>
  <c r="J353" i="16" s="1"/>
  <c r="J354" i="16" s="1"/>
  <c r="J355" i="16" s="1"/>
  <c r="J356" i="16" s="1"/>
  <c r="J357" i="16" s="1"/>
  <c r="J358" i="16" s="1"/>
  <c r="J359" i="16" s="1"/>
  <c r="J360" i="16" s="1"/>
  <c r="J361" i="16" s="1"/>
  <c r="J362" i="16" s="1"/>
  <c r="J363" i="16" s="1"/>
  <c r="J364" i="16" s="1"/>
  <c r="J365" i="16" s="1"/>
  <c r="J366" i="16" s="1"/>
  <c r="J367" i="16" s="1"/>
  <c r="J368" i="16" s="1"/>
  <c r="J369" i="16" s="1"/>
  <c r="J370" i="16" s="1"/>
  <c r="J371" i="16" s="1"/>
  <c r="J372" i="16" s="1"/>
  <c r="J373" i="16" s="1"/>
  <c r="J374" i="16" s="1"/>
  <c r="J375" i="16" s="1"/>
  <c r="J376" i="16" s="1"/>
  <c r="J377" i="16" s="1"/>
  <c r="J378" i="16" s="1"/>
  <c r="J379" i="16" s="1"/>
  <c r="J380" i="16" s="1"/>
  <c r="J381" i="16" s="1"/>
  <c r="J382" i="16" s="1"/>
  <c r="J383" i="16" s="1"/>
  <c r="J384" i="16" s="1"/>
  <c r="J385" i="16" s="1"/>
  <c r="J386" i="16" s="1"/>
  <c r="J387" i="16" s="1"/>
  <c r="J388" i="16" s="1"/>
  <c r="J389" i="16" s="1"/>
  <c r="J390" i="16" s="1"/>
  <c r="J391" i="16" s="1"/>
  <c r="J392" i="16" s="1"/>
  <c r="J393" i="16" s="1"/>
  <c r="J394" i="16" s="1"/>
  <c r="J395" i="16" s="1"/>
  <c r="J396" i="16" s="1"/>
  <c r="J397" i="16" s="1"/>
  <c r="J398" i="16" s="1"/>
  <c r="J399" i="16" s="1"/>
  <c r="J400" i="16" s="1"/>
  <c r="J401" i="16" s="1"/>
  <c r="J402" i="16" s="1"/>
  <c r="J403" i="16" s="1"/>
  <c r="J404" i="16" s="1"/>
  <c r="J405" i="16" s="1"/>
  <c r="J406" i="16" s="1"/>
  <c r="J407" i="16" s="1"/>
  <c r="J408" i="16" s="1"/>
  <c r="J409" i="16" s="1"/>
  <c r="J410" i="16" s="1"/>
  <c r="J411" i="16" s="1"/>
  <c r="J412" i="16" s="1"/>
  <c r="J413" i="16" s="1"/>
  <c r="J414" i="16" s="1"/>
  <c r="J415" i="16" s="1"/>
  <c r="J416" i="16" s="1"/>
  <c r="J417" i="16" s="1"/>
  <c r="J418" i="16" s="1"/>
  <c r="J419" i="16" s="1"/>
  <c r="J420" i="16" s="1"/>
  <c r="J421" i="16" s="1"/>
  <c r="J422" i="16" s="1"/>
  <c r="J423" i="16" s="1"/>
  <c r="J424" i="16" s="1"/>
  <c r="J4" i="15" l="1"/>
  <c r="J5" i="15" s="1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I2908" i="13" l="1"/>
  <c r="I2907" i="13"/>
  <c r="J2908" i="13"/>
  <c r="K2908" i="13"/>
  <c r="J2907" i="13"/>
  <c r="K2907" i="13"/>
  <c r="L2907" i="13"/>
  <c r="H2908" i="13"/>
  <c r="H2907" i="13"/>
  <c r="G2908" i="13"/>
  <c r="G2907" i="13"/>
  <c r="F2908" i="13"/>
  <c r="F2907" i="13"/>
  <c r="F2909" i="13"/>
  <c r="E2909" i="13"/>
  <c r="E2908" i="13"/>
  <c r="E2907" i="13"/>
  <c r="D2908" i="13"/>
  <c r="D2907" i="13"/>
  <c r="C2908" i="13"/>
  <c r="C2907" i="13"/>
  <c r="B2908" i="13"/>
  <c r="B2907" i="13"/>
  <c r="I2909" i="13" l="1"/>
  <c r="H2909" i="13"/>
  <c r="G2909" i="13"/>
  <c r="D2909" i="13"/>
  <c r="C2909" i="13"/>
  <c r="B2909" i="13"/>
  <c r="F145" i="12" l="1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Q144" i="12"/>
  <c r="P144" i="12"/>
  <c r="N144" i="12"/>
  <c r="M144" i="12"/>
  <c r="L144" i="12"/>
  <c r="F144" i="12"/>
  <c r="O144" i="12" s="1"/>
  <c r="Q143" i="12"/>
  <c r="P143" i="12"/>
  <c r="N143" i="12"/>
  <c r="M143" i="12"/>
  <c r="L143" i="12"/>
  <c r="F143" i="12"/>
  <c r="O143" i="12" s="1"/>
  <c r="Q142" i="12"/>
  <c r="P142" i="12"/>
  <c r="N142" i="12"/>
  <c r="N145" i="12" s="1"/>
  <c r="M142" i="12"/>
  <c r="L142" i="12"/>
  <c r="F142" i="12"/>
  <c r="O142" i="12" s="1"/>
  <c r="Q141" i="12"/>
  <c r="Q145" i="12" s="1"/>
  <c r="P141" i="12"/>
  <c r="N141" i="12"/>
  <c r="M141" i="12"/>
  <c r="L141" i="12"/>
  <c r="L145" i="12" s="1"/>
  <c r="F141" i="12"/>
  <c r="O141" i="12" s="1"/>
  <c r="Q140" i="12"/>
  <c r="P140" i="12"/>
  <c r="N140" i="12"/>
  <c r="M140" i="12"/>
  <c r="L140" i="12"/>
  <c r="F140" i="12"/>
  <c r="O140" i="12" s="1"/>
  <c r="Q139" i="12"/>
  <c r="P139" i="12"/>
  <c r="N139" i="12"/>
  <c r="M139" i="12"/>
  <c r="L139" i="12"/>
  <c r="F139" i="12"/>
  <c r="O139" i="12" s="1"/>
  <c r="Q138" i="12"/>
  <c r="P138" i="12"/>
  <c r="N138" i="12"/>
  <c r="M138" i="12"/>
  <c r="L138" i="12"/>
  <c r="F138" i="12"/>
  <c r="O138" i="12" s="1"/>
  <c r="Q137" i="12"/>
  <c r="P137" i="12"/>
  <c r="N137" i="12"/>
  <c r="M137" i="12"/>
  <c r="L137" i="12"/>
  <c r="F137" i="12"/>
  <c r="O137" i="12" s="1"/>
  <c r="Q136" i="12"/>
  <c r="P136" i="12"/>
  <c r="N136" i="12"/>
  <c r="M136" i="12"/>
  <c r="L136" i="12"/>
  <c r="F136" i="12"/>
  <c r="O136" i="12" s="1"/>
  <c r="Q135" i="12"/>
  <c r="P135" i="12"/>
  <c r="N135" i="12"/>
  <c r="M135" i="12"/>
  <c r="L135" i="12"/>
  <c r="F135" i="12"/>
  <c r="O135" i="12" s="1"/>
  <c r="Q134" i="12"/>
  <c r="P134" i="12"/>
  <c r="N134" i="12"/>
  <c r="M134" i="12"/>
  <c r="L134" i="12"/>
  <c r="F134" i="12"/>
  <c r="O134" i="12" s="1"/>
  <c r="Q133" i="12"/>
  <c r="P133" i="12"/>
  <c r="N133" i="12"/>
  <c r="M133" i="12"/>
  <c r="L133" i="12"/>
  <c r="F133" i="12"/>
  <c r="O133" i="12" s="1"/>
  <c r="Q132" i="12"/>
  <c r="P132" i="12"/>
  <c r="N132" i="12"/>
  <c r="M132" i="12"/>
  <c r="L132" i="12"/>
  <c r="F132" i="12"/>
  <c r="O132" i="12" s="1"/>
  <c r="Q131" i="12"/>
  <c r="P131" i="12"/>
  <c r="N131" i="12"/>
  <c r="M131" i="12"/>
  <c r="L131" i="12"/>
  <c r="F131" i="12"/>
  <c r="O131" i="12" s="1"/>
  <c r="Q130" i="12"/>
  <c r="P130" i="12"/>
  <c r="N130" i="12"/>
  <c r="M130" i="12"/>
  <c r="L130" i="12"/>
  <c r="F130" i="12"/>
  <c r="O130" i="12" s="1"/>
  <c r="Q129" i="12"/>
  <c r="P129" i="12"/>
  <c r="N129" i="12"/>
  <c r="M129" i="12"/>
  <c r="L129" i="12"/>
  <c r="F129" i="12"/>
  <c r="O129" i="12" s="1"/>
  <c r="Q128" i="12"/>
  <c r="P128" i="12"/>
  <c r="N128" i="12"/>
  <c r="M128" i="12"/>
  <c r="L128" i="12"/>
  <c r="F128" i="12"/>
  <c r="O128" i="12" s="1"/>
  <c r="Q127" i="12"/>
  <c r="P127" i="12"/>
  <c r="N127" i="12"/>
  <c r="M127" i="12"/>
  <c r="L127" i="12"/>
  <c r="F127" i="12"/>
  <c r="O127" i="12" s="1"/>
  <c r="Q126" i="12"/>
  <c r="P126" i="12"/>
  <c r="N126" i="12"/>
  <c r="M126" i="12"/>
  <c r="L126" i="12"/>
  <c r="F126" i="12"/>
  <c r="O126" i="12" s="1"/>
  <c r="Q125" i="12"/>
  <c r="P125" i="12"/>
  <c r="N125" i="12"/>
  <c r="M125" i="12"/>
  <c r="L125" i="12"/>
  <c r="F125" i="12"/>
  <c r="O125" i="12" s="1"/>
  <c r="Q124" i="12"/>
  <c r="P124" i="12"/>
  <c r="N124" i="12"/>
  <c r="M124" i="12"/>
  <c r="L124" i="12"/>
  <c r="F124" i="12"/>
  <c r="O124" i="12" s="1"/>
  <c r="Q123" i="12"/>
  <c r="P123" i="12"/>
  <c r="N123" i="12"/>
  <c r="M123" i="12"/>
  <c r="L123" i="12"/>
  <c r="F123" i="12"/>
  <c r="O123" i="12" s="1"/>
  <c r="Q122" i="12"/>
  <c r="P122" i="12"/>
  <c r="N122" i="12"/>
  <c r="M122" i="12"/>
  <c r="L122" i="12"/>
  <c r="F122" i="12"/>
  <c r="O122" i="12" s="1"/>
  <c r="Q121" i="12"/>
  <c r="P121" i="12"/>
  <c r="N121" i="12"/>
  <c r="M121" i="12"/>
  <c r="L121" i="12"/>
  <c r="F121" i="12"/>
  <c r="O121" i="12" s="1"/>
  <c r="Q120" i="12"/>
  <c r="P120" i="12"/>
  <c r="N120" i="12"/>
  <c r="M120" i="12"/>
  <c r="L120" i="12"/>
  <c r="F120" i="12"/>
  <c r="O120" i="12" s="1"/>
  <c r="Q119" i="12"/>
  <c r="P119" i="12"/>
  <c r="N119" i="12"/>
  <c r="M119" i="12"/>
  <c r="L119" i="12"/>
  <c r="F119" i="12"/>
  <c r="O119" i="12" s="1"/>
  <c r="Q118" i="12"/>
  <c r="P118" i="12"/>
  <c r="N118" i="12"/>
  <c r="M118" i="12"/>
  <c r="L118" i="12"/>
  <c r="F118" i="12"/>
  <c r="O118" i="12" s="1"/>
  <c r="Q117" i="12"/>
  <c r="P117" i="12"/>
  <c r="N117" i="12"/>
  <c r="M117" i="12"/>
  <c r="L117" i="12"/>
  <c r="F117" i="12"/>
  <c r="O117" i="12" s="1"/>
  <c r="Q116" i="12"/>
  <c r="P116" i="12"/>
  <c r="N116" i="12"/>
  <c r="M116" i="12"/>
  <c r="L116" i="12"/>
  <c r="F116" i="12"/>
  <c r="O116" i="12" s="1"/>
  <c r="Q115" i="12"/>
  <c r="P115" i="12"/>
  <c r="N115" i="12"/>
  <c r="M115" i="12"/>
  <c r="L115" i="12"/>
  <c r="F115" i="12"/>
  <c r="O115" i="12" s="1"/>
  <c r="Q114" i="12"/>
  <c r="P114" i="12"/>
  <c r="N114" i="12"/>
  <c r="M114" i="12"/>
  <c r="L114" i="12"/>
  <c r="F114" i="12"/>
  <c r="O114" i="12" s="1"/>
  <c r="Q113" i="12"/>
  <c r="P113" i="12"/>
  <c r="N113" i="12"/>
  <c r="M113" i="12"/>
  <c r="L113" i="12"/>
  <c r="F113" i="12"/>
  <c r="O113" i="12" s="1"/>
  <c r="Q112" i="12"/>
  <c r="P112" i="12"/>
  <c r="N112" i="12"/>
  <c r="M112" i="12"/>
  <c r="L112" i="12"/>
  <c r="F112" i="12"/>
  <c r="O112" i="12" s="1"/>
  <c r="Q111" i="12"/>
  <c r="P111" i="12"/>
  <c r="N111" i="12"/>
  <c r="M111" i="12"/>
  <c r="L111" i="12"/>
  <c r="F111" i="12"/>
  <c r="O111" i="12" s="1"/>
  <c r="Q110" i="12"/>
  <c r="P110" i="12"/>
  <c r="N110" i="12"/>
  <c r="M110" i="12"/>
  <c r="L110" i="12"/>
  <c r="F110" i="12"/>
  <c r="O110" i="12" s="1"/>
  <c r="Q109" i="12"/>
  <c r="P109" i="12"/>
  <c r="N109" i="12"/>
  <c r="M109" i="12"/>
  <c r="L109" i="12"/>
  <c r="F109" i="12"/>
  <c r="O109" i="12" s="1"/>
  <c r="Q108" i="12"/>
  <c r="P108" i="12"/>
  <c r="N108" i="12"/>
  <c r="M108" i="12"/>
  <c r="L108" i="12"/>
  <c r="F108" i="12"/>
  <c r="O108" i="12" s="1"/>
  <c r="Q107" i="12"/>
  <c r="P107" i="12"/>
  <c r="N107" i="12"/>
  <c r="M107" i="12"/>
  <c r="L107" i="12"/>
  <c r="F107" i="12"/>
  <c r="O107" i="12" s="1"/>
  <c r="Q106" i="12"/>
  <c r="P106" i="12"/>
  <c r="N106" i="12"/>
  <c r="M106" i="12"/>
  <c r="L106" i="12"/>
  <c r="F106" i="12"/>
  <c r="O106" i="12" s="1"/>
  <c r="Q105" i="12"/>
  <c r="P105" i="12"/>
  <c r="N105" i="12"/>
  <c r="M105" i="12"/>
  <c r="L105" i="12"/>
  <c r="F105" i="12"/>
  <c r="O105" i="12" s="1"/>
  <c r="Q104" i="12"/>
  <c r="P104" i="12"/>
  <c r="N104" i="12"/>
  <c r="M104" i="12"/>
  <c r="L104" i="12"/>
  <c r="F104" i="12"/>
  <c r="O104" i="12" s="1"/>
  <c r="Q103" i="12"/>
  <c r="P103" i="12"/>
  <c r="N103" i="12"/>
  <c r="M103" i="12"/>
  <c r="L103" i="12"/>
  <c r="F103" i="12"/>
  <c r="O103" i="12" s="1"/>
  <c r="Q102" i="12"/>
  <c r="P102" i="12"/>
  <c r="N102" i="12"/>
  <c r="M102" i="12"/>
  <c r="L102" i="12"/>
  <c r="F102" i="12"/>
  <c r="O102" i="12" s="1"/>
  <c r="Q101" i="12"/>
  <c r="P101" i="12"/>
  <c r="N101" i="12"/>
  <c r="M101" i="12"/>
  <c r="L101" i="12"/>
  <c r="F101" i="12"/>
  <c r="O101" i="12" s="1"/>
  <c r="Q100" i="12"/>
  <c r="P100" i="12"/>
  <c r="N100" i="12"/>
  <c r="M100" i="12"/>
  <c r="L100" i="12"/>
  <c r="F100" i="12"/>
  <c r="O100" i="12" s="1"/>
  <c r="Q99" i="12"/>
  <c r="P99" i="12"/>
  <c r="N99" i="12"/>
  <c r="M99" i="12"/>
  <c r="L99" i="12"/>
  <c r="F99" i="12"/>
  <c r="O99" i="12" s="1"/>
  <c r="Q98" i="12"/>
  <c r="P98" i="12"/>
  <c r="N98" i="12"/>
  <c r="M98" i="12"/>
  <c r="L98" i="12"/>
  <c r="F98" i="12"/>
  <c r="O98" i="12" s="1"/>
  <c r="Q97" i="12"/>
  <c r="P97" i="12"/>
  <c r="N97" i="12"/>
  <c r="M97" i="12"/>
  <c r="L97" i="12"/>
  <c r="F97" i="12"/>
  <c r="O97" i="12" s="1"/>
  <c r="Q96" i="12"/>
  <c r="P96" i="12"/>
  <c r="N96" i="12"/>
  <c r="M96" i="12"/>
  <c r="L96" i="12"/>
  <c r="F96" i="12"/>
  <c r="O96" i="12" s="1"/>
  <c r="Q95" i="12"/>
  <c r="P95" i="12"/>
  <c r="N95" i="12"/>
  <c r="M95" i="12"/>
  <c r="L95" i="12"/>
  <c r="F95" i="12"/>
  <c r="O95" i="12" s="1"/>
  <c r="Q94" i="12"/>
  <c r="P94" i="12"/>
  <c r="N94" i="12"/>
  <c r="M94" i="12"/>
  <c r="L94" i="12"/>
  <c r="F94" i="12"/>
  <c r="O94" i="12" s="1"/>
  <c r="Q93" i="12"/>
  <c r="P93" i="12"/>
  <c r="N93" i="12"/>
  <c r="M93" i="12"/>
  <c r="L93" i="12"/>
  <c r="F93" i="12"/>
  <c r="O93" i="12" s="1"/>
  <c r="Q92" i="12"/>
  <c r="P92" i="12"/>
  <c r="N92" i="12"/>
  <c r="M92" i="12"/>
  <c r="L92" i="12"/>
  <c r="F92" i="12"/>
  <c r="O92" i="12" s="1"/>
  <c r="Q91" i="12"/>
  <c r="P91" i="12"/>
  <c r="N91" i="12"/>
  <c r="M91" i="12"/>
  <c r="L91" i="12"/>
  <c r="F91" i="12"/>
  <c r="O91" i="12" s="1"/>
  <c r="Q90" i="12"/>
  <c r="P90" i="12"/>
  <c r="N90" i="12"/>
  <c r="M90" i="12"/>
  <c r="L90" i="12"/>
  <c r="F90" i="12"/>
  <c r="O90" i="12" s="1"/>
  <c r="Q89" i="12"/>
  <c r="P89" i="12"/>
  <c r="N89" i="12"/>
  <c r="M89" i="12"/>
  <c r="L89" i="12"/>
  <c r="F89" i="12"/>
  <c r="O89" i="12" s="1"/>
  <c r="Q88" i="12"/>
  <c r="P88" i="12"/>
  <c r="N88" i="12"/>
  <c r="M88" i="12"/>
  <c r="L88" i="12"/>
  <c r="F88" i="12"/>
  <c r="O88" i="12" s="1"/>
  <c r="Q87" i="12"/>
  <c r="P87" i="12"/>
  <c r="N87" i="12"/>
  <c r="M87" i="12"/>
  <c r="L87" i="12"/>
  <c r="F87" i="12"/>
  <c r="O87" i="12" s="1"/>
  <c r="Q86" i="12"/>
  <c r="P86" i="12"/>
  <c r="N86" i="12"/>
  <c r="M86" i="12"/>
  <c r="L86" i="12"/>
  <c r="F86" i="12"/>
  <c r="O86" i="12" s="1"/>
  <c r="Q85" i="12"/>
  <c r="P85" i="12"/>
  <c r="N85" i="12"/>
  <c r="M85" i="12"/>
  <c r="L85" i="12"/>
  <c r="F85" i="12"/>
  <c r="O85" i="12" s="1"/>
  <c r="Q84" i="12"/>
  <c r="P84" i="12"/>
  <c r="N84" i="12"/>
  <c r="M84" i="12"/>
  <c r="L84" i="12"/>
  <c r="F84" i="12"/>
  <c r="O84" i="12" s="1"/>
  <c r="Q83" i="12"/>
  <c r="P83" i="12"/>
  <c r="N83" i="12"/>
  <c r="M83" i="12"/>
  <c r="L83" i="12"/>
  <c r="F83" i="12"/>
  <c r="O83" i="12" s="1"/>
  <c r="Q82" i="12"/>
  <c r="P82" i="12"/>
  <c r="N82" i="12"/>
  <c r="M82" i="12"/>
  <c r="L82" i="12"/>
  <c r="F82" i="12"/>
  <c r="O82" i="12" s="1"/>
  <c r="Q81" i="12"/>
  <c r="P81" i="12"/>
  <c r="N81" i="12"/>
  <c r="M81" i="12"/>
  <c r="L81" i="12"/>
  <c r="F81" i="12"/>
  <c r="O81" i="12" s="1"/>
  <c r="Q80" i="12"/>
  <c r="P80" i="12"/>
  <c r="N80" i="12"/>
  <c r="M80" i="12"/>
  <c r="L80" i="12"/>
  <c r="F80" i="12"/>
  <c r="O80" i="12" s="1"/>
  <c r="Q79" i="12"/>
  <c r="P79" i="12"/>
  <c r="N79" i="12"/>
  <c r="M79" i="12"/>
  <c r="L79" i="12"/>
  <c r="F79" i="12"/>
  <c r="O79" i="12" s="1"/>
  <c r="Q78" i="12"/>
  <c r="P78" i="12"/>
  <c r="N78" i="12"/>
  <c r="M78" i="12"/>
  <c r="L78" i="12"/>
  <c r="F78" i="12"/>
  <c r="O78" i="12" s="1"/>
  <c r="Q77" i="12"/>
  <c r="P77" i="12"/>
  <c r="N77" i="12"/>
  <c r="M77" i="12"/>
  <c r="L77" i="12"/>
  <c r="F77" i="12"/>
  <c r="O77" i="12" s="1"/>
  <c r="Q76" i="12"/>
  <c r="P76" i="12"/>
  <c r="N76" i="12"/>
  <c r="M76" i="12"/>
  <c r="L76" i="12"/>
  <c r="F76" i="12"/>
  <c r="O76" i="12" s="1"/>
  <c r="Q75" i="12"/>
  <c r="P75" i="12"/>
  <c r="N75" i="12"/>
  <c r="M75" i="12"/>
  <c r="L75" i="12"/>
  <c r="F75" i="12"/>
  <c r="O75" i="12" s="1"/>
  <c r="Q74" i="12"/>
  <c r="P74" i="12"/>
  <c r="N74" i="12"/>
  <c r="M74" i="12"/>
  <c r="L74" i="12"/>
  <c r="F74" i="12"/>
  <c r="O74" i="12" s="1"/>
  <c r="Q73" i="12"/>
  <c r="P73" i="12"/>
  <c r="N73" i="12"/>
  <c r="M73" i="12"/>
  <c r="L73" i="12"/>
  <c r="F73" i="12"/>
  <c r="O73" i="12" s="1"/>
  <c r="Q72" i="12"/>
  <c r="P72" i="12"/>
  <c r="N72" i="12"/>
  <c r="M72" i="12"/>
  <c r="L72" i="12"/>
  <c r="F72" i="12"/>
  <c r="O72" i="12" s="1"/>
  <c r="Q71" i="12"/>
  <c r="P71" i="12"/>
  <c r="N71" i="12"/>
  <c r="M71" i="12"/>
  <c r="L71" i="12"/>
  <c r="F71" i="12"/>
  <c r="O71" i="12" s="1"/>
  <c r="Q70" i="12"/>
  <c r="P70" i="12"/>
  <c r="N70" i="12"/>
  <c r="M70" i="12"/>
  <c r="L70" i="12"/>
  <c r="F70" i="12"/>
  <c r="O70" i="12" s="1"/>
  <c r="Q69" i="12"/>
  <c r="P69" i="12"/>
  <c r="N69" i="12"/>
  <c r="M69" i="12"/>
  <c r="L69" i="12"/>
  <c r="F69" i="12"/>
  <c r="O69" i="12" s="1"/>
  <c r="Q68" i="12"/>
  <c r="P68" i="12"/>
  <c r="N68" i="12"/>
  <c r="M68" i="12"/>
  <c r="L68" i="12"/>
  <c r="F68" i="12"/>
  <c r="O68" i="12" s="1"/>
  <c r="Q67" i="12"/>
  <c r="P67" i="12"/>
  <c r="N67" i="12"/>
  <c r="M67" i="12"/>
  <c r="L67" i="12"/>
  <c r="F67" i="12"/>
  <c r="O67" i="12" s="1"/>
  <c r="Q66" i="12"/>
  <c r="P66" i="12"/>
  <c r="N66" i="12"/>
  <c r="M66" i="12"/>
  <c r="L66" i="12"/>
  <c r="F66" i="12"/>
  <c r="O66" i="12" s="1"/>
  <c r="Q65" i="12"/>
  <c r="P65" i="12"/>
  <c r="N65" i="12"/>
  <c r="M65" i="12"/>
  <c r="L65" i="12"/>
  <c r="F65" i="12"/>
  <c r="O65" i="12" s="1"/>
  <c r="Q64" i="12"/>
  <c r="P64" i="12"/>
  <c r="N64" i="12"/>
  <c r="M64" i="12"/>
  <c r="L64" i="12"/>
  <c r="F64" i="12"/>
  <c r="O64" i="12" s="1"/>
  <c r="Q63" i="12"/>
  <c r="P63" i="12"/>
  <c r="N63" i="12"/>
  <c r="M63" i="12"/>
  <c r="L63" i="12"/>
  <c r="F63" i="12"/>
  <c r="O63" i="12" s="1"/>
  <c r="Q62" i="12"/>
  <c r="P62" i="12"/>
  <c r="N62" i="12"/>
  <c r="M62" i="12"/>
  <c r="L62" i="12"/>
  <c r="F62" i="12"/>
  <c r="O62" i="12" s="1"/>
  <c r="Q61" i="12"/>
  <c r="P61" i="12"/>
  <c r="N61" i="12"/>
  <c r="M61" i="12"/>
  <c r="L61" i="12"/>
  <c r="F61" i="12"/>
  <c r="O61" i="12" s="1"/>
  <c r="Q60" i="12"/>
  <c r="P60" i="12"/>
  <c r="N60" i="12"/>
  <c r="M60" i="12"/>
  <c r="L60" i="12"/>
  <c r="F60" i="12"/>
  <c r="O60" i="12" s="1"/>
  <c r="Q59" i="12"/>
  <c r="P59" i="12"/>
  <c r="N59" i="12"/>
  <c r="M59" i="12"/>
  <c r="L59" i="12"/>
  <c r="F59" i="12"/>
  <c r="O59" i="12" s="1"/>
  <c r="Q58" i="12"/>
  <c r="P58" i="12"/>
  <c r="N58" i="12"/>
  <c r="M58" i="12"/>
  <c r="L58" i="12"/>
  <c r="F58" i="12"/>
  <c r="O58" i="12" s="1"/>
  <c r="Q57" i="12"/>
  <c r="P57" i="12"/>
  <c r="N57" i="12"/>
  <c r="M57" i="12"/>
  <c r="L57" i="12"/>
  <c r="F57" i="12"/>
  <c r="O57" i="12" s="1"/>
  <c r="Q56" i="12"/>
  <c r="P56" i="12"/>
  <c r="N56" i="12"/>
  <c r="M56" i="12"/>
  <c r="L56" i="12"/>
  <c r="F56" i="12"/>
  <c r="O56" i="12" s="1"/>
  <c r="Q55" i="12"/>
  <c r="P55" i="12"/>
  <c r="N55" i="12"/>
  <c r="M55" i="12"/>
  <c r="L55" i="12"/>
  <c r="F55" i="12"/>
  <c r="O55" i="12" s="1"/>
  <c r="Q54" i="12"/>
  <c r="P54" i="12"/>
  <c r="N54" i="12"/>
  <c r="M54" i="12"/>
  <c r="L54" i="12"/>
  <c r="F54" i="12"/>
  <c r="O54" i="12" s="1"/>
  <c r="Q53" i="12"/>
  <c r="P53" i="12"/>
  <c r="N53" i="12"/>
  <c r="M53" i="12"/>
  <c r="L53" i="12"/>
  <c r="F53" i="12"/>
  <c r="O53" i="12" s="1"/>
  <c r="Q52" i="12"/>
  <c r="P52" i="12"/>
  <c r="N52" i="12"/>
  <c r="M52" i="12"/>
  <c r="L52" i="12"/>
  <c r="F52" i="12"/>
  <c r="O52" i="12" s="1"/>
  <c r="Q51" i="12"/>
  <c r="P51" i="12"/>
  <c r="N51" i="12"/>
  <c r="M51" i="12"/>
  <c r="L51" i="12"/>
  <c r="F51" i="12"/>
  <c r="O51" i="12" s="1"/>
  <c r="Q50" i="12"/>
  <c r="P50" i="12"/>
  <c r="N50" i="12"/>
  <c r="M50" i="12"/>
  <c r="L50" i="12"/>
  <c r="F50" i="12"/>
  <c r="O50" i="12" s="1"/>
  <c r="Q49" i="12"/>
  <c r="P49" i="12"/>
  <c r="N49" i="12"/>
  <c r="M49" i="12"/>
  <c r="L49" i="12"/>
  <c r="F49" i="12"/>
  <c r="O49" i="12" s="1"/>
  <c r="Q48" i="12"/>
  <c r="P48" i="12"/>
  <c r="N48" i="12"/>
  <c r="M48" i="12"/>
  <c r="L48" i="12"/>
  <c r="F48" i="12"/>
  <c r="O48" i="12" s="1"/>
  <c r="Q47" i="12"/>
  <c r="P47" i="12"/>
  <c r="N47" i="12"/>
  <c r="M47" i="12"/>
  <c r="L47" i="12"/>
  <c r="F47" i="12"/>
  <c r="O47" i="12" s="1"/>
  <c r="Q46" i="12"/>
  <c r="P46" i="12"/>
  <c r="N46" i="12"/>
  <c r="M46" i="12"/>
  <c r="L46" i="12"/>
  <c r="F46" i="12"/>
  <c r="O46" i="12" s="1"/>
  <c r="Q45" i="12"/>
  <c r="P45" i="12"/>
  <c r="N45" i="12"/>
  <c r="M45" i="12"/>
  <c r="L45" i="12"/>
  <c r="F45" i="12"/>
  <c r="O45" i="12" s="1"/>
  <c r="Q44" i="12"/>
  <c r="P44" i="12"/>
  <c r="N44" i="12"/>
  <c r="M44" i="12"/>
  <c r="L44" i="12"/>
  <c r="F44" i="12"/>
  <c r="O44" i="12" s="1"/>
  <c r="Q43" i="12"/>
  <c r="P43" i="12"/>
  <c r="N43" i="12"/>
  <c r="M43" i="12"/>
  <c r="L43" i="12"/>
  <c r="F43" i="12"/>
  <c r="O43" i="12" s="1"/>
  <c r="Q42" i="12"/>
  <c r="P42" i="12"/>
  <c r="N42" i="12"/>
  <c r="M42" i="12"/>
  <c r="L42" i="12"/>
  <c r="F42" i="12"/>
  <c r="O42" i="12" s="1"/>
  <c r="Q41" i="12"/>
  <c r="P41" i="12"/>
  <c r="N41" i="12"/>
  <c r="M41" i="12"/>
  <c r="L41" i="12"/>
  <c r="F41" i="12"/>
  <c r="O41" i="12" s="1"/>
  <c r="Q40" i="12"/>
  <c r="P40" i="12"/>
  <c r="N40" i="12"/>
  <c r="M40" i="12"/>
  <c r="L40" i="12"/>
  <c r="F40" i="12"/>
  <c r="O40" i="12" s="1"/>
  <c r="Q39" i="12"/>
  <c r="P39" i="12"/>
  <c r="N39" i="12"/>
  <c r="M39" i="12"/>
  <c r="L39" i="12"/>
  <c r="F39" i="12"/>
  <c r="O39" i="12" s="1"/>
  <c r="Q38" i="12"/>
  <c r="P38" i="12"/>
  <c r="N38" i="12"/>
  <c r="M38" i="12"/>
  <c r="L38" i="12"/>
  <c r="F38" i="12"/>
  <c r="O38" i="12" s="1"/>
  <c r="Q37" i="12"/>
  <c r="P37" i="12"/>
  <c r="N37" i="12"/>
  <c r="M37" i="12"/>
  <c r="L37" i="12"/>
  <c r="F37" i="12"/>
  <c r="O37" i="12" s="1"/>
  <c r="Q36" i="12"/>
  <c r="P36" i="12"/>
  <c r="N36" i="12"/>
  <c r="M36" i="12"/>
  <c r="L36" i="12"/>
  <c r="F36" i="12"/>
  <c r="O36" i="12" s="1"/>
  <c r="Q35" i="12"/>
  <c r="P35" i="12"/>
  <c r="N35" i="12"/>
  <c r="M35" i="12"/>
  <c r="L35" i="12"/>
  <c r="F35" i="12"/>
  <c r="O35" i="12" s="1"/>
  <c r="Q34" i="12"/>
  <c r="P34" i="12"/>
  <c r="N34" i="12"/>
  <c r="M34" i="12"/>
  <c r="L34" i="12"/>
  <c r="F34" i="12"/>
  <c r="O34" i="12" s="1"/>
  <c r="Q33" i="12"/>
  <c r="P33" i="12"/>
  <c r="N33" i="12"/>
  <c r="M33" i="12"/>
  <c r="L33" i="12"/>
  <c r="F33" i="12"/>
  <c r="O33" i="12" s="1"/>
  <c r="Q32" i="12"/>
  <c r="P32" i="12"/>
  <c r="N32" i="12"/>
  <c r="M32" i="12"/>
  <c r="L32" i="12"/>
  <c r="F32" i="12"/>
  <c r="O32" i="12" s="1"/>
  <c r="Q31" i="12"/>
  <c r="P31" i="12"/>
  <c r="N31" i="12"/>
  <c r="M31" i="12"/>
  <c r="L31" i="12"/>
  <c r="F31" i="12"/>
  <c r="O31" i="12" s="1"/>
  <c r="Q30" i="12"/>
  <c r="P30" i="12"/>
  <c r="N30" i="12"/>
  <c r="M30" i="12"/>
  <c r="L30" i="12"/>
  <c r="F30" i="12"/>
  <c r="O30" i="12" s="1"/>
  <c r="Q29" i="12"/>
  <c r="P29" i="12"/>
  <c r="N29" i="12"/>
  <c r="M29" i="12"/>
  <c r="L29" i="12"/>
  <c r="F29" i="12"/>
  <c r="O29" i="12" s="1"/>
  <c r="Q28" i="12"/>
  <c r="P28" i="12"/>
  <c r="N28" i="12"/>
  <c r="M28" i="12"/>
  <c r="L28" i="12"/>
  <c r="F28" i="12"/>
  <c r="O28" i="12" s="1"/>
  <c r="Q27" i="12"/>
  <c r="P27" i="12"/>
  <c r="N27" i="12"/>
  <c r="M27" i="12"/>
  <c r="L27" i="12"/>
  <c r="F27" i="12"/>
  <c r="O27" i="12" s="1"/>
  <c r="Q26" i="12"/>
  <c r="P26" i="12"/>
  <c r="N26" i="12"/>
  <c r="M26" i="12"/>
  <c r="L26" i="12"/>
  <c r="F26" i="12"/>
  <c r="O26" i="12" s="1"/>
  <c r="Q25" i="12"/>
  <c r="P25" i="12"/>
  <c r="N25" i="12"/>
  <c r="M25" i="12"/>
  <c r="L25" i="12"/>
  <c r="F25" i="12"/>
  <c r="O25" i="12" s="1"/>
  <c r="Q24" i="12"/>
  <c r="P24" i="12"/>
  <c r="N24" i="12"/>
  <c r="M24" i="12"/>
  <c r="L24" i="12"/>
  <c r="F24" i="12"/>
  <c r="O24" i="12" s="1"/>
  <c r="Q23" i="12"/>
  <c r="P23" i="12"/>
  <c r="N23" i="12"/>
  <c r="M23" i="12"/>
  <c r="L23" i="12"/>
  <c r="F23" i="12"/>
  <c r="O23" i="12" s="1"/>
  <c r="Q22" i="12"/>
  <c r="P22" i="12"/>
  <c r="N22" i="12"/>
  <c r="M22" i="12"/>
  <c r="L22" i="12"/>
  <c r="F22" i="12"/>
  <c r="O22" i="12" s="1"/>
  <c r="Q21" i="12"/>
  <c r="P21" i="12"/>
  <c r="N21" i="12"/>
  <c r="M21" i="12"/>
  <c r="L21" i="12"/>
  <c r="F21" i="12"/>
  <c r="O21" i="12" s="1"/>
  <c r="Q20" i="12"/>
  <c r="P20" i="12"/>
  <c r="N20" i="12"/>
  <c r="M20" i="12"/>
  <c r="L20" i="12"/>
  <c r="F20" i="12"/>
  <c r="O20" i="12" s="1"/>
  <c r="Q19" i="12"/>
  <c r="P19" i="12"/>
  <c r="N19" i="12"/>
  <c r="M19" i="12"/>
  <c r="L19" i="12"/>
  <c r="F19" i="12"/>
  <c r="O19" i="12" s="1"/>
  <c r="Q18" i="12"/>
  <c r="P18" i="12"/>
  <c r="N18" i="12"/>
  <c r="M18" i="12"/>
  <c r="L18" i="12"/>
  <c r="F18" i="12"/>
  <c r="O18" i="12" s="1"/>
  <c r="Q17" i="12"/>
  <c r="P17" i="12"/>
  <c r="N17" i="12"/>
  <c r="M17" i="12"/>
  <c r="L17" i="12"/>
  <c r="F17" i="12"/>
  <c r="O17" i="12" s="1"/>
  <c r="Q16" i="12"/>
  <c r="P16" i="12"/>
  <c r="N16" i="12"/>
  <c r="M16" i="12"/>
  <c r="L16" i="12"/>
  <c r="F16" i="12"/>
  <c r="O16" i="12" s="1"/>
  <c r="Q15" i="12"/>
  <c r="P15" i="12"/>
  <c r="N15" i="12"/>
  <c r="M15" i="12"/>
  <c r="L15" i="12"/>
  <c r="F15" i="12"/>
  <c r="O15" i="12" s="1"/>
  <c r="Q14" i="12"/>
  <c r="P14" i="12"/>
  <c r="N14" i="12"/>
  <c r="M14" i="12"/>
  <c r="L14" i="12"/>
  <c r="F14" i="12"/>
  <c r="O14" i="12" s="1"/>
  <c r="Q13" i="12"/>
  <c r="P13" i="12"/>
  <c r="N13" i="12"/>
  <c r="M13" i="12"/>
  <c r="L13" i="12"/>
  <c r="F13" i="12"/>
  <c r="O13" i="12" s="1"/>
  <c r="Q12" i="12"/>
  <c r="P12" i="12"/>
  <c r="N12" i="12"/>
  <c r="M12" i="12"/>
  <c r="L12" i="12"/>
  <c r="F12" i="12"/>
  <c r="O12" i="12" s="1"/>
  <c r="Q11" i="12"/>
  <c r="P11" i="12"/>
  <c r="N11" i="12"/>
  <c r="M11" i="12"/>
  <c r="L11" i="12"/>
  <c r="F11" i="12"/>
  <c r="O11" i="12" s="1"/>
  <c r="Q10" i="12"/>
  <c r="P10" i="12"/>
  <c r="N10" i="12"/>
  <c r="M10" i="12"/>
  <c r="L10" i="12"/>
  <c r="F10" i="12"/>
  <c r="O10" i="12" s="1"/>
  <c r="Q9" i="12"/>
  <c r="P9" i="12"/>
  <c r="N9" i="12"/>
  <c r="M9" i="12"/>
  <c r="L9" i="12"/>
  <c r="F9" i="12"/>
  <c r="O9" i="12" s="1"/>
  <c r="Q8" i="12"/>
  <c r="P8" i="12"/>
  <c r="N8" i="12"/>
  <c r="M8" i="12"/>
  <c r="L8" i="12"/>
  <c r="F8" i="12"/>
  <c r="O8" i="12" s="1"/>
  <c r="Q7" i="12"/>
  <c r="P7" i="12"/>
  <c r="N7" i="12"/>
  <c r="M7" i="12"/>
  <c r="L7" i="12"/>
  <c r="F7" i="12"/>
  <c r="O7" i="12" s="1"/>
  <c r="Q6" i="12"/>
  <c r="P6" i="12"/>
  <c r="N6" i="12"/>
  <c r="M6" i="12"/>
  <c r="L6" i="12"/>
  <c r="F6" i="12"/>
  <c r="O6" i="12" s="1"/>
  <c r="Q5" i="12"/>
  <c r="P5" i="12"/>
  <c r="N5" i="12"/>
  <c r="M5" i="12"/>
  <c r="L5" i="12"/>
  <c r="F5" i="12"/>
  <c r="O5" i="12" s="1"/>
  <c r="P4" i="12"/>
  <c r="N4" i="12"/>
  <c r="M4" i="12"/>
  <c r="L4" i="12"/>
  <c r="F4" i="12"/>
  <c r="O4" i="12" s="1"/>
  <c r="P3" i="12"/>
  <c r="N3" i="12"/>
  <c r="M3" i="12"/>
  <c r="L3" i="12"/>
  <c r="F3" i="12"/>
  <c r="O3" i="12" s="1"/>
  <c r="M145" i="7"/>
  <c r="O145" i="7"/>
  <c r="P145" i="7"/>
  <c r="Q145" i="7"/>
  <c r="Q145" i="11"/>
  <c r="P144" i="11"/>
  <c r="N144" i="11"/>
  <c r="M144" i="11"/>
  <c r="L144" i="11"/>
  <c r="F144" i="11"/>
  <c r="O144" i="11" s="1"/>
  <c r="P143" i="11"/>
  <c r="N143" i="11"/>
  <c r="M143" i="11"/>
  <c r="L143" i="11"/>
  <c r="F143" i="11"/>
  <c r="O143" i="11" s="1"/>
  <c r="P142" i="11"/>
  <c r="N142" i="11"/>
  <c r="M142" i="11"/>
  <c r="L142" i="11"/>
  <c r="F142" i="11"/>
  <c r="O142" i="11" s="1"/>
  <c r="P141" i="11"/>
  <c r="N141" i="11"/>
  <c r="M141" i="11"/>
  <c r="L141" i="11"/>
  <c r="F141" i="11"/>
  <c r="O141" i="11" s="1"/>
  <c r="P140" i="11"/>
  <c r="N140" i="11"/>
  <c r="M140" i="11"/>
  <c r="L140" i="11"/>
  <c r="F140" i="11"/>
  <c r="O140" i="11" s="1"/>
  <c r="P139" i="11"/>
  <c r="N139" i="11"/>
  <c r="M139" i="11"/>
  <c r="L139" i="11"/>
  <c r="F139" i="11"/>
  <c r="O139" i="11" s="1"/>
  <c r="P138" i="11"/>
  <c r="N138" i="11"/>
  <c r="M138" i="11"/>
  <c r="L138" i="11"/>
  <c r="F138" i="11"/>
  <c r="O138" i="11" s="1"/>
  <c r="P137" i="11"/>
  <c r="N137" i="11"/>
  <c r="M137" i="11"/>
  <c r="L137" i="11"/>
  <c r="F137" i="11"/>
  <c r="O137" i="11" s="1"/>
  <c r="P136" i="11"/>
  <c r="N136" i="11"/>
  <c r="M136" i="11"/>
  <c r="L136" i="11"/>
  <c r="F136" i="11"/>
  <c r="O136" i="11" s="1"/>
  <c r="P135" i="11"/>
  <c r="N135" i="11"/>
  <c r="M135" i="11"/>
  <c r="L135" i="11"/>
  <c r="F135" i="11"/>
  <c r="O135" i="11" s="1"/>
  <c r="P134" i="11"/>
  <c r="N134" i="11"/>
  <c r="M134" i="11"/>
  <c r="L134" i="11"/>
  <c r="F134" i="11"/>
  <c r="O134" i="11" s="1"/>
  <c r="P133" i="11"/>
  <c r="N133" i="11"/>
  <c r="M133" i="11"/>
  <c r="L133" i="11"/>
  <c r="F133" i="11"/>
  <c r="O133" i="11" s="1"/>
  <c r="P132" i="11"/>
  <c r="N132" i="11"/>
  <c r="M132" i="11"/>
  <c r="L132" i="11"/>
  <c r="F132" i="11"/>
  <c r="O132" i="11" s="1"/>
  <c r="P131" i="11"/>
  <c r="N131" i="11"/>
  <c r="M131" i="11"/>
  <c r="L131" i="11"/>
  <c r="F131" i="11"/>
  <c r="O131" i="11" s="1"/>
  <c r="P130" i="11"/>
  <c r="N130" i="11"/>
  <c r="M130" i="11"/>
  <c r="L130" i="11"/>
  <c r="F130" i="11"/>
  <c r="O130" i="11" s="1"/>
  <c r="P129" i="11"/>
  <c r="N129" i="11"/>
  <c r="M129" i="11"/>
  <c r="L129" i="11"/>
  <c r="F129" i="11"/>
  <c r="O129" i="11" s="1"/>
  <c r="P128" i="11"/>
  <c r="N128" i="11"/>
  <c r="M128" i="11"/>
  <c r="L128" i="11"/>
  <c r="F128" i="11"/>
  <c r="O128" i="11" s="1"/>
  <c r="P127" i="11"/>
  <c r="N127" i="11"/>
  <c r="M127" i="11"/>
  <c r="L127" i="11"/>
  <c r="F127" i="11"/>
  <c r="O127" i="11" s="1"/>
  <c r="P126" i="11"/>
  <c r="N126" i="11"/>
  <c r="M126" i="11"/>
  <c r="L126" i="11"/>
  <c r="F126" i="11"/>
  <c r="O126" i="11" s="1"/>
  <c r="P125" i="11"/>
  <c r="N125" i="11"/>
  <c r="M125" i="11"/>
  <c r="L125" i="11"/>
  <c r="F125" i="11"/>
  <c r="O125" i="11" s="1"/>
  <c r="P124" i="11"/>
  <c r="N124" i="11"/>
  <c r="M124" i="11"/>
  <c r="L124" i="11"/>
  <c r="F124" i="11"/>
  <c r="O124" i="11" s="1"/>
  <c r="P123" i="11"/>
  <c r="N123" i="11"/>
  <c r="M123" i="11"/>
  <c r="L123" i="11"/>
  <c r="F123" i="11"/>
  <c r="O123" i="11" s="1"/>
  <c r="P122" i="11"/>
  <c r="N122" i="11"/>
  <c r="M122" i="11"/>
  <c r="L122" i="11"/>
  <c r="F122" i="11"/>
  <c r="O122" i="11" s="1"/>
  <c r="P121" i="11"/>
  <c r="N121" i="11"/>
  <c r="M121" i="11"/>
  <c r="L121" i="11"/>
  <c r="F121" i="11"/>
  <c r="O121" i="11" s="1"/>
  <c r="P120" i="11"/>
  <c r="N120" i="11"/>
  <c r="M120" i="11"/>
  <c r="L120" i="11"/>
  <c r="F120" i="11"/>
  <c r="O120" i="11" s="1"/>
  <c r="P119" i="11"/>
  <c r="N119" i="11"/>
  <c r="M119" i="11"/>
  <c r="L119" i="11"/>
  <c r="F119" i="11"/>
  <c r="O119" i="11" s="1"/>
  <c r="P118" i="11"/>
  <c r="N118" i="11"/>
  <c r="M118" i="11"/>
  <c r="L118" i="11"/>
  <c r="F118" i="11"/>
  <c r="O118" i="11" s="1"/>
  <c r="P117" i="11"/>
  <c r="N117" i="11"/>
  <c r="M117" i="11"/>
  <c r="L117" i="11"/>
  <c r="F117" i="11"/>
  <c r="O117" i="11" s="1"/>
  <c r="P116" i="11"/>
  <c r="N116" i="11"/>
  <c r="M116" i="11"/>
  <c r="L116" i="11"/>
  <c r="F116" i="11"/>
  <c r="O116" i="11" s="1"/>
  <c r="P115" i="11"/>
  <c r="N115" i="11"/>
  <c r="M115" i="11"/>
  <c r="L115" i="11"/>
  <c r="F115" i="11"/>
  <c r="O115" i="11" s="1"/>
  <c r="P114" i="11"/>
  <c r="N114" i="11"/>
  <c r="M114" i="11"/>
  <c r="L114" i="11"/>
  <c r="F114" i="11"/>
  <c r="O114" i="11" s="1"/>
  <c r="P113" i="11"/>
  <c r="N113" i="11"/>
  <c r="M113" i="11"/>
  <c r="L113" i="11"/>
  <c r="F113" i="11"/>
  <c r="O113" i="11" s="1"/>
  <c r="P112" i="11"/>
  <c r="N112" i="11"/>
  <c r="M112" i="11"/>
  <c r="L112" i="11"/>
  <c r="F112" i="11"/>
  <c r="O112" i="11" s="1"/>
  <c r="P111" i="11"/>
  <c r="N111" i="11"/>
  <c r="M111" i="11"/>
  <c r="L111" i="11"/>
  <c r="F111" i="11"/>
  <c r="O111" i="11" s="1"/>
  <c r="P110" i="11"/>
  <c r="N110" i="11"/>
  <c r="M110" i="11"/>
  <c r="L110" i="11"/>
  <c r="F110" i="11"/>
  <c r="O110" i="11" s="1"/>
  <c r="P109" i="11"/>
  <c r="N109" i="11"/>
  <c r="M109" i="11"/>
  <c r="L109" i="11"/>
  <c r="F109" i="11"/>
  <c r="O109" i="11" s="1"/>
  <c r="P108" i="11"/>
  <c r="N108" i="11"/>
  <c r="M108" i="11"/>
  <c r="L108" i="11"/>
  <c r="F108" i="11"/>
  <c r="O108" i="11" s="1"/>
  <c r="P107" i="11"/>
  <c r="N107" i="11"/>
  <c r="M107" i="11"/>
  <c r="L107" i="11"/>
  <c r="F107" i="11"/>
  <c r="O107" i="11" s="1"/>
  <c r="P106" i="11"/>
  <c r="N106" i="11"/>
  <c r="M106" i="11"/>
  <c r="L106" i="11"/>
  <c r="F106" i="11"/>
  <c r="O106" i="11" s="1"/>
  <c r="P105" i="11"/>
  <c r="N105" i="11"/>
  <c r="M105" i="11"/>
  <c r="L105" i="11"/>
  <c r="F105" i="11"/>
  <c r="O105" i="11" s="1"/>
  <c r="P104" i="11"/>
  <c r="P145" i="11" s="1"/>
  <c r="N104" i="11"/>
  <c r="M104" i="11"/>
  <c r="L104" i="11"/>
  <c r="F104" i="11"/>
  <c r="O104" i="11" s="1"/>
  <c r="P103" i="11"/>
  <c r="N103" i="11"/>
  <c r="N145" i="11" s="1"/>
  <c r="M103" i="11"/>
  <c r="L103" i="11"/>
  <c r="F103" i="11"/>
  <c r="O103" i="11" s="1"/>
  <c r="P102" i="11"/>
  <c r="N102" i="11"/>
  <c r="M102" i="11"/>
  <c r="L102" i="11"/>
  <c r="F102" i="11"/>
  <c r="O102" i="11" s="1"/>
  <c r="P101" i="11"/>
  <c r="N101" i="11"/>
  <c r="M101" i="11"/>
  <c r="L101" i="11"/>
  <c r="F101" i="11"/>
  <c r="O101" i="11" s="1"/>
  <c r="P100" i="11"/>
  <c r="N100" i="11"/>
  <c r="M100" i="11"/>
  <c r="L100" i="11"/>
  <c r="F100" i="11"/>
  <c r="O100" i="11" s="1"/>
  <c r="P99" i="11"/>
  <c r="N99" i="11"/>
  <c r="M99" i="11"/>
  <c r="L99" i="11"/>
  <c r="F99" i="11"/>
  <c r="O99" i="11" s="1"/>
  <c r="P98" i="11"/>
  <c r="N98" i="11"/>
  <c r="M98" i="11"/>
  <c r="L98" i="11"/>
  <c r="F98" i="11"/>
  <c r="O98" i="11" s="1"/>
  <c r="P97" i="11"/>
  <c r="N97" i="11"/>
  <c r="M97" i="11"/>
  <c r="L97" i="11"/>
  <c r="F97" i="11"/>
  <c r="O97" i="11" s="1"/>
  <c r="P96" i="11"/>
  <c r="N96" i="11"/>
  <c r="M96" i="11"/>
  <c r="L96" i="11"/>
  <c r="F96" i="11"/>
  <c r="O96" i="11" s="1"/>
  <c r="P95" i="11"/>
  <c r="N95" i="11"/>
  <c r="M95" i="11"/>
  <c r="L95" i="11"/>
  <c r="F95" i="11"/>
  <c r="O95" i="11" s="1"/>
  <c r="P94" i="11"/>
  <c r="N94" i="11"/>
  <c r="M94" i="11"/>
  <c r="L94" i="11"/>
  <c r="F94" i="11"/>
  <c r="O94" i="11" s="1"/>
  <c r="R93" i="11"/>
  <c r="Q93" i="11"/>
  <c r="P93" i="11"/>
  <c r="O93" i="11"/>
  <c r="N93" i="11"/>
  <c r="M93" i="11"/>
  <c r="L93" i="11"/>
  <c r="H93" i="11"/>
  <c r="F93" i="11"/>
  <c r="R92" i="11"/>
  <c r="P92" i="11"/>
  <c r="N92" i="11"/>
  <c r="M92" i="11"/>
  <c r="L92" i="11"/>
  <c r="H92" i="11"/>
  <c r="Q92" i="11" s="1"/>
  <c r="F92" i="11"/>
  <c r="O92" i="11" s="1"/>
  <c r="R91" i="11"/>
  <c r="Q91" i="11"/>
  <c r="P91" i="11"/>
  <c r="O91" i="11"/>
  <c r="N91" i="11"/>
  <c r="M91" i="11"/>
  <c r="L91" i="11"/>
  <c r="H91" i="11"/>
  <c r="F91" i="11"/>
  <c r="R90" i="11"/>
  <c r="P90" i="11"/>
  <c r="N90" i="11"/>
  <c r="M90" i="11"/>
  <c r="L90" i="11"/>
  <c r="H90" i="11"/>
  <c r="Q90" i="11" s="1"/>
  <c r="F90" i="11"/>
  <c r="O90" i="11" s="1"/>
  <c r="R89" i="11"/>
  <c r="P89" i="11"/>
  <c r="O89" i="11"/>
  <c r="N89" i="11"/>
  <c r="M89" i="11"/>
  <c r="L89" i="11"/>
  <c r="H89" i="11"/>
  <c r="Q89" i="11" s="1"/>
  <c r="F89" i="11"/>
  <c r="R88" i="11"/>
  <c r="Q88" i="11"/>
  <c r="P88" i="11"/>
  <c r="N88" i="11"/>
  <c r="M88" i="11"/>
  <c r="L88" i="11"/>
  <c r="H88" i="11"/>
  <c r="F88" i="11"/>
  <c r="O88" i="11" s="1"/>
  <c r="R87" i="11"/>
  <c r="P87" i="11"/>
  <c r="O87" i="11"/>
  <c r="N87" i="11"/>
  <c r="M87" i="11"/>
  <c r="L87" i="11"/>
  <c r="H87" i="11"/>
  <c r="Q87" i="11" s="1"/>
  <c r="F87" i="11"/>
  <c r="R86" i="11"/>
  <c r="P86" i="11"/>
  <c r="O86" i="11"/>
  <c r="N86" i="11"/>
  <c r="M86" i="11"/>
  <c r="L86" i="11"/>
  <c r="H86" i="11"/>
  <c r="Q86" i="11" s="1"/>
  <c r="F86" i="11"/>
  <c r="P85" i="11"/>
  <c r="N85" i="11"/>
  <c r="M85" i="11"/>
  <c r="L85" i="11"/>
  <c r="H85" i="11"/>
  <c r="Q85" i="11" s="1"/>
  <c r="F85" i="11"/>
  <c r="O85" i="11" s="1"/>
  <c r="P84" i="11"/>
  <c r="N84" i="11"/>
  <c r="M84" i="11"/>
  <c r="L84" i="11"/>
  <c r="H84" i="11"/>
  <c r="Q84" i="11" s="1"/>
  <c r="F84" i="11"/>
  <c r="O84" i="11" s="1"/>
  <c r="P83" i="11"/>
  <c r="N83" i="11"/>
  <c r="M83" i="11"/>
  <c r="L83" i="11"/>
  <c r="H83" i="11"/>
  <c r="Q83" i="11" s="1"/>
  <c r="F83" i="11"/>
  <c r="O83" i="11" s="1"/>
  <c r="P82" i="11"/>
  <c r="O82" i="11"/>
  <c r="N82" i="11"/>
  <c r="M82" i="11"/>
  <c r="L82" i="11"/>
  <c r="H82" i="11"/>
  <c r="Q82" i="11" s="1"/>
  <c r="F82" i="11"/>
  <c r="P81" i="11"/>
  <c r="N81" i="11"/>
  <c r="M81" i="11"/>
  <c r="L81" i="11"/>
  <c r="H81" i="11"/>
  <c r="Q81" i="11" s="1"/>
  <c r="F81" i="11"/>
  <c r="O81" i="11" s="1"/>
  <c r="P80" i="11"/>
  <c r="N80" i="11"/>
  <c r="M80" i="11"/>
  <c r="L80" i="11"/>
  <c r="H80" i="11"/>
  <c r="Q80" i="11" s="1"/>
  <c r="F80" i="11"/>
  <c r="O80" i="11" s="1"/>
  <c r="P79" i="11"/>
  <c r="N79" i="11"/>
  <c r="M79" i="11"/>
  <c r="L79" i="11"/>
  <c r="H79" i="11"/>
  <c r="Q79" i="11" s="1"/>
  <c r="F79" i="11"/>
  <c r="O79" i="11" s="1"/>
  <c r="P78" i="11"/>
  <c r="O78" i="11"/>
  <c r="N78" i="11"/>
  <c r="M78" i="11"/>
  <c r="L78" i="11"/>
  <c r="H78" i="11"/>
  <c r="Q78" i="11" s="1"/>
  <c r="F78" i="11"/>
  <c r="P77" i="11"/>
  <c r="N77" i="11"/>
  <c r="M77" i="11"/>
  <c r="L77" i="11"/>
  <c r="H77" i="11"/>
  <c r="Q77" i="11" s="1"/>
  <c r="F77" i="11"/>
  <c r="O77" i="11" s="1"/>
  <c r="P76" i="11"/>
  <c r="N76" i="11"/>
  <c r="M76" i="11"/>
  <c r="L76" i="11"/>
  <c r="H76" i="11"/>
  <c r="Q76" i="11" s="1"/>
  <c r="F76" i="11"/>
  <c r="O76" i="11" s="1"/>
  <c r="P75" i="11"/>
  <c r="N75" i="11"/>
  <c r="M75" i="11"/>
  <c r="L75" i="11"/>
  <c r="H75" i="11"/>
  <c r="Q75" i="11" s="1"/>
  <c r="F75" i="11"/>
  <c r="O75" i="11" s="1"/>
  <c r="P74" i="11"/>
  <c r="O74" i="11"/>
  <c r="N74" i="11"/>
  <c r="M74" i="11"/>
  <c r="L74" i="11"/>
  <c r="H74" i="11"/>
  <c r="Q74" i="11" s="1"/>
  <c r="F74" i="11"/>
  <c r="P73" i="11"/>
  <c r="N73" i="11"/>
  <c r="M73" i="11"/>
  <c r="L73" i="11"/>
  <c r="H73" i="11"/>
  <c r="Q73" i="11" s="1"/>
  <c r="F73" i="11"/>
  <c r="O73" i="11" s="1"/>
  <c r="P72" i="11"/>
  <c r="N72" i="11"/>
  <c r="M72" i="11"/>
  <c r="L72" i="11"/>
  <c r="H72" i="11"/>
  <c r="Q72" i="11" s="1"/>
  <c r="F72" i="11"/>
  <c r="O72" i="11" s="1"/>
  <c r="P71" i="11"/>
  <c r="N71" i="11"/>
  <c r="M71" i="11"/>
  <c r="L71" i="11"/>
  <c r="H71" i="11"/>
  <c r="Q71" i="11" s="1"/>
  <c r="F71" i="11"/>
  <c r="O71" i="11" s="1"/>
  <c r="P70" i="11"/>
  <c r="O70" i="11"/>
  <c r="N70" i="11"/>
  <c r="M70" i="11"/>
  <c r="L70" i="11"/>
  <c r="H70" i="11"/>
  <c r="Q70" i="11" s="1"/>
  <c r="F70" i="11"/>
  <c r="P69" i="11"/>
  <c r="N69" i="11"/>
  <c r="M69" i="11"/>
  <c r="L69" i="11"/>
  <c r="H69" i="11"/>
  <c r="Q69" i="11" s="1"/>
  <c r="F69" i="11"/>
  <c r="O69" i="11" s="1"/>
  <c r="P68" i="11"/>
  <c r="N68" i="11"/>
  <c r="M68" i="11"/>
  <c r="L68" i="11"/>
  <c r="H68" i="11"/>
  <c r="Q68" i="11" s="1"/>
  <c r="F68" i="11"/>
  <c r="O68" i="11" s="1"/>
  <c r="P67" i="11"/>
  <c r="N67" i="11"/>
  <c r="M67" i="11"/>
  <c r="L67" i="11"/>
  <c r="H67" i="11"/>
  <c r="Q67" i="11" s="1"/>
  <c r="F67" i="11"/>
  <c r="O67" i="11" s="1"/>
  <c r="P66" i="11"/>
  <c r="O66" i="11"/>
  <c r="N66" i="11"/>
  <c r="M66" i="11"/>
  <c r="L66" i="11"/>
  <c r="H66" i="11"/>
  <c r="Q66" i="11" s="1"/>
  <c r="F66" i="11"/>
  <c r="P65" i="11"/>
  <c r="N65" i="11"/>
  <c r="M65" i="11"/>
  <c r="L65" i="11"/>
  <c r="H65" i="11"/>
  <c r="Q65" i="11" s="1"/>
  <c r="F65" i="11"/>
  <c r="O65" i="11" s="1"/>
  <c r="P64" i="11"/>
  <c r="N64" i="11"/>
  <c r="M64" i="11"/>
  <c r="L64" i="11"/>
  <c r="H64" i="11"/>
  <c r="Q64" i="11" s="1"/>
  <c r="F64" i="11"/>
  <c r="O64" i="11" s="1"/>
  <c r="P63" i="11"/>
  <c r="N63" i="11"/>
  <c r="M63" i="11"/>
  <c r="L63" i="11"/>
  <c r="H63" i="11"/>
  <c r="Q63" i="11" s="1"/>
  <c r="F63" i="11"/>
  <c r="O63" i="11" s="1"/>
  <c r="P62" i="11"/>
  <c r="O62" i="11"/>
  <c r="N62" i="11"/>
  <c r="M62" i="11"/>
  <c r="L62" i="11"/>
  <c r="H62" i="11"/>
  <c r="Q62" i="11" s="1"/>
  <c r="F62" i="11"/>
  <c r="P61" i="11"/>
  <c r="N61" i="11"/>
  <c r="M61" i="11"/>
  <c r="L61" i="11"/>
  <c r="H61" i="11"/>
  <c r="Q61" i="11" s="1"/>
  <c r="F61" i="11"/>
  <c r="O61" i="11" s="1"/>
  <c r="P60" i="11"/>
  <c r="N60" i="11"/>
  <c r="M60" i="11"/>
  <c r="L60" i="11"/>
  <c r="H60" i="11"/>
  <c r="Q60" i="11" s="1"/>
  <c r="F60" i="11"/>
  <c r="O60" i="11" s="1"/>
  <c r="P59" i="11"/>
  <c r="N59" i="11"/>
  <c r="M59" i="11"/>
  <c r="L59" i="11"/>
  <c r="H59" i="11"/>
  <c r="Q59" i="11" s="1"/>
  <c r="F59" i="11"/>
  <c r="O59" i="11" s="1"/>
  <c r="P58" i="11"/>
  <c r="O58" i="11"/>
  <c r="N58" i="11"/>
  <c r="M58" i="11"/>
  <c r="L58" i="11"/>
  <c r="H58" i="11"/>
  <c r="Q58" i="11" s="1"/>
  <c r="F58" i="11"/>
  <c r="P57" i="11"/>
  <c r="N57" i="11"/>
  <c r="M57" i="11"/>
  <c r="L57" i="11"/>
  <c r="H57" i="11"/>
  <c r="Q57" i="11" s="1"/>
  <c r="F57" i="11"/>
  <c r="O57" i="11" s="1"/>
  <c r="P56" i="11"/>
  <c r="N56" i="11"/>
  <c r="M56" i="11"/>
  <c r="L56" i="11"/>
  <c r="H56" i="11"/>
  <c r="Q56" i="11" s="1"/>
  <c r="F56" i="11"/>
  <c r="O56" i="11" s="1"/>
  <c r="P55" i="11"/>
  <c r="N55" i="11"/>
  <c r="M55" i="11"/>
  <c r="L55" i="11"/>
  <c r="H55" i="11"/>
  <c r="Q55" i="11" s="1"/>
  <c r="F55" i="11"/>
  <c r="O55" i="11" s="1"/>
  <c r="P54" i="11"/>
  <c r="O54" i="11"/>
  <c r="N54" i="11"/>
  <c r="M54" i="11"/>
  <c r="L54" i="11"/>
  <c r="H54" i="11"/>
  <c r="Q54" i="11" s="1"/>
  <c r="F54" i="11"/>
  <c r="P53" i="11"/>
  <c r="N53" i="11"/>
  <c r="M53" i="11"/>
  <c r="L53" i="11"/>
  <c r="H53" i="11"/>
  <c r="Q53" i="11" s="1"/>
  <c r="F53" i="11"/>
  <c r="O53" i="11" s="1"/>
  <c r="P52" i="11"/>
  <c r="N52" i="11"/>
  <c r="M52" i="11"/>
  <c r="L52" i="11"/>
  <c r="H52" i="11"/>
  <c r="Q52" i="11" s="1"/>
  <c r="F52" i="11"/>
  <c r="O52" i="11" s="1"/>
  <c r="P51" i="11"/>
  <c r="N51" i="11"/>
  <c r="M51" i="11"/>
  <c r="L51" i="11"/>
  <c r="H51" i="11"/>
  <c r="Q51" i="11" s="1"/>
  <c r="F51" i="11"/>
  <c r="O51" i="11" s="1"/>
  <c r="P50" i="11"/>
  <c r="O50" i="11"/>
  <c r="N50" i="11"/>
  <c r="M50" i="11"/>
  <c r="L50" i="11"/>
  <c r="H50" i="11"/>
  <c r="Q50" i="11" s="1"/>
  <c r="F50" i="11"/>
  <c r="P49" i="11"/>
  <c r="N49" i="11"/>
  <c r="M49" i="11"/>
  <c r="L49" i="11"/>
  <c r="H49" i="11"/>
  <c r="Q49" i="11" s="1"/>
  <c r="F49" i="11"/>
  <c r="O49" i="11" s="1"/>
  <c r="P48" i="11"/>
  <c r="N48" i="11"/>
  <c r="M48" i="11"/>
  <c r="L48" i="11"/>
  <c r="H48" i="11"/>
  <c r="Q48" i="11" s="1"/>
  <c r="F48" i="11"/>
  <c r="O48" i="11" s="1"/>
  <c r="P47" i="11"/>
  <c r="N47" i="11"/>
  <c r="M47" i="11"/>
  <c r="L47" i="11"/>
  <c r="H47" i="11"/>
  <c r="Q47" i="11" s="1"/>
  <c r="F47" i="11"/>
  <c r="O47" i="11" s="1"/>
  <c r="P46" i="11"/>
  <c r="O46" i="11"/>
  <c r="N46" i="11"/>
  <c r="M46" i="11"/>
  <c r="L46" i="11"/>
  <c r="H46" i="11"/>
  <c r="Q46" i="11" s="1"/>
  <c r="F46" i="11"/>
  <c r="P45" i="11"/>
  <c r="N45" i="11"/>
  <c r="M45" i="11"/>
  <c r="L45" i="11"/>
  <c r="H45" i="11"/>
  <c r="Q45" i="11" s="1"/>
  <c r="F45" i="11"/>
  <c r="O45" i="11" s="1"/>
  <c r="P44" i="11"/>
  <c r="N44" i="11"/>
  <c r="M44" i="11"/>
  <c r="L44" i="11"/>
  <c r="H44" i="11"/>
  <c r="Q44" i="11" s="1"/>
  <c r="F44" i="11"/>
  <c r="O44" i="11" s="1"/>
  <c r="P43" i="11"/>
  <c r="N43" i="11"/>
  <c r="M43" i="11"/>
  <c r="L43" i="11"/>
  <c r="H43" i="11"/>
  <c r="Q43" i="11" s="1"/>
  <c r="F43" i="11"/>
  <c r="O43" i="11" s="1"/>
  <c r="P42" i="11"/>
  <c r="O42" i="11"/>
  <c r="N42" i="11"/>
  <c r="M42" i="11"/>
  <c r="L42" i="11"/>
  <c r="H42" i="11"/>
  <c r="Q42" i="11" s="1"/>
  <c r="F42" i="11"/>
  <c r="P41" i="11"/>
  <c r="N41" i="11"/>
  <c r="M41" i="11"/>
  <c r="L41" i="11"/>
  <c r="H41" i="11"/>
  <c r="Q41" i="11" s="1"/>
  <c r="F41" i="11"/>
  <c r="O41" i="11" s="1"/>
  <c r="P40" i="11"/>
  <c r="N40" i="11"/>
  <c r="M40" i="11"/>
  <c r="L40" i="11"/>
  <c r="H40" i="11"/>
  <c r="Q40" i="11" s="1"/>
  <c r="F40" i="11"/>
  <c r="O40" i="11" s="1"/>
  <c r="P39" i="11"/>
  <c r="N39" i="11"/>
  <c r="M39" i="11"/>
  <c r="L39" i="11"/>
  <c r="H39" i="11"/>
  <c r="Q39" i="11" s="1"/>
  <c r="F39" i="11"/>
  <c r="O39" i="11" s="1"/>
  <c r="P38" i="11"/>
  <c r="O38" i="11"/>
  <c r="N38" i="11"/>
  <c r="M38" i="11"/>
  <c r="L38" i="11"/>
  <c r="H38" i="11"/>
  <c r="Q38" i="11" s="1"/>
  <c r="F38" i="11"/>
  <c r="P37" i="11"/>
  <c r="N37" i="11"/>
  <c r="M37" i="11"/>
  <c r="L37" i="11"/>
  <c r="H37" i="11"/>
  <c r="Q37" i="11" s="1"/>
  <c r="F37" i="11"/>
  <c r="O37" i="11" s="1"/>
  <c r="P36" i="11"/>
  <c r="N36" i="11"/>
  <c r="M36" i="11"/>
  <c r="L36" i="11"/>
  <c r="H36" i="11"/>
  <c r="Q36" i="11" s="1"/>
  <c r="F36" i="11"/>
  <c r="O36" i="11" s="1"/>
  <c r="P35" i="11"/>
  <c r="N35" i="11"/>
  <c r="M35" i="11"/>
  <c r="L35" i="11"/>
  <c r="H35" i="11"/>
  <c r="Q35" i="11" s="1"/>
  <c r="F35" i="11"/>
  <c r="O35" i="11" s="1"/>
  <c r="P34" i="11"/>
  <c r="O34" i="11"/>
  <c r="N34" i="11"/>
  <c r="M34" i="11"/>
  <c r="L34" i="11"/>
  <c r="H34" i="11"/>
  <c r="Q34" i="11" s="1"/>
  <c r="F34" i="11"/>
  <c r="P33" i="11"/>
  <c r="N33" i="11"/>
  <c r="M33" i="11"/>
  <c r="L33" i="11"/>
  <c r="H33" i="11"/>
  <c r="Q33" i="11" s="1"/>
  <c r="F33" i="11"/>
  <c r="O33" i="11" s="1"/>
  <c r="P32" i="11"/>
  <c r="N32" i="11"/>
  <c r="M32" i="11"/>
  <c r="L32" i="11"/>
  <c r="H32" i="11"/>
  <c r="Q32" i="11" s="1"/>
  <c r="F32" i="11"/>
  <c r="O32" i="11" s="1"/>
  <c r="P31" i="11"/>
  <c r="N31" i="11"/>
  <c r="M31" i="11"/>
  <c r="L31" i="11"/>
  <c r="H31" i="11"/>
  <c r="Q31" i="11" s="1"/>
  <c r="F31" i="11"/>
  <c r="O31" i="11" s="1"/>
  <c r="P30" i="11"/>
  <c r="O30" i="11"/>
  <c r="N30" i="11"/>
  <c r="M30" i="11"/>
  <c r="L30" i="11"/>
  <c r="H30" i="11"/>
  <c r="Q30" i="11" s="1"/>
  <c r="F30" i="11"/>
  <c r="P29" i="11"/>
  <c r="N29" i="11"/>
  <c r="M29" i="11"/>
  <c r="L29" i="11"/>
  <c r="H29" i="11"/>
  <c r="Q29" i="11" s="1"/>
  <c r="F29" i="11"/>
  <c r="O29" i="11" s="1"/>
  <c r="P28" i="11"/>
  <c r="N28" i="11"/>
  <c r="M28" i="11"/>
  <c r="L28" i="11"/>
  <c r="H28" i="11"/>
  <c r="Q28" i="11" s="1"/>
  <c r="F28" i="11"/>
  <c r="O28" i="11" s="1"/>
  <c r="P27" i="11"/>
  <c r="N27" i="11"/>
  <c r="M27" i="11"/>
  <c r="L27" i="11"/>
  <c r="H27" i="11"/>
  <c r="Q27" i="11" s="1"/>
  <c r="F27" i="11"/>
  <c r="O27" i="11" s="1"/>
  <c r="P26" i="11"/>
  <c r="O26" i="11"/>
  <c r="N26" i="11"/>
  <c r="M26" i="11"/>
  <c r="L26" i="11"/>
  <c r="H26" i="11"/>
  <c r="Q26" i="11" s="1"/>
  <c r="F26" i="11"/>
  <c r="P25" i="11"/>
  <c r="N25" i="11"/>
  <c r="M25" i="11"/>
  <c r="L25" i="11"/>
  <c r="H25" i="11"/>
  <c r="Q25" i="11" s="1"/>
  <c r="F25" i="11"/>
  <c r="O25" i="11" s="1"/>
  <c r="P24" i="11"/>
  <c r="N24" i="11"/>
  <c r="M24" i="11"/>
  <c r="L24" i="11"/>
  <c r="H24" i="11"/>
  <c r="Q24" i="11" s="1"/>
  <c r="F24" i="11"/>
  <c r="O24" i="11" s="1"/>
  <c r="P23" i="11"/>
  <c r="N23" i="11"/>
  <c r="M23" i="11"/>
  <c r="L23" i="11"/>
  <c r="H23" i="11"/>
  <c r="Q23" i="11" s="1"/>
  <c r="F23" i="11"/>
  <c r="O23" i="11" s="1"/>
  <c r="P22" i="11"/>
  <c r="O22" i="11"/>
  <c r="N22" i="11"/>
  <c r="M22" i="11"/>
  <c r="L22" i="11"/>
  <c r="H22" i="11"/>
  <c r="Q22" i="11" s="1"/>
  <c r="F22" i="11"/>
  <c r="P21" i="11"/>
  <c r="N21" i="11"/>
  <c r="M21" i="11"/>
  <c r="L21" i="11"/>
  <c r="H21" i="11"/>
  <c r="Q21" i="11" s="1"/>
  <c r="F21" i="11"/>
  <c r="O21" i="11" s="1"/>
  <c r="P20" i="11"/>
  <c r="N20" i="11"/>
  <c r="M20" i="11"/>
  <c r="L20" i="11"/>
  <c r="H20" i="11"/>
  <c r="Q20" i="11" s="1"/>
  <c r="F20" i="11"/>
  <c r="O20" i="11" s="1"/>
  <c r="P19" i="11"/>
  <c r="N19" i="11"/>
  <c r="M19" i="11"/>
  <c r="L19" i="11"/>
  <c r="H19" i="11"/>
  <c r="Q19" i="11" s="1"/>
  <c r="F19" i="11"/>
  <c r="O19" i="11" s="1"/>
  <c r="P18" i="11"/>
  <c r="O18" i="11"/>
  <c r="N18" i="11"/>
  <c r="M18" i="11"/>
  <c r="L18" i="11"/>
  <c r="H18" i="11"/>
  <c r="Q18" i="11" s="1"/>
  <c r="F18" i="11"/>
  <c r="P17" i="11"/>
  <c r="N17" i="11"/>
  <c r="M17" i="11"/>
  <c r="L17" i="11"/>
  <c r="H17" i="11"/>
  <c r="Q17" i="11" s="1"/>
  <c r="F17" i="11"/>
  <c r="O17" i="11" s="1"/>
  <c r="P16" i="11"/>
  <c r="N16" i="11"/>
  <c r="M16" i="11"/>
  <c r="L16" i="11"/>
  <c r="H16" i="11"/>
  <c r="Q16" i="11" s="1"/>
  <c r="F16" i="11"/>
  <c r="O16" i="11" s="1"/>
  <c r="P15" i="11"/>
  <c r="N15" i="11"/>
  <c r="M15" i="11"/>
  <c r="L15" i="11"/>
  <c r="H15" i="11"/>
  <c r="Q15" i="11" s="1"/>
  <c r="F15" i="11"/>
  <c r="O15" i="11" s="1"/>
  <c r="P14" i="11"/>
  <c r="O14" i="11"/>
  <c r="N14" i="11"/>
  <c r="M14" i="11"/>
  <c r="L14" i="11"/>
  <c r="H14" i="11"/>
  <c r="Q14" i="11" s="1"/>
  <c r="F14" i="11"/>
  <c r="P13" i="11"/>
  <c r="N13" i="11"/>
  <c r="M13" i="11"/>
  <c r="L13" i="11"/>
  <c r="H13" i="11"/>
  <c r="Q13" i="11" s="1"/>
  <c r="F13" i="11"/>
  <c r="O13" i="11" s="1"/>
  <c r="P12" i="11"/>
  <c r="N12" i="11"/>
  <c r="M12" i="11"/>
  <c r="L12" i="11"/>
  <c r="H12" i="11"/>
  <c r="Q12" i="11" s="1"/>
  <c r="F12" i="11"/>
  <c r="O12" i="11" s="1"/>
  <c r="P11" i="11"/>
  <c r="N11" i="11"/>
  <c r="M11" i="11"/>
  <c r="L11" i="11"/>
  <c r="H11" i="11"/>
  <c r="Q11" i="11" s="1"/>
  <c r="F11" i="11"/>
  <c r="O11" i="11" s="1"/>
  <c r="P10" i="11"/>
  <c r="O10" i="11"/>
  <c r="N10" i="11"/>
  <c r="M10" i="11"/>
  <c r="L10" i="11"/>
  <c r="H10" i="11"/>
  <c r="Q10" i="11" s="1"/>
  <c r="F10" i="11"/>
  <c r="P9" i="11"/>
  <c r="N9" i="11"/>
  <c r="M9" i="11"/>
  <c r="L9" i="11"/>
  <c r="H9" i="11"/>
  <c r="Q9" i="11" s="1"/>
  <c r="F9" i="11"/>
  <c r="O9" i="11" s="1"/>
  <c r="P8" i="11"/>
  <c r="N8" i="11"/>
  <c r="M8" i="11"/>
  <c r="L8" i="11"/>
  <c r="H8" i="11"/>
  <c r="Q8" i="11" s="1"/>
  <c r="F8" i="11"/>
  <c r="O8" i="11" s="1"/>
  <c r="P7" i="11"/>
  <c r="N7" i="11"/>
  <c r="M7" i="11"/>
  <c r="L7" i="11"/>
  <c r="H7" i="11"/>
  <c r="Q7" i="11" s="1"/>
  <c r="F7" i="11"/>
  <c r="O7" i="11" s="1"/>
  <c r="P6" i="11"/>
  <c r="O6" i="11"/>
  <c r="N6" i="11"/>
  <c r="M6" i="11"/>
  <c r="L6" i="11"/>
  <c r="H6" i="11"/>
  <c r="Q6" i="11" s="1"/>
  <c r="F6" i="11"/>
  <c r="P5" i="11"/>
  <c r="O5" i="11"/>
  <c r="N5" i="11"/>
  <c r="M5" i="11"/>
  <c r="L5" i="11"/>
  <c r="H5" i="11"/>
  <c r="Q5" i="11" s="1"/>
  <c r="F5" i="11"/>
  <c r="P4" i="11"/>
  <c r="N4" i="11"/>
  <c r="M4" i="11"/>
  <c r="L4" i="11"/>
  <c r="F4" i="11"/>
  <c r="O4" i="11" s="1"/>
  <c r="P3" i="11"/>
  <c r="N3" i="11"/>
  <c r="M3" i="11"/>
  <c r="L3" i="11"/>
  <c r="F3" i="11"/>
  <c r="O3" i="11" s="1"/>
  <c r="O145" i="12" l="1"/>
  <c r="P145" i="12"/>
  <c r="M145" i="12"/>
  <c r="L145" i="11"/>
  <c r="O145" i="11"/>
  <c r="M145" i="11"/>
  <c r="O145" i="2"/>
  <c r="P145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5" i="2" s="1"/>
  <c r="M143" i="2"/>
  <c r="M144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45" i="2" s="1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Q145" i="2"/>
  <c r="F9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4" i="5"/>
  <c r="F5" i="5"/>
  <c r="F6" i="5"/>
  <c r="F7" i="5"/>
  <c r="F8" i="5"/>
  <c r="F9" i="5"/>
  <c r="F3" i="5"/>
  <c r="Q144" i="7"/>
  <c r="P144" i="7"/>
  <c r="N144" i="7"/>
  <c r="M144" i="7"/>
  <c r="L144" i="7"/>
  <c r="F144" i="7"/>
  <c r="O144" i="7" s="1"/>
  <c r="Q143" i="7"/>
  <c r="P143" i="7"/>
  <c r="N143" i="7"/>
  <c r="M143" i="7"/>
  <c r="L143" i="7"/>
  <c r="F143" i="7"/>
  <c r="O143" i="7" s="1"/>
  <c r="Q142" i="7"/>
  <c r="P142" i="7"/>
  <c r="N142" i="7"/>
  <c r="M142" i="7"/>
  <c r="L142" i="7"/>
  <c r="F142" i="7"/>
  <c r="O142" i="7" s="1"/>
  <c r="Q141" i="7"/>
  <c r="P141" i="7"/>
  <c r="N141" i="7"/>
  <c r="N145" i="7" s="1"/>
  <c r="M141" i="7"/>
  <c r="L141" i="7"/>
  <c r="F141" i="7"/>
  <c r="O141" i="7" s="1"/>
  <c r="Q140" i="7"/>
  <c r="P140" i="7"/>
  <c r="N140" i="7"/>
  <c r="M140" i="7"/>
  <c r="L140" i="7"/>
  <c r="F140" i="7"/>
  <c r="O140" i="7" s="1"/>
  <c r="Q139" i="7"/>
  <c r="P139" i="7"/>
  <c r="N139" i="7"/>
  <c r="M139" i="7"/>
  <c r="L139" i="7"/>
  <c r="F139" i="7"/>
  <c r="O139" i="7" s="1"/>
  <c r="Q138" i="7"/>
  <c r="P138" i="7"/>
  <c r="N138" i="7"/>
  <c r="M138" i="7"/>
  <c r="L138" i="7"/>
  <c r="F138" i="7"/>
  <c r="O138" i="7" s="1"/>
  <c r="Q137" i="7"/>
  <c r="P137" i="7"/>
  <c r="N137" i="7"/>
  <c r="M137" i="7"/>
  <c r="L137" i="7"/>
  <c r="F137" i="7"/>
  <c r="O137" i="7" s="1"/>
  <c r="Q136" i="7"/>
  <c r="P136" i="7"/>
  <c r="N136" i="7"/>
  <c r="M136" i="7"/>
  <c r="L136" i="7"/>
  <c r="F136" i="7"/>
  <c r="O136" i="7" s="1"/>
  <c r="Q135" i="7"/>
  <c r="P135" i="7"/>
  <c r="N135" i="7"/>
  <c r="M135" i="7"/>
  <c r="L135" i="7"/>
  <c r="F135" i="7"/>
  <c r="O135" i="7" s="1"/>
  <c r="Q134" i="7"/>
  <c r="P134" i="7"/>
  <c r="N134" i="7"/>
  <c r="M134" i="7"/>
  <c r="L134" i="7"/>
  <c r="F134" i="7"/>
  <c r="O134" i="7" s="1"/>
  <c r="Q133" i="7"/>
  <c r="P133" i="7"/>
  <c r="N133" i="7"/>
  <c r="M133" i="7"/>
  <c r="L133" i="7"/>
  <c r="F133" i="7"/>
  <c r="O133" i="7" s="1"/>
  <c r="Q132" i="7"/>
  <c r="P132" i="7"/>
  <c r="N132" i="7"/>
  <c r="M132" i="7"/>
  <c r="L132" i="7"/>
  <c r="F132" i="7"/>
  <c r="O132" i="7" s="1"/>
  <c r="Q131" i="7"/>
  <c r="P131" i="7"/>
  <c r="N131" i="7"/>
  <c r="M131" i="7"/>
  <c r="L131" i="7"/>
  <c r="F131" i="7"/>
  <c r="O131" i="7" s="1"/>
  <c r="Q130" i="7"/>
  <c r="P130" i="7"/>
  <c r="N130" i="7"/>
  <c r="M130" i="7"/>
  <c r="L130" i="7"/>
  <c r="F130" i="7"/>
  <c r="O130" i="7" s="1"/>
  <c r="Q129" i="7"/>
  <c r="P129" i="7"/>
  <c r="N129" i="7"/>
  <c r="M129" i="7"/>
  <c r="L129" i="7"/>
  <c r="F129" i="7"/>
  <c r="O129" i="7" s="1"/>
  <c r="Q128" i="7"/>
  <c r="P128" i="7"/>
  <c r="N128" i="7"/>
  <c r="M128" i="7"/>
  <c r="L128" i="7"/>
  <c r="F128" i="7"/>
  <c r="O128" i="7" s="1"/>
  <c r="Q127" i="7"/>
  <c r="P127" i="7"/>
  <c r="N127" i="7"/>
  <c r="M127" i="7"/>
  <c r="L127" i="7"/>
  <c r="F127" i="7"/>
  <c r="O127" i="7" s="1"/>
  <c r="Q126" i="7"/>
  <c r="P126" i="7"/>
  <c r="N126" i="7"/>
  <c r="M126" i="7"/>
  <c r="L126" i="7"/>
  <c r="F126" i="7"/>
  <c r="O126" i="7" s="1"/>
  <c r="Q125" i="7"/>
  <c r="P125" i="7"/>
  <c r="N125" i="7"/>
  <c r="M125" i="7"/>
  <c r="L125" i="7"/>
  <c r="F125" i="7"/>
  <c r="O125" i="7" s="1"/>
  <c r="Q124" i="7"/>
  <c r="P124" i="7"/>
  <c r="N124" i="7"/>
  <c r="M124" i="7"/>
  <c r="L124" i="7"/>
  <c r="F124" i="7"/>
  <c r="O124" i="7" s="1"/>
  <c r="Q123" i="7"/>
  <c r="P123" i="7"/>
  <c r="N123" i="7"/>
  <c r="M123" i="7"/>
  <c r="L123" i="7"/>
  <c r="F123" i="7"/>
  <c r="O123" i="7" s="1"/>
  <c r="Q122" i="7"/>
  <c r="P122" i="7"/>
  <c r="N122" i="7"/>
  <c r="M122" i="7"/>
  <c r="L122" i="7"/>
  <c r="F122" i="7"/>
  <c r="O122" i="7" s="1"/>
  <c r="Q121" i="7"/>
  <c r="P121" i="7"/>
  <c r="N121" i="7"/>
  <c r="M121" i="7"/>
  <c r="L121" i="7"/>
  <c r="F121" i="7"/>
  <c r="O121" i="7" s="1"/>
  <c r="Q120" i="7"/>
  <c r="P120" i="7"/>
  <c r="N120" i="7"/>
  <c r="M120" i="7"/>
  <c r="L120" i="7"/>
  <c r="F120" i="7"/>
  <c r="O120" i="7" s="1"/>
  <c r="Q119" i="7"/>
  <c r="P119" i="7"/>
  <c r="N119" i="7"/>
  <c r="M119" i="7"/>
  <c r="L119" i="7"/>
  <c r="F119" i="7"/>
  <c r="O119" i="7" s="1"/>
  <c r="Q118" i="7"/>
  <c r="P118" i="7"/>
  <c r="N118" i="7"/>
  <c r="M118" i="7"/>
  <c r="L118" i="7"/>
  <c r="F118" i="7"/>
  <c r="O118" i="7" s="1"/>
  <c r="Q117" i="7"/>
  <c r="P117" i="7"/>
  <c r="N117" i="7"/>
  <c r="M117" i="7"/>
  <c r="L117" i="7"/>
  <c r="F117" i="7"/>
  <c r="O117" i="7" s="1"/>
  <c r="Q116" i="7"/>
  <c r="P116" i="7"/>
  <c r="N116" i="7"/>
  <c r="M116" i="7"/>
  <c r="L116" i="7"/>
  <c r="F116" i="7"/>
  <c r="O116" i="7" s="1"/>
  <c r="Q115" i="7"/>
  <c r="P115" i="7"/>
  <c r="N115" i="7"/>
  <c r="M115" i="7"/>
  <c r="L115" i="7"/>
  <c r="F115" i="7"/>
  <c r="O115" i="7" s="1"/>
  <c r="Q114" i="7"/>
  <c r="P114" i="7"/>
  <c r="N114" i="7"/>
  <c r="M114" i="7"/>
  <c r="L114" i="7"/>
  <c r="F114" i="7"/>
  <c r="O114" i="7" s="1"/>
  <c r="Q113" i="7"/>
  <c r="P113" i="7"/>
  <c r="N113" i="7"/>
  <c r="M113" i="7"/>
  <c r="L113" i="7"/>
  <c r="F113" i="7"/>
  <c r="O113" i="7" s="1"/>
  <c r="Q112" i="7"/>
  <c r="P112" i="7"/>
  <c r="N112" i="7"/>
  <c r="M112" i="7"/>
  <c r="L112" i="7"/>
  <c r="F112" i="7"/>
  <c r="O112" i="7" s="1"/>
  <c r="Q111" i="7"/>
  <c r="P111" i="7"/>
  <c r="N111" i="7"/>
  <c r="M111" i="7"/>
  <c r="L111" i="7"/>
  <c r="F111" i="7"/>
  <c r="O111" i="7" s="1"/>
  <c r="Q110" i="7"/>
  <c r="P110" i="7"/>
  <c r="N110" i="7"/>
  <c r="M110" i="7"/>
  <c r="L110" i="7"/>
  <c r="F110" i="7"/>
  <c r="O110" i="7" s="1"/>
  <c r="Q109" i="7"/>
  <c r="P109" i="7"/>
  <c r="N109" i="7"/>
  <c r="M109" i="7"/>
  <c r="L109" i="7"/>
  <c r="F109" i="7"/>
  <c r="O109" i="7" s="1"/>
  <c r="Q108" i="7"/>
  <c r="P108" i="7"/>
  <c r="N108" i="7"/>
  <c r="M108" i="7"/>
  <c r="L108" i="7"/>
  <c r="F108" i="7"/>
  <c r="O108" i="7" s="1"/>
  <c r="Q107" i="7"/>
  <c r="P107" i="7"/>
  <c r="N107" i="7"/>
  <c r="M107" i="7"/>
  <c r="L107" i="7"/>
  <c r="F107" i="7"/>
  <c r="O107" i="7" s="1"/>
  <c r="Q106" i="7"/>
  <c r="P106" i="7"/>
  <c r="N106" i="7"/>
  <c r="M106" i="7"/>
  <c r="L106" i="7"/>
  <c r="F106" i="7"/>
  <c r="O106" i="7" s="1"/>
  <c r="Q105" i="7"/>
  <c r="P105" i="7"/>
  <c r="N105" i="7"/>
  <c r="M105" i="7"/>
  <c r="L105" i="7"/>
  <c r="F105" i="7"/>
  <c r="O105" i="7" s="1"/>
  <c r="Q104" i="7"/>
  <c r="P104" i="7"/>
  <c r="N104" i="7"/>
  <c r="M104" i="7"/>
  <c r="L104" i="7"/>
  <c r="F104" i="7"/>
  <c r="O104" i="7" s="1"/>
  <c r="Q103" i="7"/>
  <c r="P103" i="7"/>
  <c r="N103" i="7"/>
  <c r="M103" i="7"/>
  <c r="L103" i="7"/>
  <c r="F103" i="7"/>
  <c r="O103" i="7" s="1"/>
  <c r="Q102" i="7"/>
  <c r="P102" i="7"/>
  <c r="N102" i="7"/>
  <c r="M102" i="7"/>
  <c r="L102" i="7"/>
  <c r="F102" i="7"/>
  <c r="O102" i="7" s="1"/>
  <c r="Q101" i="7"/>
  <c r="P101" i="7"/>
  <c r="N101" i="7"/>
  <c r="M101" i="7"/>
  <c r="L101" i="7"/>
  <c r="F101" i="7"/>
  <c r="O101" i="7" s="1"/>
  <c r="Q100" i="7"/>
  <c r="P100" i="7"/>
  <c r="N100" i="7"/>
  <c r="M100" i="7"/>
  <c r="L100" i="7"/>
  <c r="F100" i="7"/>
  <c r="O100" i="7" s="1"/>
  <c r="Q99" i="7"/>
  <c r="P99" i="7"/>
  <c r="N99" i="7"/>
  <c r="M99" i="7"/>
  <c r="L99" i="7"/>
  <c r="F99" i="7"/>
  <c r="O99" i="7" s="1"/>
  <c r="Q98" i="7"/>
  <c r="P98" i="7"/>
  <c r="N98" i="7"/>
  <c r="M98" i="7"/>
  <c r="L98" i="7"/>
  <c r="F98" i="7"/>
  <c r="O98" i="7" s="1"/>
  <c r="Q97" i="7"/>
  <c r="P97" i="7"/>
  <c r="N97" i="7"/>
  <c r="M97" i="7"/>
  <c r="L97" i="7"/>
  <c r="F97" i="7"/>
  <c r="O97" i="7" s="1"/>
  <c r="Q96" i="7"/>
  <c r="P96" i="7"/>
  <c r="N96" i="7"/>
  <c r="M96" i="7"/>
  <c r="L96" i="7"/>
  <c r="F96" i="7"/>
  <c r="O96" i="7" s="1"/>
  <c r="Q95" i="7"/>
  <c r="P95" i="7"/>
  <c r="N95" i="7"/>
  <c r="M95" i="7"/>
  <c r="L95" i="7"/>
  <c r="F95" i="7"/>
  <c r="O95" i="7" s="1"/>
  <c r="Q94" i="7"/>
  <c r="P94" i="7"/>
  <c r="N94" i="7"/>
  <c r="M94" i="7"/>
  <c r="L94" i="7"/>
  <c r="F94" i="7"/>
  <c r="O94" i="7" s="1"/>
  <c r="Q93" i="7"/>
  <c r="P93" i="7"/>
  <c r="N93" i="7"/>
  <c r="M93" i="7"/>
  <c r="L93" i="7"/>
  <c r="F93" i="7"/>
  <c r="O93" i="7" s="1"/>
  <c r="Q92" i="7"/>
  <c r="P92" i="7"/>
  <c r="N92" i="7"/>
  <c r="M92" i="7"/>
  <c r="L92" i="7"/>
  <c r="F92" i="7"/>
  <c r="O92" i="7" s="1"/>
  <c r="Q91" i="7"/>
  <c r="P91" i="7"/>
  <c r="N91" i="7"/>
  <c r="M91" i="7"/>
  <c r="L91" i="7"/>
  <c r="F91" i="7"/>
  <c r="O91" i="7" s="1"/>
  <c r="Q90" i="7"/>
  <c r="P90" i="7"/>
  <c r="N90" i="7"/>
  <c r="M90" i="7"/>
  <c r="L90" i="7"/>
  <c r="F90" i="7"/>
  <c r="O90" i="7" s="1"/>
  <c r="Q89" i="7"/>
  <c r="P89" i="7"/>
  <c r="N89" i="7"/>
  <c r="M89" i="7"/>
  <c r="L89" i="7"/>
  <c r="F89" i="7"/>
  <c r="O89" i="7" s="1"/>
  <c r="Q88" i="7"/>
  <c r="P88" i="7"/>
  <c r="N88" i="7"/>
  <c r="M88" i="7"/>
  <c r="L88" i="7"/>
  <c r="F88" i="7"/>
  <c r="O88" i="7" s="1"/>
  <c r="Q87" i="7"/>
  <c r="P87" i="7"/>
  <c r="N87" i="7"/>
  <c r="M87" i="7"/>
  <c r="L87" i="7"/>
  <c r="F87" i="7"/>
  <c r="O87" i="7" s="1"/>
  <c r="Q86" i="7"/>
  <c r="P86" i="7"/>
  <c r="N86" i="7"/>
  <c r="M86" i="7"/>
  <c r="L86" i="7"/>
  <c r="F86" i="7"/>
  <c r="O86" i="7" s="1"/>
  <c r="Q85" i="7"/>
  <c r="P85" i="7"/>
  <c r="N85" i="7"/>
  <c r="M85" i="7"/>
  <c r="L85" i="7"/>
  <c r="F85" i="7"/>
  <c r="O85" i="7" s="1"/>
  <c r="Q84" i="7"/>
  <c r="P84" i="7"/>
  <c r="N84" i="7"/>
  <c r="M84" i="7"/>
  <c r="L84" i="7"/>
  <c r="F84" i="7"/>
  <c r="O84" i="7" s="1"/>
  <c r="Q83" i="7"/>
  <c r="P83" i="7"/>
  <c r="N83" i="7"/>
  <c r="M83" i="7"/>
  <c r="L83" i="7"/>
  <c r="F83" i="7"/>
  <c r="O83" i="7" s="1"/>
  <c r="Q82" i="7"/>
  <c r="P82" i="7"/>
  <c r="N82" i="7"/>
  <c r="M82" i="7"/>
  <c r="L82" i="7"/>
  <c r="F82" i="7"/>
  <c r="O82" i="7" s="1"/>
  <c r="Q81" i="7"/>
  <c r="P81" i="7"/>
  <c r="N81" i="7"/>
  <c r="M81" i="7"/>
  <c r="L81" i="7"/>
  <c r="F81" i="7"/>
  <c r="O81" i="7" s="1"/>
  <c r="Q80" i="7"/>
  <c r="P80" i="7"/>
  <c r="N80" i="7"/>
  <c r="M80" i="7"/>
  <c r="L80" i="7"/>
  <c r="F80" i="7"/>
  <c r="O80" i="7" s="1"/>
  <c r="Q79" i="7"/>
  <c r="P79" i="7"/>
  <c r="N79" i="7"/>
  <c r="M79" i="7"/>
  <c r="L79" i="7"/>
  <c r="F79" i="7"/>
  <c r="O79" i="7" s="1"/>
  <c r="Q78" i="7"/>
  <c r="P78" i="7"/>
  <c r="N78" i="7"/>
  <c r="M78" i="7"/>
  <c r="L78" i="7"/>
  <c r="F78" i="7"/>
  <c r="O78" i="7" s="1"/>
  <c r="Q77" i="7"/>
  <c r="P77" i="7"/>
  <c r="N77" i="7"/>
  <c r="M77" i="7"/>
  <c r="L77" i="7"/>
  <c r="F77" i="7"/>
  <c r="O77" i="7" s="1"/>
  <c r="Q76" i="7"/>
  <c r="P76" i="7"/>
  <c r="N76" i="7"/>
  <c r="M76" i="7"/>
  <c r="L76" i="7"/>
  <c r="F76" i="7"/>
  <c r="O76" i="7" s="1"/>
  <c r="Q75" i="7"/>
  <c r="P75" i="7"/>
  <c r="N75" i="7"/>
  <c r="M75" i="7"/>
  <c r="L75" i="7"/>
  <c r="F75" i="7"/>
  <c r="O75" i="7" s="1"/>
  <c r="Q74" i="7"/>
  <c r="P74" i="7"/>
  <c r="N74" i="7"/>
  <c r="M74" i="7"/>
  <c r="L74" i="7"/>
  <c r="F74" i="7"/>
  <c r="O74" i="7" s="1"/>
  <c r="Q73" i="7"/>
  <c r="P73" i="7"/>
  <c r="N73" i="7"/>
  <c r="M73" i="7"/>
  <c r="L73" i="7"/>
  <c r="F73" i="7"/>
  <c r="O73" i="7" s="1"/>
  <c r="Q72" i="7"/>
  <c r="P72" i="7"/>
  <c r="N72" i="7"/>
  <c r="M72" i="7"/>
  <c r="L72" i="7"/>
  <c r="F72" i="7"/>
  <c r="O72" i="7" s="1"/>
  <c r="Q71" i="7"/>
  <c r="P71" i="7"/>
  <c r="N71" i="7"/>
  <c r="M71" i="7"/>
  <c r="L71" i="7"/>
  <c r="F71" i="7"/>
  <c r="O71" i="7" s="1"/>
  <c r="Q70" i="7"/>
  <c r="P70" i="7"/>
  <c r="N70" i="7"/>
  <c r="M70" i="7"/>
  <c r="L70" i="7"/>
  <c r="F70" i="7"/>
  <c r="O70" i="7" s="1"/>
  <c r="Q69" i="7"/>
  <c r="P69" i="7"/>
  <c r="N69" i="7"/>
  <c r="M69" i="7"/>
  <c r="L69" i="7"/>
  <c r="F69" i="7"/>
  <c r="O69" i="7" s="1"/>
  <c r="Q68" i="7"/>
  <c r="P68" i="7"/>
  <c r="N68" i="7"/>
  <c r="M68" i="7"/>
  <c r="L68" i="7"/>
  <c r="F68" i="7"/>
  <c r="O68" i="7" s="1"/>
  <c r="Q67" i="7"/>
  <c r="P67" i="7"/>
  <c r="N67" i="7"/>
  <c r="M67" i="7"/>
  <c r="L67" i="7"/>
  <c r="F67" i="7"/>
  <c r="O67" i="7" s="1"/>
  <c r="Q66" i="7"/>
  <c r="P66" i="7"/>
  <c r="N66" i="7"/>
  <c r="M66" i="7"/>
  <c r="L66" i="7"/>
  <c r="F66" i="7"/>
  <c r="O66" i="7" s="1"/>
  <c r="Q65" i="7"/>
  <c r="P65" i="7"/>
  <c r="N65" i="7"/>
  <c r="M65" i="7"/>
  <c r="L65" i="7"/>
  <c r="F65" i="7"/>
  <c r="O65" i="7" s="1"/>
  <c r="Q64" i="7"/>
  <c r="P64" i="7"/>
  <c r="N64" i="7"/>
  <c r="M64" i="7"/>
  <c r="L64" i="7"/>
  <c r="F64" i="7"/>
  <c r="O64" i="7" s="1"/>
  <c r="Q63" i="7"/>
  <c r="P63" i="7"/>
  <c r="N63" i="7"/>
  <c r="M63" i="7"/>
  <c r="L63" i="7"/>
  <c r="F63" i="7"/>
  <c r="O63" i="7" s="1"/>
  <c r="Q62" i="7"/>
  <c r="P62" i="7"/>
  <c r="N62" i="7"/>
  <c r="M62" i="7"/>
  <c r="L62" i="7"/>
  <c r="F62" i="7"/>
  <c r="O62" i="7" s="1"/>
  <c r="Q61" i="7"/>
  <c r="P61" i="7"/>
  <c r="N61" i="7"/>
  <c r="M61" i="7"/>
  <c r="L61" i="7"/>
  <c r="F61" i="7"/>
  <c r="O61" i="7" s="1"/>
  <c r="Q60" i="7"/>
  <c r="P60" i="7"/>
  <c r="N60" i="7"/>
  <c r="M60" i="7"/>
  <c r="L60" i="7"/>
  <c r="F60" i="7"/>
  <c r="O60" i="7" s="1"/>
  <c r="Q59" i="7"/>
  <c r="P59" i="7"/>
  <c r="N59" i="7"/>
  <c r="M59" i="7"/>
  <c r="L59" i="7"/>
  <c r="F59" i="7"/>
  <c r="O59" i="7" s="1"/>
  <c r="Q58" i="7"/>
  <c r="P58" i="7"/>
  <c r="N58" i="7"/>
  <c r="M58" i="7"/>
  <c r="L58" i="7"/>
  <c r="F58" i="7"/>
  <c r="O58" i="7" s="1"/>
  <c r="Q57" i="7"/>
  <c r="P57" i="7"/>
  <c r="N57" i="7"/>
  <c r="M57" i="7"/>
  <c r="L57" i="7"/>
  <c r="F57" i="7"/>
  <c r="O57" i="7" s="1"/>
  <c r="Q56" i="7"/>
  <c r="P56" i="7"/>
  <c r="N56" i="7"/>
  <c r="M56" i="7"/>
  <c r="L56" i="7"/>
  <c r="F56" i="7"/>
  <c r="O56" i="7" s="1"/>
  <c r="Q55" i="7"/>
  <c r="P55" i="7"/>
  <c r="N55" i="7"/>
  <c r="M55" i="7"/>
  <c r="L55" i="7"/>
  <c r="F55" i="7"/>
  <c r="O55" i="7" s="1"/>
  <c r="Q54" i="7"/>
  <c r="P54" i="7"/>
  <c r="N54" i="7"/>
  <c r="M54" i="7"/>
  <c r="L54" i="7"/>
  <c r="F54" i="7"/>
  <c r="O54" i="7" s="1"/>
  <c r="Q53" i="7"/>
  <c r="P53" i="7"/>
  <c r="N53" i="7"/>
  <c r="M53" i="7"/>
  <c r="L53" i="7"/>
  <c r="F53" i="7"/>
  <c r="O53" i="7" s="1"/>
  <c r="Q52" i="7"/>
  <c r="P52" i="7"/>
  <c r="N52" i="7"/>
  <c r="M52" i="7"/>
  <c r="L52" i="7"/>
  <c r="F52" i="7"/>
  <c r="O52" i="7" s="1"/>
  <c r="Q51" i="7"/>
  <c r="P51" i="7"/>
  <c r="N51" i="7"/>
  <c r="M51" i="7"/>
  <c r="L51" i="7"/>
  <c r="F51" i="7"/>
  <c r="O51" i="7" s="1"/>
  <c r="Q50" i="7"/>
  <c r="P50" i="7"/>
  <c r="N50" i="7"/>
  <c r="M50" i="7"/>
  <c r="L50" i="7"/>
  <c r="F50" i="7"/>
  <c r="O50" i="7" s="1"/>
  <c r="Q49" i="7"/>
  <c r="P49" i="7"/>
  <c r="N49" i="7"/>
  <c r="M49" i="7"/>
  <c r="L49" i="7"/>
  <c r="F49" i="7"/>
  <c r="O49" i="7" s="1"/>
  <c r="Q48" i="7"/>
  <c r="P48" i="7"/>
  <c r="N48" i="7"/>
  <c r="M48" i="7"/>
  <c r="L48" i="7"/>
  <c r="F48" i="7"/>
  <c r="O48" i="7" s="1"/>
  <c r="Q47" i="7"/>
  <c r="P47" i="7"/>
  <c r="N47" i="7"/>
  <c r="M47" i="7"/>
  <c r="L47" i="7"/>
  <c r="F47" i="7"/>
  <c r="O47" i="7" s="1"/>
  <c r="Q46" i="7"/>
  <c r="P46" i="7"/>
  <c r="N46" i="7"/>
  <c r="M46" i="7"/>
  <c r="L46" i="7"/>
  <c r="F46" i="7"/>
  <c r="O46" i="7" s="1"/>
  <c r="Q45" i="7"/>
  <c r="P45" i="7"/>
  <c r="N45" i="7"/>
  <c r="M45" i="7"/>
  <c r="L45" i="7"/>
  <c r="F45" i="7"/>
  <c r="O45" i="7" s="1"/>
  <c r="Q44" i="7"/>
  <c r="P44" i="7"/>
  <c r="N44" i="7"/>
  <c r="M44" i="7"/>
  <c r="L44" i="7"/>
  <c r="F44" i="7"/>
  <c r="O44" i="7" s="1"/>
  <c r="Q43" i="7"/>
  <c r="P43" i="7"/>
  <c r="N43" i="7"/>
  <c r="M43" i="7"/>
  <c r="L43" i="7"/>
  <c r="F43" i="7"/>
  <c r="O43" i="7" s="1"/>
  <c r="Q42" i="7"/>
  <c r="P42" i="7"/>
  <c r="N42" i="7"/>
  <c r="M42" i="7"/>
  <c r="L42" i="7"/>
  <c r="F42" i="7"/>
  <c r="O42" i="7" s="1"/>
  <c r="Q41" i="7"/>
  <c r="P41" i="7"/>
  <c r="N41" i="7"/>
  <c r="M41" i="7"/>
  <c r="L41" i="7"/>
  <c r="F41" i="7"/>
  <c r="O41" i="7" s="1"/>
  <c r="Q40" i="7"/>
  <c r="P40" i="7"/>
  <c r="N40" i="7"/>
  <c r="M40" i="7"/>
  <c r="L40" i="7"/>
  <c r="F40" i="7"/>
  <c r="O40" i="7" s="1"/>
  <c r="Q39" i="7"/>
  <c r="P39" i="7"/>
  <c r="N39" i="7"/>
  <c r="M39" i="7"/>
  <c r="L39" i="7"/>
  <c r="F39" i="7"/>
  <c r="O39" i="7" s="1"/>
  <c r="Q38" i="7"/>
  <c r="P38" i="7"/>
  <c r="N38" i="7"/>
  <c r="M38" i="7"/>
  <c r="L38" i="7"/>
  <c r="F38" i="7"/>
  <c r="O38" i="7" s="1"/>
  <c r="Q37" i="7"/>
  <c r="P37" i="7"/>
  <c r="N37" i="7"/>
  <c r="M37" i="7"/>
  <c r="L37" i="7"/>
  <c r="F37" i="7"/>
  <c r="O37" i="7" s="1"/>
  <c r="Q36" i="7"/>
  <c r="P36" i="7"/>
  <c r="N36" i="7"/>
  <c r="M36" i="7"/>
  <c r="L36" i="7"/>
  <c r="F36" i="7"/>
  <c r="O36" i="7" s="1"/>
  <c r="Q35" i="7"/>
  <c r="P35" i="7"/>
  <c r="N35" i="7"/>
  <c r="M35" i="7"/>
  <c r="L35" i="7"/>
  <c r="F35" i="7"/>
  <c r="O35" i="7" s="1"/>
  <c r="Q34" i="7"/>
  <c r="P34" i="7"/>
  <c r="N34" i="7"/>
  <c r="M34" i="7"/>
  <c r="L34" i="7"/>
  <c r="F34" i="7"/>
  <c r="O34" i="7" s="1"/>
  <c r="Q33" i="7"/>
  <c r="P33" i="7"/>
  <c r="N33" i="7"/>
  <c r="M33" i="7"/>
  <c r="L33" i="7"/>
  <c r="F33" i="7"/>
  <c r="O33" i="7" s="1"/>
  <c r="Q32" i="7"/>
  <c r="P32" i="7"/>
  <c r="N32" i="7"/>
  <c r="M32" i="7"/>
  <c r="L32" i="7"/>
  <c r="F32" i="7"/>
  <c r="O32" i="7" s="1"/>
  <c r="Q31" i="7"/>
  <c r="P31" i="7"/>
  <c r="N31" i="7"/>
  <c r="M31" i="7"/>
  <c r="L31" i="7"/>
  <c r="F31" i="7"/>
  <c r="O31" i="7" s="1"/>
  <c r="Q30" i="7"/>
  <c r="P30" i="7"/>
  <c r="N30" i="7"/>
  <c r="M30" i="7"/>
  <c r="L30" i="7"/>
  <c r="F30" i="7"/>
  <c r="O30" i="7" s="1"/>
  <c r="Q29" i="7"/>
  <c r="P29" i="7"/>
  <c r="N29" i="7"/>
  <c r="M29" i="7"/>
  <c r="L29" i="7"/>
  <c r="F29" i="7"/>
  <c r="O29" i="7" s="1"/>
  <c r="Q28" i="7"/>
  <c r="P28" i="7"/>
  <c r="N28" i="7"/>
  <c r="M28" i="7"/>
  <c r="L28" i="7"/>
  <c r="F28" i="7"/>
  <c r="O28" i="7" s="1"/>
  <c r="Q27" i="7"/>
  <c r="P27" i="7"/>
  <c r="N27" i="7"/>
  <c r="M27" i="7"/>
  <c r="L27" i="7"/>
  <c r="F27" i="7"/>
  <c r="O27" i="7" s="1"/>
  <c r="Q26" i="7"/>
  <c r="P26" i="7"/>
  <c r="N26" i="7"/>
  <c r="M26" i="7"/>
  <c r="L26" i="7"/>
  <c r="F26" i="7"/>
  <c r="O26" i="7" s="1"/>
  <c r="Q25" i="7"/>
  <c r="P25" i="7"/>
  <c r="N25" i="7"/>
  <c r="M25" i="7"/>
  <c r="L25" i="7"/>
  <c r="F25" i="7"/>
  <c r="O25" i="7" s="1"/>
  <c r="Q24" i="7"/>
  <c r="P24" i="7"/>
  <c r="N24" i="7"/>
  <c r="M24" i="7"/>
  <c r="L24" i="7"/>
  <c r="F24" i="7"/>
  <c r="O24" i="7" s="1"/>
  <c r="Q23" i="7"/>
  <c r="P23" i="7"/>
  <c r="N23" i="7"/>
  <c r="M23" i="7"/>
  <c r="L23" i="7"/>
  <c r="F23" i="7"/>
  <c r="O23" i="7" s="1"/>
  <c r="Q22" i="7"/>
  <c r="P22" i="7"/>
  <c r="N22" i="7"/>
  <c r="M22" i="7"/>
  <c r="L22" i="7"/>
  <c r="F22" i="7"/>
  <c r="O22" i="7" s="1"/>
  <c r="Q21" i="7"/>
  <c r="P21" i="7"/>
  <c r="N21" i="7"/>
  <c r="M21" i="7"/>
  <c r="L21" i="7"/>
  <c r="F21" i="7"/>
  <c r="O21" i="7" s="1"/>
  <c r="Q20" i="7"/>
  <c r="P20" i="7"/>
  <c r="N20" i="7"/>
  <c r="M20" i="7"/>
  <c r="L20" i="7"/>
  <c r="F20" i="7"/>
  <c r="O20" i="7" s="1"/>
  <c r="Q19" i="7"/>
  <c r="P19" i="7"/>
  <c r="N19" i="7"/>
  <c r="M19" i="7"/>
  <c r="L19" i="7"/>
  <c r="F19" i="7"/>
  <c r="O19" i="7" s="1"/>
  <c r="Q18" i="7"/>
  <c r="P18" i="7"/>
  <c r="N18" i="7"/>
  <c r="M18" i="7"/>
  <c r="L18" i="7"/>
  <c r="F18" i="7"/>
  <c r="O18" i="7" s="1"/>
  <c r="Q17" i="7"/>
  <c r="P17" i="7"/>
  <c r="N17" i="7"/>
  <c r="M17" i="7"/>
  <c r="L17" i="7"/>
  <c r="F17" i="7"/>
  <c r="O17" i="7" s="1"/>
  <c r="Q16" i="7"/>
  <c r="P16" i="7"/>
  <c r="N16" i="7"/>
  <c r="M16" i="7"/>
  <c r="L16" i="7"/>
  <c r="F16" i="7"/>
  <c r="O16" i="7" s="1"/>
  <c r="Q15" i="7"/>
  <c r="P15" i="7"/>
  <c r="N15" i="7"/>
  <c r="M15" i="7"/>
  <c r="L15" i="7"/>
  <c r="F15" i="7"/>
  <c r="O15" i="7" s="1"/>
  <c r="Q14" i="7"/>
  <c r="P14" i="7"/>
  <c r="N14" i="7"/>
  <c r="M14" i="7"/>
  <c r="L14" i="7"/>
  <c r="F14" i="7"/>
  <c r="O14" i="7" s="1"/>
  <c r="Q13" i="7"/>
  <c r="P13" i="7"/>
  <c r="N13" i="7"/>
  <c r="M13" i="7"/>
  <c r="L13" i="7"/>
  <c r="F13" i="7"/>
  <c r="O13" i="7" s="1"/>
  <c r="Q12" i="7"/>
  <c r="P12" i="7"/>
  <c r="N12" i="7"/>
  <c r="M12" i="7"/>
  <c r="L12" i="7"/>
  <c r="F12" i="7"/>
  <c r="O12" i="7" s="1"/>
  <c r="Q11" i="7"/>
  <c r="P11" i="7"/>
  <c r="N11" i="7"/>
  <c r="M11" i="7"/>
  <c r="L11" i="7"/>
  <c r="F11" i="7"/>
  <c r="O11" i="7" s="1"/>
  <c r="Q10" i="7"/>
  <c r="P10" i="7"/>
  <c r="N10" i="7"/>
  <c r="M10" i="7"/>
  <c r="L10" i="7"/>
  <c r="F10" i="7"/>
  <c r="O10" i="7" s="1"/>
  <c r="Q9" i="7"/>
  <c r="P9" i="7"/>
  <c r="N9" i="7"/>
  <c r="M9" i="7"/>
  <c r="L9" i="7"/>
  <c r="F9" i="7"/>
  <c r="O9" i="7" s="1"/>
  <c r="Q8" i="7"/>
  <c r="P8" i="7"/>
  <c r="N8" i="7"/>
  <c r="M8" i="7"/>
  <c r="L8" i="7"/>
  <c r="F8" i="7"/>
  <c r="O8" i="7" s="1"/>
  <c r="Q7" i="7"/>
  <c r="P7" i="7"/>
  <c r="N7" i="7"/>
  <c r="M7" i="7"/>
  <c r="L7" i="7"/>
  <c r="F7" i="7"/>
  <c r="O7" i="7" s="1"/>
  <c r="Q6" i="7"/>
  <c r="P6" i="7"/>
  <c r="N6" i="7"/>
  <c r="M6" i="7"/>
  <c r="L6" i="7"/>
  <c r="F6" i="7"/>
  <c r="O6" i="7" s="1"/>
  <c r="Q5" i="7"/>
  <c r="P5" i="7"/>
  <c r="N5" i="7"/>
  <c r="M5" i="7"/>
  <c r="L5" i="7"/>
  <c r="F5" i="7"/>
  <c r="O5" i="7" s="1"/>
  <c r="P4" i="7"/>
  <c r="N4" i="7"/>
  <c r="M4" i="7"/>
  <c r="L4" i="7"/>
  <c r="F4" i="7"/>
  <c r="O4" i="7" s="1"/>
  <c r="P3" i="7"/>
  <c r="N3" i="7"/>
  <c r="M3" i="7"/>
  <c r="L3" i="7"/>
  <c r="F3" i="7"/>
  <c r="O3" i="7" s="1"/>
  <c r="M145" i="5"/>
  <c r="N145" i="5"/>
  <c r="O145" i="5"/>
  <c r="P145" i="5"/>
  <c r="Q145" i="5"/>
  <c r="L145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O96" i="5" s="1"/>
  <c r="F97" i="5"/>
  <c r="F98" i="5"/>
  <c r="F99" i="5"/>
  <c r="F100" i="5"/>
  <c r="O100" i="5" s="1"/>
  <c r="F101" i="5"/>
  <c r="F102" i="5"/>
  <c r="F103" i="5"/>
  <c r="F104" i="5"/>
  <c r="O104" i="5" s="1"/>
  <c r="F105" i="5"/>
  <c r="F106" i="5"/>
  <c r="F107" i="5"/>
  <c r="F108" i="5"/>
  <c r="O108" i="5" s="1"/>
  <c r="F109" i="5"/>
  <c r="F110" i="5"/>
  <c r="F111" i="5"/>
  <c r="F112" i="5"/>
  <c r="O112" i="5" s="1"/>
  <c r="F113" i="5"/>
  <c r="F114" i="5"/>
  <c r="F115" i="5"/>
  <c r="F116" i="5"/>
  <c r="O116" i="5" s="1"/>
  <c r="F117" i="5"/>
  <c r="F118" i="5"/>
  <c r="F119" i="5"/>
  <c r="F120" i="5"/>
  <c r="O120" i="5" s="1"/>
  <c r="F121" i="5"/>
  <c r="F122" i="5"/>
  <c r="F123" i="5"/>
  <c r="F124" i="5"/>
  <c r="O124" i="5" s="1"/>
  <c r="F125" i="5"/>
  <c r="F126" i="5"/>
  <c r="F127" i="5"/>
  <c r="F128" i="5"/>
  <c r="O128" i="5" s="1"/>
  <c r="F129" i="5"/>
  <c r="F130" i="5"/>
  <c r="F131" i="5"/>
  <c r="F132" i="5"/>
  <c r="O132" i="5" s="1"/>
  <c r="F133" i="5"/>
  <c r="F134" i="5"/>
  <c r="F135" i="5"/>
  <c r="F136" i="5"/>
  <c r="O136" i="5" s="1"/>
  <c r="F137" i="5"/>
  <c r="F138" i="5"/>
  <c r="F139" i="5"/>
  <c r="F140" i="5"/>
  <c r="O140" i="5" s="1"/>
  <c r="F141" i="5"/>
  <c r="F142" i="5"/>
  <c r="F143" i="5"/>
  <c r="F144" i="5"/>
  <c r="O144" i="5" s="1"/>
  <c r="M93" i="5"/>
  <c r="N93" i="5"/>
  <c r="O93" i="5"/>
  <c r="P93" i="5"/>
  <c r="Q93" i="5"/>
  <c r="M94" i="5"/>
  <c r="N94" i="5"/>
  <c r="O94" i="5"/>
  <c r="P94" i="5"/>
  <c r="Q94" i="5"/>
  <c r="M95" i="5"/>
  <c r="N95" i="5"/>
  <c r="O95" i="5"/>
  <c r="P95" i="5"/>
  <c r="Q95" i="5"/>
  <c r="M96" i="5"/>
  <c r="N96" i="5"/>
  <c r="P96" i="5"/>
  <c r="Q96" i="5"/>
  <c r="M97" i="5"/>
  <c r="N97" i="5"/>
  <c r="O97" i="5"/>
  <c r="P97" i="5"/>
  <c r="Q97" i="5"/>
  <c r="M98" i="5"/>
  <c r="N98" i="5"/>
  <c r="O98" i="5"/>
  <c r="P98" i="5"/>
  <c r="Q98" i="5"/>
  <c r="M99" i="5"/>
  <c r="N99" i="5"/>
  <c r="O99" i="5"/>
  <c r="P99" i="5"/>
  <c r="Q99" i="5"/>
  <c r="M100" i="5"/>
  <c r="N100" i="5"/>
  <c r="P100" i="5"/>
  <c r="Q100" i="5"/>
  <c r="M101" i="5"/>
  <c r="N101" i="5"/>
  <c r="O101" i="5"/>
  <c r="P101" i="5"/>
  <c r="Q101" i="5"/>
  <c r="M102" i="5"/>
  <c r="N102" i="5"/>
  <c r="O102" i="5"/>
  <c r="P102" i="5"/>
  <c r="Q102" i="5"/>
  <c r="M103" i="5"/>
  <c r="N103" i="5"/>
  <c r="O103" i="5"/>
  <c r="P103" i="5"/>
  <c r="Q103" i="5"/>
  <c r="M104" i="5"/>
  <c r="N104" i="5"/>
  <c r="P104" i="5"/>
  <c r="Q104" i="5"/>
  <c r="M105" i="5"/>
  <c r="N105" i="5"/>
  <c r="O105" i="5"/>
  <c r="P105" i="5"/>
  <c r="Q105" i="5"/>
  <c r="M106" i="5"/>
  <c r="N106" i="5"/>
  <c r="O106" i="5"/>
  <c r="P106" i="5"/>
  <c r="Q106" i="5"/>
  <c r="M107" i="5"/>
  <c r="N107" i="5"/>
  <c r="O107" i="5"/>
  <c r="P107" i="5"/>
  <c r="Q107" i="5"/>
  <c r="M108" i="5"/>
  <c r="N108" i="5"/>
  <c r="P108" i="5"/>
  <c r="Q108" i="5"/>
  <c r="M109" i="5"/>
  <c r="N109" i="5"/>
  <c r="O109" i="5"/>
  <c r="P109" i="5"/>
  <c r="Q109" i="5"/>
  <c r="M110" i="5"/>
  <c r="N110" i="5"/>
  <c r="O110" i="5"/>
  <c r="P110" i="5"/>
  <c r="Q110" i="5"/>
  <c r="M111" i="5"/>
  <c r="N111" i="5"/>
  <c r="O111" i="5"/>
  <c r="P111" i="5"/>
  <c r="Q111" i="5"/>
  <c r="M112" i="5"/>
  <c r="N112" i="5"/>
  <c r="P112" i="5"/>
  <c r="Q112" i="5"/>
  <c r="M113" i="5"/>
  <c r="N113" i="5"/>
  <c r="O113" i="5"/>
  <c r="P113" i="5"/>
  <c r="Q113" i="5"/>
  <c r="M114" i="5"/>
  <c r="N114" i="5"/>
  <c r="O114" i="5"/>
  <c r="P114" i="5"/>
  <c r="Q114" i="5"/>
  <c r="M115" i="5"/>
  <c r="N115" i="5"/>
  <c r="O115" i="5"/>
  <c r="P115" i="5"/>
  <c r="Q115" i="5"/>
  <c r="M116" i="5"/>
  <c r="N116" i="5"/>
  <c r="P116" i="5"/>
  <c r="Q116" i="5"/>
  <c r="M117" i="5"/>
  <c r="N117" i="5"/>
  <c r="O117" i="5"/>
  <c r="P117" i="5"/>
  <c r="Q117" i="5"/>
  <c r="M118" i="5"/>
  <c r="N118" i="5"/>
  <c r="O118" i="5"/>
  <c r="P118" i="5"/>
  <c r="Q118" i="5"/>
  <c r="M119" i="5"/>
  <c r="N119" i="5"/>
  <c r="O119" i="5"/>
  <c r="P119" i="5"/>
  <c r="Q119" i="5"/>
  <c r="M120" i="5"/>
  <c r="N120" i="5"/>
  <c r="P120" i="5"/>
  <c r="Q120" i="5"/>
  <c r="M121" i="5"/>
  <c r="N121" i="5"/>
  <c r="O121" i="5"/>
  <c r="P121" i="5"/>
  <c r="Q121" i="5"/>
  <c r="M122" i="5"/>
  <c r="N122" i="5"/>
  <c r="O122" i="5"/>
  <c r="P122" i="5"/>
  <c r="Q122" i="5"/>
  <c r="M123" i="5"/>
  <c r="N123" i="5"/>
  <c r="O123" i="5"/>
  <c r="P123" i="5"/>
  <c r="Q123" i="5"/>
  <c r="M124" i="5"/>
  <c r="N124" i="5"/>
  <c r="P124" i="5"/>
  <c r="Q124" i="5"/>
  <c r="M125" i="5"/>
  <c r="N125" i="5"/>
  <c r="O125" i="5"/>
  <c r="P125" i="5"/>
  <c r="Q125" i="5"/>
  <c r="M126" i="5"/>
  <c r="N126" i="5"/>
  <c r="O126" i="5"/>
  <c r="P126" i="5"/>
  <c r="Q126" i="5"/>
  <c r="M127" i="5"/>
  <c r="N127" i="5"/>
  <c r="O127" i="5"/>
  <c r="P127" i="5"/>
  <c r="Q127" i="5"/>
  <c r="M128" i="5"/>
  <c r="N128" i="5"/>
  <c r="P128" i="5"/>
  <c r="Q128" i="5"/>
  <c r="M129" i="5"/>
  <c r="N129" i="5"/>
  <c r="O129" i="5"/>
  <c r="P129" i="5"/>
  <c r="Q129" i="5"/>
  <c r="M130" i="5"/>
  <c r="N130" i="5"/>
  <c r="O130" i="5"/>
  <c r="P130" i="5"/>
  <c r="Q130" i="5"/>
  <c r="M131" i="5"/>
  <c r="N131" i="5"/>
  <c r="O131" i="5"/>
  <c r="P131" i="5"/>
  <c r="Q131" i="5"/>
  <c r="M132" i="5"/>
  <c r="N132" i="5"/>
  <c r="P132" i="5"/>
  <c r="Q132" i="5"/>
  <c r="M133" i="5"/>
  <c r="N133" i="5"/>
  <c r="O133" i="5"/>
  <c r="P133" i="5"/>
  <c r="Q133" i="5"/>
  <c r="M134" i="5"/>
  <c r="N134" i="5"/>
  <c r="O134" i="5"/>
  <c r="P134" i="5"/>
  <c r="Q134" i="5"/>
  <c r="M135" i="5"/>
  <c r="N135" i="5"/>
  <c r="O135" i="5"/>
  <c r="P135" i="5"/>
  <c r="Q135" i="5"/>
  <c r="M136" i="5"/>
  <c r="N136" i="5"/>
  <c r="P136" i="5"/>
  <c r="Q136" i="5"/>
  <c r="M137" i="5"/>
  <c r="N137" i="5"/>
  <c r="O137" i="5"/>
  <c r="P137" i="5"/>
  <c r="Q137" i="5"/>
  <c r="M138" i="5"/>
  <c r="N138" i="5"/>
  <c r="O138" i="5"/>
  <c r="P138" i="5"/>
  <c r="Q138" i="5"/>
  <c r="M139" i="5"/>
  <c r="N139" i="5"/>
  <c r="O139" i="5"/>
  <c r="P139" i="5"/>
  <c r="Q139" i="5"/>
  <c r="M140" i="5"/>
  <c r="N140" i="5"/>
  <c r="P140" i="5"/>
  <c r="Q140" i="5"/>
  <c r="M141" i="5"/>
  <c r="N141" i="5"/>
  <c r="O141" i="5"/>
  <c r="P141" i="5"/>
  <c r="Q141" i="5"/>
  <c r="M142" i="5"/>
  <c r="N142" i="5"/>
  <c r="O142" i="5"/>
  <c r="P142" i="5"/>
  <c r="Q142" i="5"/>
  <c r="M143" i="5"/>
  <c r="N143" i="5"/>
  <c r="O143" i="5"/>
  <c r="P143" i="5"/>
  <c r="Q143" i="5"/>
  <c r="M144" i="5"/>
  <c r="N144" i="5"/>
  <c r="P144" i="5"/>
  <c r="Q144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7" l="1"/>
  <c r="N145" i="2"/>
  <c r="R87" i="2"/>
  <c r="R88" i="2"/>
  <c r="R89" i="2"/>
  <c r="R90" i="2"/>
  <c r="R91" i="2"/>
  <c r="R92" i="2"/>
  <c r="R93" i="2"/>
  <c r="R86" i="2"/>
  <c r="O4" i="5"/>
  <c r="O5" i="5"/>
  <c r="Q5" i="5"/>
  <c r="O6" i="5"/>
  <c r="O7" i="5"/>
  <c r="Q7" i="5"/>
  <c r="O8" i="5"/>
  <c r="Q8" i="5"/>
  <c r="O9" i="5"/>
  <c r="Q9" i="5"/>
  <c r="O10" i="5"/>
  <c r="Q10" i="5"/>
  <c r="O11" i="5"/>
  <c r="Q11" i="5"/>
  <c r="O12" i="5"/>
  <c r="Q12" i="5"/>
  <c r="O13" i="5"/>
  <c r="Q13" i="5"/>
  <c r="O14" i="5"/>
  <c r="Q14" i="5"/>
  <c r="O15" i="5"/>
  <c r="Q15" i="5"/>
  <c r="O16" i="5"/>
  <c r="O17" i="5"/>
  <c r="Q17" i="5"/>
  <c r="O18" i="5"/>
  <c r="Q18" i="5"/>
  <c r="O19" i="5"/>
  <c r="Q19" i="5"/>
  <c r="O20" i="5"/>
  <c r="Q20" i="5"/>
  <c r="O21" i="5"/>
  <c r="Q21" i="5"/>
  <c r="O22" i="5"/>
  <c r="Q22" i="5"/>
  <c r="O23" i="5"/>
  <c r="Q23" i="5"/>
  <c r="O24" i="5"/>
  <c r="Q24" i="5"/>
  <c r="O25" i="5"/>
  <c r="Q25" i="5"/>
  <c r="O26" i="5"/>
  <c r="O27" i="5"/>
  <c r="Q27" i="5"/>
  <c r="O28" i="5"/>
  <c r="Q28" i="5"/>
  <c r="O29" i="5"/>
  <c r="Q29" i="5"/>
  <c r="O30" i="5"/>
  <c r="Q30" i="5"/>
  <c r="O31" i="5"/>
  <c r="Q31" i="5"/>
  <c r="O32" i="5"/>
  <c r="O33" i="5"/>
  <c r="Q33" i="5"/>
  <c r="O34" i="5"/>
  <c r="Q34" i="5"/>
  <c r="O35" i="5"/>
  <c r="Q35" i="5"/>
  <c r="O36" i="5"/>
  <c r="Q36" i="5"/>
  <c r="O37" i="5"/>
  <c r="Q37" i="5"/>
  <c r="O38" i="5"/>
  <c r="Q38" i="5"/>
  <c r="O39" i="5"/>
  <c r="Q39" i="5"/>
  <c r="O40" i="5"/>
  <c r="Q40" i="5"/>
  <c r="O41" i="5"/>
  <c r="Q41" i="5"/>
  <c r="O42" i="5"/>
  <c r="Q42" i="5"/>
  <c r="O43" i="5"/>
  <c r="Q43" i="5"/>
  <c r="O44" i="5"/>
  <c r="Q44" i="5"/>
  <c r="O45" i="5"/>
  <c r="Q45" i="5"/>
  <c r="O46" i="5"/>
  <c r="Q46" i="5"/>
  <c r="O47" i="5"/>
  <c r="Q47" i="5"/>
  <c r="O48" i="5"/>
  <c r="O49" i="5"/>
  <c r="Q49" i="5"/>
  <c r="O50" i="5"/>
  <c r="Q50" i="5"/>
  <c r="O51" i="5"/>
  <c r="Q51" i="5"/>
  <c r="O52" i="5"/>
  <c r="Q52" i="5"/>
  <c r="O53" i="5"/>
  <c r="Q53" i="5"/>
  <c r="O54" i="5"/>
  <c r="Q54" i="5"/>
  <c r="O55" i="5"/>
  <c r="Q55" i="5"/>
  <c r="O56" i="5"/>
  <c r="Q56" i="5"/>
  <c r="O57" i="5"/>
  <c r="Q57" i="5"/>
  <c r="O58" i="5"/>
  <c r="Q58" i="5"/>
  <c r="O59" i="5"/>
  <c r="Q59" i="5"/>
  <c r="O60" i="5"/>
  <c r="Q60" i="5"/>
  <c r="O61" i="5"/>
  <c r="Q61" i="5"/>
  <c r="O62" i="5"/>
  <c r="Q62" i="5"/>
  <c r="O63" i="5"/>
  <c r="Q63" i="5"/>
  <c r="O64" i="5"/>
  <c r="Q64" i="5"/>
  <c r="O65" i="5"/>
  <c r="Q65" i="5"/>
  <c r="O66" i="5"/>
  <c r="Q66" i="5"/>
  <c r="O67" i="5"/>
  <c r="Q67" i="5"/>
  <c r="O68" i="5"/>
  <c r="Q68" i="5"/>
  <c r="O69" i="5"/>
  <c r="Q69" i="5"/>
  <c r="O70" i="5"/>
  <c r="Q70" i="5"/>
  <c r="O71" i="5"/>
  <c r="Q71" i="5"/>
  <c r="O72" i="5"/>
  <c r="Q72" i="5"/>
  <c r="O73" i="5"/>
  <c r="Q73" i="5"/>
  <c r="O74" i="5"/>
  <c r="Q74" i="5"/>
  <c r="O75" i="5"/>
  <c r="Q75" i="5"/>
  <c r="O76" i="5"/>
  <c r="O77" i="5"/>
  <c r="Q77" i="5"/>
  <c r="O78" i="5"/>
  <c r="Q78" i="5"/>
  <c r="O79" i="5"/>
  <c r="Q79" i="5"/>
  <c r="O80" i="5"/>
  <c r="Q80" i="5"/>
  <c r="O81" i="5"/>
  <c r="Q81" i="5"/>
  <c r="O82" i="5"/>
  <c r="Q82" i="5"/>
  <c r="O83" i="5"/>
  <c r="Q83" i="5"/>
  <c r="O84" i="5"/>
  <c r="Q84" i="5"/>
  <c r="O85" i="5"/>
  <c r="Q85" i="5"/>
  <c r="O86" i="5"/>
  <c r="Q86" i="5"/>
  <c r="O87" i="5"/>
  <c r="Q87" i="5"/>
  <c r="O88" i="5"/>
  <c r="Q88" i="5"/>
  <c r="O89" i="5"/>
  <c r="Q89" i="5"/>
  <c r="O90" i="5"/>
  <c r="Q90" i="5"/>
  <c r="O91" i="5"/>
  <c r="Q91" i="5"/>
  <c r="O92" i="5"/>
  <c r="Q92" i="5"/>
  <c r="O3" i="5"/>
  <c r="P3" i="5"/>
  <c r="P4" i="5"/>
  <c r="P5" i="5"/>
  <c r="P6" i="5"/>
  <c r="Q6" i="5"/>
  <c r="P7" i="5"/>
  <c r="P8" i="5"/>
  <c r="P9" i="5"/>
  <c r="P10" i="5"/>
  <c r="P11" i="5"/>
  <c r="P12" i="5"/>
  <c r="P13" i="5"/>
  <c r="P14" i="5"/>
  <c r="P15" i="5"/>
  <c r="P16" i="5"/>
  <c r="Q16" i="5"/>
  <c r="P17" i="5"/>
  <c r="P18" i="5"/>
  <c r="P19" i="5"/>
  <c r="P20" i="5"/>
  <c r="P21" i="5"/>
  <c r="P22" i="5"/>
  <c r="P23" i="5"/>
  <c r="P24" i="5"/>
  <c r="P25" i="5"/>
  <c r="P26" i="5"/>
  <c r="Q26" i="5"/>
  <c r="P27" i="5"/>
  <c r="P28" i="5"/>
  <c r="P29" i="5"/>
  <c r="P30" i="5"/>
  <c r="P31" i="5"/>
  <c r="P32" i="5"/>
  <c r="Q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Q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Q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L93" i="5"/>
  <c r="M92" i="5"/>
  <c r="L92" i="5"/>
  <c r="N92" i="5"/>
  <c r="M91" i="5"/>
  <c r="L91" i="5"/>
  <c r="N91" i="5"/>
  <c r="M90" i="5"/>
  <c r="L90" i="5"/>
  <c r="N90" i="5"/>
  <c r="M89" i="5"/>
  <c r="L89" i="5"/>
  <c r="N89" i="5"/>
  <c r="M88" i="5"/>
  <c r="L88" i="5"/>
  <c r="N88" i="5"/>
  <c r="M87" i="5"/>
  <c r="L87" i="5"/>
  <c r="N87" i="5"/>
  <c r="M86" i="5"/>
  <c r="L86" i="5"/>
  <c r="N86" i="5"/>
  <c r="M85" i="5"/>
  <c r="L85" i="5"/>
  <c r="N85" i="5"/>
  <c r="M84" i="5"/>
  <c r="L84" i="5"/>
  <c r="N84" i="5"/>
  <c r="M83" i="5"/>
  <c r="L83" i="5"/>
  <c r="N83" i="5"/>
  <c r="M82" i="5"/>
  <c r="L82" i="5"/>
  <c r="N82" i="5"/>
  <c r="M81" i="5"/>
  <c r="L81" i="5"/>
  <c r="N81" i="5"/>
  <c r="M80" i="5"/>
  <c r="L80" i="5"/>
  <c r="N80" i="5"/>
  <c r="M79" i="5"/>
  <c r="L79" i="5"/>
  <c r="N79" i="5"/>
  <c r="M78" i="5"/>
  <c r="L78" i="5"/>
  <c r="N78" i="5"/>
  <c r="M77" i="5"/>
  <c r="L77" i="5"/>
  <c r="N77" i="5"/>
  <c r="M76" i="5"/>
  <c r="L76" i="5"/>
  <c r="N76" i="5"/>
  <c r="M75" i="5"/>
  <c r="L75" i="5"/>
  <c r="N75" i="5"/>
  <c r="M74" i="5"/>
  <c r="L74" i="5"/>
  <c r="N74" i="5"/>
  <c r="M73" i="5"/>
  <c r="L73" i="5"/>
  <c r="N73" i="5"/>
  <c r="M72" i="5"/>
  <c r="L72" i="5"/>
  <c r="N72" i="5"/>
  <c r="M71" i="5"/>
  <c r="L71" i="5"/>
  <c r="N71" i="5"/>
  <c r="M70" i="5"/>
  <c r="L70" i="5"/>
  <c r="N70" i="5"/>
  <c r="M69" i="5"/>
  <c r="L69" i="5"/>
  <c r="N69" i="5"/>
  <c r="M68" i="5"/>
  <c r="L68" i="5"/>
  <c r="N68" i="5"/>
  <c r="M67" i="5"/>
  <c r="L67" i="5"/>
  <c r="N67" i="5"/>
  <c r="M66" i="5"/>
  <c r="L66" i="5"/>
  <c r="N66" i="5"/>
  <c r="M65" i="5"/>
  <c r="L65" i="5"/>
  <c r="N65" i="5"/>
  <c r="M64" i="5"/>
  <c r="L64" i="5"/>
  <c r="N64" i="5"/>
  <c r="M63" i="5"/>
  <c r="L63" i="5"/>
  <c r="N63" i="5"/>
  <c r="M62" i="5"/>
  <c r="L62" i="5"/>
  <c r="N62" i="5"/>
  <c r="M61" i="5"/>
  <c r="L61" i="5"/>
  <c r="N61" i="5"/>
  <c r="M60" i="5"/>
  <c r="L60" i="5"/>
  <c r="N60" i="5"/>
  <c r="M59" i="5"/>
  <c r="L59" i="5"/>
  <c r="N59" i="5"/>
  <c r="M58" i="5"/>
  <c r="L58" i="5"/>
  <c r="N58" i="5"/>
  <c r="M57" i="5"/>
  <c r="L57" i="5"/>
  <c r="N57" i="5"/>
  <c r="M56" i="5"/>
  <c r="L56" i="5"/>
  <c r="N56" i="5"/>
  <c r="M55" i="5"/>
  <c r="L55" i="5"/>
  <c r="N55" i="5"/>
  <c r="M54" i="5"/>
  <c r="L54" i="5"/>
  <c r="N54" i="5"/>
  <c r="M53" i="5"/>
  <c r="L53" i="5"/>
  <c r="N53" i="5"/>
  <c r="M52" i="5"/>
  <c r="L52" i="5"/>
  <c r="N52" i="5"/>
  <c r="M51" i="5"/>
  <c r="L51" i="5"/>
  <c r="N51" i="5"/>
  <c r="M50" i="5"/>
  <c r="L50" i="5"/>
  <c r="N50" i="5"/>
  <c r="M49" i="5"/>
  <c r="L49" i="5"/>
  <c r="N49" i="5"/>
  <c r="M48" i="5"/>
  <c r="L48" i="5"/>
  <c r="N48" i="5"/>
  <c r="M47" i="5"/>
  <c r="L47" i="5"/>
  <c r="N47" i="5"/>
  <c r="M46" i="5"/>
  <c r="L46" i="5"/>
  <c r="N46" i="5"/>
  <c r="M45" i="5"/>
  <c r="L45" i="5"/>
  <c r="N45" i="5"/>
  <c r="M44" i="5"/>
  <c r="L44" i="5"/>
  <c r="N44" i="5"/>
  <c r="M43" i="5"/>
  <c r="L43" i="5"/>
  <c r="N43" i="5"/>
  <c r="M42" i="5"/>
  <c r="L42" i="5"/>
  <c r="N42" i="5"/>
  <c r="M41" i="5"/>
  <c r="L41" i="5"/>
  <c r="N41" i="5"/>
  <c r="M40" i="5"/>
  <c r="L40" i="5"/>
  <c r="N40" i="5"/>
  <c r="M39" i="5"/>
  <c r="L39" i="5"/>
  <c r="N39" i="5"/>
  <c r="M38" i="5"/>
  <c r="L38" i="5"/>
  <c r="N38" i="5"/>
  <c r="M37" i="5"/>
  <c r="L37" i="5"/>
  <c r="N37" i="5"/>
  <c r="M36" i="5"/>
  <c r="L36" i="5"/>
  <c r="N36" i="5"/>
  <c r="M35" i="5"/>
  <c r="L35" i="5"/>
  <c r="N35" i="5"/>
  <c r="M34" i="5"/>
  <c r="L34" i="5"/>
  <c r="N34" i="5"/>
  <c r="M33" i="5"/>
  <c r="L33" i="5"/>
  <c r="N33" i="5"/>
  <c r="M32" i="5"/>
  <c r="L32" i="5"/>
  <c r="N32" i="5"/>
  <c r="M31" i="5"/>
  <c r="L31" i="5"/>
  <c r="N31" i="5"/>
  <c r="M30" i="5"/>
  <c r="L30" i="5"/>
  <c r="N30" i="5"/>
  <c r="M29" i="5"/>
  <c r="L29" i="5"/>
  <c r="N29" i="5"/>
  <c r="M28" i="5"/>
  <c r="L28" i="5"/>
  <c r="N28" i="5"/>
  <c r="M27" i="5"/>
  <c r="L27" i="5"/>
  <c r="N27" i="5"/>
  <c r="M26" i="5"/>
  <c r="L26" i="5"/>
  <c r="N26" i="5"/>
  <c r="M25" i="5"/>
  <c r="L25" i="5"/>
  <c r="N25" i="5"/>
  <c r="M24" i="5"/>
  <c r="L24" i="5"/>
  <c r="N24" i="5"/>
  <c r="M23" i="5"/>
  <c r="L23" i="5"/>
  <c r="N23" i="5"/>
  <c r="M22" i="5"/>
  <c r="L22" i="5"/>
  <c r="N22" i="5"/>
  <c r="M21" i="5"/>
  <c r="L21" i="5"/>
  <c r="N21" i="5"/>
  <c r="M20" i="5"/>
  <c r="L20" i="5"/>
  <c r="N20" i="5"/>
  <c r="M19" i="5"/>
  <c r="L19" i="5"/>
  <c r="N19" i="5"/>
  <c r="M18" i="5"/>
  <c r="L18" i="5"/>
  <c r="N18" i="5"/>
  <c r="M17" i="5"/>
  <c r="L17" i="5"/>
  <c r="N17" i="5"/>
  <c r="M16" i="5"/>
  <c r="L16" i="5"/>
  <c r="N16" i="5"/>
  <c r="M15" i="5"/>
  <c r="L15" i="5"/>
  <c r="N15" i="5"/>
  <c r="M14" i="5"/>
  <c r="L14" i="5"/>
  <c r="N14" i="5"/>
  <c r="M13" i="5"/>
  <c r="L13" i="5"/>
  <c r="N13" i="5"/>
  <c r="M12" i="5"/>
  <c r="L12" i="5"/>
  <c r="N12" i="5"/>
  <c r="M11" i="5"/>
  <c r="L11" i="5"/>
  <c r="N11" i="5"/>
  <c r="M10" i="5"/>
  <c r="L10" i="5"/>
  <c r="N10" i="5"/>
  <c r="M9" i="5"/>
  <c r="L9" i="5"/>
  <c r="N9" i="5"/>
  <c r="M8" i="5"/>
  <c r="L8" i="5"/>
  <c r="N8" i="5"/>
  <c r="M7" i="5"/>
  <c r="L7" i="5"/>
  <c r="N7" i="5"/>
  <c r="M6" i="5"/>
  <c r="L6" i="5"/>
  <c r="N6" i="5"/>
  <c r="M5" i="5"/>
  <c r="L5" i="5"/>
  <c r="N5" i="5"/>
  <c r="M4" i="5"/>
  <c r="L4" i="5"/>
  <c r="N4" i="5"/>
  <c r="M3" i="5"/>
  <c r="L3" i="5"/>
  <c r="N3" i="5"/>
  <c r="P93" i="2"/>
  <c r="M93" i="2"/>
  <c r="H93" i="2"/>
  <c r="Q93" i="2"/>
  <c r="O93" i="2"/>
  <c r="N93" i="2"/>
  <c r="P92" i="2"/>
  <c r="N92" i="2"/>
  <c r="M92" i="2"/>
  <c r="H92" i="2"/>
  <c r="Q92" i="2"/>
  <c r="O92" i="2"/>
  <c r="P91" i="2"/>
  <c r="M91" i="2"/>
  <c r="H91" i="2"/>
  <c r="Q91" i="2" s="1"/>
  <c r="O91" i="2"/>
  <c r="N91" i="2"/>
  <c r="P90" i="2"/>
  <c r="M90" i="2"/>
  <c r="H90" i="2"/>
  <c r="Q90" i="2" s="1"/>
  <c r="O90" i="2"/>
  <c r="N90" i="2"/>
  <c r="P89" i="2"/>
  <c r="M89" i="2"/>
  <c r="H89" i="2"/>
  <c r="Q89" i="2"/>
  <c r="O89" i="2"/>
  <c r="N89" i="2"/>
  <c r="P88" i="2"/>
  <c r="M88" i="2"/>
  <c r="H88" i="2"/>
  <c r="Q88" i="2" s="1"/>
  <c r="O88" i="2"/>
  <c r="N88" i="2"/>
  <c r="P87" i="2"/>
  <c r="O87" i="2"/>
  <c r="M87" i="2"/>
  <c r="H87" i="2"/>
  <c r="Q87" i="2" s="1"/>
  <c r="N87" i="2"/>
  <c r="P86" i="2"/>
  <c r="M86" i="2"/>
  <c r="H86" i="2"/>
  <c r="Q86" i="2" s="1"/>
  <c r="O86" i="2"/>
  <c r="N86" i="2"/>
  <c r="P85" i="2"/>
  <c r="M85" i="2"/>
  <c r="H85" i="2"/>
  <c r="Q85" i="2" s="1"/>
  <c r="O85" i="2"/>
  <c r="N85" i="2"/>
  <c r="P84" i="2"/>
  <c r="M84" i="2"/>
  <c r="H84" i="2"/>
  <c r="Q84" i="2" s="1"/>
  <c r="O84" i="2"/>
  <c r="N84" i="2"/>
  <c r="P83" i="2"/>
  <c r="M83" i="2"/>
  <c r="H83" i="2"/>
  <c r="Q83" i="2" s="1"/>
  <c r="O83" i="2"/>
  <c r="N83" i="2"/>
  <c r="P82" i="2"/>
  <c r="M82" i="2"/>
  <c r="H82" i="2"/>
  <c r="Q82" i="2" s="1"/>
  <c r="O82" i="2"/>
  <c r="N82" i="2"/>
  <c r="P81" i="2"/>
  <c r="M81" i="2"/>
  <c r="H81" i="2"/>
  <c r="Q81" i="2" s="1"/>
  <c r="O81" i="2"/>
  <c r="N81" i="2"/>
  <c r="P80" i="2"/>
  <c r="M80" i="2"/>
  <c r="H80" i="2"/>
  <c r="Q80" i="2" s="1"/>
  <c r="O80" i="2"/>
  <c r="N80" i="2"/>
  <c r="P79" i="2"/>
  <c r="O79" i="2"/>
  <c r="M79" i="2"/>
  <c r="H79" i="2"/>
  <c r="Q79" i="2" s="1"/>
  <c r="N79" i="2"/>
  <c r="P78" i="2"/>
  <c r="M78" i="2"/>
  <c r="H78" i="2"/>
  <c r="Q78" i="2"/>
  <c r="O78" i="2"/>
  <c r="N78" i="2"/>
  <c r="P77" i="2"/>
  <c r="M77" i="2"/>
  <c r="H77" i="2"/>
  <c r="Q77" i="2"/>
  <c r="O77" i="2"/>
  <c r="N77" i="2"/>
  <c r="P76" i="2"/>
  <c r="M76" i="2"/>
  <c r="H76" i="2"/>
  <c r="Q76" i="2" s="1"/>
  <c r="O76" i="2"/>
  <c r="N76" i="2"/>
  <c r="P75" i="2"/>
  <c r="M75" i="2"/>
  <c r="H75" i="2"/>
  <c r="Q75" i="2" s="1"/>
  <c r="O75" i="2"/>
  <c r="N75" i="2"/>
  <c r="P74" i="2"/>
  <c r="M74" i="2"/>
  <c r="H74" i="2"/>
  <c r="Q74" i="2"/>
  <c r="O74" i="2"/>
  <c r="N74" i="2"/>
  <c r="P73" i="2"/>
  <c r="M73" i="2"/>
  <c r="H73" i="2"/>
  <c r="Q73" i="2"/>
  <c r="O73" i="2"/>
  <c r="N73" i="2"/>
  <c r="P72" i="2"/>
  <c r="M72" i="2"/>
  <c r="H72" i="2"/>
  <c r="Q72" i="2" s="1"/>
  <c r="O72" i="2"/>
  <c r="N72" i="2"/>
  <c r="P71" i="2"/>
  <c r="M71" i="2"/>
  <c r="H71" i="2"/>
  <c r="Q71" i="2" s="1"/>
  <c r="O71" i="2"/>
  <c r="N71" i="2"/>
  <c r="P70" i="2"/>
  <c r="M70" i="2"/>
  <c r="H70" i="2"/>
  <c r="Q70" i="2"/>
  <c r="O70" i="2"/>
  <c r="N70" i="2"/>
  <c r="P69" i="2"/>
  <c r="M69" i="2"/>
  <c r="H69" i="2"/>
  <c r="Q69" i="2"/>
  <c r="O69" i="2"/>
  <c r="N69" i="2"/>
  <c r="P68" i="2"/>
  <c r="M68" i="2"/>
  <c r="H68" i="2"/>
  <c r="Q68" i="2" s="1"/>
  <c r="O68" i="2"/>
  <c r="N68" i="2"/>
  <c r="P67" i="2"/>
  <c r="O67" i="2"/>
  <c r="M67" i="2"/>
  <c r="H67" i="2"/>
  <c r="Q67" i="2" s="1"/>
  <c r="N67" i="2"/>
  <c r="P66" i="2"/>
  <c r="M66" i="2"/>
  <c r="H66" i="2"/>
  <c r="Q66" i="2" s="1"/>
  <c r="O66" i="2"/>
  <c r="N66" i="2"/>
  <c r="P65" i="2"/>
  <c r="M65" i="2"/>
  <c r="H65" i="2"/>
  <c r="Q65" i="2" s="1"/>
  <c r="O65" i="2"/>
  <c r="N65" i="2"/>
  <c r="P64" i="2"/>
  <c r="M64" i="2"/>
  <c r="H64" i="2"/>
  <c r="Q64" i="2" s="1"/>
  <c r="O64" i="2"/>
  <c r="N64" i="2"/>
  <c r="P63" i="2"/>
  <c r="M63" i="2"/>
  <c r="H63" i="2"/>
  <c r="Q63" i="2" s="1"/>
  <c r="O63" i="2"/>
  <c r="N63" i="2"/>
  <c r="P62" i="2"/>
  <c r="M62" i="2"/>
  <c r="H62" i="2"/>
  <c r="Q62" i="2"/>
  <c r="O62" i="2"/>
  <c r="N62" i="2"/>
  <c r="P61" i="2"/>
  <c r="M61" i="2"/>
  <c r="H61" i="2"/>
  <c r="Q61" i="2"/>
  <c r="O61" i="2"/>
  <c r="N61" i="2"/>
  <c r="P60" i="2"/>
  <c r="M60" i="2"/>
  <c r="H60" i="2"/>
  <c r="Q60" i="2" s="1"/>
  <c r="O60" i="2"/>
  <c r="N60" i="2"/>
  <c r="P59" i="2"/>
  <c r="M59" i="2"/>
  <c r="H59" i="2"/>
  <c r="Q59" i="2" s="1"/>
  <c r="O59" i="2"/>
  <c r="N59" i="2"/>
  <c r="P58" i="2"/>
  <c r="M58" i="2"/>
  <c r="H58" i="2"/>
  <c r="Q58" i="2"/>
  <c r="O58" i="2"/>
  <c r="N58" i="2"/>
  <c r="P57" i="2"/>
  <c r="M57" i="2"/>
  <c r="H57" i="2"/>
  <c r="Q57" i="2"/>
  <c r="O57" i="2"/>
  <c r="N57" i="2"/>
  <c r="P56" i="2"/>
  <c r="M56" i="2"/>
  <c r="H56" i="2"/>
  <c r="Q56" i="2" s="1"/>
  <c r="O56" i="2"/>
  <c r="N56" i="2"/>
  <c r="P55" i="2"/>
  <c r="M55" i="2"/>
  <c r="H55" i="2"/>
  <c r="Q55" i="2" s="1"/>
  <c r="O55" i="2"/>
  <c r="N55" i="2"/>
  <c r="P54" i="2"/>
  <c r="M54" i="2"/>
  <c r="H54" i="2"/>
  <c r="Q54" i="2"/>
  <c r="O54" i="2"/>
  <c r="N54" i="2"/>
  <c r="P53" i="2"/>
  <c r="M53" i="2"/>
  <c r="H53" i="2"/>
  <c r="Q53" i="2"/>
  <c r="O53" i="2"/>
  <c r="N53" i="2"/>
  <c r="P52" i="2"/>
  <c r="M52" i="2"/>
  <c r="H52" i="2"/>
  <c r="Q52" i="2" s="1"/>
  <c r="O52" i="2"/>
  <c r="N52" i="2"/>
  <c r="P51" i="2"/>
  <c r="M51" i="2"/>
  <c r="H51" i="2"/>
  <c r="Q51" i="2"/>
  <c r="O51" i="2"/>
  <c r="N51" i="2"/>
  <c r="P50" i="2"/>
  <c r="M50" i="2"/>
  <c r="H50" i="2"/>
  <c r="Q50" i="2" s="1"/>
  <c r="O50" i="2"/>
  <c r="N50" i="2"/>
  <c r="P49" i="2"/>
  <c r="M49" i="2"/>
  <c r="H49" i="2"/>
  <c r="Q49" i="2" s="1"/>
  <c r="O49" i="2"/>
  <c r="N49" i="2"/>
  <c r="P48" i="2"/>
  <c r="M48" i="2"/>
  <c r="H48" i="2"/>
  <c r="Q48" i="2" s="1"/>
  <c r="O48" i="2"/>
  <c r="N48" i="2"/>
  <c r="P47" i="2"/>
  <c r="M47" i="2"/>
  <c r="H47" i="2"/>
  <c r="Q47" i="2" s="1"/>
  <c r="O47" i="2"/>
  <c r="N47" i="2"/>
  <c r="P46" i="2"/>
  <c r="M46" i="2"/>
  <c r="H46" i="2"/>
  <c r="Q46" i="2"/>
  <c r="O46" i="2"/>
  <c r="N46" i="2"/>
  <c r="P45" i="2"/>
  <c r="M45" i="2"/>
  <c r="H45" i="2"/>
  <c r="Q45" i="2"/>
  <c r="O45" i="2"/>
  <c r="N45" i="2"/>
  <c r="P44" i="2"/>
  <c r="M44" i="2"/>
  <c r="H44" i="2"/>
  <c r="Q44" i="2" s="1"/>
  <c r="O44" i="2"/>
  <c r="N44" i="2"/>
  <c r="P43" i="2"/>
  <c r="N43" i="2"/>
  <c r="M43" i="2"/>
  <c r="H43" i="2"/>
  <c r="Q43" i="2"/>
  <c r="O43" i="2"/>
  <c r="P42" i="2"/>
  <c r="M42" i="2"/>
  <c r="H42" i="2"/>
  <c r="Q42" i="2" s="1"/>
  <c r="O42" i="2"/>
  <c r="N42" i="2"/>
  <c r="P41" i="2"/>
  <c r="M41" i="2"/>
  <c r="H41" i="2"/>
  <c r="Q41" i="2" s="1"/>
  <c r="O41" i="2"/>
  <c r="N41" i="2"/>
  <c r="P40" i="2"/>
  <c r="M40" i="2"/>
  <c r="H40" i="2"/>
  <c r="Q40" i="2" s="1"/>
  <c r="O40" i="2"/>
  <c r="N40" i="2"/>
  <c r="P39" i="2"/>
  <c r="O39" i="2"/>
  <c r="M39" i="2"/>
  <c r="H39" i="2"/>
  <c r="Q39" i="2" s="1"/>
  <c r="N39" i="2"/>
  <c r="P38" i="2"/>
  <c r="M38" i="2"/>
  <c r="H38" i="2"/>
  <c r="Q38" i="2" s="1"/>
  <c r="O38" i="2"/>
  <c r="N38" i="2"/>
  <c r="P37" i="2"/>
  <c r="M37" i="2"/>
  <c r="H37" i="2"/>
  <c r="Q37" i="2" s="1"/>
  <c r="O37" i="2"/>
  <c r="N37" i="2"/>
  <c r="P36" i="2"/>
  <c r="M36" i="2"/>
  <c r="H36" i="2"/>
  <c r="Q36" i="2" s="1"/>
  <c r="O36" i="2"/>
  <c r="N36" i="2"/>
  <c r="P35" i="2"/>
  <c r="M35" i="2"/>
  <c r="H35" i="2"/>
  <c r="Q35" i="2" s="1"/>
  <c r="O35" i="2"/>
  <c r="N35" i="2"/>
  <c r="P34" i="2"/>
  <c r="M34" i="2"/>
  <c r="H34" i="2"/>
  <c r="Q34" i="2" s="1"/>
  <c r="O34" i="2"/>
  <c r="N34" i="2"/>
  <c r="P33" i="2"/>
  <c r="M33" i="2"/>
  <c r="H33" i="2"/>
  <c r="Q33" i="2"/>
  <c r="O33" i="2"/>
  <c r="N33" i="2"/>
  <c r="P32" i="2"/>
  <c r="M32" i="2"/>
  <c r="H32" i="2"/>
  <c r="Q32" i="2" s="1"/>
  <c r="O32" i="2"/>
  <c r="N32" i="2"/>
  <c r="P31" i="2"/>
  <c r="M31" i="2"/>
  <c r="H31" i="2"/>
  <c r="Q31" i="2" s="1"/>
  <c r="O31" i="2"/>
  <c r="N31" i="2"/>
  <c r="P30" i="2"/>
  <c r="M30" i="2"/>
  <c r="H30" i="2"/>
  <c r="Q30" i="2"/>
  <c r="O30" i="2"/>
  <c r="N30" i="2"/>
  <c r="P29" i="2"/>
  <c r="M29" i="2"/>
  <c r="H29" i="2"/>
  <c r="Q29" i="2"/>
  <c r="O29" i="2"/>
  <c r="N29" i="2"/>
  <c r="P28" i="2"/>
  <c r="M28" i="2"/>
  <c r="H28" i="2"/>
  <c r="Q28" i="2" s="1"/>
  <c r="O28" i="2"/>
  <c r="N28" i="2"/>
  <c r="P27" i="2"/>
  <c r="M27" i="2"/>
  <c r="H27" i="2"/>
  <c r="Q27" i="2" s="1"/>
  <c r="O27" i="2"/>
  <c r="N27" i="2"/>
  <c r="P26" i="2"/>
  <c r="M26" i="2"/>
  <c r="H26" i="2"/>
  <c r="Q26" i="2"/>
  <c r="O26" i="2"/>
  <c r="N26" i="2"/>
  <c r="P25" i="2"/>
  <c r="M25" i="2"/>
  <c r="H25" i="2"/>
  <c r="Q25" i="2"/>
  <c r="O25" i="2"/>
  <c r="N25" i="2"/>
  <c r="P24" i="2"/>
  <c r="M24" i="2"/>
  <c r="H24" i="2"/>
  <c r="Q24" i="2" s="1"/>
  <c r="O24" i="2"/>
  <c r="N24" i="2"/>
  <c r="P23" i="2"/>
  <c r="M23" i="2"/>
  <c r="H23" i="2"/>
  <c r="Q23" i="2"/>
  <c r="O23" i="2"/>
  <c r="N23" i="2"/>
  <c r="P22" i="2"/>
  <c r="M22" i="2"/>
  <c r="H22" i="2"/>
  <c r="Q22" i="2" s="1"/>
  <c r="O22" i="2"/>
  <c r="N22" i="2"/>
  <c r="P21" i="2"/>
  <c r="M21" i="2"/>
  <c r="H21" i="2"/>
  <c r="Q21" i="2" s="1"/>
  <c r="O21" i="2"/>
  <c r="N21" i="2"/>
  <c r="P20" i="2"/>
  <c r="M20" i="2"/>
  <c r="H20" i="2"/>
  <c r="Q20" i="2" s="1"/>
  <c r="O20" i="2"/>
  <c r="N20" i="2"/>
  <c r="P19" i="2"/>
  <c r="N19" i="2"/>
  <c r="M19" i="2"/>
  <c r="H19" i="2"/>
  <c r="Q19" i="2"/>
  <c r="O19" i="2"/>
  <c r="P18" i="2"/>
  <c r="M18" i="2"/>
  <c r="H18" i="2"/>
  <c r="Q18" i="2"/>
  <c r="O18" i="2"/>
  <c r="N18" i="2"/>
  <c r="P17" i="2"/>
  <c r="M17" i="2"/>
  <c r="H17" i="2"/>
  <c r="Q17" i="2" s="1"/>
  <c r="O17" i="2"/>
  <c r="N17" i="2"/>
  <c r="P16" i="2"/>
  <c r="M16" i="2"/>
  <c r="H16" i="2"/>
  <c r="Q16" i="2" s="1"/>
  <c r="O16" i="2"/>
  <c r="N16" i="2"/>
  <c r="P15" i="2"/>
  <c r="M15" i="2"/>
  <c r="H15" i="2"/>
  <c r="Q15" i="2" s="1"/>
  <c r="O15" i="2"/>
  <c r="N15" i="2"/>
  <c r="P14" i="2"/>
  <c r="M14" i="2"/>
  <c r="H14" i="2"/>
  <c r="Q14" i="2" s="1"/>
  <c r="O14" i="2"/>
  <c r="N14" i="2"/>
  <c r="P13" i="2"/>
  <c r="M13" i="2"/>
  <c r="H13" i="2"/>
  <c r="Q13" i="2" s="1"/>
  <c r="O13" i="2"/>
  <c r="N13" i="2"/>
  <c r="P12" i="2"/>
  <c r="M12" i="2"/>
  <c r="H12" i="2"/>
  <c r="Q12" i="2" s="1"/>
  <c r="O12" i="2"/>
  <c r="N12" i="2"/>
  <c r="P11" i="2"/>
  <c r="M11" i="2"/>
  <c r="H11" i="2"/>
  <c r="Q11" i="2" s="1"/>
  <c r="O11" i="2"/>
  <c r="N11" i="2"/>
  <c r="P10" i="2"/>
  <c r="M10" i="2"/>
  <c r="H10" i="2"/>
  <c r="Q10" i="2" s="1"/>
  <c r="O10" i="2"/>
  <c r="N10" i="2"/>
  <c r="P9" i="2"/>
  <c r="M9" i="2"/>
  <c r="H9" i="2"/>
  <c r="Q9" i="2" s="1"/>
  <c r="O9" i="2"/>
  <c r="N9" i="2"/>
  <c r="P8" i="2"/>
  <c r="M8" i="2"/>
  <c r="H8" i="2"/>
  <c r="Q8" i="2" s="1"/>
  <c r="O8" i="2"/>
  <c r="N8" i="2"/>
  <c r="P7" i="2"/>
  <c r="M7" i="2"/>
  <c r="H7" i="2"/>
  <c r="Q7" i="2" s="1"/>
  <c r="O7" i="2"/>
  <c r="N7" i="2"/>
  <c r="P6" i="2"/>
  <c r="M6" i="2"/>
  <c r="H6" i="2"/>
  <c r="Q6" i="2" s="1"/>
  <c r="O6" i="2"/>
  <c r="N6" i="2"/>
  <c r="P5" i="2"/>
  <c r="M5" i="2"/>
  <c r="H5" i="2"/>
  <c r="Q5" i="2"/>
  <c r="O5" i="2"/>
  <c r="N5" i="2"/>
  <c r="P4" i="2"/>
  <c r="M4" i="2"/>
  <c r="O4" i="2"/>
  <c r="N4" i="2"/>
  <c r="P3" i="2"/>
  <c r="M3" i="2"/>
  <c r="L3" i="2"/>
  <c r="F3" i="2"/>
  <c r="O3" i="2" s="1"/>
  <c r="N3" i="2"/>
</calcChain>
</file>

<file path=xl/sharedStrings.xml><?xml version="1.0" encoding="utf-8"?>
<sst xmlns="http://schemas.openxmlformats.org/spreadsheetml/2006/main" count="675" uniqueCount="519">
  <si>
    <t>RealSale</t>
  </si>
  <si>
    <r>
      <t>P1(추세&lt;2</t>
    </r>
    <r>
      <rPr>
        <b/>
        <sz val="11"/>
        <color rgb="FF000000"/>
        <rFont val="맑은 고딕"/>
        <family val="3"/>
        <charset val="129"/>
      </rPr>
      <t>)</t>
    </r>
  </si>
  <si>
    <t>P2(추세&lt;4)</t>
  </si>
  <si>
    <t>P3(평균)</t>
  </si>
  <si>
    <r>
      <t>f</t>
    </r>
    <r>
      <rPr>
        <sz val="11"/>
        <color rgb="FF000000"/>
        <rFont val="맑은 고딕"/>
        <family val="3"/>
        <charset val="129"/>
      </rPr>
      <t>orecast5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</si>
  <si>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orecast6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</si>
  <si>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orecast1 error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</si>
  <si>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orecast2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</si>
  <si>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orecast3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</si>
  <si>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orecast4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</si>
  <si>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orecast5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</si>
  <si>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orecast6 error</t>
    </r>
    <r>
      <rPr>
        <sz val="11"/>
        <color theme="1"/>
        <rFont val="맑은 고딕"/>
        <family val="2"/>
        <charset val="129"/>
        <scheme val="minor"/>
      </rPr>
      <t/>
    </r>
  </si>
  <si>
    <r>
      <t>L</t>
    </r>
    <r>
      <rPr>
        <sz val="11"/>
        <color rgb="FF000000"/>
        <rFont val="맑은 고딕"/>
        <family val="3"/>
        <charset val="129"/>
      </rPr>
      <t>STM</t>
    </r>
    <phoneticPr fontId="5" type="noConversion"/>
  </si>
  <si>
    <r>
      <t>B</t>
    </r>
    <r>
      <rPr>
        <sz val="11"/>
        <color rgb="FF000000"/>
        <rFont val="맑은 고딕"/>
        <family val="3"/>
        <charset val="129"/>
      </rPr>
      <t>ayesian</t>
    </r>
    <phoneticPr fontId="5" type="noConversion"/>
  </si>
  <si>
    <t>RMSE result</t>
    <phoneticPr fontId="5" type="noConversion"/>
  </si>
  <si>
    <t>기존방법1</t>
    <phoneticPr fontId="5" type="noConversion"/>
  </si>
  <si>
    <t>미정</t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</si>
  <si>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4</t>
    </r>
    <r>
      <rPr>
        <sz val="11"/>
        <color rgb="FF000000"/>
        <rFont val="맑은 고딕"/>
        <family val="3"/>
        <charset val="129"/>
      </rPr>
      <t>(Trend)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</si>
  <si>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5</t>
    </r>
    <r>
      <rPr>
        <sz val="11"/>
        <color rgb="FF000000"/>
        <rFont val="맑은 고딕"/>
        <family val="3"/>
        <charset val="129"/>
      </rPr>
      <t>(앞부분평균, 뒷부분 추세)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</si>
  <si>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6</t>
    </r>
    <r>
      <rPr>
        <sz val="11"/>
        <color rgb="FF000000"/>
        <rFont val="맑은 고딕"/>
        <family val="3"/>
        <charset val="129"/>
      </rPr>
      <t>(3이동평균)</t>
    </r>
    <phoneticPr fontId="5" type="noConversion"/>
  </si>
  <si>
    <t>forecast1</t>
    <phoneticPr fontId="5" type="noConversion"/>
  </si>
  <si>
    <t>forecast2</t>
    <phoneticPr fontId="5" type="noConversion"/>
  </si>
  <si>
    <t>LSTM</t>
    <phoneticPr fontId="5" type="noConversion"/>
  </si>
  <si>
    <t>Bayesian</t>
    <phoneticPr fontId="5" type="noConversion"/>
  </si>
  <si>
    <t>forecast4</t>
    <phoneticPr fontId="5" type="noConversion"/>
  </si>
  <si>
    <t>Server</t>
    <phoneticPr fontId="5" type="noConversion"/>
  </si>
  <si>
    <t>forecast3</t>
    <phoneticPr fontId="5" type="noConversion"/>
  </si>
  <si>
    <t>Seasonality</t>
    <phoneticPr fontId="5" type="noConversion"/>
  </si>
  <si>
    <t>RealSale</t>
    <phoneticPr fontId="10" type="noConversion"/>
  </si>
  <si>
    <t>seasonality</t>
    <phoneticPr fontId="5" type="noConversion"/>
  </si>
  <si>
    <t>Hybrid</t>
    <phoneticPr fontId="5" type="noConversion"/>
  </si>
  <si>
    <t>기존방법1(trend)</t>
    <phoneticPr fontId="5" type="noConversion"/>
  </si>
  <si>
    <t>Lstm</t>
    <phoneticPr fontId="5" type="noConversion"/>
  </si>
  <si>
    <t>Bayseian</t>
    <phoneticPr fontId="5" type="noConversion"/>
  </si>
  <si>
    <t>Hybrid</t>
    <phoneticPr fontId="5" type="noConversion"/>
  </si>
  <si>
    <t>trend average</t>
    <phoneticPr fontId="5" type="noConversion"/>
  </si>
  <si>
    <t>Date</t>
  </si>
  <si>
    <t>Sales</t>
  </si>
  <si>
    <r>
      <t>[</t>
    </r>
    <r>
      <rPr>
        <sz val="11"/>
        <color rgb="FF000000"/>
        <rFont val="맑은 고딕"/>
        <family val="3"/>
        <charset val="129"/>
      </rPr>
      <t>'LSTM']better</t>
    </r>
    <phoneticPr fontId="5" type="noConversion"/>
  </si>
  <si>
    <t xml:space="preserve"> </t>
    <phoneticPr fontId="5" type="noConversion"/>
  </si>
  <si>
    <t>출고요청일</t>
  </si>
  <si>
    <t>출고수량</t>
  </si>
  <si>
    <t>월마트 평균판매 데이터(주별)</t>
    <phoneticPr fontId="10" type="noConversion"/>
  </si>
  <si>
    <t>과일채소류(일별)</t>
    <phoneticPr fontId="5" type="noConversion"/>
  </si>
  <si>
    <t>운동선수페이지인터넷 접속(일별)</t>
    <phoneticPr fontId="5" type="noConversion"/>
  </si>
  <si>
    <r>
      <t>a</t>
    </r>
    <r>
      <rPr>
        <sz val="11"/>
        <color rgb="FF000000"/>
        <rFont val="맑은 고딕"/>
        <family val="3"/>
        <charset val="129"/>
      </rPr>
      <t>verage</t>
    </r>
    <phoneticPr fontId="5" type="noConversion"/>
  </si>
  <si>
    <r>
      <t>s</t>
    </r>
    <r>
      <rPr>
        <sz val="11"/>
        <color rgb="FF000000"/>
        <rFont val="맑은 고딕"/>
        <family val="3"/>
        <charset val="129"/>
      </rPr>
      <t>tdev</t>
    </r>
    <phoneticPr fontId="5" type="noConversion"/>
  </si>
  <si>
    <t>stdev/average</t>
    <phoneticPr fontId="5" type="noConversion"/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</si>
  <si>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</si>
  <si>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</si>
  <si>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</si>
  <si>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</si>
  <si>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</si>
  <si>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</si>
  <si>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</si>
  <si>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</si>
  <si>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</si>
  <si>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</si>
  <si>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</si>
  <si>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</si>
  <si>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</si>
  <si>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</si>
  <si>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</si>
  <si>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</si>
  <si>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</si>
  <si>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</si>
  <si>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</si>
  <si>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</si>
  <si>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</si>
  <si>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</si>
  <si>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</si>
  <si>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</si>
  <si>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</si>
  <si>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</si>
  <si>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</si>
  <si>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</si>
  <si>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</si>
  <si>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</si>
  <si>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</si>
  <si>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</si>
  <si>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</si>
  <si>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</si>
  <si>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</si>
  <si>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</si>
  <si>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</si>
  <si>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</si>
  <si>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</si>
  <si>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</si>
  <si>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</si>
  <si>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</si>
  <si>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</si>
  <si>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</si>
  <si>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</si>
  <si>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</si>
  <si>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</si>
  <si>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</si>
  <si>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</si>
  <si>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</si>
  <si>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</si>
  <si>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</si>
  <si>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</si>
  <si>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</si>
  <si>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</si>
  <si>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</si>
  <si>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</si>
  <si>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</si>
  <si>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</si>
  <si>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</si>
  <si>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</si>
  <si>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</si>
  <si>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</si>
  <si>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</si>
  <si>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</si>
  <si>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</si>
  <si>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</si>
  <si>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</si>
  <si>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</si>
  <si>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</si>
  <si>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</si>
  <si>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</si>
  <si>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</si>
  <si>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</si>
  <si>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</si>
  <si>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</si>
  <si>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</si>
  <si>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</si>
  <si>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</si>
  <si>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</si>
  <si>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</si>
  <si>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</si>
  <si>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</si>
  <si>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</si>
  <si>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</si>
  <si>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</si>
  <si>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</si>
  <si>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</si>
  <si>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</si>
  <si>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</si>
  <si>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</si>
  <si>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</si>
  <si>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</si>
  <si>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</si>
  <si>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</si>
  <si>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</si>
  <si>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</si>
  <si>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</si>
  <si>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</si>
  <si>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</si>
  <si>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</si>
  <si>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</si>
  <si>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</si>
  <si>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</si>
  <si>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</si>
  <si>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</si>
  <si>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</si>
  <si>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</si>
  <si>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</si>
  <si>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</si>
  <si>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</si>
  <si>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</si>
  <si>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</si>
  <si>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</si>
  <si>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</si>
  <si>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</si>
  <si>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</si>
  <si>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</si>
  <si>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</si>
  <si>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</si>
  <si>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</si>
  <si>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</si>
  <si>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</si>
  <si>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</si>
  <si>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</si>
  <si>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</si>
  <si>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</si>
  <si>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</si>
  <si>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</si>
  <si>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</si>
  <si>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</si>
  <si>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</si>
  <si>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</si>
  <si>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</si>
  <si>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</si>
  <si>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</si>
  <si>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</si>
  <si>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</si>
  <si>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</si>
  <si>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</si>
  <si>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</si>
  <si>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</si>
  <si>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</si>
  <si>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</si>
  <si>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</si>
  <si>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</si>
  <si>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</si>
  <si>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</si>
  <si>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</si>
  <si>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</si>
  <si>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</si>
  <si>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</si>
  <si>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</si>
  <si>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</si>
  <si>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</si>
  <si>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</si>
  <si>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</si>
  <si>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</si>
  <si>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</si>
  <si>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</si>
  <si>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</si>
  <si>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</si>
  <si>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</si>
  <si>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</si>
  <si>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</si>
  <si>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</si>
  <si>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</si>
  <si>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</si>
  <si>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</si>
  <si>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</si>
  <si>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</si>
  <si>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</si>
  <si>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</si>
  <si>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</si>
  <si>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</si>
  <si>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</si>
  <si>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</si>
  <si>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</si>
  <si>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</si>
  <si>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</si>
  <si>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</si>
  <si>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</si>
  <si>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</si>
  <si>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</si>
  <si>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</si>
  <si>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</si>
  <si>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</si>
  <si>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</si>
  <si>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</si>
  <si>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</si>
  <si>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</si>
  <si>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</si>
  <si>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</si>
  <si>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</si>
  <si>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</si>
  <si>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</si>
  <si>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</si>
  <si>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</si>
  <si>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</si>
  <si>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</si>
  <si>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</si>
  <si>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</si>
  <si>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</si>
  <si>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</si>
  <si>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</si>
  <si>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</si>
  <si>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</si>
  <si>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</si>
  <si>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</si>
  <si>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</si>
  <si>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</si>
  <si>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</si>
  <si>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</si>
  <si>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</si>
  <si>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</si>
  <si>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</si>
  <si>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</si>
  <si>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</si>
  <si>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</si>
  <si>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</si>
  <si>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</si>
  <si>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</si>
  <si>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</si>
  <si>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</si>
  <si>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</si>
  <si>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</si>
  <si>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</si>
  <si>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</si>
  <si>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</si>
  <si>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</si>
  <si>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</si>
  <si>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</si>
  <si>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</si>
  <si>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</si>
  <si>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</si>
  <si>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</si>
  <si>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</si>
  <si>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</si>
  <si>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</si>
  <si>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</si>
  <si>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</si>
  <si>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</si>
  <si>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</si>
  <si>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</si>
  <si>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</si>
  <si>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</si>
  <si>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</si>
  <si>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</si>
  <si>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</si>
  <si>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</si>
  <si>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</si>
  <si>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</si>
  <si>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</si>
  <si>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</si>
  <si>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</si>
  <si>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</si>
  <si>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</si>
  <si>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</si>
  <si>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</si>
  <si>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</si>
  <si>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</si>
  <si>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</si>
  <si>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</si>
  <si>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</si>
  <si>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</si>
  <si>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</si>
  <si>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</si>
  <si>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</si>
  <si>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</si>
  <si>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</si>
  <si>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</si>
  <si>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</si>
  <si>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</si>
  <si>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</si>
  <si>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</si>
  <si>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</si>
  <si>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</si>
  <si>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</si>
  <si>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</si>
  <si>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</si>
  <si>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</si>
  <si>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</si>
  <si>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</si>
  <si>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</si>
  <si>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</si>
  <si>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</si>
  <si>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</si>
  <si>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</si>
  <si>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</si>
  <si>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</si>
  <si>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</si>
  <si>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</si>
  <si>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</si>
  <si>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</si>
  <si>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</si>
  <si>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</si>
  <si>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</si>
  <si>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</si>
  <si>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</si>
  <si>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</si>
  <si>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</si>
  <si>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</si>
  <si>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</si>
  <si>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</si>
  <si>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</si>
  <si>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</si>
  <si>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</si>
  <si>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</si>
  <si>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</si>
  <si>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</si>
  <si>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</si>
  <si>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</si>
  <si>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</si>
  <si>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</si>
  <si>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</si>
  <si>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</si>
  <si>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</si>
  <si>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</si>
  <si>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</si>
  <si>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</si>
  <si>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</si>
  <si>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</si>
  <si>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</si>
  <si>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</si>
  <si>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</si>
  <si>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</si>
  <si>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</si>
  <si>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</si>
  <si>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</si>
  <si>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</si>
  <si>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</si>
  <si>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</si>
  <si>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</si>
  <si>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</si>
  <si>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</si>
  <si>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</si>
  <si>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</si>
  <si>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</si>
  <si>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</si>
  <si>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</si>
  <si>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</si>
  <si>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</si>
  <si>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</si>
  <si>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</si>
  <si>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</si>
  <si>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</si>
  <si>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</si>
  <si>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</si>
  <si>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</si>
  <si>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</si>
  <si>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</si>
  <si>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</si>
  <si>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</si>
  <si>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</si>
  <si>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</si>
  <si>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</si>
  <si>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</si>
  <si>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</si>
  <si>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</si>
  <si>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</si>
  <si>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</si>
  <si>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</si>
  <si>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</si>
  <si>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</si>
  <si>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</si>
  <si>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</si>
  <si>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</si>
  <si>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</si>
  <si>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</si>
  <si>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</si>
  <si>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</si>
  <si>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</si>
  <si>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</si>
  <si>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</si>
  <si>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</si>
  <si>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</si>
  <si>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</si>
  <si>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</si>
  <si>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</si>
  <si>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</si>
  <si>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</si>
  <si>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</si>
  <si>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</si>
  <si>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</si>
  <si>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</si>
  <si>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</si>
  <si>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</si>
  <si>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</si>
  <si>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</si>
  <si>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</si>
  <si>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</si>
  <si>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</si>
  <si>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</si>
  <si>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</si>
  <si>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</si>
  <si>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</si>
  <si>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</si>
  <si>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</si>
  <si>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</si>
  <si>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</si>
  <si>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</si>
  <si>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</si>
  <si>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</si>
  <si>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</si>
  <si>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</si>
  <si>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</si>
  <si>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</si>
  <si>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</si>
  <si>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</si>
  <si>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</si>
  <si>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</si>
  <si>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</si>
  <si>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</si>
  <si>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</si>
  <si>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</si>
  <si>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</si>
  <si>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</si>
  <si>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</si>
  <si>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</si>
  <si>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</si>
  <si>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</si>
  <si>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</si>
  <si>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</si>
  <si>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</si>
  <si>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</si>
  <si>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</si>
  <si>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</si>
  <si>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</si>
  <si>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</si>
  <si>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</si>
  <si>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</si>
  <si>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</si>
  <si>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</si>
  <si>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</si>
  <si>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</si>
  <si>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</si>
  <si>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</si>
  <si>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</si>
  <si>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</si>
  <si>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</si>
  <si>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</si>
  <si>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</si>
  <si>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</si>
  <si>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</si>
  <si>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</si>
  <si>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</si>
  <si>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</si>
  <si>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</si>
  <si>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</si>
  <si>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</si>
  <si>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관광객1(월별)</t>
    <phoneticPr fontId="5" type="noConversion"/>
  </si>
  <si>
    <t>관광객2(월별)</t>
    <phoneticPr fontId="5" type="noConversion"/>
  </si>
  <si>
    <t>운동선수페이지인터넷 접속(월별)</t>
    <phoneticPr fontId="5" type="noConversion"/>
  </si>
  <si>
    <t>ㅇ</t>
    <phoneticPr fontId="5" type="noConversion"/>
  </si>
  <si>
    <t>월마트(월별2010/2-2011/1)</t>
    <phoneticPr fontId="10" type="noConversion"/>
  </si>
  <si>
    <t>운동선수페이지인터넷 접속(연별2008-2015)</t>
    <phoneticPr fontId="5" type="noConversion"/>
  </si>
  <si>
    <t>운동선수페이지인터넷 접속(연'별)</t>
    <phoneticPr fontId="5" type="noConversion"/>
  </si>
  <si>
    <t>월마트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</si>
  <si>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</si>
  <si>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</si>
  <si>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</si>
  <si>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웹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</si>
  <si>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</si>
  <si>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</si>
  <si>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</si>
  <si>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y</t>
  </si>
  <si>
    <t>일별</t>
    <phoneticPr fontId="5" type="noConversion"/>
  </si>
  <si>
    <t>ds</t>
    <phoneticPr fontId="5" type="noConversion"/>
  </si>
  <si>
    <t>y</t>
    <phoneticPr fontId="5" type="noConversion"/>
  </si>
  <si>
    <t>ds</t>
    <phoneticPr fontId="5" type="noConversion"/>
  </si>
  <si>
    <t>Bayesian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</si>
</sst>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8"/>
      <name val="돋움"/>
      <family val="3"/>
      <charset val="129"/>
    </font>
    <font>
      <i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7" fillId="6" borderId="1" applyNumberFormat="0" applyFont="0" applyAlignment="0" applyProtection="0">
      <alignment vertical="center"/>
    </xf>
    <xf numFmtId="0" fontId="11" fillId="9" borderId="2" applyNumberFormat="0" applyAlignment="0" applyProtection="0">
      <alignment vertical="center"/>
    </xf>
  </cellStyleXfs>
  <cellXfs count="34"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Border="1" applyAlignment="1">
      <alignment vertical="center"/>
    </xf>
    <xf numFmtId="0" fontId="4" fillId="2" borderId="1" xfId="1" applyBorder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4" fontId="0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4" fontId="9" fillId="5" borderId="0" xfId="3" applyNumberFormat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14" fontId="0" fillId="0" borderId="0" xfId="0" applyNumberFormat="1" applyAlignment="1">
      <alignment vertical="center"/>
    </xf>
    <xf numFmtId="14" fontId="0" fillId="6" borderId="1" xfId="4" applyNumberFormat="1" applyFont="1" applyAlignment="1">
      <alignment vertical="center"/>
    </xf>
    <xf numFmtId="0" fontId="0" fillId="6" borderId="1" xfId="4" applyFont="1" applyAlignment="1">
      <alignment vertical="center"/>
    </xf>
    <xf numFmtId="0" fontId="8" fillId="4" borderId="1" xfId="2" applyBorder="1" applyAlignment="1">
      <alignment vertical="center"/>
    </xf>
    <xf numFmtId="0" fontId="8" fillId="4" borderId="0" xfId="2" applyAlignment="1">
      <alignment vertical="center"/>
    </xf>
    <xf numFmtId="0" fontId="8" fillId="0" borderId="1" xfId="2" applyFill="1" applyBorder="1" applyAlignment="1">
      <alignment vertical="center"/>
    </xf>
    <xf numFmtId="0" fontId="8" fillId="0" borderId="0" xfId="2" applyFill="1" applyAlignment="1">
      <alignment vertical="center"/>
    </xf>
    <xf numFmtId="0" fontId="3" fillId="6" borderId="1" xfId="4" applyFont="1" applyAlignment="1">
      <alignment vertical="center"/>
    </xf>
    <xf numFmtId="0" fontId="0" fillId="0" borderId="0" xfId="0"/>
    <xf numFmtId="14" fontId="0" fillId="8" borderId="0" xfId="0" applyNumberFormat="1" applyFill="1" applyAlignment="1">
      <alignment vertical="center"/>
    </xf>
    <xf numFmtId="0" fontId="0" fillId="10" borderId="3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11" fillId="9" borderId="2" xfId="5" applyAlignment="1">
      <alignment vertical="top"/>
    </xf>
    <xf numFmtId="176" fontId="11" fillId="9" borderId="2" xfId="5" applyNumberFormat="1" applyAlignment="1">
      <alignment horizontal="right" vertical="top"/>
    </xf>
    <xf numFmtId="0" fontId="3" fillId="7" borderId="0" xfId="0" applyFont="1" applyFill="1" applyAlignment="1">
      <alignment vertical="center"/>
    </xf>
    <xf numFmtId="176" fontId="0" fillId="7" borderId="0" xfId="0" applyNumberFormat="1" applyFill="1" applyAlignment="1">
      <alignment vertical="center"/>
    </xf>
    <xf numFmtId="17" fontId="0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</cellXfs>
  <cellStyles count="6">
    <cellStyle name="계산" xfId="5" builtinId="22"/>
    <cellStyle name="나쁨" xfId="1" builtinId="27"/>
    <cellStyle name="메모" xfId="4" builtinId="10"/>
    <cellStyle name="보통" xfId="3" builtinId="28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예시!$B$3:$B$94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예시!$C$3:$C$94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예시!$E$3:$E$94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2177360"/>
        <c:axId val="-872174640"/>
      </c:lineChart>
      <c:catAx>
        <c:axId val="-87217736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872174640"/>
        <c:crosses val="autoZero"/>
        <c:auto val="1"/>
        <c:lblAlgn val="ctr"/>
        <c:lblOffset val="100"/>
        <c:noMultiLvlLbl val="1"/>
      </c:catAx>
      <c:valAx>
        <c:axId val="-87217464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87217736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2175728"/>
        <c:axId val="-872178448"/>
      </c:lineChart>
      <c:dateAx>
        <c:axId val="-87217572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2178448"/>
        <c:crosses val="autoZero"/>
        <c:auto val="1"/>
        <c:lblOffset val="100"/>
        <c:baseTimeUnit val="days"/>
      </c:dateAx>
      <c:valAx>
        <c:axId val="-87217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21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031760"/>
        <c:axId val="-684030672"/>
      </c:lineChart>
      <c:dateAx>
        <c:axId val="-68403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030672"/>
        <c:crosses val="autoZero"/>
        <c:auto val="1"/>
        <c:lblOffset val="100"/>
        <c:baseTimeUnit val="days"/>
      </c:dateAx>
      <c:valAx>
        <c:axId val="-68403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0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'9_3_4주 forecast'!$B$3:$B$94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'9_3_4주 forecast'!$C$3:$C$94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'9_3_4주 forecast'!$E$3:$E$94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029040"/>
        <c:axId val="-684027408"/>
      </c:lineChart>
      <c:catAx>
        <c:axId val="-68402904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027408"/>
        <c:crosses val="autoZero"/>
        <c:auto val="1"/>
        <c:lblAlgn val="ctr"/>
        <c:lblOffset val="100"/>
        <c:noMultiLvlLbl val="1"/>
      </c:catAx>
      <c:valAx>
        <c:axId val="-68402740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02904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024688"/>
        <c:axId val="-684026864"/>
      </c:lineChart>
      <c:dateAx>
        <c:axId val="-6840246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026864"/>
        <c:crosses val="autoZero"/>
        <c:auto val="1"/>
        <c:lblOffset val="100"/>
        <c:baseTimeUnit val="days"/>
      </c:dateAx>
      <c:valAx>
        <c:axId val="-6840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0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6503568"/>
        <c:axId val="-936502480"/>
      </c:lineChart>
      <c:dateAx>
        <c:axId val="-936503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36502480"/>
        <c:crosses val="autoZero"/>
        <c:auto val="1"/>
        <c:lblOffset val="100"/>
        <c:baseTimeUnit val="days"/>
      </c:dateAx>
      <c:valAx>
        <c:axId val="-936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365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'walmart주별 (2)'!$B$3:$B$94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'walmart주별 (2)'!$C$3:$C$94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'walmart주별 (2)'!$E$3:$E$94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6500848"/>
        <c:axId val="-936500304"/>
      </c:lineChart>
      <c:catAx>
        <c:axId val="-936500848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36500304"/>
        <c:crosses val="autoZero"/>
        <c:auto val="1"/>
        <c:lblAlgn val="ctr"/>
        <c:lblOffset val="100"/>
        <c:noMultiLvlLbl val="1"/>
      </c:catAx>
      <c:valAx>
        <c:axId val="-93650030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36500848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(2)'!$B$138:$B$144</c:f>
              <c:numCache>
                <c:formatCode>General</c:formatCode>
                <c:ptCount val="7"/>
                <c:pt idx="0">
                  <c:v>19616.22</c:v>
                </c:pt>
                <c:pt idx="1">
                  <c:v>19251.5</c:v>
                </c:pt>
                <c:pt idx="2">
                  <c:v>18947.810000000001</c:v>
                </c:pt>
                <c:pt idx="3">
                  <c:v>21904.47</c:v>
                </c:pt>
                <c:pt idx="4">
                  <c:v>22764.01</c:v>
                </c:pt>
                <c:pt idx="5">
                  <c:v>24185.27</c:v>
                </c:pt>
                <c:pt idx="6">
                  <c:v>27390.81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(2)'!$C$138:$C$144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(2)'!$D$138:$D$144</c:f>
              <c:numCache>
                <c:formatCode>General</c:formatCode>
                <c:ptCount val="7"/>
                <c:pt idx="0">
                  <c:v>17700.583113000401</c:v>
                </c:pt>
                <c:pt idx="1">
                  <c:v>19229.1824038216</c:v>
                </c:pt>
                <c:pt idx="2">
                  <c:v>20128.3785590964</c:v>
                </c:pt>
                <c:pt idx="3">
                  <c:v>20165.633227065398</c:v>
                </c:pt>
                <c:pt idx="4">
                  <c:v>20849.3862136184</c:v>
                </c:pt>
                <c:pt idx="5">
                  <c:v>24122.702773358102</c:v>
                </c:pt>
                <c:pt idx="6">
                  <c:v>30223.9997778375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(2)'!$E$138:$E$144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(2)'!$F$138:$F$144</c:f>
              <c:numCache>
                <c:formatCode>General</c:formatCode>
                <c:ptCount val="7"/>
                <c:pt idx="0">
                  <c:v>22539.302132352957</c:v>
                </c:pt>
                <c:pt idx="1">
                  <c:v>22517.965766423375</c:v>
                </c:pt>
                <c:pt idx="2">
                  <c:v>22494.295724637697</c:v>
                </c:pt>
                <c:pt idx="3">
                  <c:v>22468.781438848939</c:v>
                </c:pt>
                <c:pt idx="4">
                  <c:v>22464.750642857161</c:v>
                </c:pt>
                <c:pt idx="5">
                  <c:v>22466.873049645408</c:v>
                </c:pt>
                <c:pt idx="6">
                  <c:v>22478.974436619734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6498672"/>
        <c:axId val="-936498128"/>
      </c:lineChart>
      <c:catAx>
        <c:axId val="-9364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36498128"/>
        <c:crosses val="autoZero"/>
        <c:auto val="1"/>
        <c:lblAlgn val="ctr"/>
        <c:lblOffset val="100"/>
        <c:noMultiLvlLbl val="0"/>
      </c:catAx>
      <c:valAx>
        <c:axId val="-9364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364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5.4967664223304555E-2"/>
          <c:y val="8.678522958068173E-2"/>
          <c:w val="0.94503233577669543"/>
          <c:h val="0.826691785748780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채소류일별!$B$138:$B$144</c:f>
              <c:numCache>
                <c:formatCode>0.0</c:formatCode>
                <c:ptCount val="7"/>
                <c:pt idx="0">
                  <c:v>22</c:v>
                </c:pt>
                <c:pt idx="1">
                  <c:v>24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</c:v>
                </c:pt>
                <c:pt idx="6">
                  <c:v>22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채소류일별!$C$138:$C$144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채소류일별!$D$138:$D$144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채소류일별!$E$138:$E$144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채소류일별!$F$138:$F$144</c:f>
              <c:numCache>
                <c:formatCode>General</c:formatCode>
                <c:ptCount val="7"/>
                <c:pt idx="0">
                  <c:v>15.014705882352942</c:v>
                </c:pt>
                <c:pt idx="1">
                  <c:v>15.065693430656934</c:v>
                </c:pt>
                <c:pt idx="2">
                  <c:v>15.130434782608695</c:v>
                </c:pt>
                <c:pt idx="3">
                  <c:v>15.151079136690647</c:v>
                </c:pt>
                <c:pt idx="4">
                  <c:v>15.1</c:v>
                </c:pt>
                <c:pt idx="5">
                  <c:v>15.170212765957446</c:v>
                </c:pt>
                <c:pt idx="6">
                  <c:v>15.204225352112676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6504112"/>
        <c:axId val="-793384592"/>
      </c:lineChart>
      <c:catAx>
        <c:axId val="-9365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793384592"/>
        <c:crosses val="autoZero"/>
        <c:auto val="1"/>
        <c:lblAlgn val="ctr"/>
        <c:lblOffset val="100"/>
        <c:noMultiLvlLbl val="0"/>
      </c:catAx>
      <c:valAx>
        <c:axId val="-7933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3650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wal_week!$B$3:$B$94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wal_week!$C$3:$C$94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wal_week!$E$3:$E$94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3385136"/>
        <c:axId val="-793382960"/>
      </c:lineChart>
      <c:catAx>
        <c:axId val="-793385136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793382960"/>
        <c:crosses val="autoZero"/>
        <c:auto val="1"/>
        <c:lblAlgn val="ctr"/>
        <c:lblOffset val="100"/>
        <c:noMultiLvlLbl val="1"/>
      </c:catAx>
      <c:valAx>
        <c:axId val="-79338296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79338513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web_month_compare!$B$3:$B$94</c:f>
              <c:numCache>
                <c:formatCode>General</c:formatCode>
                <c:ptCount val="92"/>
                <c:pt idx="0">
                  <c:v>8359.2999999999993</c:v>
                </c:pt>
                <c:pt idx="1">
                  <c:v>12178.142857000001</c:v>
                </c:pt>
                <c:pt idx="2">
                  <c:v>1735.5357140000001</c:v>
                </c:pt>
                <c:pt idx="3">
                  <c:v>2178.5666670000001</c:v>
                </c:pt>
                <c:pt idx="4">
                  <c:v>1424.419355</c:v>
                </c:pt>
                <c:pt idx="5">
                  <c:v>1237.7142859999999</c:v>
                </c:pt>
                <c:pt idx="6">
                  <c:v>1343.4545450000001</c:v>
                </c:pt>
                <c:pt idx="7">
                  <c:v>2100.580645</c:v>
                </c:pt>
                <c:pt idx="8">
                  <c:v>3135.6</c:v>
                </c:pt>
                <c:pt idx="9">
                  <c:v>2644.517241</c:v>
                </c:pt>
                <c:pt idx="10">
                  <c:v>2929</c:v>
                </c:pt>
                <c:pt idx="11">
                  <c:v>2971.4838709999999</c:v>
                </c:pt>
                <c:pt idx="12">
                  <c:v>4590.8709680000002</c:v>
                </c:pt>
                <c:pt idx="13">
                  <c:v>2453.4642859999999</c:v>
                </c:pt>
                <c:pt idx="14">
                  <c:v>1603.2903229999999</c:v>
                </c:pt>
                <c:pt idx="15">
                  <c:v>1760.5</c:v>
                </c:pt>
                <c:pt idx="16">
                  <c:v>1483.4838709999999</c:v>
                </c:pt>
                <c:pt idx="17">
                  <c:v>1376.5333330000001</c:v>
                </c:pt>
                <c:pt idx="18">
                  <c:v>1725.9354840000001</c:v>
                </c:pt>
                <c:pt idx="19">
                  <c:v>2844.6451609999999</c:v>
                </c:pt>
                <c:pt idx="20">
                  <c:v>5786.4615379999996</c:v>
                </c:pt>
                <c:pt idx="21">
                  <c:v>6445.6428569999998</c:v>
                </c:pt>
                <c:pt idx="22">
                  <c:v>6952.2142860000004</c:v>
                </c:pt>
                <c:pt idx="23">
                  <c:v>7556.0322580000002</c:v>
                </c:pt>
                <c:pt idx="24">
                  <c:v>13760.172414000001</c:v>
                </c:pt>
                <c:pt idx="25">
                  <c:v>12469.230769</c:v>
                </c:pt>
                <c:pt idx="26">
                  <c:v>2277.3225809999999</c:v>
                </c:pt>
                <c:pt idx="27">
                  <c:v>2503.9666670000001</c:v>
                </c:pt>
                <c:pt idx="28">
                  <c:v>1698.451613</c:v>
                </c:pt>
                <c:pt idx="29">
                  <c:v>1425.5357140000001</c:v>
                </c:pt>
                <c:pt idx="30">
                  <c:v>1848.6153850000001</c:v>
                </c:pt>
                <c:pt idx="31">
                  <c:v>3838.3225809999999</c:v>
                </c:pt>
                <c:pt idx="32">
                  <c:v>9605.4666670000006</c:v>
                </c:pt>
                <c:pt idx="33">
                  <c:v>6985.6774189999996</c:v>
                </c:pt>
                <c:pt idx="34">
                  <c:v>8732.5</c:v>
                </c:pt>
                <c:pt idx="35">
                  <c:v>7899.0645160000004</c:v>
                </c:pt>
                <c:pt idx="36">
                  <c:v>9540.9032260000004</c:v>
                </c:pt>
                <c:pt idx="37">
                  <c:v>3907.1071430000002</c:v>
                </c:pt>
                <c:pt idx="38">
                  <c:v>2085.8709680000002</c:v>
                </c:pt>
                <c:pt idx="39">
                  <c:v>3015.5666670000001</c:v>
                </c:pt>
                <c:pt idx="40">
                  <c:v>1886.193548</c:v>
                </c:pt>
                <c:pt idx="41">
                  <c:v>1695.9</c:v>
                </c:pt>
                <c:pt idx="42">
                  <c:v>3470.6451609999999</c:v>
                </c:pt>
                <c:pt idx="43">
                  <c:v>4622.2258060000004</c:v>
                </c:pt>
                <c:pt idx="44">
                  <c:v>9086.6896550000001</c:v>
                </c:pt>
                <c:pt idx="45">
                  <c:v>6864.8666670000002</c:v>
                </c:pt>
                <c:pt idx="46">
                  <c:v>7461.9666669999997</c:v>
                </c:pt>
                <c:pt idx="47">
                  <c:v>7556.3103449999999</c:v>
                </c:pt>
                <c:pt idx="48">
                  <c:v>19610.451613000001</c:v>
                </c:pt>
                <c:pt idx="49">
                  <c:v>25008.793103</c:v>
                </c:pt>
                <c:pt idx="50">
                  <c:v>24771.032257999999</c:v>
                </c:pt>
                <c:pt idx="51">
                  <c:v>3943.3103449999999</c:v>
                </c:pt>
                <c:pt idx="52">
                  <c:v>3136.3870969999998</c:v>
                </c:pt>
                <c:pt idx="53">
                  <c:v>2406.8666669999998</c:v>
                </c:pt>
                <c:pt idx="54">
                  <c:v>3127.6451609999999</c:v>
                </c:pt>
                <c:pt idx="55">
                  <c:v>5017.7741939999996</c:v>
                </c:pt>
                <c:pt idx="56">
                  <c:v>13273.733333</c:v>
                </c:pt>
                <c:pt idx="57">
                  <c:v>9823.8064520000007</c:v>
                </c:pt>
                <c:pt idx="58">
                  <c:v>7519.6666670000004</c:v>
                </c:pt>
                <c:pt idx="59">
                  <c:v>9169.16129</c:v>
                </c:pt>
                <c:pt idx="60">
                  <c:v>13726.903226</c:v>
                </c:pt>
                <c:pt idx="61">
                  <c:v>4432.5</c:v>
                </c:pt>
                <c:pt idx="62">
                  <c:v>2776.5161290000001</c:v>
                </c:pt>
                <c:pt idx="63">
                  <c:v>2286.6333330000002</c:v>
                </c:pt>
                <c:pt idx="64">
                  <c:v>1913.451613</c:v>
                </c:pt>
                <c:pt idx="65">
                  <c:v>1650.9333329999999</c:v>
                </c:pt>
                <c:pt idx="66">
                  <c:v>2040.0333330000001</c:v>
                </c:pt>
                <c:pt idx="67">
                  <c:v>2734.0645159999999</c:v>
                </c:pt>
                <c:pt idx="68">
                  <c:v>13740.266667</c:v>
                </c:pt>
                <c:pt idx="69">
                  <c:v>10564.354839</c:v>
                </c:pt>
                <c:pt idx="70">
                  <c:v>7608.4</c:v>
                </c:pt>
                <c:pt idx="71">
                  <c:v>8706.1935479999993</c:v>
                </c:pt>
                <c:pt idx="72">
                  <c:v>26366.566666999999</c:v>
                </c:pt>
                <c:pt idx="73">
                  <c:v>24504.892856999999</c:v>
                </c:pt>
                <c:pt idx="74">
                  <c:v>2169.0322580000002</c:v>
                </c:pt>
                <c:pt idx="75">
                  <c:v>1879</c:v>
                </c:pt>
                <c:pt idx="76">
                  <c:v>2449.5483869999998</c:v>
                </c:pt>
                <c:pt idx="77">
                  <c:v>1487.9</c:v>
                </c:pt>
                <c:pt idx="78">
                  <c:v>1903.580645</c:v>
                </c:pt>
                <c:pt idx="79">
                  <c:v>3121.333333</c:v>
                </c:pt>
                <c:pt idx="80">
                  <c:v>8773.6333329999998</c:v>
                </c:pt>
                <c:pt idx="81">
                  <c:v>9429.2903229999993</c:v>
                </c:pt>
                <c:pt idx="82">
                  <c:v>4370.5666670000001</c:v>
                </c:pt>
                <c:pt idx="83">
                  <c:v>4122.7096769999998</c:v>
                </c:pt>
                <c:pt idx="84">
                  <c:v>7644.741935</c:v>
                </c:pt>
                <c:pt idx="85">
                  <c:v>4147.0740740000001</c:v>
                </c:pt>
                <c:pt idx="86">
                  <c:v>1799.7096770000001</c:v>
                </c:pt>
                <c:pt idx="87">
                  <c:v>1405.5</c:v>
                </c:pt>
                <c:pt idx="88">
                  <c:v>1648.193548</c:v>
                </c:pt>
                <c:pt idx="89">
                  <c:v>1090.5666670000001</c:v>
                </c:pt>
                <c:pt idx="90">
                  <c:v>1282.2903229999999</c:v>
                </c:pt>
                <c:pt idx="91">
                  <c:v>1804.548387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web_month_compare!$C$3:$C$94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web_month_compare!$E$3:$E$90</c:f>
              <c:numCache>
                <c:formatCode>General</c:formatCode>
                <c:ptCount val="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90865840"/>
        <c:axId val="-690871280"/>
      </c:lineChart>
      <c:catAx>
        <c:axId val="-69086584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90871280"/>
        <c:crosses val="autoZero"/>
        <c:auto val="1"/>
        <c:lblAlgn val="ctr"/>
        <c:lblOffset val="100"/>
        <c:noMultiLvlLbl val="1"/>
      </c:catAx>
      <c:valAx>
        <c:axId val="-69087128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9086584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90867472"/>
        <c:axId val="-690869104"/>
      </c:lineChart>
      <c:catAx>
        <c:axId val="-690867472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90869104"/>
        <c:crosses val="autoZero"/>
        <c:auto val="1"/>
        <c:lblAlgn val="ctr"/>
        <c:lblOffset val="100"/>
        <c:noMultiLvlLbl val="0"/>
      </c:catAx>
      <c:valAx>
        <c:axId val="-6908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9086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48435072"/>
        <c:axId val="-648434528"/>
      </c:lineChart>
      <c:catAx>
        <c:axId val="-64843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48434528"/>
        <c:crosses val="autoZero"/>
        <c:auto val="1"/>
        <c:lblAlgn val="ctr"/>
        <c:lblOffset val="100"/>
        <c:noMultiLvlLbl val="0"/>
      </c:catAx>
      <c:valAx>
        <c:axId val="-6484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484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web_month_compare!$B$2:$B$99</c:f>
              <c:numCache>
                <c:formatCode>General</c:formatCode>
                <c:ptCount val="98"/>
                <c:pt idx="0">
                  <c:v>4958</c:v>
                </c:pt>
                <c:pt idx="1">
                  <c:v>8359.2999999999993</c:v>
                </c:pt>
                <c:pt idx="2">
                  <c:v>12178.142857000001</c:v>
                </c:pt>
                <c:pt idx="3">
                  <c:v>1735.5357140000001</c:v>
                </c:pt>
                <c:pt idx="4">
                  <c:v>2178.5666670000001</c:v>
                </c:pt>
                <c:pt idx="5">
                  <c:v>1424.419355</c:v>
                </c:pt>
                <c:pt idx="6">
                  <c:v>1237.7142859999999</c:v>
                </c:pt>
                <c:pt idx="7">
                  <c:v>1343.4545450000001</c:v>
                </c:pt>
                <c:pt idx="8">
                  <c:v>2100.580645</c:v>
                </c:pt>
                <c:pt idx="9">
                  <c:v>3135.6</c:v>
                </c:pt>
                <c:pt idx="10">
                  <c:v>2644.517241</c:v>
                </c:pt>
                <c:pt idx="11">
                  <c:v>2929</c:v>
                </c:pt>
                <c:pt idx="12">
                  <c:v>2971.4838709999999</c:v>
                </c:pt>
                <c:pt idx="13">
                  <c:v>4590.8709680000002</c:v>
                </c:pt>
                <c:pt idx="14">
                  <c:v>2453.4642859999999</c:v>
                </c:pt>
                <c:pt idx="15">
                  <c:v>1603.2903229999999</c:v>
                </c:pt>
                <c:pt idx="16">
                  <c:v>1760.5</c:v>
                </c:pt>
                <c:pt idx="17">
                  <c:v>1483.4838709999999</c:v>
                </c:pt>
                <c:pt idx="18">
                  <c:v>1376.5333330000001</c:v>
                </c:pt>
                <c:pt idx="19">
                  <c:v>1725.9354840000001</c:v>
                </c:pt>
                <c:pt idx="20">
                  <c:v>2844.6451609999999</c:v>
                </c:pt>
                <c:pt idx="21">
                  <c:v>5786.4615379999996</c:v>
                </c:pt>
                <c:pt idx="22">
                  <c:v>6445.6428569999998</c:v>
                </c:pt>
                <c:pt idx="23">
                  <c:v>6952.2142860000004</c:v>
                </c:pt>
                <c:pt idx="24">
                  <c:v>7556.0322580000002</c:v>
                </c:pt>
                <c:pt idx="25">
                  <c:v>13760.172414000001</c:v>
                </c:pt>
                <c:pt idx="26">
                  <c:v>12469.230769</c:v>
                </c:pt>
                <c:pt idx="27">
                  <c:v>2277.3225809999999</c:v>
                </c:pt>
                <c:pt idx="28">
                  <c:v>2503.9666670000001</c:v>
                </c:pt>
                <c:pt idx="29">
                  <c:v>1698.451613</c:v>
                </c:pt>
                <c:pt idx="30">
                  <c:v>1425.5357140000001</c:v>
                </c:pt>
                <c:pt idx="31">
                  <c:v>1848.6153850000001</c:v>
                </c:pt>
                <c:pt idx="32">
                  <c:v>3838.3225809999999</c:v>
                </c:pt>
                <c:pt idx="33">
                  <c:v>9605.4666670000006</c:v>
                </c:pt>
                <c:pt idx="34">
                  <c:v>6985.6774189999996</c:v>
                </c:pt>
                <c:pt idx="35">
                  <c:v>8732.5</c:v>
                </c:pt>
                <c:pt idx="36">
                  <c:v>7899.0645160000004</c:v>
                </c:pt>
                <c:pt idx="37">
                  <c:v>9540.9032260000004</c:v>
                </c:pt>
                <c:pt idx="38">
                  <c:v>3907.1071430000002</c:v>
                </c:pt>
                <c:pt idx="39">
                  <c:v>2085.8709680000002</c:v>
                </c:pt>
                <c:pt idx="40">
                  <c:v>3015.5666670000001</c:v>
                </c:pt>
                <c:pt idx="41">
                  <c:v>1886.193548</c:v>
                </c:pt>
                <c:pt idx="42">
                  <c:v>1695.9</c:v>
                </c:pt>
                <c:pt idx="43">
                  <c:v>3470.6451609999999</c:v>
                </c:pt>
                <c:pt idx="44">
                  <c:v>4622.2258060000004</c:v>
                </c:pt>
                <c:pt idx="45">
                  <c:v>9086.6896550000001</c:v>
                </c:pt>
                <c:pt idx="46">
                  <c:v>6864.8666670000002</c:v>
                </c:pt>
                <c:pt idx="47">
                  <c:v>7461.9666669999997</c:v>
                </c:pt>
                <c:pt idx="48">
                  <c:v>7556.3103449999999</c:v>
                </c:pt>
                <c:pt idx="49">
                  <c:v>19610.451613000001</c:v>
                </c:pt>
                <c:pt idx="50">
                  <c:v>25008.793103</c:v>
                </c:pt>
                <c:pt idx="51">
                  <c:v>24771.032257999999</c:v>
                </c:pt>
                <c:pt idx="52">
                  <c:v>3943.3103449999999</c:v>
                </c:pt>
                <c:pt idx="53">
                  <c:v>3136.3870969999998</c:v>
                </c:pt>
                <c:pt idx="54">
                  <c:v>2406.8666669999998</c:v>
                </c:pt>
                <c:pt idx="55">
                  <c:v>3127.6451609999999</c:v>
                </c:pt>
                <c:pt idx="56">
                  <c:v>5017.7741939999996</c:v>
                </c:pt>
                <c:pt idx="57">
                  <c:v>13273.733333</c:v>
                </c:pt>
                <c:pt idx="58">
                  <c:v>9823.8064520000007</c:v>
                </c:pt>
                <c:pt idx="59">
                  <c:v>7519.6666670000004</c:v>
                </c:pt>
                <c:pt idx="60">
                  <c:v>9169.16129</c:v>
                </c:pt>
                <c:pt idx="61">
                  <c:v>13726.903226</c:v>
                </c:pt>
                <c:pt idx="62">
                  <c:v>4432.5</c:v>
                </c:pt>
                <c:pt idx="63">
                  <c:v>2776.5161290000001</c:v>
                </c:pt>
                <c:pt idx="64">
                  <c:v>2286.6333330000002</c:v>
                </c:pt>
                <c:pt idx="65">
                  <c:v>1913.451613</c:v>
                </c:pt>
                <c:pt idx="66">
                  <c:v>1650.9333329999999</c:v>
                </c:pt>
                <c:pt idx="67">
                  <c:v>2040.0333330000001</c:v>
                </c:pt>
                <c:pt idx="68">
                  <c:v>2734.0645159999999</c:v>
                </c:pt>
                <c:pt idx="69">
                  <c:v>13740.266667</c:v>
                </c:pt>
                <c:pt idx="70">
                  <c:v>10564.354839</c:v>
                </c:pt>
                <c:pt idx="71">
                  <c:v>7608.4</c:v>
                </c:pt>
                <c:pt idx="72">
                  <c:v>8706.1935479999993</c:v>
                </c:pt>
                <c:pt idx="73">
                  <c:v>26366.566666999999</c:v>
                </c:pt>
                <c:pt idx="74">
                  <c:v>24504.892856999999</c:v>
                </c:pt>
                <c:pt idx="75">
                  <c:v>2169.0322580000002</c:v>
                </c:pt>
                <c:pt idx="76">
                  <c:v>1879</c:v>
                </c:pt>
                <c:pt idx="77">
                  <c:v>2449.5483869999998</c:v>
                </c:pt>
                <c:pt idx="78">
                  <c:v>1487.9</c:v>
                </c:pt>
                <c:pt idx="79">
                  <c:v>1903.580645</c:v>
                </c:pt>
                <c:pt idx="80">
                  <c:v>3121.333333</c:v>
                </c:pt>
                <c:pt idx="81">
                  <c:v>8773.6333329999998</c:v>
                </c:pt>
                <c:pt idx="82">
                  <c:v>9429.2903229999993</c:v>
                </c:pt>
                <c:pt idx="83">
                  <c:v>4370.5666670000001</c:v>
                </c:pt>
                <c:pt idx="84">
                  <c:v>4122.7096769999998</c:v>
                </c:pt>
                <c:pt idx="85">
                  <c:v>7644.741935</c:v>
                </c:pt>
                <c:pt idx="86">
                  <c:v>4147.0740740000001</c:v>
                </c:pt>
                <c:pt idx="87">
                  <c:v>1799.7096770000001</c:v>
                </c:pt>
                <c:pt idx="88">
                  <c:v>1405.5</c:v>
                </c:pt>
                <c:pt idx="89">
                  <c:v>1648.193548</c:v>
                </c:pt>
                <c:pt idx="90">
                  <c:v>1090.5666670000001</c:v>
                </c:pt>
                <c:pt idx="91">
                  <c:v>1282.2903229999999</c:v>
                </c:pt>
                <c:pt idx="92">
                  <c:v>1804.548387</c:v>
                </c:pt>
                <c:pt idx="93">
                  <c:v>4573.2</c:v>
                </c:pt>
                <c:pt idx="94">
                  <c:v>3113.7</c:v>
                </c:pt>
                <c:pt idx="95">
                  <c:v>10477.299999999999</c:v>
                </c:pt>
                <c:pt idx="96">
                  <c:v>6659.8709680000002</c:v>
                </c:pt>
                <c:pt idx="97">
                  <c:v>6043.3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98345424"/>
        <c:axId val="-798344880"/>
      </c:lineChart>
      <c:catAx>
        <c:axId val="-79834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798344880"/>
        <c:crosses val="autoZero"/>
        <c:auto val="1"/>
        <c:lblAlgn val="ctr"/>
        <c:lblOffset val="100"/>
        <c:noMultiLvlLbl val="0"/>
      </c:catAx>
      <c:valAx>
        <c:axId val="-7983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79834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493058</xdr:colOff>
      <xdr:row>148</xdr:row>
      <xdr:rowOff>168087</xdr:rowOff>
    </xdr:from>
    <xdr:to>
      <xdr:col>11</xdr:col>
      <xdr:colOff>795617</xdr:colOff>
      <xdr:row>178</xdr:row>
      <xdr:rowOff>60511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593911</xdr:colOff>
      <xdr:row>150</xdr:row>
      <xdr:rowOff>22411</xdr:rowOff>
    </xdr:from>
    <xdr:to>
      <xdr:col>24</xdr:col>
      <xdr:colOff>56028</xdr:colOff>
      <xdr:row>179</xdr:row>
      <xdr:rowOff>138952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336176</xdr:colOff>
      <xdr:row>70</xdr:row>
      <xdr:rowOff>129989</xdr:rowOff>
    </xdr:from>
    <xdr:to>
      <xdr:col>25</xdr:col>
      <xdr:colOff>246529</xdr:colOff>
      <xdr:row>82</xdr:row>
      <xdr:rowOff>183777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85" zoomScaleNormal="85" workbookViewId="0">
      <selection activeCell="H35" sqref="H35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customWidth="1"/>
    <col min="7" max="7" width="16.375" customWidth="1"/>
    <col min="8" max="8" width="13.125" customWidth="1"/>
    <col min="9" max="9" width="12.625" bestFit="1" customWidth="1"/>
    <col min="10" max="10" width="7.625" customWidth="1"/>
    <col min="11" max="11" width="11.125" customWidth="1"/>
    <col min="12" max="12" width="11.625" customWidth="1"/>
    <col min="13" max="13" width="11.5" customWidth="1"/>
    <col min="14" max="14" width="11.625" customWidth="1"/>
    <col min="15" max="15" width="12.375" customWidth="1"/>
    <col min="16" max="16" width="11.125" customWidth="1"/>
    <col min="17" max="17" width="13" customWidth="1"/>
    <col min="18" max="27" width="7.625" customWidth="1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1">
        <f t="shared" ref="F3:F92" si="0">ROUNDUP(TREND($B$2:B2,$A$2:A2,A3),0)</f>
        <v>24925</v>
      </c>
      <c r="G3" s="1"/>
      <c r="L3" s="18">
        <f t="shared" ref="L3:P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1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G4" s="1"/>
      <c r="L4" s="18">
        <f t="shared" si="1"/>
        <v>1730189779.8025002</v>
      </c>
      <c r="M4" s="18">
        <f t="shared" ref="M4:P4" si="2">($B4-D4)^2</f>
        <v>1730189779.8025002</v>
      </c>
      <c r="N4" s="18">
        <f t="shared" si="2"/>
        <v>1730189779.8025002</v>
      </c>
      <c r="O4" s="18">
        <f t="shared" si="2"/>
        <v>653285484.30249989</v>
      </c>
      <c r="P4" s="1">
        <f t="shared" si="2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G5" s="1"/>
      <c r="H5" s="1">
        <f t="shared" ref="H5:H93" si="3">ROUNDUP(AVERAGE(B2:B4),0)</f>
        <v>37520</v>
      </c>
      <c r="L5" s="18">
        <f t="shared" si="1"/>
        <v>376497364.53160006</v>
      </c>
      <c r="M5" s="18">
        <f t="shared" ref="M5:Q5" si="4">($B5-D5)^2</f>
        <v>376497364.53160006</v>
      </c>
      <c r="N5" s="18">
        <f t="shared" si="4"/>
        <v>376497364.53160006</v>
      </c>
      <c r="O5" s="18">
        <f t="shared" si="4"/>
        <v>1210167373.2516</v>
      </c>
      <c r="P5" s="1">
        <f t="shared" si="4"/>
        <v>376497364.53160006</v>
      </c>
      <c r="Q5" s="1">
        <f t="shared" si="4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G6" s="1"/>
      <c r="H6" s="1">
        <f t="shared" si="3"/>
        <v>35680</v>
      </c>
      <c r="L6" s="18">
        <f t="shared" si="1"/>
        <v>476457218.41000009</v>
      </c>
      <c r="M6" s="18">
        <f t="shared" ref="M6:Q6" si="5">($B6-D6)^2</f>
        <v>476457218.41000009</v>
      </c>
      <c r="N6" s="18">
        <f t="shared" si="5"/>
        <v>476457218.41000009</v>
      </c>
      <c r="O6" s="18">
        <f t="shared" si="5"/>
        <v>34952926.409999982</v>
      </c>
      <c r="P6" s="1">
        <f t="shared" si="5"/>
        <v>476457218.41000009</v>
      </c>
      <c r="Q6" s="1">
        <f t="shared" si="5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G7" s="1"/>
      <c r="H7" s="1">
        <f t="shared" si="3"/>
        <v>27609</v>
      </c>
      <c r="L7" s="18">
        <f t="shared" si="1"/>
        <v>442824262.69209999</v>
      </c>
      <c r="M7" s="18">
        <f t="shared" ref="M7:Q7" si="6">($B7-D7)^2</f>
        <v>442824262.69209999</v>
      </c>
      <c r="N7" s="18">
        <f t="shared" si="6"/>
        <v>442824262.69209999</v>
      </c>
      <c r="O7" s="18">
        <f t="shared" si="6"/>
        <v>17792.892099999845</v>
      </c>
      <c r="P7" s="1">
        <f t="shared" si="6"/>
        <v>442824262.69209999</v>
      </c>
      <c r="Q7" s="1">
        <f t="shared" si="6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G8" s="1"/>
      <c r="H8" s="1">
        <f t="shared" si="3"/>
        <v>20759</v>
      </c>
      <c r="L8" s="18">
        <f t="shared" si="1"/>
        <v>490030830.4896</v>
      </c>
      <c r="M8" s="18">
        <f t="shared" ref="M8:Q8" si="7">($B8-D8)^2</f>
        <v>490030830.4896</v>
      </c>
      <c r="N8" s="18">
        <f t="shared" si="7"/>
        <v>490030830.4896</v>
      </c>
      <c r="O8" s="18">
        <f t="shared" si="7"/>
        <v>19542058.009599995</v>
      </c>
      <c r="P8" s="1">
        <f t="shared" si="7"/>
        <v>490030830.4896</v>
      </c>
      <c r="Q8" s="1">
        <f t="shared" si="7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G9" s="1"/>
      <c r="H9" s="1">
        <f t="shared" si="3"/>
        <v>21670</v>
      </c>
      <c r="L9" s="18">
        <f t="shared" si="1"/>
        <v>687971457.22409999</v>
      </c>
      <c r="M9" s="18">
        <f t="shared" ref="M9:Q9" si="8">($B9-D9)^2</f>
        <v>687971457.22409999</v>
      </c>
      <c r="N9" s="18">
        <f t="shared" si="8"/>
        <v>687971457.22409999</v>
      </c>
      <c r="O9" s="18">
        <f t="shared" si="8"/>
        <v>85566385.044099987</v>
      </c>
      <c r="P9" s="1">
        <f t="shared" si="8"/>
        <v>687971457.22409999</v>
      </c>
      <c r="Q9" s="1">
        <f t="shared" si="8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G10" s="1"/>
      <c r="H10" s="1">
        <f t="shared" si="3"/>
        <v>23137</v>
      </c>
      <c r="L10" s="18">
        <f t="shared" si="1"/>
        <v>3278527806.0648999</v>
      </c>
      <c r="M10" s="18">
        <f t="shared" ref="M10:Q10" si="9">($B10-D10)^2</f>
        <v>3278527806.0648999</v>
      </c>
      <c r="N10" s="18">
        <f t="shared" si="9"/>
        <v>3278527806.0648999</v>
      </c>
      <c r="O10" s="18">
        <f t="shared" si="9"/>
        <v>1477974198.0249</v>
      </c>
      <c r="P10" s="1">
        <f t="shared" si="9"/>
        <v>3278527806.0648999</v>
      </c>
      <c r="Q10" s="1">
        <f t="shared" si="9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G11" s="1"/>
      <c r="H11" s="1">
        <f t="shared" si="3"/>
        <v>35209</v>
      </c>
      <c r="L11" s="18">
        <f t="shared" si="1"/>
        <v>1845639788.0281003</v>
      </c>
      <c r="M11" s="18">
        <f t="shared" ref="M11:Q11" si="10">($B11-D11)^2</f>
        <v>1845639788.0281003</v>
      </c>
      <c r="N11" s="18">
        <f t="shared" si="10"/>
        <v>1845639788.0281003</v>
      </c>
      <c r="O11" s="18">
        <f t="shared" si="10"/>
        <v>82444765.608100057</v>
      </c>
      <c r="P11" s="1">
        <f t="shared" si="10"/>
        <v>1845639788.0281003</v>
      </c>
      <c r="Q11" s="1">
        <f t="shared" si="10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G12" s="1"/>
      <c r="H12" s="1">
        <f t="shared" si="3"/>
        <v>42150</v>
      </c>
      <c r="L12" s="18">
        <f t="shared" si="1"/>
        <v>309653001.24159998</v>
      </c>
      <c r="M12" s="18">
        <f t="shared" ref="M12:Q12" si="11">($B12-D12)^2</f>
        <v>309653001.24159998</v>
      </c>
      <c r="N12" s="18">
        <f t="shared" si="11"/>
        <v>309653001.24159998</v>
      </c>
      <c r="O12" s="18">
        <f t="shared" si="11"/>
        <v>418613236.80160004</v>
      </c>
      <c r="P12" s="1">
        <f t="shared" si="11"/>
        <v>309653001.24159998</v>
      </c>
      <c r="Q12" s="1">
        <f t="shared" si="1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G13" s="1"/>
      <c r="H13" s="1">
        <f t="shared" si="3"/>
        <v>39273</v>
      </c>
      <c r="L13" s="18">
        <f t="shared" si="1"/>
        <v>260672326.6225</v>
      </c>
      <c r="M13" s="18">
        <f t="shared" ref="M13:Q13" si="12">($B13-D13)^2</f>
        <v>260672326.6225</v>
      </c>
      <c r="N13" s="18">
        <f t="shared" si="12"/>
        <v>260672326.6225</v>
      </c>
      <c r="O13" s="18">
        <f t="shared" si="12"/>
        <v>240580263.42249998</v>
      </c>
      <c r="P13" s="1">
        <f t="shared" si="12"/>
        <v>260672326.6225</v>
      </c>
      <c r="Q13" s="1">
        <f t="shared" si="12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G14" s="1"/>
      <c r="H14" s="1">
        <f t="shared" si="3"/>
        <v>25568</v>
      </c>
      <c r="L14" s="18">
        <f t="shared" si="1"/>
        <v>274071667.11210001</v>
      </c>
      <c r="M14" s="18">
        <f t="shared" ref="M14:Q14" si="13">($B14-D14)^2</f>
        <v>274071667.11210001</v>
      </c>
      <c r="N14" s="18">
        <f t="shared" si="13"/>
        <v>274071667.11210001</v>
      </c>
      <c r="O14" s="18">
        <f t="shared" si="13"/>
        <v>100799391.21209998</v>
      </c>
      <c r="P14" s="1">
        <f t="shared" si="13"/>
        <v>274071667.11210001</v>
      </c>
      <c r="Q14" s="1">
        <f t="shared" si="13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G15" s="1"/>
      <c r="H15" s="1">
        <f t="shared" si="3"/>
        <v>16766</v>
      </c>
      <c r="L15" s="18">
        <f t="shared" si="1"/>
        <v>303245306.32359993</v>
      </c>
      <c r="M15" s="18">
        <f t="shared" ref="M15:Q15" si="14">($B15-D15)^2</f>
        <v>303245306.32359993</v>
      </c>
      <c r="N15" s="18">
        <f t="shared" si="14"/>
        <v>303245306.32359993</v>
      </c>
      <c r="O15" s="18">
        <f t="shared" si="14"/>
        <v>31416697.603600014</v>
      </c>
      <c r="P15" s="1">
        <f t="shared" si="14"/>
        <v>303245306.32359993</v>
      </c>
      <c r="Q15" s="1">
        <f t="shared" si="14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G16" s="1"/>
      <c r="H16" s="1">
        <f t="shared" si="3"/>
        <v>16705</v>
      </c>
      <c r="L16" s="18">
        <f t="shared" si="1"/>
        <v>358221487.02760005</v>
      </c>
      <c r="M16" s="18">
        <f t="shared" ref="M16:Q16" si="15">($B16-D16)^2</f>
        <v>358221487.02760005</v>
      </c>
      <c r="N16" s="18">
        <f t="shared" si="15"/>
        <v>358221487.02760005</v>
      </c>
      <c r="O16" s="18">
        <f t="shared" si="15"/>
        <v>2796453.5075999945</v>
      </c>
      <c r="P16" s="1">
        <f t="shared" si="15"/>
        <v>358221487.02760005</v>
      </c>
      <c r="Q16" s="1">
        <f t="shared" si="15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G17" s="1"/>
      <c r="H17" s="1">
        <f t="shared" si="3"/>
        <v>17632</v>
      </c>
      <c r="L17" s="18">
        <f t="shared" si="1"/>
        <v>218242710.84160003</v>
      </c>
      <c r="M17" s="18">
        <f t="shared" ref="M17:Q17" si="16">($B17-D17)^2</f>
        <v>218242710.84160003</v>
      </c>
      <c r="N17" s="18">
        <f t="shared" si="16"/>
        <v>218242710.84160003</v>
      </c>
      <c r="O17" s="18">
        <f t="shared" si="16"/>
        <v>19377251.841599993</v>
      </c>
      <c r="P17" s="1">
        <f t="shared" si="16"/>
        <v>218242710.84160003</v>
      </c>
      <c r="Q17" s="1">
        <f t="shared" si="16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G18" s="1"/>
      <c r="H18" s="1">
        <f t="shared" si="3"/>
        <v>17038</v>
      </c>
      <c r="L18" s="18">
        <f t="shared" si="1"/>
        <v>242749798.9849</v>
      </c>
      <c r="M18" s="18">
        <f t="shared" ref="M18:Q18" si="17">($B18-D18)^2</f>
        <v>242749798.9849</v>
      </c>
      <c r="N18" s="18">
        <f t="shared" si="17"/>
        <v>242749798.9849</v>
      </c>
      <c r="O18" s="18">
        <f t="shared" si="17"/>
        <v>2171408.5448999992</v>
      </c>
      <c r="P18" s="1">
        <f t="shared" si="17"/>
        <v>242749798.9849</v>
      </c>
      <c r="Q18" s="1">
        <f t="shared" si="17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G19" s="1"/>
      <c r="H19" s="1">
        <f t="shared" si="3"/>
        <v>16427</v>
      </c>
      <c r="L19" s="18">
        <f t="shared" ref="L19:L82" si="18">($B19-C19)^2</f>
        <v>308286524.44810003</v>
      </c>
      <c r="M19" s="18">
        <f t="shared" ref="M19:Q19" si="19">($B19-D19)^2</f>
        <v>308286524.44810003</v>
      </c>
      <c r="N19" s="18">
        <f t="shared" si="19"/>
        <v>308286524.44810003</v>
      </c>
      <c r="O19" s="18">
        <f t="shared" si="19"/>
        <v>3873378.2481000004</v>
      </c>
      <c r="P19" s="1">
        <f t="shared" si="19"/>
        <v>308286524.44810003</v>
      </c>
      <c r="Q19" s="1">
        <f t="shared" si="19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G20" s="1"/>
      <c r="H20" s="1">
        <f t="shared" si="3"/>
        <v>15971</v>
      </c>
      <c r="L20" s="18">
        <f t="shared" si="18"/>
        <v>276810399.26439995</v>
      </c>
      <c r="M20" s="18">
        <f t="shared" ref="M20:Q20" si="20">($B20-D20)^2</f>
        <v>276810399.26439995</v>
      </c>
      <c r="N20" s="18">
        <f t="shared" si="20"/>
        <v>276810399.26439995</v>
      </c>
      <c r="O20" s="18">
        <f t="shared" si="20"/>
        <v>3085713.8243999965</v>
      </c>
      <c r="P20" s="1">
        <f t="shared" si="20"/>
        <v>276810399.26439995</v>
      </c>
      <c r="Q20" s="1">
        <f t="shared" si="20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G21" s="1"/>
      <c r="H21" s="1">
        <f t="shared" si="3"/>
        <v>16593</v>
      </c>
      <c r="L21" s="18">
        <f t="shared" si="18"/>
        <v>262967412.71290001</v>
      </c>
      <c r="M21" s="18">
        <f t="shared" ref="M21:Q21" si="21">($B21-D21)^2</f>
        <v>262967412.71290001</v>
      </c>
      <c r="N21" s="18">
        <f t="shared" si="21"/>
        <v>262967412.71290001</v>
      </c>
      <c r="O21" s="18">
        <f t="shared" si="21"/>
        <v>4315050.652900002</v>
      </c>
      <c r="P21" s="1">
        <f t="shared" si="21"/>
        <v>262967412.71290001</v>
      </c>
      <c r="Q21" s="1">
        <f t="shared" si="21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G22" s="1"/>
      <c r="H22" s="1">
        <f t="shared" si="3"/>
        <v>16804</v>
      </c>
      <c r="L22" s="18">
        <f t="shared" si="18"/>
        <v>266627096.83839998</v>
      </c>
      <c r="M22" s="18">
        <f t="shared" ref="M22:Q22" si="22">($B22-D22)^2</f>
        <v>266627096.83839998</v>
      </c>
      <c r="N22" s="18">
        <f t="shared" si="22"/>
        <v>266627096.83839998</v>
      </c>
      <c r="O22" s="18">
        <f t="shared" si="22"/>
        <v>8166563.5983999958</v>
      </c>
      <c r="P22" s="1">
        <f t="shared" si="22"/>
        <v>266627096.83839998</v>
      </c>
      <c r="Q22" s="1">
        <f t="shared" si="22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G23" s="1"/>
      <c r="H23" s="1">
        <f t="shared" si="3"/>
        <v>16395</v>
      </c>
      <c r="L23" s="18">
        <f t="shared" si="18"/>
        <v>266771462.25959998</v>
      </c>
      <c r="M23" s="18">
        <f t="shared" ref="M23:Q23" si="23">($B23-D23)^2</f>
        <v>266771462.25959998</v>
      </c>
      <c r="N23" s="18">
        <f t="shared" si="23"/>
        <v>266771462.25959998</v>
      </c>
      <c r="O23" s="18">
        <f t="shared" si="23"/>
        <v>11371328.179599997</v>
      </c>
      <c r="P23" s="1">
        <f t="shared" si="23"/>
        <v>266771462.25959998</v>
      </c>
      <c r="Q23" s="1">
        <f t="shared" si="2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G24" s="1"/>
      <c r="H24" s="1">
        <f t="shared" si="3"/>
        <v>16293</v>
      </c>
      <c r="L24" s="18">
        <f t="shared" si="18"/>
        <v>312892230.33759993</v>
      </c>
      <c r="M24" s="18">
        <f t="shared" ref="M24:Q24" si="24">($B24-D24)^2</f>
        <v>312892230.33759993</v>
      </c>
      <c r="N24" s="18">
        <f t="shared" si="24"/>
        <v>312892230.33759993</v>
      </c>
      <c r="O24" s="18">
        <f t="shared" si="24"/>
        <v>26334960.697599985</v>
      </c>
      <c r="P24" s="1">
        <f t="shared" si="24"/>
        <v>312892230.33759993</v>
      </c>
      <c r="Q24" s="1">
        <f t="shared" si="24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G25" s="1"/>
      <c r="H25" s="1">
        <f t="shared" si="3"/>
        <v>16784</v>
      </c>
      <c r="L25" s="18">
        <f t="shared" si="18"/>
        <v>294151312.70560002</v>
      </c>
      <c r="M25" s="18">
        <f t="shared" ref="M25:Q25" si="25">($B25-D25)^2</f>
        <v>294151312.70560002</v>
      </c>
      <c r="N25" s="18">
        <f t="shared" si="25"/>
        <v>294151312.70560002</v>
      </c>
      <c r="O25" s="18">
        <f t="shared" si="25"/>
        <v>21891543.7456</v>
      </c>
      <c r="P25" s="1">
        <f t="shared" si="25"/>
        <v>294151312.70560002</v>
      </c>
      <c r="Q25" s="1">
        <f t="shared" si="25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G26" s="1"/>
      <c r="H26" s="1">
        <f t="shared" si="3"/>
        <v>17058</v>
      </c>
      <c r="L26" s="18">
        <f t="shared" si="18"/>
        <v>235943424.20250002</v>
      </c>
      <c r="M26" s="18">
        <f t="shared" ref="M26:Q26" si="26">($B26-D26)^2</f>
        <v>235943424.20250002</v>
      </c>
      <c r="N26" s="18">
        <f t="shared" si="26"/>
        <v>235943424.20250002</v>
      </c>
      <c r="O26" s="18">
        <f t="shared" si="26"/>
        <v>9183627.2025000043</v>
      </c>
      <c r="P26" s="1">
        <f t="shared" si="26"/>
        <v>235943424.20250002</v>
      </c>
      <c r="Q26" s="1">
        <f t="shared" si="26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G27" s="1"/>
      <c r="H27" s="1">
        <f t="shared" si="3"/>
        <v>16734</v>
      </c>
      <c r="L27" s="18">
        <f t="shared" si="18"/>
        <v>236600386.5124</v>
      </c>
      <c r="M27" s="18">
        <f t="shared" ref="M27:Q27" si="27">($B27-D27)^2</f>
        <v>236600386.5124</v>
      </c>
      <c r="N27" s="18">
        <f t="shared" si="27"/>
        <v>236600386.5124</v>
      </c>
      <c r="O27" s="18">
        <f t="shared" si="27"/>
        <v>11839242.272399997</v>
      </c>
      <c r="P27" s="1">
        <f t="shared" si="27"/>
        <v>236600386.5124</v>
      </c>
      <c r="Q27" s="1">
        <f t="shared" si="27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G28" s="1"/>
      <c r="H28" s="1">
        <f t="shared" si="3"/>
        <v>15965</v>
      </c>
      <c r="L28" s="18">
        <f t="shared" si="18"/>
        <v>306544420.7281</v>
      </c>
      <c r="M28" s="18">
        <f t="shared" ref="M28:Q28" si="28">($B28-D28)^2</f>
        <v>306544420.7281</v>
      </c>
      <c r="N28" s="18">
        <f t="shared" si="28"/>
        <v>306544420.7281</v>
      </c>
      <c r="O28" s="18">
        <f t="shared" si="28"/>
        <v>34638050.868099995</v>
      </c>
      <c r="P28" s="1">
        <f t="shared" si="28"/>
        <v>306544420.7281</v>
      </c>
      <c r="Q28" s="1">
        <f t="shared" si="28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G29" s="1"/>
      <c r="H29" s="1">
        <f t="shared" si="3"/>
        <v>16084</v>
      </c>
      <c r="L29" s="18">
        <f t="shared" si="18"/>
        <v>241379724.95999998</v>
      </c>
      <c r="M29" s="18">
        <f t="shared" ref="M29:Q29" si="29">($B29-D29)^2</f>
        <v>241379724.95999998</v>
      </c>
      <c r="N29" s="18">
        <f t="shared" si="29"/>
        <v>241379724.95999998</v>
      </c>
      <c r="O29" s="18">
        <f t="shared" si="29"/>
        <v>14887250.559999997</v>
      </c>
      <c r="P29" s="1">
        <f t="shared" si="29"/>
        <v>241379724.95999998</v>
      </c>
      <c r="Q29" s="1">
        <f t="shared" si="29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G30" s="1"/>
      <c r="H30" s="1">
        <f t="shared" si="3"/>
        <v>16143</v>
      </c>
      <c r="L30" s="18">
        <f t="shared" si="18"/>
        <v>247751692.41689998</v>
      </c>
      <c r="M30" s="18">
        <f t="shared" ref="M30:Q30" si="30">($B30-D30)^2</f>
        <v>247751692.41689998</v>
      </c>
      <c r="N30" s="18">
        <f t="shared" si="30"/>
        <v>247751692.41689998</v>
      </c>
      <c r="O30" s="18">
        <f t="shared" si="30"/>
        <v>18328074.076899994</v>
      </c>
      <c r="P30" s="1">
        <f t="shared" si="30"/>
        <v>247751692.41689998</v>
      </c>
      <c r="Q30" s="1">
        <f t="shared" si="30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G31" s="1"/>
      <c r="H31" s="1">
        <f t="shared" si="3"/>
        <v>16262</v>
      </c>
      <c r="L31" s="18">
        <f t="shared" si="18"/>
        <v>249446329.57690004</v>
      </c>
      <c r="M31" s="18">
        <f t="shared" ref="M31:Q31" si="31">($B31-D31)^2</f>
        <v>249446329.57690004</v>
      </c>
      <c r="N31" s="18">
        <f t="shared" si="31"/>
        <v>249446329.57690004</v>
      </c>
      <c r="O31" s="18">
        <f t="shared" si="31"/>
        <v>20132002.396900006</v>
      </c>
      <c r="P31" s="1">
        <f t="shared" si="31"/>
        <v>249446329.57690004</v>
      </c>
      <c r="Q31" s="1">
        <f t="shared" si="31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G32" s="1"/>
      <c r="H32" s="1">
        <f t="shared" si="3"/>
        <v>15691</v>
      </c>
      <c r="L32" s="18">
        <f t="shared" si="18"/>
        <v>263795417.56840003</v>
      </c>
      <c r="M32" s="18">
        <f t="shared" ref="M32:Q32" si="32">($B32-D32)^2</f>
        <v>263795417.56840003</v>
      </c>
      <c r="N32" s="18">
        <f t="shared" si="32"/>
        <v>263795417.56840003</v>
      </c>
      <c r="O32" s="18">
        <f t="shared" si="32"/>
        <v>25490179.488400005</v>
      </c>
      <c r="P32" s="1">
        <f t="shared" si="32"/>
        <v>263795417.56840003</v>
      </c>
      <c r="Q32" s="1">
        <f t="shared" si="32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G33" s="1"/>
      <c r="H33" s="1">
        <f t="shared" si="3"/>
        <v>15926</v>
      </c>
      <c r="L33" s="18">
        <f t="shared" si="18"/>
        <v>331048563.66760004</v>
      </c>
      <c r="M33" s="18">
        <f t="shared" ref="M33:Q33" si="33">($B33-D33)^2</f>
        <v>331048563.66760004</v>
      </c>
      <c r="N33" s="18">
        <f t="shared" si="33"/>
        <v>331048563.66760004</v>
      </c>
      <c r="O33" s="18">
        <f t="shared" si="33"/>
        <v>49473498.38760002</v>
      </c>
      <c r="P33" s="1">
        <f t="shared" si="33"/>
        <v>331048563.66760004</v>
      </c>
      <c r="Q33" s="1">
        <f t="shared" si="3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G34" s="1"/>
      <c r="H34" s="1">
        <f t="shared" si="3"/>
        <v>16744</v>
      </c>
      <c r="L34" s="18">
        <f t="shared" si="18"/>
        <v>374586218.89289999</v>
      </c>
      <c r="M34" s="18">
        <f t="shared" ref="M34:Q34" si="34">($B34-D34)^2</f>
        <v>374586218.89289999</v>
      </c>
      <c r="N34" s="18">
        <f t="shared" si="34"/>
        <v>374586218.89289999</v>
      </c>
      <c r="O34" s="18">
        <f t="shared" si="34"/>
        <v>63476753.872899994</v>
      </c>
      <c r="P34" s="1">
        <f t="shared" si="34"/>
        <v>374586218.89289999</v>
      </c>
      <c r="Q34" s="1">
        <f t="shared" si="34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G35" s="1"/>
      <c r="H35" s="1">
        <f t="shared" si="3"/>
        <v>17931</v>
      </c>
      <c r="L35" s="18">
        <f t="shared" si="18"/>
        <v>328425731.15040004</v>
      </c>
      <c r="M35" s="18">
        <f t="shared" ref="M35:Q35" si="35">($B35-D35)^2</f>
        <v>328425731.15040004</v>
      </c>
      <c r="N35" s="18">
        <f t="shared" si="35"/>
        <v>328425731.15040004</v>
      </c>
      <c r="O35" s="18">
        <f t="shared" si="35"/>
        <v>40736561.550400004</v>
      </c>
      <c r="P35" s="1">
        <f t="shared" si="35"/>
        <v>328425731.15040004</v>
      </c>
      <c r="Q35" s="1">
        <f t="shared" si="35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G36" s="1"/>
      <c r="H36" s="1">
        <f t="shared" si="3"/>
        <v>18558</v>
      </c>
      <c r="L36" s="18">
        <f t="shared" si="18"/>
        <v>403776471.75609994</v>
      </c>
      <c r="M36" s="18">
        <f t="shared" ref="M36:Q36" si="36">($B36-D36)^2</f>
        <v>403776471.75609994</v>
      </c>
      <c r="N36" s="18">
        <f t="shared" si="36"/>
        <v>403776471.75609994</v>
      </c>
      <c r="O36" s="18">
        <f t="shared" si="36"/>
        <v>66817382.156099975</v>
      </c>
      <c r="P36" s="1">
        <f t="shared" si="36"/>
        <v>403776471.75609994</v>
      </c>
      <c r="Q36" s="1">
        <f t="shared" si="36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G37" s="1"/>
      <c r="H37" s="1">
        <f t="shared" si="3"/>
        <v>19191</v>
      </c>
      <c r="L37" s="18">
        <f t="shared" si="18"/>
        <v>546999947.2809</v>
      </c>
      <c r="M37" s="18">
        <f t="shared" ref="M37:Q37" si="37">($B37-D37)^2</f>
        <v>546999947.2809</v>
      </c>
      <c r="N37" s="18">
        <f t="shared" si="37"/>
        <v>546999947.2809</v>
      </c>
      <c r="O37" s="18">
        <f t="shared" si="37"/>
        <v>122589848.32089998</v>
      </c>
      <c r="P37" s="1">
        <f t="shared" si="37"/>
        <v>546999947.2809</v>
      </c>
      <c r="Q37" s="1">
        <f t="shared" si="37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G38" s="1"/>
      <c r="H38" s="1">
        <f t="shared" si="3"/>
        <v>20535</v>
      </c>
      <c r="L38" s="18">
        <f t="shared" si="18"/>
        <v>727830829.15559995</v>
      </c>
      <c r="M38" s="18">
        <f t="shared" ref="M38:Q38" si="38">($B38-D38)^2</f>
        <v>727830829.15559995</v>
      </c>
      <c r="N38" s="18">
        <f t="shared" si="38"/>
        <v>727830829.15559995</v>
      </c>
      <c r="O38" s="18">
        <f t="shared" si="38"/>
        <v>194082234.1956</v>
      </c>
      <c r="P38" s="1">
        <f t="shared" si="38"/>
        <v>727830829.15559995</v>
      </c>
      <c r="Q38" s="1">
        <f t="shared" si="38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G39" s="1"/>
      <c r="H39" s="1">
        <f t="shared" si="3"/>
        <v>23487</v>
      </c>
      <c r="L39" s="18">
        <f t="shared" si="18"/>
        <v>652446892.44160008</v>
      </c>
      <c r="M39" s="18">
        <f t="shared" ref="M39:Q39" si="39">($B39-D39)^2</f>
        <v>652446892.44160008</v>
      </c>
      <c r="N39" s="18">
        <f t="shared" si="39"/>
        <v>652446892.44160008</v>
      </c>
      <c r="O39" s="18">
        <f t="shared" si="39"/>
        <v>130851636.12160002</v>
      </c>
      <c r="P39" s="1">
        <f t="shared" si="39"/>
        <v>652446892.44160008</v>
      </c>
      <c r="Q39" s="1">
        <f t="shared" si="39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G40" s="1"/>
      <c r="H40" s="1">
        <f t="shared" si="3"/>
        <v>25304</v>
      </c>
      <c r="L40" s="18">
        <f t="shared" si="18"/>
        <v>1493121471.2649</v>
      </c>
      <c r="M40" s="18">
        <f t="shared" ref="M40:Q40" si="40">($B40-D40)^2</f>
        <v>1493121471.2649</v>
      </c>
      <c r="N40" s="18">
        <f t="shared" si="40"/>
        <v>1493121471.2649</v>
      </c>
      <c r="O40" s="18">
        <f t="shared" si="40"/>
        <v>562777407.78490007</v>
      </c>
      <c r="P40" s="1">
        <f t="shared" si="40"/>
        <v>1493121471.2649</v>
      </c>
      <c r="Q40" s="1">
        <f t="shared" si="40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G41" s="1"/>
      <c r="H41" s="1">
        <f t="shared" si="3"/>
        <v>30388</v>
      </c>
      <c r="L41" s="18">
        <f t="shared" si="18"/>
        <v>1172300903.6543999</v>
      </c>
      <c r="M41" s="18">
        <f t="shared" ref="M41:Q41" si="41">($B41-D41)^2</f>
        <v>1172300903.6543999</v>
      </c>
      <c r="N41" s="18">
        <f t="shared" si="41"/>
        <v>1172300903.6543999</v>
      </c>
      <c r="O41" s="18">
        <f t="shared" si="41"/>
        <v>296937688.33439994</v>
      </c>
      <c r="P41" s="1">
        <f t="shared" si="41"/>
        <v>1172300903.6543999</v>
      </c>
      <c r="Q41" s="1">
        <f t="shared" si="41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G42" s="1"/>
      <c r="H42" s="1">
        <f t="shared" si="3"/>
        <v>32808</v>
      </c>
      <c r="L42" s="18">
        <f t="shared" si="18"/>
        <v>382178649.3721</v>
      </c>
      <c r="M42" s="18">
        <f t="shared" ref="M42:Q42" si="42">($B42-D42)^2</f>
        <v>382178649.3721</v>
      </c>
      <c r="N42" s="18">
        <f t="shared" si="42"/>
        <v>382178649.3721</v>
      </c>
      <c r="O42" s="18">
        <f t="shared" si="42"/>
        <v>1147876.5320999988</v>
      </c>
      <c r="P42" s="1">
        <f t="shared" si="42"/>
        <v>382178649.3721</v>
      </c>
      <c r="Q42" s="1">
        <f t="shared" si="42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G43" s="1"/>
      <c r="H43" s="1">
        <f t="shared" si="3"/>
        <v>30810</v>
      </c>
      <c r="L43" s="18">
        <f t="shared" si="18"/>
        <v>382313552.06559998</v>
      </c>
      <c r="M43" s="18">
        <f t="shared" ref="M43:Q43" si="43">($B43-D43)^2</f>
        <v>382313552.06559998</v>
      </c>
      <c r="N43" s="18">
        <f t="shared" si="43"/>
        <v>382313552.06559998</v>
      </c>
      <c r="O43" s="18">
        <f t="shared" si="43"/>
        <v>1345228.8256000003</v>
      </c>
      <c r="P43" s="1">
        <f t="shared" si="43"/>
        <v>382313552.06559998</v>
      </c>
      <c r="Q43" s="1">
        <f t="shared" si="4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G44" s="1"/>
      <c r="H44" s="1">
        <f t="shared" si="3"/>
        <v>24448</v>
      </c>
      <c r="L44" s="18">
        <f t="shared" si="18"/>
        <v>354203315.68410003</v>
      </c>
      <c r="M44" s="18">
        <f t="shared" ref="M44:Q44" si="44">($B44-D44)^2</f>
        <v>354203315.68410003</v>
      </c>
      <c r="N44" s="18">
        <f t="shared" si="44"/>
        <v>354203315.68410003</v>
      </c>
      <c r="O44" s="18">
        <f t="shared" si="44"/>
        <v>252295.24410000088</v>
      </c>
      <c r="P44" s="1">
        <f t="shared" si="44"/>
        <v>354203315.68410003</v>
      </c>
      <c r="Q44" s="1">
        <f t="shared" si="44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G45" s="1"/>
      <c r="H45" s="1">
        <f t="shared" si="3"/>
        <v>19308</v>
      </c>
      <c r="L45" s="18">
        <f t="shared" si="18"/>
        <v>507040508.35360008</v>
      </c>
      <c r="M45" s="18">
        <f t="shared" ref="M45:Q45" si="45">($B45-D45)^2</f>
        <v>507040508.35360008</v>
      </c>
      <c r="N45" s="18">
        <f t="shared" si="45"/>
        <v>507040508.35360008</v>
      </c>
      <c r="O45" s="18">
        <f t="shared" si="45"/>
        <v>18788410.393600013</v>
      </c>
      <c r="P45" s="1">
        <f t="shared" si="45"/>
        <v>507040508.35360008</v>
      </c>
      <c r="Q45" s="1">
        <f t="shared" si="45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G46" s="1"/>
      <c r="H46" s="1">
        <f t="shared" si="3"/>
        <v>20297</v>
      </c>
      <c r="L46" s="18">
        <f t="shared" si="18"/>
        <v>992101955.52250004</v>
      </c>
      <c r="M46" s="18">
        <f t="shared" ref="M46:Q46" si="46">($B46-D46)^2</f>
        <v>992101955.52250004</v>
      </c>
      <c r="N46" s="18">
        <f t="shared" si="46"/>
        <v>992101955.52250004</v>
      </c>
      <c r="O46" s="18">
        <f t="shared" si="46"/>
        <v>171627030.42250004</v>
      </c>
      <c r="P46" s="1">
        <f t="shared" si="46"/>
        <v>992101955.52250004</v>
      </c>
      <c r="Q46" s="1">
        <f t="shared" si="46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G47" s="1"/>
      <c r="H47" s="1">
        <f t="shared" si="3"/>
        <v>24279</v>
      </c>
      <c r="L47" s="18">
        <f t="shared" si="18"/>
        <v>2017164993.3796</v>
      </c>
      <c r="M47" s="18">
        <f t="shared" ref="M47:Q47" si="47">($B47-D47)^2</f>
        <v>2017164993.3796</v>
      </c>
      <c r="N47" s="18">
        <f t="shared" si="47"/>
        <v>2017164993.3796</v>
      </c>
      <c r="O47" s="18">
        <f t="shared" si="47"/>
        <v>651212215.69959998</v>
      </c>
      <c r="P47" s="1">
        <f t="shared" si="47"/>
        <v>2017164993.3796</v>
      </c>
      <c r="Q47" s="1">
        <f t="shared" si="47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G48" s="1"/>
      <c r="H48" s="1">
        <f t="shared" si="3"/>
        <v>32977</v>
      </c>
      <c r="L48" s="18">
        <f t="shared" si="18"/>
        <v>3128302489.3129005</v>
      </c>
      <c r="M48" s="18">
        <f t="shared" ref="M48:Q48" si="48">($B48-D48)^2</f>
        <v>3128302489.3129005</v>
      </c>
      <c r="N48" s="18">
        <f t="shared" si="48"/>
        <v>3128302489.3129005</v>
      </c>
      <c r="O48" s="18">
        <f t="shared" si="48"/>
        <v>1186611654.6729002</v>
      </c>
      <c r="P48" s="1">
        <f t="shared" si="48"/>
        <v>3128302489.3129005</v>
      </c>
      <c r="Q48" s="1">
        <f t="shared" si="48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G49" s="1"/>
      <c r="H49" s="1">
        <f t="shared" si="3"/>
        <v>44114</v>
      </c>
      <c r="L49" s="18">
        <f t="shared" si="18"/>
        <v>365749560.17640007</v>
      </c>
      <c r="M49" s="18">
        <f t="shared" ref="M49:Q49" si="49">($B49-D49)^2</f>
        <v>365749560.17640007</v>
      </c>
      <c r="N49" s="18">
        <f t="shared" si="49"/>
        <v>365749560.17640007</v>
      </c>
      <c r="O49" s="18">
        <f t="shared" si="49"/>
        <v>27388684.896399982</v>
      </c>
      <c r="P49" s="1">
        <f t="shared" si="49"/>
        <v>365749560.17640007</v>
      </c>
      <c r="Q49" s="1">
        <f t="shared" si="49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G50" s="1"/>
      <c r="H50" s="1">
        <f t="shared" si="3"/>
        <v>39990</v>
      </c>
      <c r="L50" s="18">
        <f t="shared" si="18"/>
        <v>255495928.37759998</v>
      </c>
      <c r="M50" s="18">
        <f t="shared" ref="M50:Q50" si="50">($B50-D50)^2</f>
        <v>255495928.37759998</v>
      </c>
      <c r="N50" s="18">
        <f t="shared" si="50"/>
        <v>255495928.37759998</v>
      </c>
      <c r="O50" s="18">
        <f t="shared" si="50"/>
        <v>63533014.977600001</v>
      </c>
      <c r="P50" s="1">
        <f t="shared" si="50"/>
        <v>255495928.37759998</v>
      </c>
      <c r="Q50" s="1">
        <f t="shared" si="50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G51" s="1"/>
      <c r="H51" s="1">
        <f t="shared" si="3"/>
        <v>30347</v>
      </c>
      <c r="L51" s="18">
        <f t="shared" si="18"/>
        <v>301359184.09000003</v>
      </c>
      <c r="M51" s="18">
        <f t="shared" ref="M51:Q51" si="51">($B51-D51)^2</f>
        <v>301359184.09000003</v>
      </c>
      <c r="N51" s="18">
        <f t="shared" si="51"/>
        <v>301359184.09000003</v>
      </c>
      <c r="O51" s="18">
        <f t="shared" si="51"/>
        <v>35572874.489999995</v>
      </c>
      <c r="P51" s="1">
        <f t="shared" si="51"/>
        <v>301359184.09000003</v>
      </c>
      <c r="Q51" s="1">
        <f t="shared" si="51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G52" s="1"/>
      <c r="H52" s="1">
        <f t="shared" si="3"/>
        <v>17490</v>
      </c>
      <c r="L52" s="18">
        <f t="shared" si="18"/>
        <v>300726581.76090002</v>
      </c>
      <c r="M52" s="18">
        <f t="shared" ref="M52:Q52" si="52">($B52-D52)^2</f>
        <v>300726581.76090002</v>
      </c>
      <c r="N52" s="18">
        <f t="shared" si="52"/>
        <v>300726581.76090002</v>
      </c>
      <c r="O52" s="18">
        <f t="shared" si="52"/>
        <v>30310860.580899987</v>
      </c>
      <c r="P52" s="1">
        <f t="shared" si="52"/>
        <v>300726581.76090002</v>
      </c>
      <c r="Q52" s="1">
        <f t="shared" si="52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G53" s="1"/>
      <c r="H53" s="1">
        <f t="shared" si="3"/>
        <v>16896</v>
      </c>
      <c r="L53" s="18">
        <f t="shared" si="18"/>
        <v>340815166.99239999</v>
      </c>
      <c r="M53" s="18">
        <f t="shared" ref="M53:Q53" si="53">($B53-D53)^2</f>
        <v>340815166.99239999</v>
      </c>
      <c r="N53" s="18">
        <f t="shared" si="53"/>
        <v>340815166.99239999</v>
      </c>
      <c r="O53" s="18">
        <f t="shared" si="53"/>
        <v>15530062.272399997</v>
      </c>
      <c r="P53" s="1">
        <f t="shared" si="53"/>
        <v>340815166.99239999</v>
      </c>
      <c r="Q53" s="1">
        <f t="shared" si="5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G54" s="1"/>
      <c r="H54" s="1">
        <f t="shared" si="3"/>
        <v>17721</v>
      </c>
      <c r="L54" s="18">
        <f t="shared" si="18"/>
        <v>469405156.37759995</v>
      </c>
      <c r="M54" s="18">
        <f t="shared" ref="M54:Q54" si="54">($B54-D54)^2</f>
        <v>469405156.37759995</v>
      </c>
      <c r="N54" s="18">
        <f t="shared" si="54"/>
        <v>469405156.37759995</v>
      </c>
      <c r="O54" s="18">
        <f t="shared" si="54"/>
        <v>165844.4176000013</v>
      </c>
      <c r="P54" s="1">
        <f t="shared" si="54"/>
        <v>469405156.37759995</v>
      </c>
      <c r="Q54" s="1">
        <f t="shared" si="54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G55" s="1"/>
      <c r="H55" s="1">
        <f t="shared" si="3"/>
        <v>19157</v>
      </c>
      <c r="L55" s="18">
        <f t="shared" si="18"/>
        <v>1435437650.6088998</v>
      </c>
      <c r="M55" s="18">
        <f t="shared" ref="M55:Q55" si="55">($B55-D55)^2</f>
        <v>1435437650.6088998</v>
      </c>
      <c r="N55" s="18">
        <f t="shared" si="55"/>
        <v>1435437650.6088998</v>
      </c>
      <c r="O55" s="18">
        <f t="shared" si="55"/>
        <v>252148039.88889995</v>
      </c>
      <c r="P55" s="1">
        <f t="shared" si="55"/>
        <v>1435437650.6088998</v>
      </c>
      <c r="Q55" s="1">
        <f t="shared" si="55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G56" s="1"/>
      <c r="H56" s="1">
        <f t="shared" si="3"/>
        <v>26005</v>
      </c>
      <c r="L56" s="18">
        <f t="shared" si="18"/>
        <v>2194535536.0569</v>
      </c>
      <c r="M56" s="18">
        <f t="shared" ref="M56:Q56" si="56">($B56-D56)^2</f>
        <v>2194535536.0569</v>
      </c>
      <c r="N56" s="18">
        <f t="shared" si="56"/>
        <v>2194535536.0569</v>
      </c>
      <c r="O56" s="18">
        <f t="shared" si="56"/>
        <v>561589042.53690016</v>
      </c>
      <c r="P56" s="1">
        <f t="shared" si="56"/>
        <v>2194535536.0569</v>
      </c>
      <c r="Q56" s="1">
        <f t="shared" si="56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G57" s="1"/>
      <c r="H57" s="1">
        <f t="shared" si="3"/>
        <v>35467</v>
      </c>
      <c r="L57" s="18">
        <f t="shared" si="18"/>
        <v>374957912.2689001</v>
      </c>
      <c r="M57" s="18">
        <f t="shared" ref="M57:Q57" si="57">($B57-D57)^2</f>
        <v>374957912.2689001</v>
      </c>
      <c r="N57" s="18">
        <f t="shared" si="57"/>
        <v>374957912.2689001</v>
      </c>
      <c r="O57" s="18">
        <f t="shared" si="57"/>
        <v>30295887.388899982</v>
      </c>
      <c r="P57" s="1">
        <f t="shared" si="57"/>
        <v>374957912.2689001</v>
      </c>
      <c r="Q57" s="1">
        <f t="shared" si="57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G58" s="1"/>
      <c r="H58" s="1">
        <f t="shared" si="3"/>
        <v>34699</v>
      </c>
      <c r="L58" s="18">
        <f t="shared" si="18"/>
        <v>413211728.31210005</v>
      </c>
      <c r="M58" s="18">
        <f t="shared" ref="M58:Q58" si="58">($B58-D58)^2</f>
        <v>413211728.31210005</v>
      </c>
      <c r="N58" s="18">
        <f t="shared" si="58"/>
        <v>413211728.31210005</v>
      </c>
      <c r="O58" s="18">
        <f t="shared" si="58"/>
        <v>17559368.352099996</v>
      </c>
      <c r="P58" s="1">
        <f t="shared" si="58"/>
        <v>413211728.31210005</v>
      </c>
      <c r="Q58" s="1">
        <f t="shared" si="58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G59" s="1"/>
      <c r="H59" s="1">
        <f t="shared" si="3"/>
        <v>28846</v>
      </c>
      <c r="L59" s="18">
        <f t="shared" si="18"/>
        <v>452855424.16000009</v>
      </c>
      <c r="M59" s="18">
        <f t="shared" ref="M59:Q59" si="59">($B59-D59)^2</f>
        <v>452855424.16000009</v>
      </c>
      <c r="N59" s="18">
        <f t="shared" si="59"/>
        <v>452855424.16000009</v>
      </c>
      <c r="O59" s="18">
        <f t="shared" si="59"/>
        <v>8854195.359999992</v>
      </c>
      <c r="P59" s="1">
        <f t="shared" si="59"/>
        <v>452855424.16000009</v>
      </c>
      <c r="Q59" s="1">
        <f t="shared" si="59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G60" s="1"/>
      <c r="H60" s="1">
        <f t="shared" si="3"/>
        <v>20324</v>
      </c>
      <c r="L60" s="18">
        <f t="shared" si="18"/>
        <v>413480909.6929</v>
      </c>
      <c r="M60" s="18">
        <f t="shared" ref="M60:Q60" si="60">($B60-D60)^2</f>
        <v>413480909.6929</v>
      </c>
      <c r="N60" s="18">
        <f t="shared" si="60"/>
        <v>413480909.6929</v>
      </c>
      <c r="O60" s="18">
        <f t="shared" si="60"/>
        <v>14000842.732900003</v>
      </c>
      <c r="P60" s="1">
        <f t="shared" si="60"/>
        <v>413480909.6929</v>
      </c>
      <c r="Q60" s="1">
        <f t="shared" si="60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G61" s="1"/>
      <c r="H61" s="1">
        <f t="shared" si="3"/>
        <v>20648</v>
      </c>
      <c r="L61" s="18">
        <f t="shared" si="18"/>
        <v>436020337.20999992</v>
      </c>
      <c r="M61" s="18">
        <f t="shared" ref="M61:Q61" si="61">($B61-D61)^2</f>
        <v>436020337.20999992</v>
      </c>
      <c r="N61" s="18">
        <f t="shared" si="61"/>
        <v>436020337.20999992</v>
      </c>
      <c r="O61" s="18">
        <f t="shared" si="61"/>
        <v>8766928.810000008</v>
      </c>
      <c r="P61" s="1">
        <f t="shared" si="61"/>
        <v>436020337.20999992</v>
      </c>
      <c r="Q61" s="1">
        <f t="shared" si="61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G62" s="1"/>
      <c r="H62" s="1">
        <f t="shared" si="3"/>
        <v>20832</v>
      </c>
      <c r="L62" s="18">
        <f t="shared" si="18"/>
        <v>416082075.64810002</v>
      </c>
      <c r="M62" s="18">
        <f t="shared" ref="M62:Q62" si="62">($B62-D62)^2</f>
        <v>416082075.64810002</v>
      </c>
      <c r="N62" s="18">
        <f t="shared" si="62"/>
        <v>416082075.64810002</v>
      </c>
      <c r="O62" s="18">
        <f t="shared" si="62"/>
        <v>10627013.208099999</v>
      </c>
      <c r="P62" s="1">
        <f t="shared" si="62"/>
        <v>416082075.64810002</v>
      </c>
      <c r="Q62" s="1">
        <f t="shared" si="62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G63" s="1"/>
      <c r="H63" s="1">
        <f t="shared" si="3"/>
        <v>20538</v>
      </c>
      <c r="L63" s="18">
        <f t="shared" si="18"/>
        <v>569957848.9641</v>
      </c>
      <c r="M63" s="18">
        <f t="shared" ref="M63:Q63" si="63">($B63-D63)^2</f>
        <v>569957848.9641</v>
      </c>
      <c r="N63" s="18">
        <f t="shared" si="63"/>
        <v>569957848.9641</v>
      </c>
      <c r="O63" s="18">
        <f t="shared" si="63"/>
        <v>177064.22410000075</v>
      </c>
      <c r="P63" s="1">
        <f t="shared" si="63"/>
        <v>569957848.9641</v>
      </c>
      <c r="Q63" s="1">
        <f t="shared" si="63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G64" s="1"/>
      <c r="H64" s="1">
        <f t="shared" si="3"/>
        <v>21718</v>
      </c>
      <c r="L64" s="18">
        <f t="shared" si="18"/>
        <v>827273928.01689994</v>
      </c>
      <c r="M64" s="18">
        <f t="shared" ref="M64:Q64" si="64">($B64-D64)^2</f>
        <v>827273928.01689994</v>
      </c>
      <c r="N64" s="18">
        <f t="shared" si="64"/>
        <v>827273928.01689994</v>
      </c>
      <c r="O64" s="18">
        <f t="shared" si="64"/>
        <v>27871747.59689999</v>
      </c>
      <c r="P64" s="1">
        <f t="shared" si="64"/>
        <v>827273928.01689994</v>
      </c>
      <c r="Q64" s="1">
        <f t="shared" si="64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G65" s="1"/>
      <c r="H65" s="1">
        <f t="shared" si="3"/>
        <v>24345</v>
      </c>
      <c r="L65" s="18">
        <f t="shared" si="18"/>
        <v>2551291416.2960997</v>
      </c>
      <c r="M65" s="18">
        <f t="shared" ref="M65:Q65" si="65">($B65-D65)^2</f>
        <v>2551291416.2960997</v>
      </c>
      <c r="N65" s="18">
        <f t="shared" si="65"/>
        <v>2551291416.2960997</v>
      </c>
      <c r="O65" s="18">
        <f t="shared" si="65"/>
        <v>712265890.65609992</v>
      </c>
      <c r="P65" s="1">
        <f t="shared" si="65"/>
        <v>2551291416.2960997</v>
      </c>
      <c r="Q65" s="1">
        <f t="shared" si="6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G66" s="1"/>
      <c r="H66" s="1">
        <f t="shared" si="3"/>
        <v>34383</v>
      </c>
      <c r="L66" s="18">
        <f t="shared" si="18"/>
        <v>1723278523.5121</v>
      </c>
      <c r="M66" s="18">
        <f t="shared" ref="M66:Q66" si="66">($B66-D66)^2</f>
        <v>1723278523.5121</v>
      </c>
      <c r="N66" s="18">
        <f t="shared" si="66"/>
        <v>1723278523.5121</v>
      </c>
      <c r="O66" s="18">
        <f t="shared" si="66"/>
        <v>256332587.95209998</v>
      </c>
      <c r="P66" s="1">
        <f t="shared" si="66"/>
        <v>1723278523.5121</v>
      </c>
      <c r="Q66" s="1">
        <f t="shared" si="66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si="0"/>
        <v>26537</v>
      </c>
      <c r="G67" s="1"/>
      <c r="H67" s="1">
        <f t="shared" si="3"/>
        <v>40262</v>
      </c>
      <c r="L67" s="18">
        <f t="shared" si="18"/>
        <v>405546696.47609997</v>
      </c>
      <c r="M67" s="18">
        <f t="shared" ref="M67:Q67" si="67">($B67-D67)^2</f>
        <v>405546696.47609997</v>
      </c>
      <c r="N67" s="18">
        <f t="shared" si="67"/>
        <v>405546696.47609997</v>
      </c>
      <c r="O67" s="18">
        <f t="shared" si="67"/>
        <v>40944769.416100018</v>
      </c>
      <c r="P67" s="1">
        <f t="shared" si="67"/>
        <v>405546696.47609997</v>
      </c>
      <c r="Q67" s="1">
        <f t="shared" si="67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0"/>
        <v>26222</v>
      </c>
      <c r="G68" s="1"/>
      <c r="H68" s="1">
        <f t="shared" si="3"/>
        <v>37387</v>
      </c>
      <c r="L68" s="18">
        <f t="shared" si="18"/>
        <v>297050395.52250004</v>
      </c>
      <c r="M68" s="18">
        <f t="shared" ref="M68:Q68" si="68">($B68-D68)^2</f>
        <v>297050395.52250004</v>
      </c>
      <c r="N68" s="18">
        <f t="shared" si="68"/>
        <v>297050395.52250004</v>
      </c>
      <c r="O68" s="18">
        <f t="shared" si="68"/>
        <v>80763472.92249997</v>
      </c>
      <c r="P68" s="1">
        <f t="shared" si="68"/>
        <v>297050395.52250004</v>
      </c>
      <c r="Q68" s="1">
        <f t="shared" si="68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0"/>
        <v>25750</v>
      </c>
      <c r="G69" s="1"/>
      <c r="H69" s="1">
        <f t="shared" si="3"/>
        <v>26296</v>
      </c>
      <c r="L69" s="18">
        <f t="shared" si="18"/>
        <v>229122108.76840001</v>
      </c>
      <c r="M69" s="18">
        <f t="shared" ref="M69:Q69" si="69">($B69-D69)^2</f>
        <v>229122108.76840001</v>
      </c>
      <c r="N69" s="18">
        <f t="shared" si="69"/>
        <v>229122108.76840001</v>
      </c>
      <c r="O69" s="18">
        <f t="shared" si="69"/>
        <v>112640438.76839998</v>
      </c>
      <c r="P69" s="1">
        <f t="shared" si="69"/>
        <v>229122108.76840001</v>
      </c>
      <c r="Q69" s="1">
        <f t="shared" si="69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0"/>
        <v>25177</v>
      </c>
      <c r="G70" s="1"/>
      <c r="H70" s="1">
        <f t="shared" si="3"/>
        <v>17504</v>
      </c>
      <c r="L70" s="18">
        <f t="shared" si="18"/>
        <v>247797970.56</v>
      </c>
      <c r="M70" s="18">
        <f t="shared" ref="M70:Q70" si="70">($B70-D70)^2</f>
        <v>247797970.56</v>
      </c>
      <c r="N70" s="18">
        <f t="shared" si="70"/>
        <v>247797970.56</v>
      </c>
      <c r="O70" s="18">
        <f t="shared" si="70"/>
        <v>89026773.159999996</v>
      </c>
      <c r="P70" s="1">
        <f t="shared" si="70"/>
        <v>247797970.56</v>
      </c>
      <c r="Q70" s="1">
        <f t="shared" si="70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0"/>
        <v>24669</v>
      </c>
      <c r="G71" s="1"/>
      <c r="H71" s="1">
        <f t="shared" si="3"/>
        <v>16038</v>
      </c>
      <c r="L71" s="18">
        <f t="shared" si="18"/>
        <v>270081286.22250003</v>
      </c>
      <c r="M71" s="18">
        <f t="shared" ref="M71:Q71" si="71">($B71-D71)^2</f>
        <v>270081286.22250003</v>
      </c>
      <c r="N71" s="18">
        <f t="shared" si="71"/>
        <v>270081286.22250003</v>
      </c>
      <c r="O71" s="18">
        <f t="shared" si="71"/>
        <v>67812754.522499979</v>
      </c>
      <c r="P71" s="1">
        <f t="shared" si="71"/>
        <v>270081286.22250003</v>
      </c>
      <c r="Q71" s="1">
        <f t="shared" si="71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0"/>
        <v>24225</v>
      </c>
      <c r="G72" s="1"/>
      <c r="H72" s="1">
        <f t="shared" si="3"/>
        <v>15771</v>
      </c>
      <c r="L72" s="18">
        <f t="shared" si="18"/>
        <v>252286207.59040001</v>
      </c>
      <c r="M72" s="18">
        <f t="shared" ref="M72:Q72" si="72">($B72-D72)^2</f>
        <v>252286207.59040001</v>
      </c>
      <c r="N72" s="18">
        <f t="shared" si="72"/>
        <v>252286207.59040001</v>
      </c>
      <c r="O72" s="18">
        <f t="shared" si="72"/>
        <v>69580288.590399995</v>
      </c>
      <c r="P72" s="1">
        <f t="shared" si="72"/>
        <v>252286207.59040001</v>
      </c>
      <c r="Q72" s="1">
        <f t="shared" si="72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0"/>
        <v>23772</v>
      </c>
      <c r="G73" s="1"/>
      <c r="H73" s="1">
        <f t="shared" si="3"/>
        <v>16020</v>
      </c>
      <c r="L73" s="18">
        <f t="shared" si="18"/>
        <v>224343180.04809999</v>
      </c>
      <c r="M73" s="18">
        <f t="shared" ref="M73:Q73" si="73">($B73-D73)^2</f>
        <v>224343180.04809999</v>
      </c>
      <c r="N73" s="18">
        <f t="shared" si="73"/>
        <v>224343180.04809999</v>
      </c>
      <c r="O73" s="18">
        <f t="shared" si="73"/>
        <v>77332853.088100001</v>
      </c>
      <c r="P73" s="1">
        <f t="shared" si="73"/>
        <v>224343180.04809999</v>
      </c>
      <c r="Q73" s="1">
        <f t="shared" si="73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0"/>
        <v>23291</v>
      </c>
      <c r="G74" s="1"/>
      <c r="H74" s="1">
        <f t="shared" si="3"/>
        <v>15766</v>
      </c>
      <c r="L74" s="18">
        <f t="shared" si="18"/>
        <v>245950529.49609998</v>
      </c>
      <c r="M74" s="18">
        <f t="shared" ref="M74:Q74" si="74">($B74-D74)^2</f>
        <v>245950529.49609998</v>
      </c>
      <c r="N74" s="18">
        <f t="shared" si="74"/>
        <v>245950529.49609998</v>
      </c>
      <c r="O74" s="18">
        <f t="shared" si="74"/>
        <v>57884555.076100007</v>
      </c>
      <c r="P74" s="1">
        <f t="shared" si="74"/>
        <v>245950529.49609998</v>
      </c>
      <c r="Q74" s="1">
        <f t="shared" si="74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0"/>
        <v>22871</v>
      </c>
      <c r="G75" s="1"/>
      <c r="H75" s="1">
        <f t="shared" si="3"/>
        <v>15515</v>
      </c>
      <c r="L75" s="18">
        <f t="shared" si="18"/>
        <v>236037132.25</v>
      </c>
      <c r="M75" s="18">
        <f t="shared" ref="M75:Q75" si="75">($B75-D75)^2</f>
        <v>236037132.25</v>
      </c>
      <c r="N75" s="18">
        <f t="shared" si="75"/>
        <v>236037132.25</v>
      </c>
      <c r="O75" s="18">
        <f t="shared" si="75"/>
        <v>56362556.25</v>
      </c>
      <c r="P75" s="1">
        <f t="shared" si="75"/>
        <v>236037132.25</v>
      </c>
      <c r="Q75" s="1">
        <f t="shared" si="7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0"/>
        <v>22454</v>
      </c>
      <c r="G76" s="1"/>
      <c r="H76" s="1">
        <f t="shared" si="3"/>
        <v>15342</v>
      </c>
      <c r="L76" s="18">
        <f t="shared" si="18"/>
        <v>260786002.27690002</v>
      </c>
      <c r="M76" s="18">
        <f t="shared" ref="M76:Q76" si="76">($B76-D76)^2</f>
        <v>260786002.27690002</v>
      </c>
      <c r="N76" s="18">
        <f t="shared" si="76"/>
        <v>260786002.27690002</v>
      </c>
      <c r="O76" s="18">
        <f t="shared" si="76"/>
        <v>39754664.316899993</v>
      </c>
      <c r="P76" s="1">
        <f t="shared" si="76"/>
        <v>260786002.27690002</v>
      </c>
      <c r="Q76" s="1">
        <f t="shared" si="76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0"/>
        <v>22098</v>
      </c>
      <c r="G77" s="1"/>
      <c r="H77" s="1">
        <f t="shared" si="3"/>
        <v>15732</v>
      </c>
      <c r="L77" s="18">
        <f t="shared" si="18"/>
        <v>245074328.52250001</v>
      </c>
      <c r="M77" s="18">
        <f t="shared" ref="M77:Q77" si="77">($B77-D77)^2</f>
        <v>245074328.52250001</v>
      </c>
      <c r="N77" s="18">
        <f t="shared" si="77"/>
        <v>245074328.52250001</v>
      </c>
      <c r="O77" s="18">
        <f t="shared" si="77"/>
        <v>41514181.922499992</v>
      </c>
      <c r="P77" s="1">
        <f t="shared" si="77"/>
        <v>245074328.52250001</v>
      </c>
      <c r="Q77" s="1">
        <f t="shared" si="77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0"/>
        <v>21733</v>
      </c>
      <c r="G78" s="1"/>
      <c r="H78" s="1">
        <f t="shared" si="3"/>
        <v>15723</v>
      </c>
      <c r="L78" s="18">
        <f t="shared" si="18"/>
        <v>248585675.56</v>
      </c>
      <c r="M78" s="18">
        <f t="shared" ref="M78:Q78" si="78">($B78-D78)^2</f>
        <v>248585675.56</v>
      </c>
      <c r="N78" s="18">
        <f t="shared" si="78"/>
        <v>248585675.56</v>
      </c>
      <c r="O78" s="18">
        <f t="shared" si="78"/>
        <v>35597928.959999993</v>
      </c>
      <c r="P78" s="1">
        <f t="shared" si="78"/>
        <v>248585675.56</v>
      </c>
      <c r="Q78" s="1">
        <f t="shared" si="78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0"/>
        <v>21390</v>
      </c>
      <c r="G79" s="1"/>
      <c r="H79" s="1">
        <f t="shared" si="3"/>
        <v>15857</v>
      </c>
      <c r="L79" s="18">
        <f t="shared" si="18"/>
        <v>253523140.20809999</v>
      </c>
      <c r="M79" s="18">
        <f t="shared" ref="M79:Q79" si="79">($B79-D79)^2</f>
        <v>253523140.20809999</v>
      </c>
      <c r="N79" s="18">
        <f t="shared" si="79"/>
        <v>253523140.20809999</v>
      </c>
      <c r="O79" s="18">
        <f t="shared" si="79"/>
        <v>29894540.408100002</v>
      </c>
      <c r="P79" s="1">
        <f t="shared" si="79"/>
        <v>253523140.20809999</v>
      </c>
      <c r="Q79" s="1">
        <f t="shared" si="79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0"/>
        <v>21071</v>
      </c>
      <c r="G80" s="1"/>
      <c r="H80" s="1">
        <f t="shared" si="3"/>
        <v>15782</v>
      </c>
      <c r="L80" s="18">
        <f t="shared" si="18"/>
        <v>233953849.80249998</v>
      </c>
      <c r="M80" s="18">
        <f t="shared" ref="M80:Q80" si="80">($B80-D80)^2</f>
        <v>233953849.80249998</v>
      </c>
      <c r="N80" s="18">
        <f t="shared" si="80"/>
        <v>233953849.80249998</v>
      </c>
      <c r="O80" s="18">
        <f t="shared" si="80"/>
        <v>33355822.702500008</v>
      </c>
      <c r="P80" s="1">
        <f t="shared" si="80"/>
        <v>233953849.80249998</v>
      </c>
      <c r="Q80" s="1">
        <f t="shared" si="80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0"/>
        <v>20734</v>
      </c>
      <c r="G81" s="1"/>
      <c r="H81" s="1">
        <f t="shared" si="3"/>
        <v>15662</v>
      </c>
      <c r="L81" s="18">
        <f t="shared" si="18"/>
        <v>211405493.24410003</v>
      </c>
      <c r="M81" s="18">
        <f t="shared" ref="M81:Q81" si="81">($B81-D81)^2</f>
        <v>211405493.24410003</v>
      </c>
      <c r="N81" s="18">
        <f t="shared" si="81"/>
        <v>211405493.24410003</v>
      </c>
      <c r="O81" s="18">
        <f t="shared" si="81"/>
        <v>38368237.524099991</v>
      </c>
      <c r="P81" s="1">
        <f t="shared" si="81"/>
        <v>211405493.24410003</v>
      </c>
      <c r="Q81" s="1">
        <f t="shared" si="81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0"/>
        <v>20375</v>
      </c>
      <c r="G82" s="1"/>
      <c r="H82" s="1">
        <f t="shared" si="3"/>
        <v>15253</v>
      </c>
      <c r="L82" s="18">
        <f t="shared" si="18"/>
        <v>215773771.77759999</v>
      </c>
      <c r="M82" s="18">
        <f t="shared" ref="M82:Q82" si="82">($B82-D82)^2</f>
        <v>215773771.77759999</v>
      </c>
      <c r="N82" s="18">
        <f t="shared" si="82"/>
        <v>215773771.77759999</v>
      </c>
      <c r="O82" s="18">
        <f t="shared" si="82"/>
        <v>32327866.777600002</v>
      </c>
      <c r="P82" s="1">
        <f t="shared" si="82"/>
        <v>215773771.77759999</v>
      </c>
      <c r="Q82" s="1">
        <f t="shared" si="82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0"/>
        <v>20039</v>
      </c>
      <c r="G83" s="1"/>
      <c r="H83" s="1">
        <f t="shared" si="3"/>
        <v>14842</v>
      </c>
      <c r="L83" s="18">
        <f t="shared" ref="L83:P144" si="83">($B83-C83)^2</f>
        <v>211335126.51690003</v>
      </c>
      <c r="M83" s="18">
        <f t="shared" ref="M83:Q83" si="84">($B83-D83)^2</f>
        <v>211335126.51690003</v>
      </c>
      <c r="N83" s="18">
        <f t="shared" si="84"/>
        <v>211335126.51690003</v>
      </c>
      <c r="O83" s="18">
        <f t="shared" si="84"/>
        <v>30267932.656899992</v>
      </c>
      <c r="P83" s="1">
        <f t="shared" si="84"/>
        <v>211335126.51690003</v>
      </c>
      <c r="Q83" s="1">
        <f t="shared" si="84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0"/>
        <v>19710</v>
      </c>
      <c r="G84" s="1"/>
      <c r="H84" s="1">
        <f t="shared" si="3"/>
        <v>14589</v>
      </c>
      <c r="L84" s="18">
        <f t="shared" si="83"/>
        <v>233394978.65290001</v>
      </c>
      <c r="M84" s="18">
        <f t="shared" ref="M84:Q84" si="85">($B84-D84)^2</f>
        <v>233394978.65290001</v>
      </c>
      <c r="N84" s="18">
        <f t="shared" si="85"/>
        <v>233394978.65290001</v>
      </c>
      <c r="O84" s="18">
        <f t="shared" si="85"/>
        <v>19649095.252899997</v>
      </c>
      <c r="P84" s="1">
        <f t="shared" si="85"/>
        <v>233394978.65290001</v>
      </c>
      <c r="Q84" s="1">
        <f t="shared" si="8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0"/>
        <v>19432</v>
      </c>
      <c r="G85" s="1"/>
      <c r="H85" s="1">
        <f t="shared" si="3"/>
        <v>14835</v>
      </c>
      <c r="L85" s="18">
        <f t="shared" si="83"/>
        <v>314944651.02240002</v>
      </c>
      <c r="M85" s="18">
        <f t="shared" ref="M85:Q85" si="86">($B85-D85)^2</f>
        <v>314944651.02240002</v>
      </c>
      <c r="N85" s="18">
        <f t="shared" si="86"/>
        <v>314944651.02240002</v>
      </c>
      <c r="O85" s="18">
        <f t="shared" si="86"/>
        <v>2840303.5023999992</v>
      </c>
      <c r="P85" s="1">
        <f t="shared" si="86"/>
        <v>314944651.02240002</v>
      </c>
      <c r="Q85" s="1">
        <f t="shared" si="86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0"/>
        <v>19282</v>
      </c>
      <c r="G86" s="1"/>
      <c r="H86" s="1">
        <f t="shared" si="3"/>
        <v>15854</v>
      </c>
      <c r="I86">
        <v>41.837965482848503</v>
      </c>
      <c r="L86" s="18">
        <f t="shared" si="83"/>
        <v>343564018.83039999</v>
      </c>
      <c r="M86" s="18">
        <f t="shared" ref="M86:Q86" si="87">($B86-D86)^2</f>
        <v>343564018.83039999</v>
      </c>
      <c r="N86" s="18">
        <f t="shared" si="87"/>
        <v>343564018.83039999</v>
      </c>
      <c r="O86" s="18">
        <f t="shared" si="87"/>
        <v>557292.1104000007</v>
      </c>
      <c r="P86" s="1">
        <f t="shared" si="87"/>
        <v>343564018.83039999</v>
      </c>
      <c r="Q86" s="1">
        <f t="shared" si="87"/>
        <v>7190334.9903999977</v>
      </c>
      <c r="R86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0"/>
        <v>19177</v>
      </c>
      <c r="G87" s="1"/>
      <c r="H87" s="1">
        <f t="shared" si="3"/>
        <v>17187</v>
      </c>
      <c r="I87">
        <v>48.658006755517903</v>
      </c>
      <c r="L87" s="18">
        <f t="shared" si="83"/>
        <v>318954596.48999995</v>
      </c>
      <c r="M87" s="18">
        <f t="shared" ref="M87:Q87" si="88">($B87-D87)^2</f>
        <v>318954596.48999995</v>
      </c>
      <c r="N87" s="18">
        <f t="shared" si="88"/>
        <v>318954596.48999995</v>
      </c>
      <c r="O87" s="18">
        <f t="shared" si="88"/>
        <v>1736333.2900000019</v>
      </c>
      <c r="P87" s="1">
        <f t="shared" si="88"/>
        <v>318954596.48999995</v>
      </c>
      <c r="Q87" s="1">
        <f t="shared" si="88"/>
        <v>451987.28999999905</v>
      </c>
      <c r="R87" s="2">
        <f t="shared" ref="R87:R93" si="89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0"/>
        <v>19044</v>
      </c>
      <c r="G88" s="1"/>
      <c r="H88" s="1">
        <f t="shared" si="3"/>
        <v>18048</v>
      </c>
      <c r="I88">
        <v>53.590657230047597</v>
      </c>
      <c r="L88" s="18">
        <f t="shared" si="83"/>
        <v>336270507.78240001</v>
      </c>
      <c r="M88" s="18">
        <f t="shared" ref="M88:Q88" si="90">($B88-D88)^2</f>
        <v>336270507.78240001</v>
      </c>
      <c r="N88" s="18">
        <f t="shared" si="90"/>
        <v>336270507.78240001</v>
      </c>
      <c r="O88" s="18">
        <f t="shared" si="90"/>
        <v>498887.94239999959</v>
      </c>
      <c r="P88" s="1">
        <f t="shared" si="90"/>
        <v>336270507.78240001</v>
      </c>
      <c r="Q88" s="1">
        <f t="shared" si="90"/>
        <v>83914.502400000172</v>
      </c>
      <c r="R88" s="2">
        <f t="shared" si="89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0"/>
        <v>18940</v>
      </c>
      <c r="G89" s="1"/>
      <c r="H89" s="1">
        <f t="shared" si="3"/>
        <v>18245</v>
      </c>
      <c r="I89">
        <v>47.4513538565621</v>
      </c>
      <c r="L89" s="18">
        <f t="shared" si="83"/>
        <v>432539333.85640007</v>
      </c>
      <c r="M89" s="18">
        <f t="shared" ref="M89:Q89" si="91">($B89-D89)^2</f>
        <v>432539333.85640007</v>
      </c>
      <c r="N89" s="18">
        <f t="shared" si="91"/>
        <v>432539333.85640007</v>
      </c>
      <c r="O89" s="18">
        <f t="shared" si="91"/>
        <v>3450603.4564000065</v>
      </c>
      <c r="P89" s="1">
        <f t="shared" si="91"/>
        <v>432539333.85640007</v>
      </c>
      <c r="Q89" s="1">
        <f t="shared" si="91"/>
        <v>6515664.6564000091</v>
      </c>
      <c r="R89" s="2">
        <f t="shared" si="89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0"/>
        <v>18951</v>
      </c>
      <c r="G90" s="1"/>
      <c r="H90" s="1">
        <f t="shared" si="3"/>
        <v>18999</v>
      </c>
      <c r="I90">
        <v>43.274368244359501</v>
      </c>
      <c r="L90" s="18">
        <f t="shared" si="83"/>
        <v>532573314.00249994</v>
      </c>
      <c r="M90" s="18">
        <f t="shared" ref="M90:Q90" si="92">($B90-D90)^2</f>
        <v>532573314.00249994</v>
      </c>
      <c r="N90" s="18">
        <f t="shared" si="92"/>
        <v>532573314.00249994</v>
      </c>
      <c r="O90" s="18">
        <f t="shared" si="92"/>
        <v>17028414.902499992</v>
      </c>
      <c r="P90" s="1">
        <f t="shared" si="92"/>
        <v>532573314.00249994</v>
      </c>
      <c r="Q90" s="1">
        <f t="shared" si="92"/>
        <v>16634570.102499994</v>
      </c>
      <c r="R90" s="2">
        <f t="shared" si="89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0"/>
        <v>19066</v>
      </c>
      <c r="G91" s="1"/>
      <c r="H91" s="1">
        <f t="shared" si="3"/>
        <v>20738</v>
      </c>
      <c r="I91">
        <v>52.342106210460798</v>
      </c>
      <c r="L91" s="18">
        <f t="shared" si="83"/>
        <v>545306563.24000001</v>
      </c>
      <c r="M91" s="18">
        <f t="shared" ref="M91:Q91" si="93">($B91-D91)^2</f>
        <v>545306563.24000001</v>
      </c>
      <c r="N91" s="18">
        <f t="shared" si="93"/>
        <v>545306563.24000001</v>
      </c>
      <c r="O91" s="18">
        <f t="shared" si="93"/>
        <v>18368081.639999993</v>
      </c>
      <c r="P91" s="1">
        <f t="shared" si="93"/>
        <v>545306563.24000001</v>
      </c>
      <c r="Q91" s="1">
        <f t="shared" si="93"/>
        <v>6831950.4399999958</v>
      </c>
      <c r="R91" s="2">
        <f t="shared" si="89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0"/>
        <v>19188</v>
      </c>
      <c r="G92" s="1"/>
      <c r="H92" s="1">
        <f t="shared" si="3"/>
        <v>22409</v>
      </c>
      <c r="I92">
        <v>45.823695591494896</v>
      </c>
      <c r="L92" s="18">
        <f t="shared" si="83"/>
        <v>997290084.01000011</v>
      </c>
      <c r="M92" s="18">
        <f t="shared" ref="M92:Q92" si="94">($B92-D92)^2</f>
        <v>997290084.01000011</v>
      </c>
      <c r="N92" s="18">
        <f t="shared" si="94"/>
        <v>997290084.01000011</v>
      </c>
      <c r="O92" s="18">
        <f t="shared" si="94"/>
        <v>153559185.61000004</v>
      </c>
      <c r="P92" s="1">
        <f t="shared" si="94"/>
        <v>997290084.01000011</v>
      </c>
      <c r="Q92" s="1">
        <f t="shared" si="94"/>
        <v>84105406.810000032</v>
      </c>
      <c r="R92" s="2">
        <f t="shared" si="89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G93" s="1"/>
      <c r="H93" s="1">
        <f t="shared" si="3"/>
        <v>26004</v>
      </c>
      <c r="I93">
        <v>43.082995926364298</v>
      </c>
      <c r="L93" s="18">
        <f t="shared" si="83"/>
        <v>1590897782.3235998</v>
      </c>
      <c r="M93" s="18">
        <f t="shared" ref="M93:Q108" si="95">($B93-D93)^2</f>
        <v>1590897782.3235998</v>
      </c>
      <c r="N93" s="18">
        <f t="shared" si="95"/>
        <v>1590897782.3235998</v>
      </c>
      <c r="O93" s="18">
        <f t="shared" si="95"/>
        <v>408769950.16359991</v>
      </c>
      <c r="P93" s="1">
        <f t="shared" si="95"/>
        <v>1590897782.3235998</v>
      </c>
      <c r="Q93" s="1">
        <f t="shared" si="95"/>
        <v>192711589.84359995</v>
      </c>
      <c r="R93" s="2">
        <f t="shared" si="89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6">ROUNDUP(TREND($B$2:B93,$A$2:A93,A94),0)</f>
        <v>20491</v>
      </c>
      <c r="G94" s="1"/>
      <c r="K94" s="8"/>
      <c r="L94" s="18">
        <f t="shared" si="83"/>
        <v>349298905.41160005</v>
      </c>
      <c r="M94" s="18">
        <f t="shared" si="95"/>
        <v>349298905.41160005</v>
      </c>
      <c r="N94" s="18">
        <f t="shared" si="95"/>
        <v>349298905.41160005</v>
      </c>
      <c r="O94" s="18">
        <f t="shared" si="95"/>
        <v>3245258.1315999967</v>
      </c>
      <c r="P94" s="2">
        <f t="shared" si="95"/>
        <v>349298905.41160005</v>
      </c>
      <c r="Q94" s="1"/>
    </row>
    <row r="95" spans="1:18" ht="17.25" customHeight="1" x14ac:dyDescent="0.3">
      <c r="A95" s="16">
        <v>40865</v>
      </c>
      <c r="B95" s="12">
        <v>19050.66</v>
      </c>
      <c r="F95" s="2">
        <f t="shared" si="96"/>
        <v>20371</v>
      </c>
      <c r="G95" s="1"/>
      <c r="L95" s="18">
        <f t="shared" si="83"/>
        <v>362927646.43559998</v>
      </c>
      <c r="M95" s="18">
        <f t="shared" si="95"/>
        <v>362927646.43559998</v>
      </c>
      <c r="N95" s="18">
        <f t="shared" si="95"/>
        <v>362927646.43559998</v>
      </c>
      <c r="O95" s="18">
        <f t="shared" si="95"/>
        <v>1743297.7156000005</v>
      </c>
      <c r="P95" s="2">
        <f t="shared" si="9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6"/>
        <v>20272</v>
      </c>
      <c r="G96" s="1"/>
      <c r="L96" s="18">
        <f t="shared" si="83"/>
        <v>437280376.5625</v>
      </c>
      <c r="M96" s="18">
        <f t="shared" si="95"/>
        <v>437280376.5625</v>
      </c>
      <c r="N96" s="18">
        <f t="shared" si="95"/>
        <v>437280376.5625</v>
      </c>
      <c r="O96" s="18">
        <f t="shared" si="95"/>
        <v>408640.5625</v>
      </c>
      <c r="P96" s="2">
        <f t="shared" si="9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6"/>
        <v>20255</v>
      </c>
      <c r="G97" s="1"/>
      <c r="L97" s="18">
        <f t="shared" si="83"/>
        <v>639760636.38010013</v>
      </c>
      <c r="M97" s="18">
        <f t="shared" si="95"/>
        <v>639760636.38010013</v>
      </c>
      <c r="N97" s="18">
        <f t="shared" si="95"/>
        <v>639760636.38010013</v>
      </c>
      <c r="O97" s="18">
        <f t="shared" si="95"/>
        <v>25386381.480100017</v>
      </c>
      <c r="P97" s="2">
        <f t="shared" si="9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6"/>
        <v>20421</v>
      </c>
      <c r="G98" s="1"/>
      <c r="L98" s="18">
        <f t="shared" si="83"/>
        <v>1109284307.0463998</v>
      </c>
      <c r="M98" s="18">
        <f t="shared" si="95"/>
        <v>1109284307.0463998</v>
      </c>
      <c r="N98" s="18">
        <f t="shared" si="95"/>
        <v>1109284307.0463998</v>
      </c>
      <c r="O98" s="18">
        <f t="shared" si="95"/>
        <v>166021163.40639997</v>
      </c>
      <c r="P98" s="2">
        <f t="shared" si="9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6"/>
        <v>20912</v>
      </c>
      <c r="G99" s="1"/>
      <c r="L99" s="18">
        <f t="shared" si="83"/>
        <v>2095170275.3808999</v>
      </c>
      <c r="M99" s="18">
        <f t="shared" si="95"/>
        <v>2095170275.3808999</v>
      </c>
      <c r="N99" s="18">
        <f t="shared" si="95"/>
        <v>2095170275.3808999</v>
      </c>
      <c r="O99" s="18">
        <f t="shared" si="95"/>
        <v>618070812.6609</v>
      </c>
      <c r="P99" s="2">
        <f t="shared" si="9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6"/>
        <v>21894</v>
      </c>
      <c r="G100" s="1"/>
      <c r="L100" s="18">
        <f t="shared" si="83"/>
        <v>2189187126.5625</v>
      </c>
      <c r="M100" s="18">
        <f t="shared" si="95"/>
        <v>2189187126.5625</v>
      </c>
      <c r="N100" s="18">
        <f t="shared" si="95"/>
        <v>2189187126.5625</v>
      </c>
      <c r="O100" s="18">
        <f t="shared" si="95"/>
        <v>619748577.5625</v>
      </c>
      <c r="P100" s="2">
        <f t="shared" si="9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6"/>
        <v>22883</v>
      </c>
      <c r="G101" s="1"/>
      <c r="L101" s="18">
        <f t="shared" si="83"/>
        <v>545263596.7744</v>
      </c>
      <c r="M101" s="18">
        <f t="shared" si="95"/>
        <v>545263596.7744</v>
      </c>
      <c r="N101" s="18">
        <f t="shared" si="95"/>
        <v>545263596.7744</v>
      </c>
      <c r="O101" s="18">
        <f t="shared" si="95"/>
        <v>218911.69440000094</v>
      </c>
      <c r="P101" s="2">
        <f t="shared" si="9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6"/>
        <v>22900</v>
      </c>
      <c r="G102" s="1"/>
      <c r="L102" s="18">
        <f t="shared" si="83"/>
        <v>274488351.93609995</v>
      </c>
      <c r="M102" s="18">
        <f t="shared" si="95"/>
        <v>274488351.93609995</v>
      </c>
      <c r="N102" s="18">
        <f t="shared" si="95"/>
        <v>274488351.93609995</v>
      </c>
      <c r="O102" s="18">
        <f t="shared" si="95"/>
        <v>40098149.936100014</v>
      </c>
      <c r="P102" s="2">
        <f t="shared" si="95"/>
        <v>274488351.93609995</v>
      </c>
    </row>
    <row r="103" spans="1:16" ht="17.25" customHeight="1" x14ac:dyDescent="0.3">
      <c r="A103" s="17">
        <v>40921</v>
      </c>
      <c r="B103" s="18">
        <v>16894.400000000001</v>
      </c>
      <c r="C103" s="19">
        <v>16217.607056630401</v>
      </c>
      <c r="D103" s="19">
        <v>16365.525</v>
      </c>
      <c r="E103" s="19">
        <v>16365.525</v>
      </c>
      <c r="F103" s="2">
        <f t="shared" si="96"/>
        <v>22648</v>
      </c>
      <c r="G103" s="1"/>
      <c r="L103" s="18">
        <f t="shared" si="83"/>
        <v>458048.68819488771</v>
      </c>
      <c r="M103" s="18">
        <f t="shared" si="95"/>
        <v>279708.76562500192</v>
      </c>
      <c r="N103" s="18">
        <f t="shared" si="95"/>
        <v>279708.76562500192</v>
      </c>
      <c r="O103" s="18">
        <f t="shared" si="95"/>
        <v>33103912.959999982</v>
      </c>
      <c r="P103" s="2">
        <f t="shared" si="9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0">
        <v>13352.359930651101</v>
      </c>
      <c r="D104" s="20">
        <v>17519.188999999998</v>
      </c>
      <c r="E104" s="20">
        <v>17519.188999999998</v>
      </c>
      <c r="F104" s="2">
        <f t="shared" si="96"/>
        <v>22417</v>
      </c>
      <c r="G104" s="1"/>
      <c r="L104" s="18">
        <f t="shared" si="83"/>
        <v>25127563.002855994</v>
      </c>
      <c r="M104" s="18">
        <f t="shared" si="95"/>
        <v>715565.41992100014</v>
      </c>
      <c r="N104" s="18">
        <f t="shared" si="95"/>
        <v>715565.41992100014</v>
      </c>
      <c r="O104" s="18">
        <f t="shared" si="95"/>
        <v>16417893.610000012</v>
      </c>
      <c r="P104" s="2">
        <f t="shared" si="9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0">
        <v>14611.0383886406</v>
      </c>
      <c r="D105" s="20">
        <v>21057.701000000001</v>
      </c>
      <c r="E105" s="20">
        <v>21057.701000000001</v>
      </c>
      <c r="F105" s="2">
        <f t="shared" si="96"/>
        <v>22251</v>
      </c>
      <c r="G105" s="1"/>
      <c r="L105" s="18">
        <f t="shared" si="83"/>
        <v>14191205.234771043</v>
      </c>
      <c r="M105" s="18">
        <f t="shared" si="95"/>
        <v>7179939.9706810061</v>
      </c>
      <c r="N105" s="18">
        <f t="shared" si="95"/>
        <v>7179939.9706810061</v>
      </c>
      <c r="O105" s="18">
        <f t="shared" si="95"/>
        <v>14998889.665600002</v>
      </c>
      <c r="P105" s="2">
        <f t="shared" si="9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0">
        <v>19996.038016666502</v>
      </c>
      <c r="D106" s="20">
        <v>11991.564</v>
      </c>
      <c r="E106" s="20">
        <v>11991.564</v>
      </c>
      <c r="F106" s="2">
        <f t="shared" si="96"/>
        <v>22091</v>
      </c>
      <c r="G106" s="1"/>
      <c r="L106" s="18">
        <f t="shared" si="83"/>
        <v>12351372.74315677</v>
      </c>
      <c r="M106" s="18">
        <f t="shared" si="95"/>
        <v>132685656.19347604</v>
      </c>
      <c r="N106" s="18">
        <f t="shared" si="95"/>
        <v>132685656.19347604</v>
      </c>
      <c r="O106" s="18">
        <f t="shared" si="95"/>
        <v>2014951.8601000046</v>
      </c>
      <c r="P106" s="2">
        <f t="shared" si="95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0">
        <v>28741.5679003111</v>
      </c>
      <c r="D107" s="20">
        <v>28113.09</v>
      </c>
      <c r="E107" s="20">
        <v>28113.09</v>
      </c>
      <c r="F107" s="2">
        <f t="shared" si="96"/>
        <v>22132</v>
      </c>
      <c r="G107" s="1"/>
      <c r="L107" s="18">
        <f t="shared" si="83"/>
        <v>68011724.118337139</v>
      </c>
      <c r="M107" s="18">
        <f t="shared" si="95"/>
        <v>78772725.159999967</v>
      </c>
      <c r="N107" s="18">
        <f t="shared" si="95"/>
        <v>78772725.159999967</v>
      </c>
      <c r="O107" s="18">
        <f t="shared" si="95"/>
        <v>220715295.12009993</v>
      </c>
      <c r="P107" s="2">
        <f t="shared" si="95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0">
        <v>35391.690177030803</v>
      </c>
      <c r="D108" s="20">
        <v>46577.565999999999</v>
      </c>
      <c r="E108" s="20">
        <v>46577.565999999999</v>
      </c>
      <c r="F108" s="2">
        <f t="shared" si="96"/>
        <v>22681</v>
      </c>
      <c r="G108" s="1"/>
      <c r="L108" s="18">
        <f t="shared" si="83"/>
        <v>348509525.31833273</v>
      </c>
      <c r="M108" s="18">
        <f t="shared" si="95"/>
        <v>55988315.061155997</v>
      </c>
      <c r="N108" s="18">
        <f t="shared" si="95"/>
        <v>55988315.061155997</v>
      </c>
      <c r="O108" s="18">
        <f t="shared" si="95"/>
        <v>984647916.80999994</v>
      </c>
      <c r="P108" s="2">
        <f t="shared" si="95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0">
        <v>33410.605680001798</v>
      </c>
      <c r="D109" s="20">
        <v>48651.925999999999</v>
      </c>
      <c r="E109" s="20">
        <v>48651.925999999999</v>
      </c>
      <c r="F109" s="2">
        <f t="shared" si="96"/>
        <v>23850</v>
      </c>
      <c r="G109" s="1"/>
      <c r="L109" s="18">
        <f t="shared" si="83"/>
        <v>176528044.43775681</v>
      </c>
      <c r="M109" s="18">
        <f t="shared" si="83"/>
        <v>813830009.62243593</v>
      </c>
      <c r="N109" s="18">
        <f t="shared" si="83"/>
        <v>813830009.62243593</v>
      </c>
      <c r="O109" s="18">
        <f t="shared" si="83"/>
        <v>13881436.608399991</v>
      </c>
      <c r="P109" s="2">
        <f t="shared" si="83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0">
        <v>25774.984726151499</v>
      </c>
      <c r="D110" s="20">
        <v>18704.960999999999</v>
      </c>
      <c r="E110" s="20">
        <v>18704.960999999999</v>
      </c>
      <c r="F110" s="2">
        <f t="shared" si="96"/>
        <v>23724</v>
      </c>
      <c r="G110" s="1"/>
      <c r="L110" s="18">
        <f t="shared" si="83"/>
        <v>32057731.320989307</v>
      </c>
      <c r="M110" s="18">
        <f t="shared" si="83"/>
        <v>1982658.3087609985</v>
      </c>
      <c r="N110" s="18">
        <f t="shared" si="83"/>
        <v>1982658.3087609985</v>
      </c>
      <c r="O110" s="18">
        <f t="shared" si="83"/>
        <v>13039104.340900008</v>
      </c>
      <c r="P110" s="2">
        <f t="shared" si="83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0">
        <v>19819.8746806704</v>
      </c>
      <c r="D111" s="20">
        <v>19468.282999999999</v>
      </c>
      <c r="E111" s="20">
        <v>19468.282999999999</v>
      </c>
      <c r="F111" s="2">
        <f t="shared" si="96"/>
        <v>23601</v>
      </c>
      <c r="G111" s="1"/>
      <c r="L111" s="18">
        <f t="shared" si="83"/>
        <v>1742915.6811797831</v>
      </c>
      <c r="M111" s="18">
        <f t="shared" si="83"/>
        <v>2794871.7733690008</v>
      </c>
      <c r="N111" s="18">
        <f t="shared" si="83"/>
        <v>2794871.7733690008</v>
      </c>
      <c r="O111" s="18">
        <f t="shared" si="83"/>
        <v>6056176.4649000019</v>
      </c>
      <c r="P111" s="2">
        <f t="shared" si="83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0">
        <v>18227.407988362102</v>
      </c>
      <c r="D112" s="20">
        <v>19409.768</v>
      </c>
      <c r="E112" s="20">
        <v>19409.768</v>
      </c>
      <c r="F112" s="2">
        <f t="shared" si="96"/>
        <v>23520</v>
      </c>
      <c r="G112" s="1"/>
      <c r="L112" s="18">
        <f t="shared" si="83"/>
        <v>17135228.535133518</v>
      </c>
      <c r="M112" s="18">
        <f t="shared" si="83"/>
        <v>8744511.380544005</v>
      </c>
      <c r="N112" s="18">
        <f t="shared" si="83"/>
        <v>8744511.380544005</v>
      </c>
      <c r="O112" s="18">
        <f t="shared" si="83"/>
        <v>1329685.7343999976</v>
      </c>
      <c r="P112" s="2">
        <f t="shared" si="83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0">
        <v>20629.163444886399</v>
      </c>
      <c r="D113" s="20">
        <v>22310.101999999999</v>
      </c>
      <c r="E113" s="20">
        <v>22310.101999999999</v>
      </c>
      <c r="F113" s="2">
        <f t="shared" si="96"/>
        <v>23485</v>
      </c>
      <c r="G113" s="1"/>
      <c r="L113" s="18">
        <f t="shared" si="83"/>
        <v>2186070.3448071973</v>
      </c>
      <c r="M113" s="18">
        <f t="shared" si="83"/>
        <v>40966.569603999284</v>
      </c>
      <c r="N113" s="18">
        <f t="shared" si="83"/>
        <v>40966.569603999284</v>
      </c>
      <c r="O113" s="18">
        <f t="shared" si="83"/>
        <v>1896955.2899999979</v>
      </c>
      <c r="P113" s="2">
        <f t="shared" si="83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0">
        <v>25358.436620204699</v>
      </c>
      <c r="D114" s="20">
        <v>29305.437999999998</v>
      </c>
      <c r="E114" s="20">
        <v>29305.437999999998</v>
      </c>
      <c r="F114" s="2">
        <f t="shared" si="96"/>
        <v>23443</v>
      </c>
      <c r="G114" s="1"/>
      <c r="L114" s="18">
        <f t="shared" si="83"/>
        <v>12919879.433219083</v>
      </c>
      <c r="M114" s="18">
        <f t="shared" si="83"/>
        <v>124311.24608399838</v>
      </c>
      <c r="N114" s="18">
        <f t="shared" si="83"/>
        <v>124311.24608399838</v>
      </c>
      <c r="O114" s="18">
        <f t="shared" si="83"/>
        <v>30358557.219600007</v>
      </c>
      <c r="P114" s="2">
        <f t="shared" si="83"/>
        <v>838268102.1796</v>
      </c>
    </row>
    <row r="115" spans="1:16" ht="17.25" customHeight="1" x14ac:dyDescent="0.3">
      <c r="A115" s="16">
        <v>41005</v>
      </c>
      <c r="B115" s="12">
        <v>57592.12</v>
      </c>
      <c r="C115" s="20">
        <v>29128.434765257</v>
      </c>
      <c r="D115" s="20">
        <v>49013.082000000002</v>
      </c>
      <c r="E115" s="20">
        <v>49013.082000000002</v>
      </c>
      <c r="F115" s="2">
        <f t="shared" si="96"/>
        <v>23644</v>
      </c>
      <c r="G115" s="1"/>
      <c r="L115" s="18">
        <f t="shared" si="83"/>
        <v>810181377.14252687</v>
      </c>
      <c r="M115" s="18">
        <f t="shared" si="83"/>
        <v>73599893.005444005</v>
      </c>
      <c r="N115" s="18">
        <f t="shared" si="83"/>
        <v>73599893.005444005</v>
      </c>
      <c r="O115" s="18">
        <f t="shared" si="83"/>
        <v>1152474851.5344002</v>
      </c>
      <c r="P115" s="2">
        <f t="shared" si="83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0">
        <v>29605.2539727558</v>
      </c>
      <c r="D116" s="20">
        <v>26950.383000000002</v>
      </c>
      <c r="E116" s="20">
        <v>26950.383000000002</v>
      </c>
      <c r="F116" s="2">
        <f t="shared" si="96"/>
        <v>24843</v>
      </c>
      <c r="G116" s="1"/>
      <c r="L116" s="18">
        <f t="shared" si="83"/>
        <v>25795794.326680183</v>
      </c>
      <c r="M116" s="18">
        <f t="shared" si="83"/>
        <v>59812080.065928958</v>
      </c>
      <c r="N116" s="18">
        <f t="shared" si="83"/>
        <v>59812080.065928958</v>
      </c>
      <c r="O116" s="18">
        <f t="shared" si="83"/>
        <v>96849414.264099985</v>
      </c>
      <c r="P116" s="2">
        <f t="shared" si="83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0">
        <v>27816.732163298999</v>
      </c>
      <c r="D117" s="20">
        <v>18981.266</v>
      </c>
      <c r="E117" s="20">
        <v>18981.266</v>
      </c>
      <c r="F117" s="2">
        <f t="shared" si="96"/>
        <v>25210</v>
      </c>
      <c r="G117" s="1"/>
      <c r="L117" s="18">
        <f t="shared" si="83"/>
        <v>117517354.39426337</v>
      </c>
      <c r="M117" s="18">
        <f t="shared" si="83"/>
        <v>4020329.7657760037</v>
      </c>
      <c r="N117" s="18">
        <f t="shared" si="83"/>
        <v>4020329.7657760037</v>
      </c>
      <c r="O117" s="18">
        <f t="shared" si="83"/>
        <v>67795627.116100028</v>
      </c>
      <c r="P117" s="2">
        <f t="shared" si="83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0">
        <v>25485.462625051001</v>
      </c>
      <c r="D118" s="20">
        <v>17236.678</v>
      </c>
      <c r="E118" s="20">
        <v>17236.678</v>
      </c>
      <c r="F118" s="2">
        <f t="shared" si="96"/>
        <v>24954</v>
      </c>
      <c r="G118" s="1"/>
      <c r="L118" s="18">
        <f t="shared" si="83"/>
        <v>83500533.354303956</v>
      </c>
      <c r="M118" s="18">
        <f t="shared" si="83"/>
        <v>790459.69008399919</v>
      </c>
      <c r="N118" s="18">
        <f t="shared" si="83"/>
        <v>790459.69008399919</v>
      </c>
      <c r="O118" s="18">
        <f t="shared" si="83"/>
        <v>74070120.959999993</v>
      </c>
      <c r="P118" s="2">
        <f t="shared" si="83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0">
        <v>22828.646142459998</v>
      </c>
      <c r="D119" s="20">
        <v>15953.91</v>
      </c>
      <c r="E119" s="20">
        <v>15953.91</v>
      </c>
      <c r="F119" s="2">
        <f t="shared" si="96"/>
        <v>24685</v>
      </c>
      <c r="G119" s="1"/>
      <c r="L119" s="18">
        <f t="shared" si="83"/>
        <v>32276103.233125228</v>
      </c>
      <c r="M119" s="18">
        <f t="shared" si="83"/>
        <v>1424513.8608999972</v>
      </c>
      <c r="N119" s="18">
        <f t="shared" si="83"/>
        <v>1424513.8608999972</v>
      </c>
      <c r="O119" s="18">
        <f t="shared" si="83"/>
        <v>56814810.753600016</v>
      </c>
      <c r="P119" s="2">
        <f t="shared" si="83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0">
        <v>19671.309318982901</v>
      </c>
      <c r="D120" s="20">
        <v>17581.175999999999</v>
      </c>
      <c r="E120" s="20">
        <v>17581.175999999999</v>
      </c>
      <c r="F120" s="2">
        <f t="shared" si="96"/>
        <v>24450</v>
      </c>
      <c r="G120" s="1"/>
      <c r="L120" s="18">
        <f t="shared" si="83"/>
        <v>2271378.499365103</v>
      </c>
      <c r="M120" s="18">
        <f t="shared" si="83"/>
        <v>339916.98457600147</v>
      </c>
      <c r="N120" s="18">
        <f t="shared" si="83"/>
        <v>339916.98457600147</v>
      </c>
      <c r="O120" s="18">
        <f t="shared" si="83"/>
        <v>39511281.639999993</v>
      </c>
      <c r="P120" s="2">
        <f t="shared" si="83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0">
        <v>16760.724776985699</v>
      </c>
      <c r="D121" s="20">
        <v>15891.396000000001</v>
      </c>
      <c r="E121" s="20">
        <v>15891.396000000001</v>
      </c>
      <c r="F121" s="2">
        <f t="shared" si="96"/>
        <v>24257</v>
      </c>
      <c r="G121" s="1"/>
      <c r="L121" s="18">
        <f t="shared" si="83"/>
        <v>3087278.1979263001</v>
      </c>
      <c r="M121" s="18">
        <f t="shared" si="83"/>
        <v>6897945.4432360008</v>
      </c>
      <c r="N121" s="18">
        <f t="shared" si="83"/>
        <v>6897945.4432360008</v>
      </c>
      <c r="O121" s="18">
        <f t="shared" si="83"/>
        <v>32938531.424099989</v>
      </c>
      <c r="P121" s="2">
        <f t="shared" si="83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0">
        <v>15121.8958341732</v>
      </c>
      <c r="D122" s="20">
        <v>19220.813999999998</v>
      </c>
      <c r="E122" s="20">
        <v>19220.813999999998</v>
      </c>
      <c r="F122" s="2">
        <f t="shared" si="96"/>
        <v>24080</v>
      </c>
      <c r="G122" s="1"/>
      <c r="L122" s="18">
        <f t="shared" si="83"/>
        <v>3391690.0665072054</v>
      </c>
      <c r="M122" s="18">
        <f t="shared" si="83"/>
        <v>5095240.7656959966</v>
      </c>
      <c r="N122" s="18">
        <f t="shared" si="83"/>
        <v>5095240.7656959966</v>
      </c>
      <c r="O122" s="18">
        <f t="shared" si="83"/>
        <v>50643860.602500014</v>
      </c>
      <c r="P122" s="2">
        <f t="shared" si="83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0">
        <v>15010.5817174692</v>
      </c>
      <c r="D123" s="20">
        <v>18118.928</v>
      </c>
      <c r="E123" s="20">
        <v>18118.928</v>
      </c>
      <c r="F123" s="2">
        <f t="shared" si="96"/>
        <v>23858</v>
      </c>
      <c r="G123" s="1"/>
      <c r="L123" s="18">
        <f t="shared" si="83"/>
        <v>1112831.4845520814</v>
      </c>
      <c r="M123" s="18">
        <f t="shared" si="83"/>
        <v>4216607.6198440008</v>
      </c>
      <c r="N123" s="18">
        <f t="shared" si="83"/>
        <v>4216607.6198440008</v>
      </c>
      <c r="O123" s="18">
        <f t="shared" si="83"/>
        <v>60723212.100100003</v>
      </c>
      <c r="P123" s="2">
        <f t="shared" si="83"/>
        <v>258099968.94009998</v>
      </c>
    </row>
    <row r="124" spans="1:16" ht="17.25" customHeight="1" x14ac:dyDescent="0.3">
      <c r="A124" s="16">
        <v>41068</v>
      </c>
      <c r="B124" s="12">
        <v>17666</v>
      </c>
      <c r="C124" s="20">
        <v>15753.321236833001</v>
      </c>
      <c r="D124" s="20">
        <v>15959.187</v>
      </c>
      <c r="E124" s="20">
        <v>15959.187</v>
      </c>
      <c r="F124" s="2">
        <f t="shared" si="96"/>
        <v>23612</v>
      </c>
      <c r="G124" s="1"/>
      <c r="L124" s="18">
        <f t="shared" si="83"/>
        <v>3658340.0510700429</v>
      </c>
      <c r="M124" s="18">
        <f t="shared" si="83"/>
        <v>2913210.6169690005</v>
      </c>
      <c r="N124" s="18">
        <f t="shared" si="83"/>
        <v>2913210.6169690005</v>
      </c>
      <c r="O124" s="18">
        <f t="shared" si="83"/>
        <v>35354916</v>
      </c>
      <c r="P124" s="2">
        <f t="shared" si="83"/>
        <v>312087556</v>
      </c>
    </row>
    <row r="125" spans="1:16" ht="17.25" customHeight="1" x14ac:dyDescent="0.3">
      <c r="A125" s="16">
        <v>41075</v>
      </c>
      <c r="B125" s="12">
        <v>17558.82</v>
      </c>
      <c r="C125" s="20">
        <v>16187.778458298</v>
      </c>
      <c r="D125" s="20">
        <v>17883.120999999999</v>
      </c>
      <c r="E125" s="20">
        <v>17883.120999999999</v>
      </c>
      <c r="F125" s="2">
        <f t="shared" si="96"/>
        <v>23426</v>
      </c>
      <c r="G125" s="1"/>
      <c r="L125" s="18">
        <f t="shared" si="83"/>
        <v>1879754.9090725954</v>
      </c>
      <c r="M125" s="18">
        <f t="shared" si="83"/>
        <v>105171.13860099966</v>
      </c>
      <c r="N125" s="18">
        <f t="shared" si="83"/>
        <v>105171.13860099966</v>
      </c>
      <c r="O125" s="18">
        <f t="shared" si="83"/>
        <v>34423801.152400002</v>
      </c>
      <c r="P125" s="2">
        <f t="shared" si="83"/>
        <v>308312159.7924</v>
      </c>
    </row>
    <row r="126" spans="1:16" ht="17.25" customHeight="1" x14ac:dyDescent="0.3">
      <c r="A126" s="16">
        <v>41082</v>
      </c>
      <c r="B126" s="12">
        <v>16633.41</v>
      </c>
      <c r="C126" s="20">
        <v>15797.1058012662</v>
      </c>
      <c r="D126" s="20">
        <v>16872.083999999999</v>
      </c>
      <c r="E126" s="20">
        <v>16872.083999999999</v>
      </c>
      <c r="F126" s="2">
        <f t="shared" si="96"/>
        <v>23241</v>
      </c>
      <c r="G126" s="1"/>
      <c r="L126" s="18">
        <f t="shared" si="83"/>
        <v>699404.71281978348</v>
      </c>
      <c r="M126" s="18">
        <f t="shared" si="83"/>
        <v>56965.278275999553</v>
      </c>
      <c r="N126" s="18">
        <f t="shared" si="83"/>
        <v>56965.278275999553</v>
      </c>
      <c r="O126" s="18">
        <f t="shared" si="83"/>
        <v>43660245.608100004</v>
      </c>
      <c r="P126" s="2">
        <f t="shared" si="83"/>
        <v>276670328.2281</v>
      </c>
    </row>
    <row r="127" spans="1:16" ht="17.25" customHeight="1" x14ac:dyDescent="0.3">
      <c r="A127" s="16">
        <v>41089</v>
      </c>
      <c r="B127" s="12">
        <v>15722.82</v>
      </c>
      <c r="C127" s="20">
        <v>15243.557522508499</v>
      </c>
      <c r="D127" s="20">
        <v>16686.396000000001</v>
      </c>
      <c r="E127" s="20">
        <v>16686.396000000001</v>
      </c>
      <c r="F127" s="2">
        <f t="shared" si="96"/>
        <v>23032</v>
      </c>
      <c r="G127" s="1"/>
      <c r="L127" s="18">
        <f t="shared" si="83"/>
        <v>229692.52233129079</v>
      </c>
      <c r="M127" s="18">
        <f t="shared" si="83"/>
        <v>928478.70777600177</v>
      </c>
      <c r="N127" s="18">
        <f t="shared" si="83"/>
        <v>928478.70777600177</v>
      </c>
      <c r="O127" s="18">
        <f t="shared" si="83"/>
        <v>53424112.272400007</v>
      </c>
      <c r="P127" s="2">
        <f t="shared" si="83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0">
        <v>15304.7717401261</v>
      </c>
      <c r="D128" s="20">
        <v>16469.794999999998</v>
      </c>
      <c r="E128" s="20">
        <v>16469.794999999998</v>
      </c>
      <c r="F128" s="2">
        <f t="shared" si="96"/>
        <v>22799</v>
      </c>
      <c r="G128" s="1"/>
      <c r="L128" s="18">
        <f t="shared" si="83"/>
        <v>6343337.1946398336</v>
      </c>
      <c r="M128" s="18">
        <f t="shared" si="83"/>
        <v>1832165.280625002</v>
      </c>
      <c r="N128" s="18">
        <f t="shared" si="83"/>
        <v>1832165.280625002</v>
      </c>
      <c r="O128" s="18">
        <f t="shared" si="83"/>
        <v>24756893.896900009</v>
      </c>
      <c r="P128" s="2">
        <f t="shared" si="83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0">
        <v>15907.5531435426</v>
      </c>
      <c r="D129" s="20">
        <v>18603.824000000001</v>
      </c>
      <c r="E129" s="20">
        <v>18603.824000000001</v>
      </c>
      <c r="F129" s="2">
        <f t="shared" si="96"/>
        <v>22639</v>
      </c>
      <c r="G129" s="1"/>
      <c r="L129" s="18">
        <f t="shared" si="83"/>
        <v>433789.33604695689</v>
      </c>
      <c r="M129" s="18">
        <f t="shared" si="83"/>
        <v>4151993.0707360008</v>
      </c>
      <c r="N129" s="18">
        <f t="shared" si="83"/>
        <v>4151993.0707360008</v>
      </c>
      <c r="O129" s="18">
        <f t="shared" si="83"/>
        <v>36879142.752399996</v>
      </c>
      <c r="P129" s="2">
        <f t="shared" si="83"/>
        <v>274438319.7924</v>
      </c>
    </row>
    <row r="130" spans="1:16" ht="17.25" customHeight="1" x14ac:dyDescent="0.3">
      <c r="A130" s="16">
        <v>41110</v>
      </c>
      <c r="B130" s="12">
        <v>16348.06</v>
      </c>
      <c r="C130" s="20">
        <v>16258.077474842799</v>
      </c>
      <c r="D130" s="20">
        <v>15312.421</v>
      </c>
      <c r="E130" s="20">
        <v>15312.421</v>
      </c>
      <c r="F130" s="2">
        <f t="shared" si="96"/>
        <v>22445</v>
      </c>
      <c r="G130" s="1"/>
      <c r="L130" s="18">
        <f t="shared" si="83"/>
        <v>8096.854833666157</v>
      </c>
      <c r="M130" s="18">
        <f t="shared" si="83"/>
        <v>1072548.1383209983</v>
      </c>
      <c r="N130" s="18">
        <f t="shared" si="83"/>
        <v>1072548.1383209983</v>
      </c>
      <c r="O130" s="18">
        <f t="shared" si="83"/>
        <v>37172677.363600008</v>
      </c>
      <c r="P130" s="2">
        <f t="shared" si="83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0">
        <v>15853.025645395601</v>
      </c>
      <c r="D131" s="20">
        <v>16512.396000000001</v>
      </c>
      <c r="E131" s="20">
        <v>16512.396000000001</v>
      </c>
      <c r="F131" s="2">
        <f t="shared" si="96"/>
        <v>22249</v>
      </c>
      <c r="G131" s="1"/>
      <c r="L131" s="18">
        <f t="shared" si="83"/>
        <v>14846.361301870425</v>
      </c>
      <c r="M131" s="18">
        <f t="shared" si="83"/>
        <v>610298.43865600054</v>
      </c>
      <c r="N131" s="18">
        <f t="shared" si="83"/>
        <v>610298.43865600054</v>
      </c>
      <c r="O131" s="18">
        <f t="shared" si="83"/>
        <v>42481977.552399993</v>
      </c>
      <c r="P131" s="2">
        <f t="shared" si="83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0">
        <v>15147.6428789538</v>
      </c>
      <c r="D132" s="20">
        <v>16597.275000000001</v>
      </c>
      <c r="E132" s="20">
        <v>16597.275000000001</v>
      </c>
      <c r="F132" s="2">
        <f t="shared" si="96"/>
        <v>22039</v>
      </c>
      <c r="G132" s="1"/>
      <c r="L132" s="18">
        <f t="shared" si="83"/>
        <v>2192375.1233472452</v>
      </c>
      <c r="M132" s="18">
        <f t="shared" si="83"/>
        <v>963.17122499999095</v>
      </c>
      <c r="N132" s="18">
        <f t="shared" si="83"/>
        <v>963.17122499999095</v>
      </c>
      <c r="O132" s="18">
        <f t="shared" si="83"/>
        <v>29275566.276099987</v>
      </c>
      <c r="P132" s="2">
        <f t="shared" si="83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0">
        <v>14827.8528674236</v>
      </c>
      <c r="D133" s="20">
        <v>16603.491999999998</v>
      </c>
      <c r="E133" s="20">
        <v>16603.491999999998</v>
      </c>
      <c r="F133" s="2">
        <f t="shared" si="96"/>
        <v>21862</v>
      </c>
      <c r="G133" s="1"/>
      <c r="L133" s="18">
        <f t="shared" si="83"/>
        <v>1669437.4750841996</v>
      </c>
      <c r="M133" s="18">
        <f t="shared" si="83"/>
        <v>233841.87918399836</v>
      </c>
      <c r="N133" s="18">
        <f t="shared" si="83"/>
        <v>233841.87918399836</v>
      </c>
      <c r="O133" s="18">
        <f t="shared" si="83"/>
        <v>32971482.726399999</v>
      </c>
      <c r="P133" s="2">
        <f t="shared" si="83"/>
        <v>259851820.8064</v>
      </c>
    </row>
    <row r="134" spans="1:16" ht="17.25" customHeight="1" x14ac:dyDescent="0.3">
      <c r="A134" s="16">
        <v>41138</v>
      </c>
      <c r="B134" s="12">
        <v>17330.7</v>
      </c>
      <c r="C134" s="20">
        <v>14955.0761456246</v>
      </c>
      <c r="D134" s="20">
        <v>15823.359</v>
      </c>
      <c r="E134" s="20">
        <v>15823.359</v>
      </c>
      <c r="F134" s="2">
        <f t="shared" si="96"/>
        <v>21674</v>
      </c>
      <c r="G134" s="1"/>
      <c r="L134" s="18">
        <f t="shared" si="83"/>
        <v>5643588.6974774348</v>
      </c>
      <c r="M134" s="18">
        <f t="shared" si="83"/>
        <v>2272076.8902810011</v>
      </c>
      <c r="N134" s="18">
        <f t="shared" si="83"/>
        <v>2272076.8902810011</v>
      </c>
      <c r="O134" s="18">
        <f t="shared" si="83"/>
        <v>18864254.889999993</v>
      </c>
      <c r="P134" s="2">
        <f t="shared" si="83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0">
        <v>15086.4981816011</v>
      </c>
      <c r="D135" s="20">
        <v>18179.715</v>
      </c>
      <c r="E135" s="20">
        <v>18179.715</v>
      </c>
      <c r="F135" s="2">
        <f t="shared" si="96"/>
        <v>21528</v>
      </c>
      <c r="G135" s="1"/>
      <c r="L135" s="18">
        <f t="shared" si="83"/>
        <v>1439764.3737969848</v>
      </c>
      <c r="M135" s="18">
        <f t="shared" si="83"/>
        <v>3584641.6892250017</v>
      </c>
      <c r="N135" s="18">
        <f t="shared" si="83"/>
        <v>3584641.6892250017</v>
      </c>
      <c r="O135" s="18">
        <f t="shared" si="83"/>
        <v>27474370.560000002</v>
      </c>
      <c r="P135" s="2">
        <f t="shared" si="83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0">
        <v>15063.8463520941</v>
      </c>
      <c r="D136" s="20">
        <v>16395.063999999998</v>
      </c>
      <c r="E136" s="20">
        <v>16395.063999999998</v>
      </c>
      <c r="F136" s="2">
        <f t="shared" si="96"/>
        <v>21355</v>
      </c>
      <c r="G136" s="1"/>
      <c r="L136" s="18">
        <f t="shared" si="83"/>
        <v>2612728.4249905464</v>
      </c>
      <c r="M136" s="18">
        <f t="shared" si="83"/>
        <v>81325.350976001777</v>
      </c>
      <c r="N136" s="18">
        <f t="shared" si="83"/>
        <v>81325.350976001777</v>
      </c>
      <c r="O136" s="18">
        <f t="shared" si="83"/>
        <v>21853381.057599984</v>
      </c>
      <c r="P136" s="2">
        <f t="shared" si="83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0">
        <v>15380.748628726</v>
      </c>
      <c r="D137" s="20">
        <v>17154.607</v>
      </c>
      <c r="E137" s="20">
        <v>17154.607</v>
      </c>
      <c r="F137" s="2">
        <f t="shared" si="96"/>
        <v>21198</v>
      </c>
      <c r="G137" s="1"/>
      <c r="L137" s="18">
        <f t="shared" si="83"/>
        <v>8653136.2919359226</v>
      </c>
      <c r="M137" s="18">
        <f t="shared" si="83"/>
        <v>1363670.4241689977</v>
      </c>
      <c r="N137" s="18">
        <f t="shared" si="83"/>
        <v>1363670.4241689977</v>
      </c>
      <c r="O137" s="18">
        <f t="shared" si="83"/>
        <v>8269247.8969000056</v>
      </c>
      <c r="P137" s="2">
        <f t="shared" si="83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0">
        <v>16523.323892279201</v>
      </c>
      <c r="D138" s="20">
        <v>19727.48</v>
      </c>
      <c r="E138" s="20">
        <v>19727.48</v>
      </c>
      <c r="F138" s="2">
        <f t="shared" si="96"/>
        <v>21093</v>
      </c>
      <c r="G138" s="1"/>
      <c r="L138" s="18">
        <f t="shared" si="83"/>
        <v>9566006.3331544772</v>
      </c>
      <c r="M138" s="18">
        <f t="shared" si="83"/>
        <v>12378.787599999643</v>
      </c>
      <c r="N138" s="18">
        <f t="shared" si="83"/>
        <v>12378.787599999643</v>
      </c>
      <c r="O138" s="18">
        <f t="shared" si="83"/>
        <v>2180879.1683999966</v>
      </c>
      <c r="P138" s="2">
        <f t="shared" si="83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0">
        <v>18129.680864503898</v>
      </c>
      <c r="D139" s="20">
        <v>19960.995999999999</v>
      </c>
      <c r="E139" s="20">
        <v>19960.995999999999</v>
      </c>
      <c r="F139" s="2">
        <f t="shared" si="96"/>
        <v>21029</v>
      </c>
      <c r="G139" s="1"/>
      <c r="L139" s="18">
        <f t="shared" si="83"/>
        <v>1258478.1727652212</v>
      </c>
      <c r="M139" s="18">
        <f t="shared" si="83"/>
        <v>503384.57401599886</v>
      </c>
      <c r="N139" s="18">
        <f t="shared" si="83"/>
        <v>503384.57401599886</v>
      </c>
      <c r="O139" s="18">
        <f t="shared" si="83"/>
        <v>3159506.25</v>
      </c>
      <c r="P139" s="2">
        <f t="shared" si="83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0">
        <v>19071.927721690001</v>
      </c>
      <c r="D140" s="20">
        <v>21156.796999999999</v>
      </c>
      <c r="E140" s="20">
        <v>21156.796999999999</v>
      </c>
      <c r="F140" s="2">
        <f t="shared" si="96"/>
        <v>20956</v>
      </c>
      <c r="G140" s="1"/>
      <c r="L140" s="18">
        <f t="shared" si="83"/>
        <v>15405.208837516197</v>
      </c>
      <c r="M140" s="18">
        <f t="shared" si="83"/>
        <v>4879623.5661689881</v>
      </c>
      <c r="N140" s="18">
        <f t="shared" si="83"/>
        <v>4879623.5661689881</v>
      </c>
      <c r="O140" s="18">
        <f t="shared" si="83"/>
        <v>4032827.0760999946</v>
      </c>
      <c r="P140" s="2">
        <f t="shared" si="83"/>
        <v>359019503.79610002</v>
      </c>
    </row>
    <row r="141" spans="1:16" ht="17.25" customHeight="1" x14ac:dyDescent="0.3">
      <c r="A141" s="16">
        <v>41187</v>
      </c>
      <c r="B141" s="12">
        <v>21904.47</v>
      </c>
      <c r="C141" s="20">
        <v>19063.6985444251</v>
      </c>
      <c r="D141" s="20">
        <v>21777.800999999999</v>
      </c>
      <c r="E141" s="20">
        <v>21777.800999999999</v>
      </c>
      <c r="F141" s="2">
        <f t="shared" si="96"/>
        <v>20876</v>
      </c>
      <c r="G141" s="1"/>
      <c r="L141" s="18">
        <f t="shared" si="83"/>
        <v>8069982.4628091408</v>
      </c>
      <c r="M141" s="18">
        <f t="shared" si="83"/>
        <v>16045.035561000428</v>
      </c>
      <c r="N141" s="18">
        <f t="shared" si="83"/>
        <v>16045.035561000428</v>
      </c>
      <c r="O141" s="18">
        <f t="shared" si="83"/>
        <v>1057750.5409000025</v>
      </c>
      <c r="P141" s="2">
        <f t="shared" si="83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19643.112057423099</v>
      </c>
      <c r="D142" s="20">
        <v>24877.891</v>
      </c>
      <c r="E142" s="20">
        <v>24877.891</v>
      </c>
      <c r="F142" s="2">
        <f t="shared" si="96"/>
        <v>20882</v>
      </c>
      <c r="G142" s="1"/>
      <c r="L142" s="18">
        <f t="shared" si="83"/>
        <v>9740003.9679807238</v>
      </c>
      <c r="M142" s="18">
        <f t="shared" si="83"/>
        <v>4468492.8821610054</v>
      </c>
      <c r="N142" s="18">
        <f t="shared" si="83"/>
        <v>4468492.8821610054</v>
      </c>
      <c r="O142" s="18">
        <f t="shared" si="83"/>
        <v>3541961.6400999939</v>
      </c>
      <c r="P142" s="2">
        <f t="shared" si="83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22744.271853462498</v>
      </c>
      <c r="D143" s="20">
        <v>25343.442999999999</v>
      </c>
      <c r="E143" s="20">
        <v>25343.442999999999</v>
      </c>
      <c r="F143" s="2">
        <f t="shared" si="96"/>
        <v>20913</v>
      </c>
      <c r="G143" s="1"/>
      <c r="L143" s="18">
        <f t="shared" si="83"/>
        <v>2076475.6583245166</v>
      </c>
      <c r="M143" s="18">
        <f t="shared" si="83"/>
        <v>1341364.6979289975</v>
      </c>
      <c r="N143" s="18">
        <f t="shared" si="83"/>
        <v>1341364.6979289975</v>
      </c>
      <c r="O143" s="18">
        <f t="shared" si="83"/>
        <v>10707750.952900004</v>
      </c>
      <c r="P143" s="2">
        <f t="shared" si="83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28574.816920748101</v>
      </c>
      <c r="D144" s="20">
        <v>27076.976999999999</v>
      </c>
      <c r="E144" s="20">
        <v>27076.976999999999</v>
      </c>
      <c r="F144" s="2">
        <f t="shared" si="96"/>
        <v>20984</v>
      </c>
      <c r="G144" s="1"/>
      <c r="L144" s="18">
        <f t="shared" si="83"/>
        <v>1401872.3883793957</v>
      </c>
      <c r="M144" s="18">
        <f t="shared" si="83"/>
        <v>98491.151889001485</v>
      </c>
      <c r="N144" s="18">
        <f t="shared" si="83"/>
        <v>98491.151889001485</v>
      </c>
      <c r="O144" s="18">
        <f t="shared" si="83"/>
        <v>41047214.376100019</v>
      </c>
      <c r="P144" s="2">
        <f t="shared" si="83"/>
        <v>750256472.45610011</v>
      </c>
    </row>
    <row r="145" spans="1:17" ht="17.25" customHeight="1" x14ac:dyDescent="0.3">
      <c r="A145" s="11"/>
      <c r="B145" s="5"/>
      <c r="G145" s="1"/>
      <c r="K145" s="8" t="s">
        <v>14</v>
      </c>
      <c r="L145" s="8">
        <f>SQRT(AVERAGE(L103:L144))</f>
        <v>6651.1011728438152</v>
      </c>
      <c r="M145" s="8">
        <f t="shared" ref="M145:P145" si="97">SQRT(AVERAGE(M103:M144))</f>
        <v>5541.753541983172</v>
      </c>
      <c r="N145" s="8">
        <f t="shared" si="97"/>
        <v>5541.753541983172</v>
      </c>
      <c r="O145" s="8">
        <f t="shared" si="97"/>
        <v>9106.3458330266021</v>
      </c>
      <c r="P145" s="2">
        <f t="shared" si="97"/>
        <v>23345.345647416485</v>
      </c>
      <c r="Q145" s="2" t="e">
        <f t="shared" ref="Q145" si="98">SQRT(AVERAGE(Q138:Q144))</f>
        <v>#DIV/0!</v>
      </c>
    </row>
    <row r="146" spans="1:17" ht="17.25" customHeight="1" x14ac:dyDescent="0.3">
      <c r="A146" s="11"/>
      <c r="B146" s="5"/>
      <c r="G146" s="1"/>
      <c r="L146" s="23" t="s">
        <v>32</v>
      </c>
      <c r="M146" s="23" t="s">
        <v>33</v>
      </c>
      <c r="N146" s="23" t="s">
        <v>34</v>
      </c>
      <c r="O146" s="23" t="s">
        <v>35</v>
      </c>
    </row>
    <row r="147" spans="1:17" ht="17.25" customHeight="1" x14ac:dyDescent="0.3">
      <c r="A147" s="11"/>
      <c r="B147" s="5"/>
      <c r="G147" s="1"/>
    </row>
    <row r="148" spans="1:17" ht="17.25" customHeight="1" x14ac:dyDescent="0.3">
      <c r="A148" s="11"/>
      <c r="B148" s="5"/>
      <c r="G148" s="1"/>
    </row>
    <row r="149" spans="1:17" ht="17.25" customHeight="1" x14ac:dyDescent="0.3">
      <c r="A149" s="11"/>
      <c r="B149" s="5"/>
      <c r="G149" s="1"/>
    </row>
    <row r="150" spans="1:17" ht="17.25" customHeight="1" x14ac:dyDescent="0.3">
      <c r="A150" s="11"/>
      <c r="B150" s="5"/>
      <c r="G150" s="1"/>
    </row>
    <row r="151" spans="1:17" ht="17.25" customHeight="1" x14ac:dyDescent="0.3">
      <c r="A151" s="11"/>
      <c r="B151" s="5"/>
      <c r="G151" s="1"/>
    </row>
    <row r="152" spans="1:17" ht="17.25" customHeight="1" x14ac:dyDescent="0.3">
      <c r="A152" s="11"/>
      <c r="B152" s="5"/>
      <c r="G152" s="1"/>
    </row>
    <row r="153" spans="1:17" ht="17.25" customHeight="1" x14ac:dyDescent="0.3">
      <c r="A153" s="11"/>
      <c r="B153" s="5"/>
      <c r="G153" s="1"/>
    </row>
    <row r="154" spans="1:17" ht="17.25" customHeight="1" x14ac:dyDescent="0.3">
      <c r="A154" s="11"/>
      <c r="B154" s="5"/>
      <c r="G154" s="1"/>
    </row>
    <row r="155" spans="1:17" ht="17.25" customHeight="1" x14ac:dyDescent="0.3">
      <c r="A155" s="11"/>
      <c r="B155" s="5"/>
      <c r="G155" s="1"/>
    </row>
    <row r="156" spans="1:17" ht="17.25" customHeight="1" x14ac:dyDescent="0.3">
      <c r="A156" s="11"/>
      <c r="B156" s="5"/>
      <c r="G156" s="1"/>
    </row>
    <row r="157" spans="1:17" ht="17.25" customHeight="1" x14ac:dyDescent="0.3">
      <c r="A157" s="11"/>
      <c r="B157" s="5"/>
      <c r="G157" s="1"/>
    </row>
    <row r="158" spans="1:17" ht="17.25" customHeight="1" x14ac:dyDescent="0.3">
      <c r="A158" s="11"/>
      <c r="B158" s="5"/>
      <c r="G158" s="1"/>
    </row>
    <row r="159" spans="1:17" ht="17.25" customHeight="1" x14ac:dyDescent="0.3">
      <c r="A159" s="11"/>
      <c r="B159" s="5"/>
      <c r="G159" s="1"/>
    </row>
    <row r="160" spans="1:17" ht="17.25" customHeight="1" x14ac:dyDescent="0.3">
      <c r="A160" s="11"/>
      <c r="B160" s="5"/>
      <c r="G160" s="1"/>
    </row>
    <row r="161" spans="1:7" ht="17.25" customHeight="1" x14ac:dyDescent="0.3">
      <c r="A161" s="11"/>
      <c r="B161" s="5"/>
      <c r="G161" s="1"/>
    </row>
    <row r="162" spans="1:7" ht="17.25" customHeight="1" x14ac:dyDescent="0.3">
      <c r="A162" s="11"/>
      <c r="B162" s="5"/>
      <c r="G162" s="1"/>
    </row>
    <row r="163" spans="1:7" ht="17.25" customHeight="1" x14ac:dyDescent="0.3">
      <c r="A163" s="11"/>
      <c r="B163" s="5"/>
      <c r="G163" s="1"/>
    </row>
    <row r="164" spans="1:7" ht="17.25" customHeight="1" x14ac:dyDescent="0.3">
      <c r="A164" s="11"/>
      <c r="B164" s="5"/>
      <c r="G164" s="1"/>
    </row>
    <row r="165" spans="1:7" ht="17.25" customHeight="1" x14ac:dyDescent="0.3">
      <c r="A165" s="11"/>
      <c r="B165" s="5"/>
      <c r="G165" s="1"/>
    </row>
    <row r="166" spans="1:7" ht="17.25" customHeight="1" x14ac:dyDescent="0.3">
      <c r="A166" s="11"/>
      <c r="B166" s="5"/>
      <c r="G166" s="1"/>
    </row>
    <row r="167" spans="1:7" ht="17.25" customHeight="1" x14ac:dyDescent="0.3">
      <c r="A167" s="11"/>
      <c r="B167" s="5"/>
      <c r="G167" s="1"/>
    </row>
    <row r="168" spans="1:7" ht="17.25" customHeight="1" x14ac:dyDescent="0.3">
      <c r="A168" s="11"/>
      <c r="B168" s="5"/>
      <c r="G168" s="1"/>
    </row>
    <row r="169" spans="1:7" ht="17.25" customHeight="1" x14ac:dyDescent="0.3">
      <c r="A169" s="11"/>
      <c r="B169" s="5"/>
      <c r="G169" s="1"/>
    </row>
    <row r="170" spans="1:7" ht="17.25" customHeight="1" x14ac:dyDescent="0.3">
      <c r="A170" s="11"/>
      <c r="B170" s="5"/>
      <c r="G170" s="1"/>
    </row>
    <row r="171" spans="1:7" ht="17.25" customHeight="1" x14ac:dyDescent="0.3">
      <c r="A171" s="11"/>
      <c r="B171" s="5"/>
      <c r="G171" s="1"/>
    </row>
    <row r="172" spans="1:7" ht="17.25" customHeight="1" x14ac:dyDescent="0.3">
      <c r="A172" s="11"/>
      <c r="B172" s="5"/>
      <c r="G172" s="1"/>
    </row>
    <row r="173" spans="1:7" ht="17.25" customHeight="1" x14ac:dyDescent="0.3">
      <c r="A173" s="11"/>
      <c r="B173" s="5"/>
      <c r="G173" s="1"/>
    </row>
    <row r="174" spans="1:7" ht="17.25" customHeight="1" x14ac:dyDescent="0.3">
      <c r="A174" s="11"/>
      <c r="B174" s="5"/>
      <c r="G174" s="1"/>
    </row>
    <row r="175" spans="1:7" ht="17.25" customHeight="1" x14ac:dyDescent="0.3">
      <c r="A175" s="11"/>
      <c r="B175" s="5"/>
      <c r="G175" s="1"/>
    </row>
    <row r="176" spans="1:7" ht="17.25" customHeight="1" x14ac:dyDescent="0.3">
      <c r="A176" s="11"/>
      <c r="B176" s="5"/>
      <c r="G176" s="1"/>
    </row>
    <row r="177" spans="1:7" ht="17.25" customHeight="1" x14ac:dyDescent="0.3">
      <c r="A177" s="11"/>
      <c r="B177" s="5"/>
      <c r="G177" s="1"/>
    </row>
    <row r="178" spans="1:7" ht="17.25" customHeight="1" x14ac:dyDescent="0.3">
      <c r="A178" s="11"/>
      <c r="B178" s="5"/>
      <c r="G178" s="1"/>
    </row>
    <row r="179" spans="1:7" ht="17.25" customHeight="1" x14ac:dyDescent="0.3">
      <c r="A179" s="11"/>
      <c r="B179" s="5"/>
      <c r="G179" s="1"/>
    </row>
    <row r="180" spans="1:7" ht="17.25" customHeight="1" x14ac:dyDescent="0.3">
      <c r="A180" s="11"/>
      <c r="B180" s="5"/>
      <c r="G180" s="1"/>
    </row>
    <row r="181" spans="1:7" ht="17.25" customHeight="1" x14ac:dyDescent="0.3">
      <c r="A181" s="11"/>
      <c r="B181" s="5"/>
      <c r="G181" s="1"/>
    </row>
    <row r="182" spans="1:7" ht="17.25" customHeight="1" x14ac:dyDescent="0.3">
      <c r="A182" s="11"/>
      <c r="B182" s="5"/>
      <c r="G182" s="1"/>
    </row>
    <row r="183" spans="1:7" ht="17.25" customHeight="1" x14ac:dyDescent="0.3">
      <c r="A183" s="11"/>
      <c r="B183" s="5"/>
      <c r="G183" s="1"/>
    </row>
    <row r="184" spans="1:7" ht="17.25" customHeight="1" x14ac:dyDescent="0.3">
      <c r="A184" s="11"/>
      <c r="B184" s="5"/>
      <c r="G184" s="1"/>
    </row>
    <row r="185" spans="1:7" ht="17.25" customHeight="1" x14ac:dyDescent="0.3">
      <c r="A185" s="11"/>
      <c r="B185" s="5"/>
      <c r="G185" s="1"/>
    </row>
    <row r="186" spans="1:7" ht="17.25" customHeight="1" x14ac:dyDescent="0.3">
      <c r="A186" s="11"/>
      <c r="B186" s="5"/>
      <c r="G186" s="1"/>
    </row>
    <row r="187" spans="1:7" ht="17.25" customHeight="1" x14ac:dyDescent="0.3">
      <c r="A187" s="11"/>
      <c r="B187" s="5"/>
      <c r="G187" s="1"/>
    </row>
    <row r="188" spans="1:7" ht="17.25" customHeight="1" x14ac:dyDescent="0.3">
      <c r="A188" s="11"/>
      <c r="B188" s="5"/>
      <c r="G188" s="1"/>
    </row>
    <row r="189" spans="1:7" ht="17.25" customHeight="1" x14ac:dyDescent="0.3">
      <c r="A189" s="11"/>
      <c r="B189" s="5"/>
      <c r="G189" s="1"/>
    </row>
    <row r="190" spans="1:7" ht="17.25" customHeight="1" x14ac:dyDescent="0.3">
      <c r="A190" s="11"/>
      <c r="B190" s="5"/>
      <c r="G190" s="1"/>
    </row>
    <row r="191" spans="1:7" ht="17.25" customHeight="1" x14ac:dyDescent="0.3">
      <c r="A191" s="11"/>
      <c r="B191" s="5"/>
      <c r="G191" s="1"/>
    </row>
    <row r="192" spans="1:7" ht="17.25" customHeight="1" x14ac:dyDescent="0.3">
      <c r="A192" s="11"/>
      <c r="B192" s="5"/>
      <c r="G192" s="1"/>
    </row>
    <row r="193" spans="1:7" ht="17.25" customHeight="1" x14ac:dyDescent="0.3">
      <c r="A193" s="11"/>
      <c r="B193" s="5"/>
      <c r="G193" s="1"/>
    </row>
    <row r="194" spans="1:7" ht="17.25" customHeight="1" x14ac:dyDescent="0.3">
      <c r="A194" s="11"/>
      <c r="B194" s="5"/>
      <c r="G194" s="1"/>
    </row>
    <row r="195" spans="1:7" ht="17.25" customHeight="1" x14ac:dyDescent="0.3">
      <c r="A195" s="11"/>
      <c r="B195" s="5"/>
      <c r="G195" s="1"/>
    </row>
    <row r="196" spans="1:7" ht="17.25" customHeight="1" x14ac:dyDescent="0.3">
      <c r="A196" s="11"/>
      <c r="B196" s="5"/>
      <c r="G196" s="1"/>
    </row>
    <row r="197" spans="1:7" ht="17.25" customHeight="1" x14ac:dyDescent="0.3">
      <c r="A197" s="11"/>
      <c r="B197" s="5"/>
      <c r="G197" s="1"/>
    </row>
    <row r="198" spans="1:7" ht="17.25" customHeight="1" x14ac:dyDescent="0.3">
      <c r="A198" s="11"/>
      <c r="B198" s="5"/>
      <c r="G198" s="1"/>
    </row>
    <row r="199" spans="1:7" ht="17.25" customHeight="1" x14ac:dyDescent="0.3">
      <c r="A199" s="11"/>
      <c r="B199" s="5"/>
      <c r="G199" s="1"/>
    </row>
    <row r="200" spans="1:7" ht="17.25" customHeight="1" x14ac:dyDescent="0.3">
      <c r="A200" s="11"/>
      <c r="B200" s="5"/>
      <c r="G200" s="1"/>
    </row>
    <row r="201" spans="1:7" ht="17.25" customHeight="1" x14ac:dyDescent="0.3">
      <c r="A201" s="11"/>
      <c r="B201" s="5"/>
      <c r="G201" s="1"/>
    </row>
    <row r="202" spans="1:7" ht="17.25" customHeight="1" x14ac:dyDescent="0.3">
      <c r="A202" s="11"/>
      <c r="B202" s="5"/>
      <c r="G202" s="1"/>
    </row>
    <row r="203" spans="1:7" ht="17.25" customHeight="1" x14ac:dyDescent="0.3">
      <c r="A203" s="11"/>
      <c r="B203" s="5"/>
      <c r="G203" s="1"/>
    </row>
    <row r="204" spans="1:7" ht="17.25" customHeight="1" x14ac:dyDescent="0.3">
      <c r="A204" s="11"/>
      <c r="B204" s="5"/>
      <c r="G204" s="1"/>
    </row>
    <row r="205" spans="1:7" ht="17.25" customHeight="1" x14ac:dyDescent="0.3">
      <c r="A205" s="11"/>
      <c r="B205" s="5"/>
      <c r="G205" s="1"/>
    </row>
    <row r="206" spans="1:7" ht="17.25" customHeight="1" x14ac:dyDescent="0.3">
      <c r="A206" s="11"/>
      <c r="B206" s="5"/>
      <c r="G206" s="1"/>
    </row>
    <row r="207" spans="1:7" ht="17.25" customHeight="1" x14ac:dyDescent="0.3">
      <c r="A207" s="11"/>
      <c r="B207" s="5"/>
      <c r="G207" s="1"/>
    </row>
    <row r="208" spans="1:7" ht="17.25" customHeight="1" x14ac:dyDescent="0.3">
      <c r="A208" s="11"/>
      <c r="B208" s="5"/>
      <c r="G208" s="1"/>
    </row>
    <row r="209" spans="1:7" ht="17.25" customHeight="1" x14ac:dyDescent="0.3">
      <c r="A209" s="11"/>
      <c r="B209" s="5"/>
      <c r="G209" s="1"/>
    </row>
    <row r="210" spans="1:7" ht="17.25" customHeight="1" x14ac:dyDescent="0.3">
      <c r="A210" s="11"/>
      <c r="B210" s="5"/>
      <c r="G210" s="1"/>
    </row>
    <row r="211" spans="1:7" ht="17.25" customHeight="1" x14ac:dyDescent="0.3">
      <c r="A211" s="11"/>
      <c r="B211" s="5"/>
      <c r="G211" s="1"/>
    </row>
    <row r="212" spans="1:7" ht="17.25" customHeight="1" x14ac:dyDescent="0.3">
      <c r="A212" s="11"/>
      <c r="B212" s="5"/>
      <c r="G212" s="1"/>
    </row>
    <row r="213" spans="1:7" ht="17.25" customHeight="1" x14ac:dyDescent="0.3">
      <c r="A213" s="11"/>
      <c r="B213" s="5"/>
      <c r="G213" s="1"/>
    </row>
    <row r="214" spans="1:7" ht="17.25" customHeight="1" x14ac:dyDescent="0.3">
      <c r="A214" s="11"/>
      <c r="B214" s="5"/>
      <c r="G214" s="1"/>
    </row>
    <row r="215" spans="1:7" ht="17.25" customHeight="1" x14ac:dyDescent="0.3">
      <c r="A215" s="11"/>
      <c r="B215" s="5"/>
      <c r="G215" s="1"/>
    </row>
    <row r="216" spans="1:7" ht="17.25" customHeight="1" x14ac:dyDescent="0.3">
      <c r="A216" s="11"/>
      <c r="B216" s="5"/>
      <c r="G216" s="1"/>
    </row>
    <row r="217" spans="1:7" ht="17.25" customHeight="1" x14ac:dyDescent="0.3">
      <c r="A217" s="11"/>
      <c r="B217" s="5"/>
      <c r="G217" s="1"/>
    </row>
    <row r="218" spans="1:7" ht="17.25" customHeight="1" x14ac:dyDescent="0.3">
      <c r="A218" s="11"/>
      <c r="B218" s="5"/>
      <c r="G218" s="1"/>
    </row>
    <row r="219" spans="1:7" ht="17.25" customHeight="1" x14ac:dyDescent="0.3">
      <c r="A219" s="11"/>
      <c r="B219" s="5"/>
      <c r="G219" s="1"/>
    </row>
    <row r="220" spans="1:7" ht="17.25" customHeight="1" x14ac:dyDescent="0.3">
      <c r="A220" s="11"/>
      <c r="B220" s="5"/>
      <c r="G220" s="1"/>
    </row>
    <row r="221" spans="1:7" ht="17.25" customHeight="1" x14ac:dyDescent="0.3">
      <c r="A221" s="11"/>
      <c r="B221" s="5"/>
      <c r="G221" s="1"/>
    </row>
    <row r="222" spans="1:7" ht="17.25" customHeight="1" x14ac:dyDescent="0.3">
      <c r="A222" s="11"/>
      <c r="B222" s="5"/>
      <c r="G222" s="1"/>
    </row>
    <row r="223" spans="1:7" ht="17.25" customHeight="1" x14ac:dyDescent="0.3">
      <c r="A223" s="11"/>
      <c r="B223" s="5"/>
      <c r="G223" s="1"/>
    </row>
    <row r="224" spans="1:7" ht="17.25" customHeight="1" x14ac:dyDescent="0.3">
      <c r="A224" s="11"/>
      <c r="B224" s="5"/>
      <c r="G224" s="1"/>
    </row>
    <row r="225" spans="1:7" ht="17.25" customHeight="1" x14ac:dyDescent="0.3">
      <c r="A225" s="11"/>
      <c r="B225" s="5"/>
      <c r="G225" s="1"/>
    </row>
    <row r="226" spans="1:7" ht="17.25" customHeight="1" x14ac:dyDescent="0.3">
      <c r="A226" s="11"/>
      <c r="B226" s="5"/>
      <c r="G226" s="1"/>
    </row>
    <row r="227" spans="1:7" ht="17.25" customHeight="1" x14ac:dyDescent="0.3">
      <c r="A227" s="11"/>
      <c r="B227" s="5"/>
      <c r="G227" s="1"/>
    </row>
    <row r="228" spans="1:7" ht="17.25" customHeight="1" x14ac:dyDescent="0.3">
      <c r="A228" s="11"/>
      <c r="B228" s="5"/>
      <c r="G228" s="1"/>
    </row>
    <row r="229" spans="1:7" ht="17.25" customHeight="1" x14ac:dyDescent="0.3">
      <c r="A229" s="11"/>
      <c r="B229" s="5"/>
      <c r="G229" s="1"/>
    </row>
    <row r="230" spans="1:7" ht="17.25" customHeight="1" x14ac:dyDescent="0.3">
      <c r="A230" s="11"/>
      <c r="B230" s="5"/>
      <c r="G230" s="1"/>
    </row>
    <row r="231" spans="1:7" ht="17.25" customHeight="1" x14ac:dyDescent="0.3">
      <c r="A231" s="11"/>
      <c r="B231" s="5"/>
      <c r="G231" s="1"/>
    </row>
    <row r="232" spans="1:7" ht="17.25" customHeight="1" x14ac:dyDescent="0.3">
      <c r="A232" s="11"/>
      <c r="B232" s="5"/>
      <c r="G232" s="1"/>
    </row>
    <row r="233" spans="1:7" ht="17.25" customHeight="1" x14ac:dyDescent="0.3">
      <c r="A233" s="11"/>
      <c r="B233" s="5"/>
      <c r="G233" s="1"/>
    </row>
    <row r="234" spans="1:7" ht="17.25" customHeight="1" x14ac:dyDescent="0.3">
      <c r="A234" s="11"/>
      <c r="B234" s="5"/>
      <c r="G234" s="1"/>
    </row>
    <row r="235" spans="1:7" ht="17.25" customHeight="1" x14ac:dyDescent="0.3">
      <c r="A235" s="11"/>
      <c r="B235" s="5"/>
      <c r="G235" s="1"/>
    </row>
    <row r="236" spans="1:7" ht="17.25" customHeight="1" x14ac:dyDescent="0.3">
      <c r="A236" s="11"/>
      <c r="B236" s="5"/>
      <c r="G236" s="1"/>
    </row>
    <row r="237" spans="1:7" ht="17.25" customHeight="1" x14ac:dyDescent="0.3">
      <c r="A237" s="11"/>
      <c r="B237" s="5"/>
      <c r="G237" s="1"/>
    </row>
    <row r="238" spans="1:7" ht="17.25" customHeight="1" x14ac:dyDescent="0.3">
      <c r="A238" s="11"/>
      <c r="B238" s="5"/>
      <c r="G238" s="1"/>
    </row>
    <row r="239" spans="1:7" ht="17.25" customHeight="1" x14ac:dyDescent="0.3">
      <c r="A239" s="11"/>
      <c r="B239" s="5"/>
      <c r="G239" s="1"/>
    </row>
    <row r="240" spans="1:7" ht="17.25" customHeight="1" x14ac:dyDescent="0.3">
      <c r="A240" s="11"/>
      <c r="B240" s="5"/>
      <c r="G240" s="1"/>
    </row>
    <row r="241" spans="1:7" ht="17.25" customHeight="1" x14ac:dyDescent="0.3">
      <c r="A241" s="11"/>
      <c r="B241" s="5"/>
      <c r="G241" s="1"/>
    </row>
    <row r="242" spans="1:7" ht="17.25" customHeight="1" x14ac:dyDescent="0.3">
      <c r="A242" s="11"/>
      <c r="B242" s="5"/>
      <c r="G242" s="1"/>
    </row>
    <row r="243" spans="1:7" ht="17.25" customHeight="1" x14ac:dyDescent="0.3">
      <c r="A243" s="11"/>
      <c r="B243" s="5"/>
      <c r="G243" s="1"/>
    </row>
    <row r="244" spans="1:7" ht="17.25" customHeight="1" x14ac:dyDescent="0.3">
      <c r="A244" s="11"/>
      <c r="B244" s="5"/>
      <c r="G244" s="1"/>
    </row>
    <row r="245" spans="1:7" ht="17.25" customHeight="1" x14ac:dyDescent="0.3">
      <c r="A245" s="11"/>
      <c r="B245" s="5"/>
      <c r="G245" s="1"/>
    </row>
    <row r="246" spans="1:7" ht="17.25" customHeight="1" x14ac:dyDescent="0.3">
      <c r="A246" s="11"/>
      <c r="B246" s="5"/>
      <c r="G246" s="1"/>
    </row>
    <row r="247" spans="1:7" ht="17.25" customHeight="1" x14ac:dyDescent="0.3">
      <c r="A247" s="11"/>
      <c r="B247" s="5"/>
      <c r="G247" s="1"/>
    </row>
    <row r="248" spans="1:7" ht="17.25" customHeight="1" x14ac:dyDescent="0.3">
      <c r="A248" s="11"/>
      <c r="B248" s="5"/>
      <c r="G248" s="1"/>
    </row>
    <row r="249" spans="1:7" ht="17.25" customHeight="1" x14ac:dyDescent="0.3">
      <c r="A249" s="11"/>
      <c r="B249" s="5"/>
      <c r="G249" s="1"/>
    </row>
    <row r="250" spans="1:7" ht="17.25" customHeight="1" x14ac:dyDescent="0.3">
      <c r="A250" s="11"/>
      <c r="B250" s="5"/>
      <c r="G250" s="1"/>
    </row>
    <row r="251" spans="1:7" ht="17.25" customHeight="1" x14ac:dyDescent="0.3">
      <c r="A251" s="11"/>
      <c r="B251" s="5"/>
      <c r="G251" s="1"/>
    </row>
    <row r="252" spans="1:7" ht="17.25" customHeight="1" x14ac:dyDescent="0.3">
      <c r="A252" s="11"/>
      <c r="B252" s="5"/>
      <c r="G252" s="1"/>
    </row>
    <row r="253" spans="1:7" ht="17.25" customHeight="1" x14ac:dyDescent="0.3">
      <c r="A253" s="11"/>
      <c r="B253" s="5"/>
      <c r="G253" s="1"/>
    </row>
    <row r="254" spans="1:7" ht="17.25" customHeight="1" x14ac:dyDescent="0.3">
      <c r="A254" s="11"/>
      <c r="B254" s="5"/>
      <c r="G254" s="1"/>
    </row>
    <row r="255" spans="1:7" ht="17.25" customHeight="1" x14ac:dyDescent="0.3">
      <c r="A255" s="11"/>
      <c r="B255" s="5"/>
      <c r="G255" s="1"/>
    </row>
    <row r="256" spans="1:7" ht="17.25" customHeight="1" x14ac:dyDescent="0.3">
      <c r="A256" s="11"/>
      <c r="B256" s="5"/>
      <c r="G256" s="1"/>
    </row>
    <row r="257" spans="1:7" ht="17.25" customHeight="1" x14ac:dyDescent="0.3">
      <c r="A257" s="11"/>
      <c r="B257" s="5"/>
      <c r="G257" s="1"/>
    </row>
    <row r="258" spans="1:7" ht="17.25" customHeight="1" x14ac:dyDescent="0.3">
      <c r="A258" s="11"/>
      <c r="B258" s="5"/>
      <c r="G258" s="1"/>
    </row>
    <row r="259" spans="1:7" ht="17.25" customHeight="1" x14ac:dyDescent="0.3">
      <c r="A259" s="11"/>
      <c r="B259" s="5"/>
      <c r="G259" s="1"/>
    </row>
    <row r="260" spans="1:7" ht="17.25" customHeight="1" x14ac:dyDescent="0.3">
      <c r="A260" s="11"/>
      <c r="B260" s="5"/>
      <c r="G260" s="1"/>
    </row>
    <row r="261" spans="1:7" ht="17.25" customHeight="1" x14ac:dyDescent="0.3">
      <c r="A261" s="11"/>
      <c r="B261" s="5"/>
      <c r="G261" s="1"/>
    </row>
    <row r="262" spans="1:7" ht="17.25" customHeight="1" x14ac:dyDescent="0.3">
      <c r="A262" s="11"/>
      <c r="B262" s="5"/>
      <c r="G262" s="1"/>
    </row>
    <row r="263" spans="1:7" ht="17.25" customHeight="1" x14ac:dyDescent="0.3">
      <c r="A263" s="11"/>
      <c r="B263" s="5"/>
      <c r="G263" s="1"/>
    </row>
    <row r="264" spans="1:7" ht="17.25" customHeight="1" x14ac:dyDescent="0.3">
      <c r="A264" s="11"/>
      <c r="B264" s="5"/>
      <c r="G264" s="1"/>
    </row>
    <row r="265" spans="1:7" ht="17.25" customHeight="1" x14ac:dyDescent="0.3">
      <c r="A265" s="11"/>
      <c r="B265" s="5"/>
      <c r="G265" s="1"/>
    </row>
    <row r="266" spans="1:7" ht="17.25" customHeight="1" x14ac:dyDescent="0.3">
      <c r="A266" s="11"/>
      <c r="B266" s="5"/>
      <c r="G266" s="1"/>
    </row>
    <row r="267" spans="1:7" ht="17.25" customHeight="1" x14ac:dyDescent="0.3">
      <c r="A267" s="11"/>
      <c r="B267" s="5"/>
      <c r="G267" s="1"/>
    </row>
    <row r="268" spans="1:7" ht="17.25" customHeight="1" x14ac:dyDescent="0.3">
      <c r="A268" s="11"/>
      <c r="B268" s="5"/>
      <c r="G268" s="1"/>
    </row>
    <row r="269" spans="1:7" ht="17.25" customHeight="1" x14ac:dyDescent="0.3">
      <c r="A269" s="11"/>
      <c r="B269" s="5"/>
      <c r="G269" s="1"/>
    </row>
    <row r="270" spans="1:7" ht="17.25" customHeight="1" x14ac:dyDescent="0.3">
      <c r="A270" s="11"/>
      <c r="B270" s="5"/>
      <c r="G270" s="1"/>
    </row>
    <row r="271" spans="1:7" ht="17.25" customHeight="1" x14ac:dyDescent="0.3">
      <c r="A271" s="11"/>
      <c r="B271" s="5"/>
      <c r="G271" s="1"/>
    </row>
    <row r="272" spans="1:7" ht="17.25" customHeight="1" x14ac:dyDescent="0.3">
      <c r="A272" s="11"/>
      <c r="B272" s="5"/>
      <c r="G272" s="1"/>
    </row>
    <row r="273" spans="1:7" ht="17.25" customHeight="1" x14ac:dyDescent="0.3">
      <c r="A273" s="11"/>
      <c r="B273" s="5"/>
      <c r="G273" s="1"/>
    </row>
    <row r="274" spans="1:7" ht="17.25" customHeight="1" x14ac:dyDescent="0.3">
      <c r="A274" s="11"/>
      <c r="B274" s="5"/>
      <c r="G274" s="1"/>
    </row>
    <row r="275" spans="1:7" ht="17.25" customHeight="1" x14ac:dyDescent="0.3">
      <c r="A275" s="11"/>
      <c r="B275" s="5"/>
      <c r="G275" s="1"/>
    </row>
    <row r="276" spans="1:7" ht="17.25" customHeight="1" x14ac:dyDescent="0.3">
      <c r="A276" s="11"/>
      <c r="B276" s="5"/>
      <c r="G276" s="1"/>
    </row>
    <row r="277" spans="1:7" ht="17.25" customHeight="1" x14ac:dyDescent="0.3">
      <c r="A277" s="11"/>
      <c r="B277" s="5"/>
      <c r="G277" s="1"/>
    </row>
    <row r="278" spans="1:7" ht="17.25" customHeight="1" x14ac:dyDescent="0.3">
      <c r="A278" s="11"/>
      <c r="B278" s="5"/>
      <c r="G278" s="1"/>
    </row>
    <row r="279" spans="1:7" ht="17.25" customHeight="1" x14ac:dyDescent="0.3">
      <c r="A279" s="11"/>
      <c r="B279" s="5"/>
      <c r="G279" s="1"/>
    </row>
    <row r="280" spans="1:7" ht="17.25" customHeight="1" x14ac:dyDescent="0.3">
      <c r="A280" s="11"/>
      <c r="B280" s="5"/>
      <c r="G280" s="1"/>
    </row>
    <row r="281" spans="1:7" ht="17.25" customHeight="1" x14ac:dyDescent="0.3">
      <c r="A281" s="11"/>
      <c r="B281" s="5"/>
      <c r="G281" s="1"/>
    </row>
    <row r="282" spans="1:7" ht="17.25" customHeight="1" x14ac:dyDescent="0.3">
      <c r="A282" s="11"/>
      <c r="B282" s="5"/>
      <c r="G282" s="1"/>
    </row>
    <row r="283" spans="1:7" ht="17.25" customHeight="1" x14ac:dyDescent="0.3">
      <c r="A283" s="13"/>
      <c r="B283" s="5"/>
      <c r="G283" s="1"/>
    </row>
    <row r="284" spans="1:7" ht="17.25" customHeight="1" x14ac:dyDescent="0.3">
      <c r="A284" s="11"/>
      <c r="B284" s="5"/>
      <c r="G284" s="1"/>
    </row>
    <row r="285" spans="1:7" ht="17.25" customHeight="1" x14ac:dyDescent="0.3">
      <c r="A285" s="11"/>
      <c r="B285" s="5"/>
      <c r="G285" s="1"/>
    </row>
    <row r="286" spans="1:7" ht="17.25" customHeight="1" x14ac:dyDescent="0.3">
      <c r="A286" s="11"/>
      <c r="B286" s="5"/>
      <c r="G286" s="1"/>
    </row>
    <row r="287" spans="1:7" ht="17.25" customHeight="1" x14ac:dyDescent="0.3">
      <c r="A287" s="11"/>
      <c r="B287" s="5"/>
      <c r="G287" s="1"/>
    </row>
    <row r="288" spans="1:7" ht="17.25" customHeight="1" x14ac:dyDescent="0.3">
      <c r="A288" s="11"/>
      <c r="B288" s="5"/>
      <c r="G288" s="1"/>
    </row>
    <row r="289" spans="1:7" ht="17.25" customHeight="1" x14ac:dyDescent="0.3">
      <c r="A289" s="11"/>
      <c r="B289" s="5"/>
      <c r="G289" s="1"/>
    </row>
    <row r="290" spans="1:7" ht="17.25" customHeight="1" x14ac:dyDescent="0.3">
      <c r="A290" s="11"/>
      <c r="B290" s="5"/>
      <c r="G290" s="1"/>
    </row>
    <row r="291" spans="1:7" ht="17.25" customHeight="1" x14ac:dyDescent="0.3">
      <c r="A291" s="11"/>
      <c r="B291" s="5"/>
      <c r="G291" s="1"/>
    </row>
    <row r="292" spans="1:7" ht="17.25" customHeight="1" x14ac:dyDescent="0.3">
      <c r="A292" s="11"/>
      <c r="B292" s="5"/>
      <c r="G292" s="1"/>
    </row>
    <row r="293" spans="1:7" ht="17.25" customHeight="1" x14ac:dyDescent="0.3">
      <c r="A293" s="11"/>
      <c r="B293" s="5"/>
      <c r="G293" s="1"/>
    </row>
    <row r="294" spans="1:7" ht="17.25" customHeight="1" x14ac:dyDescent="0.3">
      <c r="A294" s="11"/>
      <c r="B294" s="5"/>
      <c r="G294" s="1"/>
    </row>
    <row r="295" spans="1:7" ht="17.25" customHeight="1" x14ac:dyDescent="0.3">
      <c r="A295" s="11"/>
      <c r="B295" s="5"/>
      <c r="G295" s="1"/>
    </row>
    <row r="296" spans="1:7" ht="17.25" customHeight="1" x14ac:dyDescent="0.3">
      <c r="A296" s="11"/>
      <c r="B296" s="5"/>
      <c r="G296" s="1"/>
    </row>
    <row r="297" spans="1:7" ht="17.25" customHeight="1" x14ac:dyDescent="0.3">
      <c r="A297" s="11"/>
      <c r="B297" s="5"/>
      <c r="G297" s="1"/>
    </row>
    <row r="298" spans="1:7" ht="17.25" customHeight="1" x14ac:dyDescent="0.3">
      <c r="A298" s="11"/>
      <c r="B298" s="5"/>
      <c r="G298" s="1"/>
    </row>
    <row r="299" spans="1:7" ht="17.25" customHeight="1" x14ac:dyDescent="0.3">
      <c r="A299" s="11"/>
      <c r="B299" s="5"/>
      <c r="G299" s="1"/>
    </row>
    <row r="300" spans="1:7" ht="17.25" customHeight="1" x14ac:dyDescent="0.3">
      <c r="A300" s="11"/>
      <c r="B300" s="5"/>
      <c r="G300" s="1"/>
    </row>
    <row r="301" spans="1:7" ht="17.25" customHeight="1" x14ac:dyDescent="0.3">
      <c r="A301" s="11"/>
      <c r="B301" s="5"/>
      <c r="G301" s="1"/>
    </row>
    <row r="302" spans="1:7" ht="17.25" customHeight="1" x14ac:dyDescent="0.3">
      <c r="A302" s="11"/>
      <c r="B302" s="5"/>
      <c r="G302" s="1"/>
    </row>
    <row r="303" spans="1:7" ht="17.25" customHeight="1" x14ac:dyDescent="0.3">
      <c r="A303" s="11"/>
      <c r="B303" s="5"/>
      <c r="G303" s="1"/>
    </row>
    <row r="304" spans="1:7" ht="17.25" customHeight="1" x14ac:dyDescent="0.3">
      <c r="A304" s="11"/>
      <c r="B304" s="5"/>
      <c r="G304" s="1"/>
    </row>
    <row r="305" spans="1:7" ht="17.25" customHeight="1" x14ac:dyDescent="0.3">
      <c r="A305" s="11"/>
      <c r="B305" s="5"/>
      <c r="G305" s="1"/>
    </row>
    <row r="306" spans="1:7" ht="17.25" customHeight="1" x14ac:dyDescent="0.3">
      <c r="A306" s="11"/>
      <c r="B306" s="5"/>
      <c r="G306" s="1"/>
    </row>
    <row r="307" spans="1:7" ht="17.25" customHeight="1" x14ac:dyDescent="0.3">
      <c r="A307" s="11"/>
      <c r="B307" s="5"/>
      <c r="G307" s="1"/>
    </row>
    <row r="308" spans="1:7" ht="17.25" customHeight="1" x14ac:dyDescent="0.3">
      <c r="A308" s="11"/>
      <c r="B308" s="5"/>
      <c r="G308" s="1"/>
    </row>
    <row r="309" spans="1:7" ht="17.25" customHeight="1" x14ac:dyDescent="0.3">
      <c r="A309" s="11"/>
      <c r="B309" s="5"/>
      <c r="G309" s="1"/>
    </row>
    <row r="310" spans="1:7" ht="17.25" customHeight="1" x14ac:dyDescent="0.3">
      <c r="A310" s="11"/>
      <c r="B310" s="5"/>
      <c r="G310" s="1"/>
    </row>
    <row r="311" spans="1:7" ht="17.25" customHeight="1" x14ac:dyDescent="0.3">
      <c r="A311" s="11"/>
      <c r="B311" s="5"/>
      <c r="G311" s="1"/>
    </row>
    <row r="312" spans="1:7" ht="17.25" customHeight="1" x14ac:dyDescent="0.3">
      <c r="A312" s="11"/>
      <c r="B312" s="5"/>
      <c r="G312" s="1"/>
    </row>
    <row r="313" spans="1:7" ht="17.25" customHeight="1" x14ac:dyDescent="0.3">
      <c r="A313" s="11"/>
      <c r="B313" s="5"/>
      <c r="G313" s="1"/>
    </row>
    <row r="314" spans="1:7" ht="17.25" customHeight="1" x14ac:dyDescent="0.3">
      <c r="A314" s="11"/>
      <c r="B314" s="5"/>
      <c r="G314" s="1"/>
    </row>
    <row r="315" spans="1:7" ht="17.25" customHeight="1" x14ac:dyDescent="0.3">
      <c r="A315" s="11"/>
      <c r="B315" s="5"/>
      <c r="G315" s="1"/>
    </row>
    <row r="316" spans="1:7" ht="17.25" customHeight="1" x14ac:dyDescent="0.3">
      <c r="A316" s="11"/>
      <c r="B316" s="5"/>
      <c r="G316" s="1"/>
    </row>
    <row r="317" spans="1:7" ht="17.25" customHeight="1" x14ac:dyDescent="0.3">
      <c r="A317" s="11"/>
      <c r="B317" s="5"/>
      <c r="G317" s="1"/>
    </row>
    <row r="318" spans="1:7" ht="17.25" customHeight="1" x14ac:dyDescent="0.3">
      <c r="A318" s="11"/>
      <c r="B318" s="5"/>
      <c r="G318" s="1"/>
    </row>
    <row r="319" spans="1:7" ht="17.25" customHeight="1" x14ac:dyDescent="0.3">
      <c r="A319" s="11"/>
      <c r="B319" s="5"/>
      <c r="G319" s="1"/>
    </row>
    <row r="320" spans="1:7" ht="17.25" customHeight="1" x14ac:dyDescent="0.3">
      <c r="A320" s="11"/>
      <c r="B320" s="5"/>
      <c r="G320" s="1"/>
    </row>
    <row r="321" spans="1:7" ht="17.25" customHeight="1" x14ac:dyDescent="0.3">
      <c r="A321" s="11"/>
      <c r="B321" s="5"/>
      <c r="G321" s="1"/>
    </row>
    <row r="322" spans="1:7" ht="17.25" customHeight="1" x14ac:dyDescent="0.3">
      <c r="A322" s="11"/>
      <c r="B322" s="5"/>
      <c r="G322" s="1"/>
    </row>
    <row r="323" spans="1:7" ht="17.25" customHeight="1" x14ac:dyDescent="0.3">
      <c r="A323" s="11"/>
      <c r="B323" s="5"/>
      <c r="G323" s="1"/>
    </row>
    <row r="324" spans="1:7" ht="17.25" customHeight="1" x14ac:dyDescent="0.3">
      <c r="A324" s="11"/>
      <c r="B324" s="5"/>
      <c r="G324" s="1"/>
    </row>
    <row r="325" spans="1:7" ht="17.25" customHeight="1" x14ac:dyDescent="0.3">
      <c r="A325" s="11"/>
      <c r="B325" s="5"/>
      <c r="G325" s="1"/>
    </row>
    <row r="326" spans="1:7" ht="17.25" customHeight="1" x14ac:dyDescent="0.3">
      <c r="A326" s="11"/>
      <c r="B326" s="5"/>
      <c r="G326" s="1"/>
    </row>
    <row r="327" spans="1:7" ht="17.25" customHeight="1" x14ac:dyDescent="0.3">
      <c r="A327" s="11"/>
      <c r="B327" s="5"/>
      <c r="G327" s="1"/>
    </row>
    <row r="328" spans="1:7" ht="17.25" customHeight="1" x14ac:dyDescent="0.3">
      <c r="A328" s="11"/>
      <c r="B328" s="5"/>
      <c r="G328" s="1"/>
    </row>
    <row r="329" spans="1:7" ht="17.25" customHeight="1" x14ac:dyDescent="0.3">
      <c r="A329" s="11"/>
      <c r="B329" s="5"/>
      <c r="G329" s="1"/>
    </row>
    <row r="330" spans="1:7" ht="17.25" customHeight="1" x14ac:dyDescent="0.3">
      <c r="A330" s="11"/>
      <c r="B330" s="5"/>
      <c r="G330" s="1"/>
    </row>
    <row r="331" spans="1:7" ht="17.25" customHeight="1" x14ac:dyDescent="0.3">
      <c r="A331" s="11"/>
      <c r="B331" s="5"/>
      <c r="G331" s="1"/>
    </row>
    <row r="332" spans="1:7" ht="17.25" customHeight="1" x14ac:dyDescent="0.3">
      <c r="A332" s="11"/>
      <c r="B332" s="5"/>
      <c r="G332" s="1"/>
    </row>
    <row r="333" spans="1:7" ht="17.25" customHeight="1" x14ac:dyDescent="0.3">
      <c r="A333" s="11"/>
      <c r="B333" s="5"/>
      <c r="G333" s="1"/>
    </row>
    <row r="334" spans="1:7" ht="17.25" customHeight="1" x14ac:dyDescent="0.3">
      <c r="A334" s="11"/>
      <c r="B334" s="5"/>
      <c r="G334" s="1"/>
    </row>
    <row r="335" spans="1:7" ht="17.25" customHeight="1" x14ac:dyDescent="0.3">
      <c r="A335" s="11"/>
      <c r="B335" s="5"/>
      <c r="G335" s="1"/>
    </row>
    <row r="336" spans="1:7" ht="17.25" customHeight="1" x14ac:dyDescent="0.3">
      <c r="A336" s="11"/>
      <c r="B336" s="5"/>
      <c r="G336" s="1"/>
    </row>
    <row r="337" spans="1:7" ht="17.25" customHeight="1" x14ac:dyDescent="0.3">
      <c r="A337" s="11"/>
      <c r="B337" s="5"/>
      <c r="G337" s="1"/>
    </row>
    <row r="338" spans="1:7" ht="17.25" customHeight="1" x14ac:dyDescent="0.3">
      <c r="A338" s="11"/>
      <c r="B338" s="5"/>
      <c r="G338" s="1"/>
    </row>
    <row r="339" spans="1:7" ht="17.25" customHeight="1" x14ac:dyDescent="0.3">
      <c r="A339" s="11"/>
      <c r="B339" s="5"/>
      <c r="G339" s="1"/>
    </row>
    <row r="340" spans="1:7" ht="17.25" customHeight="1" x14ac:dyDescent="0.3">
      <c r="A340" s="11"/>
      <c r="B340" s="5"/>
      <c r="G340" s="1"/>
    </row>
    <row r="341" spans="1:7" ht="17.25" customHeight="1" x14ac:dyDescent="0.3">
      <c r="A341" s="11"/>
      <c r="B341" s="5"/>
      <c r="G341" s="1"/>
    </row>
    <row r="342" spans="1:7" ht="17.25" customHeight="1" x14ac:dyDescent="0.3">
      <c r="A342" s="11"/>
      <c r="B342" s="5"/>
      <c r="G342" s="1"/>
    </row>
    <row r="343" spans="1:7" ht="17.25" customHeight="1" x14ac:dyDescent="0.3">
      <c r="A343" s="11"/>
      <c r="B343" s="5"/>
      <c r="G343" s="1"/>
    </row>
    <row r="344" spans="1:7" ht="17.25" customHeight="1" x14ac:dyDescent="0.3">
      <c r="A344" s="11"/>
      <c r="B344" s="5"/>
      <c r="G344" s="1"/>
    </row>
    <row r="345" spans="1:7" ht="17.25" customHeight="1" x14ac:dyDescent="0.3">
      <c r="A345" s="11"/>
      <c r="B345" s="5"/>
      <c r="G345" s="1"/>
    </row>
    <row r="346" spans="1:7" ht="17.25" customHeight="1" x14ac:dyDescent="0.3">
      <c r="A346" s="11"/>
      <c r="B346" s="5"/>
      <c r="G346" s="1"/>
    </row>
    <row r="347" spans="1:7" ht="17.25" customHeight="1" x14ac:dyDescent="0.3">
      <c r="A347" s="11"/>
      <c r="B347" s="5"/>
      <c r="G347" s="1"/>
    </row>
    <row r="348" spans="1:7" ht="17.25" customHeight="1" x14ac:dyDescent="0.3">
      <c r="A348" s="11"/>
      <c r="B348" s="5"/>
      <c r="G348" s="1"/>
    </row>
    <row r="349" spans="1:7" ht="17.25" customHeight="1" x14ac:dyDescent="0.3">
      <c r="A349" s="11"/>
      <c r="B349" s="5"/>
      <c r="G349" s="1"/>
    </row>
    <row r="350" spans="1:7" ht="17.25" customHeight="1" x14ac:dyDescent="0.3">
      <c r="A350" s="11"/>
      <c r="B350" s="5"/>
      <c r="G350" s="1"/>
    </row>
    <row r="351" spans="1:7" ht="17.25" customHeight="1" x14ac:dyDescent="0.3">
      <c r="A351" s="11"/>
      <c r="B351" s="5"/>
      <c r="G351" s="1"/>
    </row>
    <row r="352" spans="1:7" ht="17.25" customHeight="1" x14ac:dyDescent="0.3">
      <c r="A352" s="11"/>
      <c r="B352" s="5"/>
      <c r="G352" s="1"/>
    </row>
    <row r="353" spans="1:7" ht="17.25" customHeight="1" x14ac:dyDescent="0.3">
      <c r="A353" s="11"/>
      <c r="B353" s="5"/>
      <c r="G353" s="1"/>
    </row>
    <row r="354" spans="1:7" ht="17.25" customHeight="1" x14ac:dyDescent="0.3">
      <c r="A354" s="11"/>
      <c r="B354" s="5"/>
      <c r="G354" s="1"/>
    </row>
    <row r="355" spans="1:7" ht="17.25" customHeight="1" x14ac:dyDescent="0.3">
      <c r="A355" s="11"/>
      <c r="B355" s="5"/>
      <c r="G355" s="1"/>
    </row>
    <row r="356" spans="1:7" ht="17.25" customHeight="1" x14ac:dyDescent="0.3">
      <c r="A356" s="11"/>
      <c r="B356" s="5"/>
      <c r="G356" s="1"/>
    </row>
    <row r="357" spans="1:7" ht="17.25" customHeight="1" x14ac:dyDescent="0.3">
      <c r="A357" s="11"/>
      <c r="B357" s="5"/>
      <c r="G357" s="1"/>
    </row>
    <row r="358" spans="1:7" ht="17.25" customHeight="1" x14ac:dyDescent="0.3">
      <c r="A358" s="11"/>
      <c r="B358" s="5"/>
      <c r="G358" s="1"/>
    </row>
    <row r="359" spans="1:7" ht="17.25" customHeight="1" x14ac:dyDescent="0.3">
      <c r="A359" s="11"/>
      <c r="B359" s="5"/>
      <c r="G359" s="1"/>
    </row>
    <row r="360" spans="1:7" ht="17.25" customHeight="1" x14ac:dyDescent="0.3">
      <c r="A360" s="11"/>
      <c r="B360" s="5"/>
      <c r="G360" s="1"/>
    </row>
    <row r="361" spans="1:7" ht="17.25" customHeight="1" x14ac:dyDescent="0.3">
      <c r="A361" s="11"/>
      <c r="B361" s="5"/>
      <c r="G361" s="1"/>
    </row>
    <row r="362" spans="1:7" ht="17.25" customHeight="1" x14ac:dyDescent="0.3">
      <c r="A362" s="11"/>
      <c r="B362" s="5"/>
      <c r="G362" s="1"/>
    </row>
    <row r="363" spans="1:7" ht="17.25" customHeight="1" x14ac:dyDescent="0.3">
      <c r="A363" s="11"/>
      <c r="B363" s="5"/>
      <c r="G363" s="1"/>
    </row>
    <row r="364" spans="1:7" ht="17.25" customHeight="1" x14ac:dyDescent="0.3">
      <c r="A364" s="11"/>
      <c r="B364" s="5"/>
      <c r="G364" s="1"/>
    </row>
    <row r="365" spans="1:7" ht="17.25" customHeight="1" x14ac:dyDescent="0.3">
      <c r="A365" s="11"/>
      <c r="B365" s="5"/>
      <c r="G365" s="1"/>
    </row>
    <row r="366" spans="1:7" ht="17.25" customHeight="1" x14ac:dyDescent="0.3">
      <c r="A366" s="11"/>
      <c r="B366" s="5"/>
      <c r="G366" s="1"/>
    </row>
    <row r="367" spans="1:7" ht="17.25" customHeight="1" x14ac:dyDescent="0.3">
      <c r="A367" s="11"/>
      <c r="B367" s="5"/>
      <c r="G367" s="1"/>
    </row>
    <row r="368" spans="1:7" ht="17.25" customHeight="1" x14ac:dyDescent="0.3">
      <c r="A368" s="11"/>
      <c r="B368" s="5"/>
      <c r="G368" s="1"/>
    </row>
    <row r="369" spans="1:7" ht="17.25" customHeight="1" x14ac:dyDescent="0.3">
      <c r="A369" s="11"/>
      <c r="B369" s="5"/>
      <c r="G369" s="1"/>
    </row>
    <row r="370" spans="1:7" ht="17.25" customHeight="1" x14ac:dyDescent="0.3">
      <c r="A370" s="11"/>
      <c r="B370" s="5"/>
      <c r="G370" s="1"/>
    </row>
    <row r="371" spans="1:7" ht="17.25" customHeight="1" x14ac:dyDescent="0.3">
      <c r="A371" s="11"/>
      <c r="B371" s="5"/>
      <c r="G371" s="1"/>
    </row>
    <row r="372" spans="1:7" ht="17.25" customHeight="1" x14ac:dyDescent="0.3">
      <c r="A372" s="11"/>
      <c r="B372" s="5"/>
      <c r="G372" s="1"/>
    </row>
    <row r="373" spans="1:7" ht="17.25" customHeight="1" x14ac:dyDescent="0.3">
      <c r="A373" s="11"/>
      <c r="B373" s="5"/>
      <c r="G373" s="1"/>
    </row>
    <row r="374" spans="1:7" ht="17.25" customHeight="1" x14ac:dyDescent="0.3">
      <c r="A374" s="11"/>
      <c r="B374" s="5"/>
      <c r="G374" s="1"/>
    </row>
    <row r="375" spans="1:7" ht="17.25" customHeight="1" x14ac:dyDescent="0.3">
      <c r="A375" s="11"/>
      <c r="B375" s="5"/>
      <c r="G375" s="1"/>
    </row>
    <row r="376" spans="1:7" ht="17.25" customHeight="1" x14ac:dyDescent="0.3">
      <c r="A376" s="11"/>
      <c r="B376" s="5"/>
      <c r="G376" s="1"/>
    </row>
    <row r="377" spans="1:7" ht="17.25" customHeight="1" x14ac:dyDescent="0.3">
      <c r="A377" s="11"/>
      <c r="B377" s="5"/>
      <c r="G377" s="1"/>
    </row>
    <row r="378" spans="1:7" ht="17.25" customHeight="1" x14ac:dyDescent="0.3">
      <c r="A378" s="11"/>
      <c r="B378" s="5"/>
      <c r="G378" s="1"/>
    </row>
    <row r="379" spans="1:7" ht="17.25" customHeight="1" x14ac:dyDescent="0.3">
      <c r="A379" s="11"/>
      <c r="B379" s="5"/>
      <c r="G379" s="1"/>
    </row>
    <row r="380" spans="1:7" ht="17.25" customHeight="1" x14ac:dyDescent="0.3">
      <c r="A380" s="11"/>
      <c r="B380" s="5"/>
      <c r="G380" s="1"/>
    </row>
    <row r="381" spans="1:7" ht="17.25" customHeight="1" x14ac:dyDescent="0.3">
      <c r="A381" s="11"/>
      <c r="B381" s="5"/>
      <c r="G381" s="1"/>
    </row>
    <row r="382" spans="1:7" ht="17.25" customHeight="1" x14ac:dyDescent="0.3">
      <c r="A382" s="11"/>
      <c r="B382" s="5"/>
      <c r="G382" s="1"/>
    </row>
    <row r="383" spans="1:7" ht="17.25" customHeight="1" x14ac:dyDescent="0.3">
      <c r="A383" s="11"/>
      <c r="B383" s="5"/>
      <c r="G383" s="1"/>
    </row>
    <row r="384" spans="1:7" ht="17.25" customHeight="1" x14ac:dyDescent="0.3">
      <c r="A384" s="11"/>
      <c r="B384" s="5"/>
      <c r="G384" s="1"/>
    </row>
    <row r="385" spans="1:7" ht="17.25" customHeight="1" x14ac:dyDescent="0.3">
      <c r="A385" s="11"/>
      <c r="B385" s="5"/>
      <c r="G385" s="1"/>
    </row>
    <row r="386" spans="1:7" ht="17.25" customHeight="1" x14ac:dyDescent="0.3">
      <c r="A386" s="11"/>
      <c r="B386" s="5"/>
      <c r="G386" s="1"/>
    </row>
    <row r="387" spans="1:7" ht="17.25" customHeight="1" x14ac:dyDescent="0.3">
      <c r="A387" s="11"/>
      <c r="B387" s="5"/>
      <c r="G387" s="1"/>
    </row>
    <row r="388" spans="1:7" ht="17.25" customHeight="1" x14ac:dyDescent="0.3">
      <c r="A388" s="11"/>
      <c r="B388" s="5"/>
      <c r="G388" s="1"/>
    </row>
    <row r="389" spans="1:7" ht="17.25" customHeight="1" x14ac:dyDescent="0.3">
      <c r="A389" s="11"/>
      <c r="B389" s="5"/>
      <c r="G389" s="1"/>
    </row>
    <row r="390" spans="1:7" ht="17.25" customHeight="1" x14ac:dyDescent="0.3">
      <c r="A390" s="11"/>
      <c r="B390" s="5"/>
      <c r="G390" s="1"/>
    </row>
    <row r="391" spans="1:7" ht="17.25" customHeight="1" x14ac:dyDescent="0.3">
      <c r="A391" s="11"/>
      <c r="B391" s="5"/>
      <c r="G391" s="1"/>
    </row>
    <row r="392" spans="1:7" ht="17.25" customHeight="1" x14ac:dyDescent="0.3">
      <c r="A392" s="11"/>
      <c r="B392" s="5"/>
      <c r="G392" s="1"/>
    </row>
    <row r="393" spans="1:7" ht="17.25" customHeight="1" x14ac:dyDescent="0.3">
      <c r="A393" s="11"/>
      <c r="B393" s="5"/>
      <c r="G393" s="1"/>
    </row>
    <row r="394" spans="1:7" ht="17.25" customHeight="1" x14ac:dyDescent="0.3">
      <c r="A394" s="11"/>
      <c r="B394" s="5"/>
      <c r="G394" s="1"/>
    </row>
    <row r="395" spans="1:7" ht="17.25" customHeight="1" x14ac:dyDescent="0.3">
      <c r="A395" s="11"/>
      <c r="B395" s="5"/>
      <c r="G395" s="1"/>
    </row>
    <row r="396" spans="1:7" ht="17.25" customHeight="1" x14ac:dyDescent="0.3">
      <c r="A396" s="11"/>
      <c r="B396" s="5"/>
      <c r="G396" s="1"/>
    </row>
    <row r="397" spans="1:7" ht="17.25" customHeight="1" x14ac:dyDescent="0.3">
      <c r="A397" s="11"/>
      <c r="B397" s="5"/>
      <c r="G397" s="1"/>
    </row>
    <row r="398" spans="1:7" ht="17.25" customHeight="1" x14ac:dyDescent="0.3">
      <c r="A398" s="11"/>
      <c r="B398" s="5"/>
      <c r="G398" s="1"/>
    </row>
    <row r="399" spans="1:7" ht="17.25" customHeight="1" x14ac:dyDescent="0.3">
      <c r="B399" s="4"/>
      <c r="G399" s="1"/>
    </row>
    <row r="400" spans="1:7" ht="17.25" customHeight="1" x14ac:dyDescent="0.3">
      <c r="B400" s="4"/>
      <c r="G400" s="1"/>
    </row>
    <row r="401" spans="2:7" ht="17.25" customHeight="1" x14ac:dyDescent="0.3">
      <c r="B401" s="4"/>
      <c r="G401" s="1"/>
    </row>
    <row r="402" spans="2:7" ht="17.25" customHeight="1" x14ac:dyDescent="0.3">
      <c r="B402" s="4"/>
      <c r="G402" s="1"/>
    </row>
    <row r="403" spans="2:7" ht="17.25" customHeight="1" x14ac:dyDescent="0.3">
      <c r="B403" s="4"/>
      <c r="G403" s="1"/>
    </row>
    <row r="404" spans="2:7" ht="17.25" customHeight="1" x14ac:dyDescent="0.3">
      <c r="B404" s="4"/>
      <c r="G404" s="1"/>
    </row>
    <row r="405" spans="2:7" ht="17.25" customHeight="1" x14ac:dyDescent="0.3">
      <c r="B405" s="4"/>
      <c r="G405" s="1"/>
    </row>
    <row r="406" spans="2:7" ht="17.25" customHeight="1" x14ac:dyDescent="0.3">
      <c r="B406" s="4"/>
      <c r="G406" s="1"/>
    </row>
    <row r="407" spans="2:7" ht="17.25" customHeight="1" x14ac:dyDescent="0.3">
      <c r="B407" s="4"/>
      <c r="G407" s="1"/>
    </row>
    <row r="408" spans="2:7" ht="17.25" customHeight="1" x14ac:dyDescent="0.3">
      <c r="B408" s="4"/>
      <c r="G408" s="1"/>
    </row>
    <row r="409" spans="2:7" ht="17.25" customHeight="1" x14ac:dyDescent="0.3">
      <c r="B409" s="4"/>
      <c r="G409" s="1"/>
    </row>
    <row r="410" spans="2:7" ht="17.25" customHeight="1" x14ac:dyDescent="0.3">
      <c r="B410" s="4"/>
      <c r="G410" s="1"/>
    </row>
    <row r="411" spans="2:7" ht="17.25" customHeight="1" x14ac:dyDescent="0.3">
      <c r="B411" s="4"/>
      <c r="G411" s="1"/>
    </row>
    <row r="412" spans="2:7" ht="17.25" customHeight="1" x14ac:dyDescent="0.3">
      <c r="B412" s="4"/>
      <c r="G412" s="1"/>
    </row>
    <row r="413" spans="2:7" ht="17.25" customHeight="1" x14ac:dyDescent="0.3">
      <c r="B413" s="4"/>
      <c r="G413" s="1"/>
    </row>
    <row r="414" spans="2:7" ht="17.25" customHeight="1" x14ac:dyDescent="0.3">
      <c r="B414" s="4"/>
      <c r="G414" s="1"/>
    </row>
    <row r="415" spans="2:7" ht="17.25" customHeight="1" x14ac:dyDescent="0.3">
      <c r="B415" s="4"/>
      <c r="G415" s="1"/>
    </row>
    <row r="416" spans="2:7" ht="17.25" customHeight="1" x14ac:dyDescent="0.3">
      <c r="B416" s="4"/>
      <c r="G416" s="1"/>
    </row>
    <row r="417" spans="2:7" ht="17.25" customHeight="1" x14ac:dyDescent="0.3">
      <c r="B417" s="4"/>
      <c r="G417" s="1"/>
    </row>
    <row r="418" spans="2:7" ht="17.25" customHeight="1" x14ac:dyDescent="0.3">
      <c r="B418" s="4"/>
      <c r="G418" s="1"/>
    </row>
    <row r="419" spans="2:7" ht="17.25" customHeight="1" x14ac:dyDescent="0.3">
      <c r="B419" s="4"/>
      <c r="G419" s="1"/>
    </row>
    <row r="420" spans="2:7" ht="17.25" customHeight="1" x14ac:dyDescent="0.3">
      <c r="B420" s="4"/>
      <c r="G420" s="1"/>
    </row>
    <row r="421" spans="2:7" ht="17.25" customHeight="1" x14ac:dyDescent="0.3">
      <c r="B421" s="4"/>
      <c r="G421" s="1"/>
    </row>
    <row r="422" spans="2:7" ht="17.25" customHeight="1" x14ac:dyDescent="0.3">
      <c r="B422" s="4"/>
      <c r="G422" s="1"/>
    </row>
    <row r="423" spans="2:7" ht="17.25" customHeight="1" x14ac:dyDescent="0.3">
      <c r="B423" s="4"/>
      <c r="G423" s="1"/>
    </row>
    <row r="424" spans="2:7" ht="17.25" customHeight="1" x14ac:dyDescent="0.3">
      <c r="B424" s="4"/>
      <c r="G424" s="1"/>
    </row>
    <row r="425" spans="2:7" ht="17.25" customHeight="1" x14ac:dyDescent="0.3">
      <c r="B425" s="4"/>
      <c r="G425" s="1"/>
    </row>
    <row r="426" spans="2:7" ht="17.25" customHeight="1" x14ac:dyDescent="0.3">
      <c r="B426" s="4"/>
      <c r="G426" s="1"/>
    </row>
    <row r="427" spans="2:7" ht="17.25" customHeight="1" x14ac:dyDescent="0.3">
      <c r="B427" s="4"/>
      <c r="G427" s="1"/>
    </row>
    <row r="428" spans="2:7" ht="17.25" customHeight="1" x14ac:dyDescent="0.3">
      <c r="B428" s="4"/>
      <c r="G428" s="1"/>
    </row>
    <row r="429" spans="2:7" ht="17.25" customHeight="1" x14ac:dyDescent="0.3">
      <c r="B429" s="4"/>
      <c r="G429" s="1"/>
    </row>
    <row r="430" spans="2:7" ht="17.25" customHeight="1" x14ac:dyDescent="0.3">
      <c r="B430" s="4"/>
      <c r="G430" s="1"/>
    </row>
    <row r="431" spans="2:7" ht="17.25" customHeight="1" x14ac:dyDescent="0.3">
      <c r="B431" s="4"/>
      <c r="G431" s="1"/>
    </row>
    <row r="432" spans="2:7" ht="17.25" customHeight="1" x14ac:dyDescent="0.3">
      <c r="B432" s="4"/>
      <c r="G432" s="1"/>
    </row>
    <row r="433" spans="2:7" ht="17.25" customHeight="1" x14ac:dyDescent="0.3">
      <c r="B433" s="4"/>
      <c r="G433" s="1"/>
    </row>
    <row r="434" spans="2:7" ht="17.25" customHeight="1" x14ac:dyDescent="0.3">
      <c r="B434" s="4"/>
      <c r="G434" s="1"/>
    </row>
    <row r="435" spans="2:7" ht="17.25" customHeight="1" x14ac:dyDescent="0.3">
      <c r="B435" s="4"/>
      <c r="G435" s="1"/>
    </row>
    <row r="436" spans="2:7" ht="17.25" customHeight="1" x14ac:dyDescent="0.3">
      <c r="B436" s="4"/>
      <c r="G436" s="1"/>
    </row>
    <row r="437" spans="2:7" ht="17.25" customHeight="1" x14ac:dyDescent="0.3">
      <c r="B437" s="4"/>
      <c r="G437" s="1"/>
    </row>
    <row r="438" spans="2:7" ht="17.25" customHeight="1" x14ac:dyDescent="0.3">
      <c r="B438" s="4"/>
      <c r="G438" s="1"/>
    </row>
    <row r="439" spans="2:7" ht="17.25" customHeight="1" x14ac:dyDescent="0.3">
      <c r="B439" s="4"/>
      <c r="G439" s="1"/>
    </row>
    <row r="440" spans="2:7" ht="17.25" customHeight="1" x14ac:dyDescent="0.3">
      <c r="B440" s="4"/>
      <c r="G440" s="1"/>
    </row>
    <row r="441" spans="2:7" ht="17.25" customHeight="1" x14ac:dyDescent="0.3">
      <c r="B441" s="4"/>
      <c r="G441" s="1"/>
    </row>
    <row r="442" spans="2:7" ht="17.25" customHeight="1" x14ac:dyDescent="0.3">
      <c r="B442" s="4"/>
      <c r="G442" s="1"/>
    </row>
    <row r="443" spans="2:7" ht="17.25" customHeight="1" x14ac:dyDescent="0.3">
      <c r="B443" s="4"/>
      <c r="G443" s="1"/>
    </row>
    <row r="444" spans="2:7" ht="17.25" customHeight="1" x14ac:dyDescent="0.3">
      <c r="B444" s="4"/>
      <c r="G444" s="1"/>
    </row>
    <row r="445" spans="2:7" ht="17.25" customHeight="1" x14ac:dyDescent="0.3">
      <c r="B445" s="4"/>
      <c r="G445" s="1"/>
    </row>
    <row r="446" spans="2:7" ht="17.25" customHeight="1" x14ac:dyDescent="0.3">
      <c r="B446" s="4"/>
      <c r="G446" s="1"/>
    </row>
    <row r="447" spans="2:7" ht="17.25" customHeight="1" x14ac:dyDescent="0.3">
      <c r="B447" s="4"/>
      <c r="G447" s="1"/>
    </row>
    <row r="448" spans="2:7" ht="17.25" customHeight="1" x14ac:dyDescent="0.3">
      <c r="B448" s="4"/>
      <c r="G448" s="1"/>
    </row>
    <row r="449" spans="2:7" ht="17.25" customHeight="1" x14ac:dyDescent="0.3">
      <c r="B449" s="4"/>
      <c r="G449" s="1"/>
    </row>
    <row r="450" spans="2:7" ht="17.25" customHeight="1" x14ac:dyDescent="0.3">
      <c r="B450" s="4"/>
      <c r="G450" s="1"/>
    </row>
    <row r="451" spans="2:7" ht="17.25" customHeight="1" x14ac:dyDescent="0.3">
      <c r="B451" s="4"/>
      <c r="G451" s="1"/>
    </row>
    <row r="452" spans="2:7" ht="17.25" customHeight="1" x14ac:dyDescent="0.3">
      <c r="B452" s="4"/>
      <c r="G452" s="1"/>
    </row>
    <row r="453" spans="2:7" ht="17.25" customHeight="1" x14ac:dyDescent="0.3">
      <c r="B453" s="4"/>
      <c r="G453" s="1"/>
    </row>
    <row r="454" spans="2:7" ht="17.25" customHeight="1" x14ac:dyDescent="0.3">
      <c r="B454" s="4"/>
      <c r="G454" s="1"/>
    </row>
    <row r="455" spans="2:7" ht="17.25" customHeight="1" x14ac:dyDescent="0.3">
      <c r="B455" s="4"/>
      <c r="G455" s="1"/>
    </row>
    <row r="456" spans="2:7" ht="17.25" customHeight="1" x14ac:dyDescent="0.3">
      <c r="B456" s="4"/>
      <c r="G456" s="1"/>
    </row>
    <row r="457" spans="2:7" ht="17.25" customHeight="1" x14ac:dyDescent="0.3">
      <c r="B457" s="4"/>
      <c r="G457" s="1"/>
    </row>
    <row r="458" spans="2:7" ht="17.25" customHeight="1" x14ac:dyDescent="0.3">
      <c r="B458" s="4"/>
      <c r="G458" s="1"/>
    </row>
    <row r="459" spans="2:7" ht="17.25" customHeight="1" x14ac:dyDescent="0.3">
      <c r="B459" s="4"/>
      <c r="G459" s="1"/>
    </row>
    <row r="460" spans="2:7" ht="17.25" customHeight="1" x14ac:dyDescent="0.3">
      <c r="B460" s="4"/>
      <c r="G460" s="1"/>
    </row>
    <row r="461" spans="2:7" ht="17.25" customHeight="1" x14ac:dyDescent="0.3">
      <c r="B461" s="4"/>
      <c r="G461" s="1"/>
    </row>
    <row r="462" spans="2:7" ht="17.25" customHeight="1" x14ac:dyDescent="0.3">
      <c r="B462" s="4"/>
      <c r="G462" s="1"/>
    </row>
    <row r="463" spans="2:7" ht="17.25" customHeight="1" x14ac:dyDescent="0.3">
      <c r="B463" s="4"/>
      <c r="G463" s="1"/>
    </row>
    <row r="464" spans="2:7" ht="17.25" customHeight="1" x14ac:dyDescent="0.3">
      <c r="B464" s="4"/>
      <c r="G464" s="1"/>
    </row>
    <row r="465" spans="2:7" ht="17.25" customHeight="1" x14ac:dyDescent="0.3">
      <c r="B465" s="4"/>
      <c r="G465" s="1"/>
    </row>
    <row r="466" spans="2:7" ht="17.25" customHeight="1" x14ac:dyDescent="0.3">
      <c r="B466" s="4"/>
      <c r="G466" s="1"/>
    </row>
    <row r="467" spans="2:7" ht="17.25" customHeight="1" x14ac:dyDescent="0.3">
      <c r="B467" s="4"/>
      <c r="G467" s="1"/>
    </row>
    <row r="468" spans="2:7" ht="17.25" customHeight="1" x14ac:dyDescent="0.3">
      <c r="B468" s="4"/>
      <c r="G468" s="1"/>
    </row>
    <row r="469" spans="2:7" ht="17.25" customHeight="1" x14ac:dyDescent="0.3">
      <c r="B469" s="4"/>
      <c r="G469" s="1"/>
    </row>
    <row r="470" spans="2:7" ht="17.25" customHeight="1" x14ac:dyDescent="0.3">
      <c r="B470" s="4"/>
      <c r="G470" s="1"/>
    </row>
    <row r="471" spans="2:7" ht="17.25" customHeight="1" x14ac:dyDescent="0.3">
      <c r="B471" s="4"/>
      <c r="G471" s="1"/>
    </row>
    <row r="472" spans="2:7" ht="17.25" customHeight="1" x14ac:dyDescent="0.3">
      <c r="B472" s="4"/>
      <c r="G472" s="1"/>
    </row>
    <row r="473" spans="2:7" ht="17.25" customHeight="1" x14ac:dyDescent="0.3">
      <c r="B473" s="4"/>
      <c r="G473" s="1"/>
    </row>
    <row r="474" spans="2:7" ht="17.25" customHeight="1" x14ac:dyDescent="0.3">
      <c r="B474" s="4"/>
      <c r="G474" s="1"/>
    </row>
    <row r="475" spans="2:7" ht="17.25" customHeight="1" x14ac:dyDescent="0.3">
      <c r="B475" s="4"/>
      <c r="G475" s="1"/>
    </row>
    <row r="476" spans="2:7" ht="17.25" customHeight="1" x14ac:dyDescent="0.3">
      <c r="B476" s="4"/>
      <c r="G476" s="1"/>
    </row>
    <row r="477" spans="2:7" ht="17.25" customHeight="1" x14ac:dyDescent="0.3">
      <c r="B477" s="4"/>
      <c r="G477" s="1"/>
    </row>
    <row r="478" spans="2:7" ht="17.25" customHeight="1" x14ac:dyDescent="0.3">
      <c r="B478" s="4"/>
      <c r="G478" s="1"/>
    </row>
    <row r="479" spans="2:7" ht="17.25" customHeight="1" x14ac:dyDescent="0.3">
      <c r="B479" s="4"/>
      <c r="G479" s="1"/>
    </row>
    <row r="480" spans="2:7" ht="17.25" customHeight="1" x14ac:dyDescent="0.3">
      <c r="B480" s="4"/>
      <c r="G480" s="1"/>
    </row>
    <row r="481" spans="2:7" ht="17.25" customHeight="1" x14ac:dyDescent="0.3">
      <c r="B481" s="4"/>
      <c r="G481" s="1"/>
    </row>
    <row r="482" spans="2:7" ht="17.25" customHeight="1" x14ac:dyDescent="0.3">
      <c r="B482" s="4"/>
      <c r="G482" s="1"/>
    </row>
    <row r="483" spans="2:7" ht="17.25" customHeight="1" x14ac:dyDescent="0.3">
      <c r="B483" s="4"/>
      <c r="G483" s="1"/>
    </row>
    <row r="484" spans="2:7" ht="17.25" customHeight="1" x14ac:dyDescent="0.3">
      <c r="B484" s="4"/>
      <c r="G484" s="1"/>
    </row>
    <row r="485" spans="2:7" ht="17.25" customHeight="1" x14ac:dyDescent="0.3">
      <c r="B485" s="4"/>
      <c r="G485" s="1"/>
    </row>
    <row r="486" spans="2:7" ht="17.25" customHeight="1" x14ac:dyDescent="0.3">
      <c r="B486" s="4"/>
      <c r="G486" s="1"/>
    </row>
    <row r="487" spans="2:7" ht="17.25" customHeight="1" x14ac:dyDescent="0.3">
      <c r="B487" s="4"/>
      <c r="G487" s="1"/>
    </row>
    <row r="488" spans="2:7" ht="17.25" customHeight="1" x14ac:dyDescent="0.3">
      <c r="B488" s="4"/>
      <c r="G488" s="1"/>
    </row>
    <row r="489" spans="2:7" ht="17.25" customHeight="1" x14ac:dyDescent="0.3">
      <c r="B489" s="4"/>
      <c r="G489" s="1"/>
    </row>
    <row r="490" spans="2:7" ht="17.25" customHeight="1" x14ac:dyDescent="0.3">
      <c r="B490" s="4"/>
      <c r="G490" s="1"/>
    </row>
    <row r="491" spans="2:7" ht="17.25" customHeight="1" x14ac:dyDescent="0.3">
      <c r="B491" s="4"/>
      <c r="G491" s="1"/>
    </row>
    <row r="492" spans="2:7" ht="17.25" customHeight="1" x14ac:dyDescent="0.3">
      <c r="B492" s="4"/>
      <c r="G492" s="1"/>
    </row>
    <row r="493" spans="2:7" ht="17.25" customHeight="1" x14ac:dyDescent="0.3">
      <c r="B493" s="4"/>
      <c r="G493" s="1"/>
    </row>
    <row r="494" spans="2:7" ht="17.25" customHeight="1" x14ac:dyDescent="0.3">
      <c r="B494" s="4"/>
      <c r="G494" s="1"/>
    </row>
    <row r="495" spans="2:7" ht="17.25" customHeight="1" x14ac:dyDescent="0.3">
      <c r="B495" s="4"/>
      <c r="G495" s="1"/>
    </row>
    <row r="496" spans="2:7" ht="17.25" customHeight="1" x14ac:dyDescent="0.3">
      <c r="B496" s="4"/>
      <c r="G496" s="1"/>
    </row>
    <row r="497" spans="2:7" ht="17.25" customHeight="1" x14ac:dyDescent="0.3">
      <c r="B497" s="4"/>
      <c r="G497" s="1"/>
    </row>
    <row r="498" spans="2:7" ht="17.25" customHeight="1" x14ac:dyDescent="0.3">
      <c r="B498" s="4"/>
      <c r="G498" s="1"/>
    </row>
    <row r="499" spans="2:7" ht="17.25" customHeight="1" x14ac:dyDescent="0.3">
      <c r="B499" s="4"/>
      <c r="G499" s="1"/>
    </row>
    <row r="500" spans="2:7" ht="17.25" customHeight="1" x14ac:dyDescent="0.3">
      <c r="B500" s="4"/>
      <c r="G500" s="1"/>
    </row>
    <row r="501" spans="2:7" ht="17.25" customHeight="1" x14ac:dyDescent="0.3">
      <c r="B501" s="4"/>
      <c r="G501" s="1"/>
    </row>
    <row r="502" spans="2:7" ht="17.25" customHeight="1" x14ac:dyDescent="0.3">
      <c r="B502" s="4"/>
      <c r="G502" s="1"/>
    </row>
    <row r="503" spans="2:7" ht="17.25" customHeight="1" x14ac:dyDescent="0.3">
      <c r="B503" s="4"/>
      <c r="G503" s="1"/>
    </row>
    <row r="504" spans="2:7" ht="17.25" customHeight="1" x14ac:dyDescent="0.3">
      <c r="B504" s="4"/>
      <c r="G504" s="1"/>
    </row>
    <row r="505" spans="2:7" ht="17.25" customHeight="1" x14ac:dyDescent="0.3">
      <c r="B505" s="4"/>
      <c r="G505" s="1"/>
    </row>
    <row r="506" spans="2:7" ht="17.25" customHeight="1" x14ac:dyDescent="0.3">
      <c r="B506" s="4"/>
      <c r="G506" s="1"/>
    </row>
    <row r="507" spans="2:7" ht="17.25" customHeight="1" x14ac:dyDescent="0.3">
      <c r="B507" s="4"/>
      <c r="G507" s="1"/>
    </row>
    <row r="508" spans="2:7" ht="17.25" customHeight="1" x14ac:dyDescent="0.3">
      <c r="B508" s="4"/>
      <c r="G508" s="1"/>
    </row>
    <row r="509" spans="2:7" ht="17.25" customHeight="1" x14ac:dyDescent="0.3">
      <c r="B509" s="4"/>
      <c r="G509" s="1"/>
    </row>
    <row r="510" spans="2:7" ht="17.25" customHeight="1" x14ac:dyDescent="0.3">
      <c r="B510" s="4"/>
      <c r="G510" s="1"/>
    </row>
    <row r="511" spans="2:7" ht="17.25" customHeight="1" x14ac:dyDescent="0.3">
      <c r="B511" s="4"/>
      <c r="G511" s="1"/>
    </row>
    <row r="512" spans="2:7" ht="17.25" customHeight="1" x14ac:dyDescent="0.3">
      <c r="B512" s="4"/>
      <c r="G512" s="1"/>
    </row>
    <row r="513" spans="2:7" ht="17.25" customHeight="1" x14ac:dyDescent="0.3">
      <c r="B513" s="4"/>
      <c r="G513" s="1"/>
    </row>
    <row r="514" spans="2:7" ht="17.25" customHeight="1" x14ac:dyDescent="0.3">
      <c r="B514" s="4"/>
      <c r="G514" s="1"/>
    </row>
    <row r="515" spans="2:7" ht="17.25" customHeight="1" x14ac:dyDescent="0.3">
      <c r="B515" s="4"/>
      <c r="G515" s="1"/>
    </row>
    <row r="516" spans="2:7" ht="17.25" customHeight="1" x14ac:dyDescent="0.3">
      <c r="B516" s="4"/>
      <c r="G516" s="1"/>
    </row>
    <row r="517" spans="2:7" ht="17.25" customHeight="1" x14ac:dyDescent="0.3">
      <c r="B517" s="4"/>
      <c r="G517" s="1"/>
    </row>
    <row r="518" spans="2:7" ht="17.25" customHeight="1" x14ac:dyDescent="0.3">
      <c r="B518" s="4"/>
      <c r="G518" s="1"/>
    </row>
    <row r="519" spans="2:7" ht="17.25" customHeight="1" x14ac:dyDescent="0.3">
      <c r="B519" s="4"/>
      <c r="G519" s="1"/>
    </row>
    <row r="520" spans="2:7" ht="17.25" customHeight="1" x14ac:dyDescent="0.3">
      <c r="B520" s="4"/>
      <c r="G520" s="1"/>
    </row>
    <row r="521" spans="2:7" ht="17.25" customHeight="1" x14ac:dyDescent="0.3">
      <c r="B521" s="4"/>
      <c r="G521" s="1"/>
    </row>
    <row r="522" spans="2:7" ht="17.25" customHeight="1" x14ac:dyDescent="0.3">
      <c r="B522" s="4"/>
      <c r="G522" s="1"/>
    </row>
    <row r="523" spans="2:7" ht="17.25" customHeight="1" x14ac:dyDescent="0.3">
      <c r="B523" s="4"/>
      <c r="G523" s="1"/>
    </row>
    <row r="524" spans="2:7" ht="17.25" customHeight="1" x14ac:dyDescent="0.3">
      <c r="B524" s="4"/>
      <c r="G524" s="1"/>
    </row>
    <row r="525" spans="2:7" ht="17.25" customHeight="1" x14ac:dyDescent="0.3">
      <c r="B525" s="4"/>
      <c r="G525" s="1"/>
    </row>
    <row r="526" spans="2:7" ht="17.25" customHeight="1" x14ac:dyDescent="0.3">
      <c r="B526" s="4"/>
      <c r="G526" s="1"/>
    </row>
    <row r="527" spans="2:7" ht="17.25" customHeight="1" x14ac:dyDescent="0.3">
      <c r="B527" s="4"/>
      <c r="G527" s="1"/>
    </row>
    <row r="528" spans="2:7" ht="17.25" customHeight="1" x14ac:dyDescent="0.3">
      <c r="B528" s="4"/>
      <c r="G528" s="1"/>
    </row>
    <row r="529" spans="2:7" ht="17.25" customHeight="1" x14ac:dyDescent="0.3">
      <c r="B529" s="4"/>
      <c r="G529" s="1"/>
    </row>
    <row r="530" spans="2:7" ht="17.25" customHeight="1" x14ac:dyDescent="0.3">
      <c r="B530" s="4"/>
      <c r="G530" s="1"/>
    </row>
    <row r="531" spans="2:7" ht="17.25" customHeight="1" x14ac:dyDescent="0.3">
      <c r="B531" s="4"/>
      <c r="G531" s="1"/>
    </row>
    <row r="532" spans="2:7" ht="17.25" customHeight="1" x14ac:dyDescent="0.3">
      <c r="B532" s="4"/>
      <c r="G532" s="1"/>
    </row>
    <row r="533" spans="2:7" ht="17.25" customHeight="1" x14ac:dyDescent="0.3">
      <c r="B533" s="4"/>
      <c r="G533" s="1"/>
    </row>
    <row r="534" spans="2:7" ht="17.25" customHeight="1" x14ac:dyDescent="0.3">
      <c r="B534" s="4"/>
      <c r="G534" s="1"/>
    </row>
    <row r="535" spans="2:7" ht="17.25" customHeight="1" x14ac:dyDescent="0.3">
      <c r="B535" s="4"/>
      <c r="G535" s="1"/>
    </row>
    <row r="536" spans="2:7" ht="17.25" customHeight="1" x14ac:dyDescent="0.3">
      <c r="B536" s="4"/>
      <c r="G536" s="1"/>
    </row>
    <row r="537" spans="2:7" ht="17.25" customHeight="1" x14ac:dyDescent="0.3">
      <c r="B537" s="4"/>
      <c r="G537" s="1"/>
    </row>
    <row r="538" spans="2:7" ht="17.25" customHeight="1" x14ac:dyDescent="0.3">
      <c r="B538" s="4"/>
      <c r="G538" s="1"/>
    </row>
    <row r="539" spans="2:7" ht="17.25" customHeight="1" x14ac:dyDescent="0.3">
      <c r="B539" s="4"/>
      <c r="G539" s="1"/>
    </row>
    <row r="540" spans="2:7" ht="17.25" customHeight="1" x14ac:dyDescent="0.3">
      <c r="B540" s="4"/>
      <c r="G540" s="1"/>
    </row>
    <row r="541" spans="2:7" ht="17.25" customHeight="1" x14ac:dyDescent="0.3">
      <c r="B541" s="4"/>
      <c r="G541" s="1"/>
    </row>
    <row r="542" spans="2:7" ht="17.25" customHeight="1" x14ac:dyDescent="0.3">
      <c r="B542" s="4"/>
      <c r="G542" s="1"/>
    </row>
    <row r="543" spans="2:7" ht="17.25" customHeight="1" x14ac:dyDescent="0.3">
      <c r="B543" s="4"/>
      <c r="G543" s="1"/>
    </row>
    <row r="544" spans="2:7" ht="17.25" customHeight="1" x14ac:dyDescent="0.3">
      <c r="B544" s="4"/>
      <c r="G544" s="1"/>
    </row>
    <row r="545" spans="2:7" ht="17.25" customHeight="1" x14ac:dyDescent="0.3">
      <c r="B545" s="4"/>
      <c r="G545" s="1"/>
    </row>
    <row r="546" spans="2:7" ht="17.25" customHeight="1" x14ac:dyDescent="0.3">
      <c r="B546" s="4"/>
      <c r="G546" s="1"/>
    </row>
    <row r="547" spans="2:7" ht="17.25" customHeight="1" x14ac:dyDescent="0.3">
      <c r="B547" s="4"/>
      <c r="G547" s="1"/>
    </row>
    <row r="548" spans="2:7" ht="17.25" customHeight="1" x14ac:dyDescent="0.3">
      <c r="B548" s="4"/>
      <c r="G548" s="1"/>
    </row>
    <row r="549" spans="2:7" ht="17.25" customHeight="1" x14ac:dyDescent="0.3">
      <c r="B549" s="4"/>
      <c r="G549" s="1"/>
    </row>
    <row r="550" spans="2:7" ht="17.25" customHeight="1" x14ac:dyDescent="0.3">
      <c r="B550" s="4"/>
      <c r="G550" s="1"/>
    </row>
    <row r="551" spans="2:7" ht="17.25" customHeight="1" x14ac:dyDescent="0.3">
      <c r="B551" s="4"/>
      <c r="G551" s="1"/>
    </row>
    <row r="552" spans="2:7" ht="17.25" customHeight="1" x14ac:dyDescent="0.3">
      <c r="B552" s="4"/>
      <c r="G552" s="1"/>
    </row>
    <row r="553" spans="2:7" ht="17.25" customHeight="1" x14ac:dyDescent="0.3">
      <c r="B553" s="4"/>
      <c r="G553" s="1"/>
    </row>
    <row r="554" spans="2:7" ht="17.25" customHeight="1" x14ac:dyDescent="0.3">
      <c r="B554" s="4"/>
      <c r="G554" s="1"/>
    </row>
    <row r="555" spans="2:7" ht="17.25" customHeight="1" x14ac:dyDescent="0.3">
      <c r="B555" s="4"/>
      <c r="G555" s="1"/>
    </row>
    <row r="556" spans="2:7" ht="17.25" customHeight="1" x14ac:dyDescent="0.3">
      <c r="B556" s="4"/>
      <c r="G556" s="1"/>
    </row>
    <row r="557" spans="2:7" ht="17.25" customHeight="1" x14ac:dyDescent="0.3">
      <c r="B557" s="4"/>
      <c r="G557" s="1"/>
    </row>
    <row r="558" spans="2:7" ht="17.25" customHeight="1" x14ac:dyDescent="0.3">
      <c r="B558" s="4"/>
      <c r="G558" s="1"/>
    </row>
    <row r="559" spans="2:7" ht="17.25" customHeight="1" x14ac:dyDescent="0.3">
      <c r="B559" s="4"/>
      <c r="G559" s="1"/>
    </row>
    <row r="560" spans="2:7" ht="17.25" customHeight="1" x14ac:dyDescent="0.3">
      <c r="B560" s="4"/>
      <c r="G560" s="1"/>
    </row>
    <row r="561" spans="2:7" ht="17.25" customHeight="1" x14ac:dyDescent="0.3">
      <c r="B561" s="4"/>
      <c r="G561" s="1"/>
    </row>
    <row r="562" spans="2:7" ht="17.25" customHeight="1" x14ac:dyDescent="0.3">
      <c r="B562" s="4"/>
      <c r="G562" s="1"/>
    </row>
    <row r="563" spans="2:7" ht="17.25" customHeight="1" x14ac:dyDescent="0.3">
      <c r="B563" s="4"/>
      <c r="G563" s="1"/>
    </row>
    <row r="564" spans="2:7" ht="17.25" customHeight="1" x14ac:dyDescent="0.3">
      <c r="B564" s="4"/>
      <c r="G564" s="1"/>
    </row>
    <row r="565" spans="2:7" ht="17.25" customHeight="1" x14ac:dyDescent="0.3">
      <c r="B565" s="4"/>
      <c r="G565" s="1"/>
    </row>
    <row r="566" spans="2:7" ht="17.25" customHeight="1" x14ac:dyDescent="0.3">
      <c r="B566" s="4"/>
      <c r="G566" s="1"/>
    </row>
    <row r="567" spans="2:7" ht="17.25" customHeight="1" x14ac:dyDescent="0.3">
      <c r="B567" s="4"/>
      <c r="G567" s="1"/>
    </row>
    <row r="568" spans="2:7" ht="17.25" customHeight="1" x14ac:dyDescent="0.3">
      <c r="B568" s="4"/>
      <c r="G568" s="1"/>
    </row>
    <row r="569" spans="2:7" ht="17.25" customHeight="1" x14ac:dyDescent="0.3">
      <c r="B569" s="4"/>
      <c r="G569" s="1"/>
    </row>
    <row r="570" spans="2:7" ht="17.25" customHeight="1" x14ac:dyDescent="0.3">
      <c r="B570" s="4"/>
      <c r="G570" s="1"/>
    </row>
    <row r="571" spans="2:7" ht="17.25" customHeight="1" x14ac:dyDescent="0.3">
      <c r="B571" s="4"/>
      <c r="G571" s="1"/>
    </row>
    <row r="572" spans="2:7" ht="17.25" customHeight="1" x14ac:dyDescent="0.3">
      <c r="B572" s="4"/>
      <c r="G572" s="1"/>
    </row>
    <row r="573" spans="2:7" ht="17.25" customHeight="1" x14ac:dyDescent="0.3">
      <c r="B573" s="4"/>
      <c r="G573" s="1"/>
    </row>
    <row r="574" spans="2:7" ht="17.25" customHeight="1" x14ac:dyDescent="0.3">
      <c r="B574" s="4"/>
      <c r="G574" s="1"/>
    </row>
    <row r="575" spans="2:7" ht="17.25" customHeight="1" x14ac:dyDescent="0.3">
      <c r="B575" s="4"/>
      <c r="G575" s="1"/>
    </row>
    <row r="576" spans="2:7" ht="17.25" customHeight="1" x14ac:dyDescent="0.3">
      <c r="B576" s="4"/>
      <c r="G576" s="1"/>
    </row>
    <row r="577" spans="2:7" ht="17.25" customHeight="1" x14ac:dyDescent="0.3">
      <c r="B577" s="4"/>
      <c r="G577" s="1"/>
    </row>
    <row r="578" spans="2:7" ht="17.25" customHeight="1" x14ac:dyDescent="0.3">
      <c r="B578" s="4"/>
      <c r="G578" s="1"/>
    </row>
    <row r="579" spans="2:7" ht="17.25" customHeight="1" x14ac:dyDescent="0.3">
      <c r="B579" s="4"/>
      <c r="G579" s="1"/>
    </row>
    <row r="580" spans="2:7" ht="17.25" customHeight="1" x14ac:dyDescent="0.3">
      <c r="B580" s="4"/>
      <c r="G580" s="1"/>
    </row>
    <row r="581" spans="2:7" ht="17.25" customHeight="1" x14ac:dyDescent="0.3">
      <c r="B581" s="4"/>
      <c r="G581" s="1"/>
    </row>
    <row r="582" spans="2:7" ht="17.25" customHeight="1" x14ac:dyDescent="0.3">
      <c r="B582" s="4"/>
      <c r="G582" s="1"/>
    </row>
    <row r="583" spans="2:7" ht="17.25" customHeight="1" x14ac:dyDescent="0.3">
      <c r="B583" s="4"/>
      <c r="G583" s="1"/>
    </row>
    <row r="584" spans="2:7" ht="17.25" customHeight="1" x14ac:dyDescent="0.3">
      <c r="B584" s="4"/>
      <c r="G584" s="1"/>
    </row>
    <row r="585" spans="2:7" ht="17.25" customHeight="1" x14ac:dyDescent="0.3">
      <c r="B585" s="4"/>
      <c r="G585" s="1"/>
    </row>
    <row r="586" spans="2:7" ht="17.25" customHeight="1" x14ac:dyDescent="0.3">
      <c r="B586" s="4"/>
      <c r="G586" s="1"/>
    </row>
    <row r="587" spans="2:7" ht="17.25" customHeight="1" x14ac:dyDescent="0.3">
      <c r="B587" s="4"/>
      <c r="G587" s="1"/>
    </row>
    <row r="588" spans="2:7" ht="17.25" customHeight="1" x14ac:dyDescent="0.3">
      <c r="B588" s="4"/>
      <c r="G588" s="1"/>
    </row>
    <row r="589" spans="2:7" ht="17.25" customHeight="1" x14ac:dyDescent="0.3">
      <c r="B589" s="4"/>
      <c r="G589" s="1"/>
    </row>
    <row r="590" spans="2:7" ht="17.25" customHeight="1" x14ac:dyDescent="0.3">
      <c r="B590" s="4"/>
      <c r="G590" s="1"/>
    </row>
    <row r="591" spans="2:7" ht="17.25" customHeight="1" x14ac:dyDescent="0.3">
      <c r="B591" s="4"/>
      <c r="G591" s="1"/>
    </row>
    <row r="592" spans="2:7" ht="17.25" customHeight="1" x14ac:dyDescent="0.3">
      <c r="B592" s="4"/>
      <c r="G592" s="1"/>
    </row>
    <row r="593" spans="2:7" ht="17.25" customHeight="1" x14ac:dyDescent="0.3">
      <c r="B593" s="4"/>
      <c r="G593" s="1"/>
    </row>
    <row r="594" spans="2:7" ht="17.25" customHeight="1" x14ac:dyDescent="0.3">
      <c r="B594" s="4"/>
      <c r="G594" s="1"/>
    </row>
    <row r="595" spans="2:7" ht="17.25" customHeight="1" x14ac:dyDescent="0.3">
      <c r="B595" s="4"/>
      <c r="G595" s="1"/>
    </row>
    <row r="596" spans="2:7" ht="17.25" customHeight="1" x14ac:dyDescent="0.3">
      <c r="B596" s="4"/>
      <c r="G596" s="1"/>
    </row>
    <row r="597" spans="2:7" ht="17.25" customHeight="1" x14ac:dyDescent="0.3">
      <c r="B597" s="4"/>
      <c r="G597" s="1"/>
    </row>
    <row r="598" spans="2:7" ht="17.25" customHeight="1" x14ac:dyDescent="0.3">
      <c r="B598" s="4"/>
      <c r="G598" s="1"/>
    </row>
    <row r="599" spans="2:7" ht="17.25" customHeight="1" x14ac:dyDescent="0.3">
      <c r="B599" s="4"/>
      <c r="G599" s="1"/>
    </row>
    <row r="600" spans="2:7" ht="17.25" customHeight="1" x14ac:dyDescent="0.3">
      <c r="B600" s="4"/>
      <c r="G600" s="1"/>
    </row>
    <row r="601" spans="2:7" ht="17.25" customHeight="1" x14ac:dyDescent="0.3">
      <c r="B601" s="4"/>
      <c r="G601" s="1"/>
    </row>
    <row r="602" spans="2:7" ht="17.25" customHeight="1" x14ac:dyDescent="0.3">
      <c r="B602" s="4"/>
      <c r="G602" s="1"/>
    </row>
    <row r="603" spans="2:7" ht="17.25" customHeight="1" x14ac:dyDescent="0.3">
      <c r="B603" s="4"/>
      <c r="G603" s="1"/>
    </row>
    <row r="604" spans="2:7" ht="17.25" customHeight="1" x14ac:dyDescent="0.3">
      <c r="B604" s="4"/>
      <c r="G604" s="1"/>
    </row>
    <row r="605" spans="2:7" ht="17.25" customHeight="1" x14ac:dyDescent="0.3">
      <c r="B605" s="4"/>
      <c r="G605" s="1"/>
    </row>
    <row r="606" spans="2:7" ht="17.25" customHeight="1" x14ac:dyDescent="0.3">
      <c r="B606" s="4"/>
      <c r="G606" s="1"/>
    </row>
    <row r="607" spans="2:7" ht="17.25" customHeight="1" x14ac:dyDescent="0.3">
      <c r="B607" s="4"/>
      <c r="G607" s="1"/>
    </row>
    <row r="608" spans="2:7" ht="17.25" customHeight="1" x14ac:dyDescent="0.3">
      <c r="B608" s="4"/>
      <c r="G608" s="1"/>
    </row>
    <row r="609" spans="2:7" ht="17.25" customHeight="1" x14ac:dyDescent="0.3">
      <c r="B609" s="4"/>
      <c r="G609" s="1"/>
    </row>
    <row r="610" spans="2:7" ht="17.25" customHeight="1" x14ac:dyDescent="0.3">
      <c r="B610" s="4"/>
      <c r="G610" s="1"/>
    </row>
    <row r="611" spans="2:7" ht="17.25" customHeight="1" x14ac:dyDescent="0.3">
      <c r="B611" s="4"/>
      <c r="G611" s="1"/>
    </row>
    <row r="612" spans="2:7" ht="17.25" customHeight="1" x14ac:dyDescent="0.3">
      <c r="B612" s="4"/>
      <c r="G612" s="1"/>
    </row>
    <row r="613" spans="2:7" ht="17.25" customHeight="1" x14ac:dyDescent="0.3">
      <c r="B613" s="4"/>
      <c r="G613" s="1"/>
    </row>
    <row r="614" spans="2:7" ht="17.25" customHeight="1" x14ac:dyDescent="0.3">
      <c r="B614" s="4"/>
      <c r="G614" s="1"/>
    </row>
    <row r="615" spans="2:7" ht="17.25" customHeight="1" x14ac:dyDescent="0.3">
      <c r="B615" s="4"/>
      <c r="G615" s="1"/>
    </row>
    <row r="616" spans="2:7" ht="17.25" customHeight="1" x14ac:dyDescent="0.3">
      <c r="B616" s="4"/>
      <c r="G616" s="1"/>
    </row>
    <row r="617" spans="2:7" ht="17.25" customHeight="1" x14ac:dyDescent="0.3">
      <c r="B617" s="4"/>
      <c r="G617" s="1"/>
    </row>
    <row r="618" spans="2:7" ht="17.25" customHeight="1" x14ac:dyDescent="0.3">
      <c r="B618" s="4"/>
      <c r="G618" s="1"/>
    </row>
    <row r="619" spans="2:7" ht="17.25" customHeight="1" x14ac:dyDescent="0.3">
      <c r="B619" s="4"/>
      <c r="G619" s="1"/>
    </row>
    <row r="620" spans="2:7" ht="17.25" customHeight="1" x14ac:dyDescent="0.3">
      <c r="B620" s="4"/>
      <c r="G620" s="1"/>
    </row>
    <row r="621" spans="2:7" ht="17.25" customHeight="1" x14ac:dyDescent="0.3">
      <c r="B621" s="4"/>
      <c r="G621" s="1"/>
    </row>
    <row r="622" spans="2:7" ht="17.25" customHeight="1" x14ac:dyDescent="0.3">
      <c r="B622" s="4"/>
      <c r="G622" s="1"/>
    </row>
    <row r="623" spans="2:7" ht="17.25" customHeight="1" x14ac:dyDescent="0.3">
      <c r="B623" s="4"/>
      <c r="G623" s="1"/>
    </row>
    <row r="624" spans="2:7" ht="17.25" customHeight="1" x14ac:dyDescent="0.3">
      <c r="B624" s="4"/>
      <c r="G624" s="1"/>
    </row>
    <row r="625" spans="2:7" ht="17.25" customHeight="1" x14ac:dyDescent="0.3">
      <c r="B625" s="4"/>
      <c r="G625" s="1"/>
    </row>
    <row r="626" spans="2:7" ht="17.25" customHeight="1" x14ac:dyDescent="0.3">
      <c r="B626" s="4"/>
      <c r="G626" s="1"/>
    </row>
    <row r="627" spans="2:7" ht="17.25" customHeight="1" x14ac:dyDescent="0.3">
      <c r="B627" s="4"/>
      <c r="G627" s="1"/>
    </row>
    <row r="628" spans="2:7" ht="17.25" customHeight="1" x14ac:dyDescent="0.3">
      <c r="B628" s="4"/>
      <c r="G628" s="1"/>
    </row>
    <row r="629" spans="2:7" ht="17.25" customHeight="1" x14ac:dyDescent="0.3">
      <c r="B629" s="4"/>
      <c r="G629" s="1"/>
    </row>
    <row r="630" spans="2:7" ht="17.25" customHeight="1" x14ac:dyDescent="0.3">
      <c r="B630" s="4"/>
      <c r="G630" s="1"/>
    </row>
    <row r="631" spans="2:7" ht="17.25" customHeight="1" x14ac:dyDescent="0.3">
      <c r="B631" s="4"/>
      <c r="G631" s="1"/>
    </row>
    <row r="632" spans="2:7" ht="17.25" customHeight="1" x14ac:dyDescent="0.3">
      <c r="B632" s="4"/>
      <c r="G632" s="1"/>
    </row>
    <row r="633" spans="2:7" ht="17.25" customHeight="1" x14ac:dyDescent="0.3">
      <c r="B633" s="4"/>
      <c r="G633" s="1"/>
    </row>
    <row r="634" spans="2:7" ht="17.25" customHeight="1" x14ac:dyDescent="0.3">
      <c r="B634" s="4"/>
      <c r="G634" s="1"/>
    </row>
    <row r="635" spans="2:7" ht="17.25" customHeight="1" x14ac:dyDescent="0.3">
      <c r="B635" s="4"/>
      <c r="G635" s="1"/>
    </row>
    <row r="636" spans="2:7" ht="17.25" customHeight="1" x14ac:dyDescent="0.3">
      <c r="B636" s="4"/>
      <c r="G636" s="1"/>
    </row>
    <row r="637" spans="2:7" ht="17.25" customHeight="1" x14ac:dyDescent="0.3">
      <c r="B637" s="4"/>
      <c r="G637" s="1"/>
    </row>
    <row r="638" spans="2:7" ht="17.25" customHeight="1" x14ac:dyDescent="0.3">
      <c r="B638" s="4"/>
      <c r="G638" s="1"/>
    </row>
    <row r="639" spans="2:7" ht="17.25" customHeight="1" x14ac:dyDescent="0.3">
      <c r="B639" s="4"/>
      <c r="G639" s="1"/>
    </row>
    <row r="640" spans="2:7" ht="17.25" customHeight="1" x14ac:dyDescent="0.3">
      <c r="B640" s="4"/>
      <c r="G640" s="1"/>
    </row>
    <row r="641" spans="2:7" ht="17.25" customHeight="1" x14ac:dyDescent="0.3">
      <c r="B641" s="4"/>
      <c r="G641" s="1"/>
    </row>
    <row r="642" spans="2:7" ht="17.25" customHeight="1" x14ac:dyDescent="0.3">
      <c r="B642" s="4"/>
      <c r="G642" s="1"/>
    </row>
    <row r="643" spans="2:7" ht="17.25" customHeight="1" x14ac:dyDescent="0.3">
      <c r="B643" s="4"/>
      <c r="G643" s="1"/>
    </row>
    <row r="644" spans="2:7" ht="17.25" customHeight="1" x14ac:dyDescent="0.3">
      <c r="B644" s="4"/>
      <c r="G644" s="1"/>
    </row>
    <row r="645" spans="2:7" ht="17.25" customHeight="1" x14ac:dyDescent="0.3">
      <c r="B645" s="4"/>
      <c r="G645" s="1"/>
    </row>
    <row r="646" spans="2:7" ht="17.25" customHeight="1" x14ac:dyDescent="0.3">
      <c r="B646" s="4"/>
      <c r="G646" s="1"/>
    </row>
    <row r="647" spans="2:7" ht="17.25" customHeight="1" x14ac:dyDescent="0.3">
      <c r="B647" s="4"/>
      <c r="G647" s="1"/>
    </row>
    <row r="648" spans="2:7" ht="17.25" customHeight="1" x14ac:dyDescent="0.3">
      <c r="B648" s="4"/>
      <c r="G648" s="1"/>
    </row>
    <row r="649" spans="2:7" ht="17.25" customHeight="1" x14ac:dyDescent="0.3">
      <c r="B649" s="4"/>
      <c r="G649" s="1"/>
    </row>
    <row r="650" spans="2:7" ht="17.25" customHeight="1" x14ac:dyDescent="0.3">
      <c r="B650" s="4"/>
      <c r="G650" s="1"/>
    </row>
    <row r="651" spans="2:7" ht="17.25" customHeight="1" x14ac:dyDescent="0.3">
      <c r="B651" s="4"/>
      <c r="G651" s="1"/>
    </row>
    <row r="652" spans="2:7" ht="17.25" customHeight="1" x14ac:dyDescent="0.3">
      <c r="B652" s="4"/>
      <c r="G652" s="1"/>
    </row>
    <row r="653" spans="2:7" ht="17.25" customHeight="1" x14ac:dyDescent="0.3">
      <c r="B653" s="4"/>
      <c r="G653" s="1"/>
    </row>
    <row r="654" spans="2:7" ht="17.25" customHeight="1" x14ac:dyDescent="0.3">
      <c r="B654" s="4"/>
      <c r="G654" s="1"/>
    </row>
    <row r="655" spans="2:7" ht="17.25" customHeight="1" x14ac:dyDescent="0.3">
      <c r="B655" s="4"/>
      <c r="G655" s="1"/>
    </row>
    <row r="656" spans="2:7" ht="17.25" customHeight="1" x14ac:dyDescent="0.3">
      <c r="B656" s="4"/>
      <c r="G656" s="1"/>
    </row>
    <row r="657" spans="2:7" ht="17.25" customHeight="1" x14ac:dyDescent="0.3">
      <c r="B657" s="4"/>
      <c r="G657" s="1"/>
    </row>
    <row r="658" spans="2:7" ht="17.25" customHeight="1" x14ac:dyDescent="0.3">
      <c r="B658" s="4"/>
      <c r="G658" s="1"/>
    </row>
    <row r="659" spans="2:7" ht="17.25" customHeight="1" x14ac:dyDescent="0.3">
      <c r="B659" s="4"/>
      <c r="G659" s="1"/>
    </row>
    <row r="660" spans="2:7" ht="17.25" customHeight="1" x14ac:dyDescent="0.3">
      <c r="B660" s="4"/>
      <c r="G660" s="1"/>
    </row>
    <row r="661" spans="2:7" ht="17.25" customHeight="1" x14ac:dyDescent="0.3">
      <c r="B661" s="4"/>
      <c r="G661" s="1"/>
    </row>
    <row r="662" spans="2:7" ht="17.25" customHeight="1" x14ac:dyDescent="0.3">
      <c r="B662" s="4"/>
      <c r="G662" s="1"/>
    </row>
    <row r="663" spans="2:7" ht="17.25" customHeight="1" x14ac:dyDescent="0.3">
      <c r="B663" s="4"/>
      <c r="G663" s="1"/>
    </row>
    <row r="664" spans="2:7" ht="17.25" customHeight="1" x14ac:dyDescent="0.3">
      <c r="B664" s="4"/>
      <c r="G664" s="1"/>
    </row>
    <row r="665" spans="2:7" ht="17.25" customHeight="1" x14ac:dyDescent="0.3">
      <c r="B665" s="4"/>
      <c r="G665" s="1"/>
    </row>
    <row r="666" spans="2:7" ht="17.25" customHeight="1" x14ac:dyDescent="0.3">
      <c r="B666" s="4"/>
      <c r="G666" s="1"/>
    </row>
    <row r="667" spans="2:7" ht="17.25" customHeight="1" x14ac:dyDescent="0.3">
      <c r="B667" s="4"/>
      <c r="G667" s="1"/>
    </row>
    <row r="668" spans="2:7" ht="17.25" customHeight="1" x14ac:dyDescent="0.3">
      <c r="B668" s="4"/>
      <c r="G668" s="1"/>
    </row>
    <row r="669" spans="2:7" ht="17.25" customHeight="1" x14ac:dyDescent="0.3">
      <c r="B669" s="4"/>
      <c r="G669" s="1"/>
    </row>
    <row r="670" spans="2:7" ht="17.25" customHeight="1" x14ac:dyDescent="0.3">
      <c r="B670" s="4"/>
      <c r="G670" s="1"/>
    </row>
    <row r="671" spans="2:7" ht="17.25" customHeight="1" x14ac:dyDescent="0.3">
      <c r="B671" s="4"/>
      <c r="G671" s="1"/>
    </row>
    <row r="672" spans="2:7" ht="17.25" customHeight="1" x14ac:dyDescent="0.3">
      <c r="B672" s="4"/>
      <c r="G672" s="1"/>
    </row>
    <row r="673" spans="2:7" ht="17.25" customHeight="1" x14ac:dyDescent="0.3">
      <c r="B673" s="4"/>
      <c r="G673" s="1"/>
    </row>
    <row r="674" spans="2:7" ht="17.25" customHeight="1" x14ac:dyDescent="0.3">
      <c r="B674" s="4"/>
      <c r="G674" s="1"/>
    </row>
    <row r="675" spans="2:7" ht="17.25" customHeight="1" x14ac:dyDescent="0.3">
      <c r="B675" s="4"/>
      <c r="G675" s="1"/>
    </row>
    <row r="676" spans="2:7" ht="17.25" customHeight="1" x14ac:dyDescent="0.3">
      <c r="B676" s="4"/>
      <c r="G676" s="1"/>
    </row>
    <row r="677" spans="2:7" ht="17.25" customHeight="1" x14ac:dyDescent="0.3">
      <c r="B677" s="4"/>
      <c r="G677" s="1"/>
    </row>
    <row r="678" spans="2:7" ht="17.25" customHeight="1" x14ac:dyDescent="0.3">
      <c r="B678" s="4"/>
      <c r="G678" s="1"/>
    </row>
    <row r="679" spans="2:7" ht="17.25" customHeight="1" x14ac:dyDescent="0.3">
      <c r="B679" s="4"/>
      <c r="G679" s="1"/>
    </row>
    <row r="680" spans="2:7" ht="17.25" customHeight="1" x14ac:dyDescent="0.3">
      <c r="B680" s="4"/>
      <c r="G680" s="1"/>
    </row>
    <row r="681" spans="2:7" ht="17.25" customHeight="1" x14ac:dyDescent="0.3">
      <c r="B681" s="4"/>
      <c r="G681" s="1"/>
    </row>
    <row r="682" spans="2:7" ht="17.25" customHeight="1" x14ac:dyDescent="0.3">
      <c r="B682" s="4"/>
      <c r="G682" s="1"/>
    </row>
    <row r="683" spans="2:7" ht="17.25" customHeight="1" x14ac:dyDescent="0.3">
      <c r="B683" s="4"/>
      <c r="G683" s="1"/>
    </row>
    <row r="684" spans="2:7" ht="17.25" customHeight="1" x14ac:dyDescent="0.3">
      <c r="B684" s="4"/>
      <c r="G684" s="1"/>
    </row>
    <row r="685" spans="2:7" ht="17.25" customHeight="1" x14ac:dyDescent="0.3">
      <c r="B685" s="4"/>
      <c r="G685" s="1"/>
    </row>
    <row r="686" spans="2:7" ht="17.25" customHeight="1" x14ac:dyDescent="0.3">
      <c r="B686" s="4"/>
      <c r="G686" s="1"/>
    </row>
    <row r="687" spans="2:7" ht="17.25" customHeight="1" x14ac:dyDescent="0.3">
      <c r="B687" s="4"/>
      <c r="G687" s="1"/>
    </row>
    <row r="688" spans="2:7" ht="17.25" customHeight="1" x14ac:dyDescent="0.3">
      <c r="B688" s="4"/>
      <c r="G688" s="1"/>
    </row>
    <row r="689" spans="2:7" ht="17.25" customHeight="1" x14ac:dyDescent="0.3">
      <c r="B689" s="4"/>
      <c r="G689" s="1"/>
    </row>
    <row r="690" spans="2:7" ht="17.25" customHeight="1" x14ac:dyDescent="0.3">
      <c r="B690" s="4"/>
      <c r="G690" s="1"/>
    </row>
    <row r="691" spans="2:7" ht="17.25" customHeight="1" x14ac:dyDescent="0.3">
      <c r="B691" s="4"/>
      <c r="G691" s="1"/>
    </row>
    <row r="692" spans="2:7" ht="17.25" customHeight="1" x14ac:dyDescent="0.3">
      <c r="B692" s="4"/>
      <c r="G692" s="1"/>
    </row>
    <row r="693" spans="2:7" ht="17.25" customHeight="1" x14ac:dyDescent="0.3">
      <c r="B693" s="4"/>
      <c r="G693" s="1"/>
    </row>
    <row r="694" spans="2:7" ht="17.25" customHeight="1" x14ac:dyDescent="0.3">
      <c r="B694" s="4"/>
      <c r="G694" s="1"/>
    </row>
    <row r="695" spans="2:7" ht="17.25" customHeight="1" x14ac:dyDescent="0.3">
      <c r="B695" s="4"/>
      <c r="G695" s="1"/>
    </row>
    <row r="696" spans="2:7" ht="17.25" customHeight="1" x14ac:dyDescent="0.3">
      <c r="B696" s="4"/>
      <c r="G696" s="1"/>
    </row>
    <row r="697" spans="2:7" ht="17.25" customHeight="1" x14ac:dyDescent="0.3">
      <c r="B697" s="4"/>
      <c r="G697" s="1"/>
    </row>
    <row r="698" spans="2:7" ht="17.25" customHeight="1" x14ac:dyDescent="0.3">
      <c r="B698" s="4"/>
      <c r="G698" s="1"/>
    </row>
    <row r="699" spans="2:7" ht="17.25" customHeight="1" x14ac:dyDescent="0.3">
      <c r="B699" s="4"/>
      <c r="G699" s="1"/>
    </row>
    <row r="700" spans="2:7" ht="17.25" customHeight="1" x14ac:dyDescent="0.3">
      <c r="B700" s="4"/>
      <c r="G700" s="1"/>
    </row>
    <row r="701" spans="2:7" ht="17.25" customHeight="1" x14ac:dyDescent="0.3">
      <c r="B701" s="4"/>
      <c r="G701" s="1"/>
    </row>
    <row r="702" spans="2:7" ht="17.25" customHeight="1" x14ac:dyDescent="0.3">
      <c r="B702" s="4"/>
      <c r="G702" s="1"/>
    </row>
    <row r="703" spans="2:7" ht="17.25" customHeight="1" x14ac:dyDescent="0.3">
      <c r="B703" s="4"/>
      <c r="G703" s="1"/>
    </row>
    <row r="704" spans="2:7" ht="17.25" customHeight="1" x14ac:dyDescent="0.3">
      <c r="B704" s="4"/>
      <c r="G704" s="1"/>
    </row>
    <row r="705" spans="2:7" ht="17.25" customHeight="1" x14ac:dyDescent="0.3">
      <c r="B705" s="4"/>
      <c r="G705" s="1"/>
    </row>
    <row r="706" spans="2:7" ht="17.25" customHeight="1" x14ac:dyDescent="0.3">
      <c r="B706" s="4"/>
      <c r="G706" s="1"/>
    </row>
    <row r="707" spans="2:7" ht="17.25" customHeight="1" x14ac:dyDescent="0.3">
      <c r="B707" s="4"/>
      <c r="G707" s="1"/>
    </row>
    <row r="708" spans="2:7" ht="17.25" customHeight="1" x14ac:dyDescent="0.3">
      <c r="B708" s="4"/>
      <c r="G708" s="1"/>
    </row>
    <row r="709" spans="2:7" ht="17.25" customHeight="1" x14ac:dyDescent="0.3">
      <c r="B709" s="4"/>
      <c r="G709" s="1"/>
    </row>
    <row r="710" spans="2:7" ht="17.25" customHeight="1" x14ac:dyDescent="0.3">
      <c r="B710" s="4"/>
      <c r="G710" s="1"/>
    </row>
    <row r="711" spans="2:7" ht="17.25" customHeight="1" x14ac:dyDescent="0.3">
      <c r="B711" s="4"/>
      <c r="G711" s="1"/>
    </row>
    <row r="712" spans="2:7" ht="17.25" customHeight="1" x14ac:dyDescent="0.3">
      <c r="B712" s="4"/>
      <c r="G712" s="1"/>
    </row>
    <row r="713" spans="2:7" ht="17.25" customHeight="1" x14ac:dyDescent="0.3">
      <c r="B713" s="4"/>
      <c r="G713" s="1"/>
    </row>
    <row r="714" spans="2:7" ht="17.25" customHeight="1" x14ac:dyDescent="0.3">
      <c r="B714" s="4"/>
      <c r="G714" s="1"/>
    </row>
    <row r="715" spans="2:7" ht="17.25" customHeight="1" x14ac:dyDescent="0.3">
      <c r="B715" s="4"/>
      <c r="G715" s="1"/>
    </row>
    <row r="716" spans="2:7" ht="17.25" customHeight="1" x14ac:dyDescent="0.3">
      <c r="B716" s="4"/>
      <c r="G716" s="1"/>
    </row>
    <row r="717" spans="2:7" ht="17.25" customHeight="1" x14ac:dyDescent="0.3">
      <c r="B717" s="4"/>
      <c r="G717" s="1"/>
    </row>
    <row r="718" spans="2:7" ht="17.25" customHeight="1" x14ac:dyDescent="0.3">
      <c r="B718" s="4"/>
      <c r="G718" s="1"/>
    </row>
    <row r="719" spans="2:7" ht="17.25" customHeight="1" x14ac:dyDescent="0.3">
      <c r="B719" s="4"/>
      <c r="G719" s="1"/>
    </row>
    <row r="720" spans="2:7" ht="17.25" customHeight="1" x14ac:dyDescent="0.3">
      <c r="B720" s="4"/>
      <c r="G720" s="1"/>
    </row>
    <row r="721" spans="2:7" ht="17.25" customHeight="1" x14ac:dyDescent="0.3">
      <c r="B721" s="4"/>
      <c r="G721" s="1"/>
    </row>
    <row r="722" spans="2:7" ht="17.25" customHeight="1" x14ac:dyDescent="0.3">
      <c r="B722" s="4"/>
      <c r="G722" s="1"/>
    </row>
    <row r="723" spans="2:7" ht="17.25" customHeight="1" x14ac:dyDescent="0.3">
      <c r="B723" s="4"/>
      <c r="G723" s="1"/>
    </row>
    <row r="724" spans="2:7" ht="17.25" customHeight="1" x14ac:dyDescent="0.3">
      <c r="B724" s="4"/>
      <c r="G724" s="1"/>
    </row>
    <row r="725" spans="2:7" ht="17.25" customHeight="1" x14ac:dyDescent="0.3">
      <c r="B725" s="4"/>
      <c r="G725" s="1"/>
    </row>
    <row r="726" spans="2:7" ht="17.25" customHeight="1" x14ac:dyDescent="0.3">
      <c r="B726" s="4"/>
      <c r="G726" s="1"/>
    </row>
    <row r="727" spans="2:7" ht="17.25" customHeight="1" x14ac:dyDescent="0.3">
      <c r="B727" s="4"/>
      <c r="G727" s="1"/>
    </row>
    <row r="728" spans="2:7" ht="17.25" customHeight="1" x14ac:dyDescent="0.3">
      <c r="B728" s="4"/>
      <c r="G728" s="1"/>
    </row>
    <row r="729" spans="2:7" ht="17.25" customHeight="1" x14ac:dyDescent="0.3">
      <c r="B729" s="4"/>
      <c r="G729" s="1"/>
    </row>
    <row r="730" spans="2:7" ht="17.25" customHeight="1" x14ac:dyDescent="0.3">
      <c r="B730" s="4"/>
      <c r="G730" s="1"/>
    </row>
    <row r="731" spans="2:7" ht="17.25" customHeight="1" x14ac:dyDescent="0.3">
      <c r="B731" s="4"/>
      <c r="G731" s="1"/>
    </row>
    <row r="732" spans="2:7" ht="17.25" customHeight="1" x14ac:dyDescent="0.3">
      <c r="B732" s="4"/>
      <c r="G732" s="1"/>
    </row>
    <row r="733" spans="2:7" ht="17.25" customHeight="1" x14ac:dyDescent="0.3">
      <c r="B733" s="4"/>
      <c r="G733" s="1"/>
    </row>
    <row r="734" spans="2:7" ht="17.25" customHeight="1" x14ac:dyDescent="0.3">
      <c r="B734" s="4"/>
      <c r="G734" s="1"/>
    </row>
    <row r="735" spans="2:7" ht="17.25" customHeight="1" x14ac:dyDescent="0.3">
      <c r="B735" s="4"/>
      <c r="G735" s="1"/>
    </row>
    <row r="736" spans="2:7" ht="17.25" customHeight="1" x14ac:dyDescent="0.3">
      <c r="B736" s="4"/>
      <c r="G736" s="1"/>
    </row>
    <row r="737" spans="2:7" ht="17.25" customHeight="1" x14ac:dyDescent="0.3">
      <c r="B737" s="4"/>
      <c r="G737" s="1"/>
    </row>
    <row r="738" spans="2:7" ht="17.25" customHeight="1" x14ac:dyDescent="0.3">
      <c r="B738" s="4"/>
      <c r="G738" s="1"/>
    </row>
    <row r="739" spans="2:7" ht="17.25" customHeight="1" x14ac:dyDescent="0.3">
      <c r="B739" s="4"/>
      <c r="G739" s="1"/>
    </row>
    <row r="740" spans="2:7" ht="17.25" customHeight="1" x14ac:dyDescent="0.3">
      <c r="B740" s="4"/>
      <c r="G740" s="1"/>
    </row>
    <row r="741" spans="2:7" ht="17.25" customHeight="1" x14ac:dyDescent="0.3">
      <c r="B741" s="4"/>
      <c r="G741" s="1"/>
    </row>
    <row r="742" spans="2:7" ht="17.25" customHeight="1" x14ac:dyDescent="0.3">
      <c r="B742" s="4"/>
      <c r="G742" s="1"/>
    </row>
    <row r="743" spans="2:7" ht="17.25" customHeight="1" x14ac:dyDescent="0.3">
      <c r="B743" s="4"/>
      <c r="G743" s="1"/>
    </row>
    <row r="744" spans="2:7" ht="17.25" customHeight="1" x14ac:dyDescent="0.3">
      <c r="B744" s="4"/>
      <c r="G744" s="1"/>
    </row>
    <row r="745" spans="2:7" ht="17.25" customHeight="1" x14ac:dyDescent="0.3">
      <c r="B745" s="4"/>
      <c r="G745" s="1"/>
    </row>
    <row r="746" spans="2:7" ht="17.25" customHeight="1" x14ac:dyDescent="0.3">
      <c r="B746" s="4"/>
      <c r="G746" s="1"/>
    </row>
    <row r="747" spans="2:7" ht="17.25" customHeight="1" x14ac:dyDescent="0.3">
      <c r="B747" s="4"/>
      <c r="G747" s="1"/>
    </row>
    <row r="748" spans="2:7" ht="17.25" customHeight="1" x14ac:dyDescent="0.3">
      <c r="B748" s="4"/>
      <c r="G748" s="1"/>
    </row>
    <row r="749" spans="2:7" ht="17.25" customHeight="1" x14ac:dyDescent="0.3">
      <c r="B749" s="4"/>
      <c r="G749" s="1"/>
    </row>
    <row r="750" spans="2:7" ht="17.25" customHeight="1" x14ac:dyDescent="0.3">
      <c r="B750" s="4"/>
      <c r="G750" s="1"/>
    </row>
    <row r="751" spans="2:7" ht="17.25" customHeight="1" x14ac:dyDescent="0.3">
      <c r="B751" s="4"/>
      <c r="G751" s="1"/>
    </row>
    <row r="752" spans="2:7" ht="17.25" customHeight="1" x14ac:dyDescent="0.3">
      <c r="B752" s="4"/>
      <c r="G752" s="1"/>
    </row>
    <row r="753" spans="2:7" ht="17.25" customHeight="1" x14ac:dyDescent="0.3">
      <c r="B753" s="4"/>
      <c r="G753" s="1"/>
    </row>
    <row r="754" spans="2:7" ht="17.25" customHeight="1" x14ac:dyDescent="0.3">
      <c r="B754" s="4"/>
      <c r="G754" s="1"/>
    </row>
    <row r="755" spans="2:7" ht="17.25" customHeight="1" x14ac:dyDescent="0.3">
      <c r="B755" s="4"/>
      <c r="G755" s="1"/>
    </row>
    <row r="756" spans="2:7" ht="17.25" customHeight="1" x14ac:dyDescent="0.3">
      <c r="B756" s="4"/>
      <c r="G756" s="1"/>
    </row>
    <row r="757" spans="2:7" ht="17.25" customHeight="1" x14ac:dyDescent="0.3">
      <c r="B757" s="4"/>
      <c r="G757" s="1"/>
    </row>
    <row r="758" spans="2:7" ht="17.25" customHeight="1" x14ac:dyDescent="0.3">
      <c r="B758" s="4"/>
      <c r="G758" s="1"/>
    </row>
    <row r="759" spans="2:7" ht="17.25" customHeight="1" x14ac:dyDescent="0.3">
      <c r="B759" s="4"/>
      <c r="G759" s="1"/>
    </row>
    <row r="760" spans="2:7" ht="17.25" customHeight="1" x14ac:dyDescent="0.3">
      <c r="B760" s="4"/>
      <c r="G760" s="1"/>
    </row>
    <row r="761" spans="2:7" ht="17.25" customHeight="1" x14ac:dyDescent="0.3">
      <c r="B761" s="4"/>
      <c r="G761" s="1"/>
    </row>
    <row r="762" spans="2:7" ht="17.25" customHeight="1" x14ac:dyDescent="0.3">
      <c r="B762" s="4"/>
      <c r="G762" s="1"/>
    </row>
    <row r="763" spans="2:7" ht="17.25" customHeight="1" x14ac:dyDescent="0.3">
      <c r="B763" s="4"/>
      <c r="G763" s="1"/>
    </row>
    <row r="764" spans="2:7" ht="17.25" customHeight="1" x14ac:dyDescent="0.3">
      <c r="B764" s="4"/>
      <c r="G764" s="1"/>
    </row>
    <row r="765" spans="2:7" ht="17.25" customHeight="1" x14ac:dyDescent="0.3">
      <c r="B765" s="4"/>
      <c r="G765" s="1"/>
    </row>
    <row r="766" spans="2:7" ht="17.25" customHeight="1" x14ac:dyDescent="0.3">
      <c r="B766" s="4"/>
      <c r="G766" s="1"/>
    </row>
    <row r="767" spans="2:7" ht="17.25" customHeight="1" x14ac:dyDescent="0.3">
      <c r="B767" s="4"/>
      <c r="G767" s="1"/>
    </row>
    <row r="768" spans="2:7" ht="17.25" customHeight="1" x14ac:dyDescent="0.3">
      <c r="B768" s="4"/>
      <c r="G768" s="1"/>
    </row>
    <row r="769" spans="2:7" ht="17.25" customHeight="1" x14ac:dyDescent="0.3">
      <c r="B769" s="4"/>
      <c r="G769" s="1"/>
    </row>
    <row r="770" spans="2:7" ht="17.25" customHeight="1" x14ac:dyDescent="0.3">
      <c r="B770" s="4"/>
      <c r="G770" s="1"/>
    </row>
    <row r="771" spans="2:7" ht="17.25" customHeight="1" x14ac:dyDescent="0.3">
      <c r="B771" s="4"/>
      <c r="G771" s="1"/>
    </row>
    <row r="772" spans="2:7" ht="17.25" customHeight="1" x14ac:dyDescent="0.3">
      <c r="B772" s="4"/>
      <c r="G772" s="1"/>
    </row>
    <row r="773" spans="2:7" ht="17.25" customHeight="1" x14ac:dyDescent="0.3">
      <c r="B773" s="4"/>
      <c r="G773" s="1"/>
    </row>
    <row r="774" spans="2:7" ht="17.25" customHeight="1" x14ac:dyDescent="0.3">
      <c r="B774" s="4"/>
      <c r="G774" s="1"/>
    </row>
    <row r="775" spans="2:7" ht="17.25" customHeight="1" x14ac:dyDescent="0.3">
      <c r="B775" s="4"/>
      <c r="G775" s="1"/>
    </row>
    <row r="776" spans="2:7" ht="17.25" customHeight="1" x14ac:dyDescent="0.3">
      <c r="B776" s="4"/>
      <c r="G776" s="1"/>
    </row>
    <row r="777" spans="2:7" ht="17.25" customHeight="1" x14ac:dyDescent="0.3">
      <c r="B777" s="4"/>
      <c r="G777" s="1"/>
    </row>
    <row r="778" spans="2:7" ht="17.25" customHeight="1" x14ac:dyDescent="0.3">
      <c r="B778" s="4"/>
      <c r="G778" s="1"/>
    </row>
    <row r="779" spans="2:7" ht="17.25" customHeight="1" x14ac:dyDescent="0.3">
      <c r="B779" s="4"/>
      <c r="G779" s="1"/>
    </row>
    <row r="780" spans="2:7" ht="17.25" customHeight="1" x14ac:dyDescent="0.3">
      <c r="B780" s="4"/>
      <c r="G780" s="1"/>
    </row>
    <row r="781" spans="2:7" ht="17.25" customHeight="1" x14ac:dyDescent="0.3">
      <c r="B781" s="4"/>
      <c r="G781" s="1"/>
    </row>
    <row r="782" spans="2:7" ht="17.25" customHeight="1" x14ac:dyDescent="0.3">
      <c r="B782" s="4"/>
      <c r="G782" s="1"/>
    </row>
    <row r="783" spans="2:7" ht="17.25" customHeight="1" x14ac:dyDescent="0.3">
      <c r="B783" s="4"/>
      <c r="G783" s="1"/>
    </row>
    <row r="784" spans="2:7" ht="17.25" customHeight="1" x14ac:dyDescent="0.3">
      <c r="B784" s="4"/>
      <c r="G784" s="1"/>
    </row>
    <row r="785" spans="2:7" ht="17.25" customHeight="1" x14ac:dyDescent="0.3">
      <c r="B785" s="4"/>
      <c r="G785" s="1"/>
    </row>
    <row r="786" spans="2:7" ht="17.25" customHeight="1" x14ac:dyDescent="0.3">
      <c r="B786" s="4"/>
      <c r="G786" s="1"/>
    </row>
    <row r="787" spans="2:7" ht="17.25" customHeight="1" x14ac:dyDescent="0.3">
      <c r="B787" s="4"/>
      <c r="G787" s="1"/>
    </row>
    <row r="788" spans="2:7" ht="17.25" customHeight="1" x14ac:dyDescent="0.3">
      <c r="B788" s="4"/>
      <c r="G788" s="1"/>
    </row>
    <row r="789" spans="2:7" ht="17.25" customHeight="1" x14ac:dyDescent="0.3">
      <c r="B789" s="4"/>
      <c r="G789" s="1"/>
    </row>
    <row r="790" spans="2:7" ht="17.25" customHeight="1" x14ac:dyDescent="0.3">
      <c r="B790" s="4"/>
      <c r="G790" s="1"/>
    </row>
    <row r="791" spans="2:7" ht="17.25" customHeight="1" x14ac:dyDescent="0.3">
      <c r="B791" s="4"/>
      <c r="G791" s="1"/>
    </row>
    <row r="792" spans="2:7" ht="17.25" customHeight="1" x14ac:dyDescent="0.3">
      <c r="B792" s="4"/>
      <c r="G792" s="1"/>
    </row>
    <row r="793" spans="2:7" ht="17.25" customHeight="1" x14ac:dyDescent="0.3">
      <c r="B793" s="4"/>
      <c r="G793" s="1"/>
    </row>
    <row r="794" spans="2:7" ht="17.25" customHeight="1" x14ac:dyDescent="0.3">
      <c r="B794" s="4"/>
      <c r="G794" s="1"/>
    </row>
    <row r="795" spans="2:7" ht="17.25" customHeight="1" x14ac:dyDescent="0.3">
      <c r="B795" s="4"/>
      <c r="G795" s="1"/>
    </row>
    <row r="796" spans="2:7" ht="17.25" customHeight="1" x14ac:dyDescent="0.3">
      <c r="B796" s="4"/>
      <c r="G796" s="1"/>
    </row>
    <row r="797" spans="2:7" ht="17.25" customHeight="1" x14ac:dyDescent="0.3">
      <c r="B797" s="4"/>
      <c r="G797" s="1"/>
    </row>
    <row r="798" spans="2:7" ht="17.25" customHeight="1" x14ac:dyDescent="0.3">
      <c r="B798" s="4"/>
      <c r="G798" s="1"/>
    </row>
    <row r="799" spans="2:7" ht="17.25" customHeight="1" x14ac:dyDescent="0.3">
      <c r="B799" s="4"/>
      <c r="G799" s="1"/>
    </row>
    <row r="800" spans="2:7" ht="17.25" customHeight="1" x14ac:dyDescent="0.3">
      <c r="B800" s="4"/>
      <c r="G800" s="1"/>
    </row>
    <row r="801" spans="2:7" ht="17.25" customHeight="1" x14ac:dyDescent="0.3">
      <c r="B801" s="4"/>
      <c r="G801" s="1"/>
    </row>
    <row r="802" spans="2:7" ht="17.25" customHeight="1" x14ac:dyDescent="0.3">
      <c r="B802" s="4"/>
      <c r="G802" s="1"/>
    </row>
    <row r="803" spans="2:7" ht="17.25" customHeight="1" x14ac:dyDescent="0.3">
      <c r="B803" s="4"/>
      <c r="G803" s="1"/>
    </row>
    <row r="804" spans="2:7" ht="17.25" customHeight="1" x14ac:dyDescent="0.3">
      <c r="B804" s="4"/>
      <c r="G804" s="1"/>
    </row>
    <row r="805" spans="2:7" ht="17.25" customHeight="1" x14ac:dyDescent="0.3">
      <c r="B805" s="4"/>
      <c r="G805" s="1"/>
    </row>
    <row r="806" spans="2:7" ht="17.25" customHeight="1" x14ac:dyDescent="0.3">
      <c r="B806" s="4"/>
      <c r="G806" s="1"/>
    </row>
    <row r="807" spans="2:7" ht="17.25" customHeight="1" x14ac:dyDescent="0.3">
      <c r="B807" s="4"/>
      <c r="G807" s="1"/>
    </row>
    <row r="808" spans="2:7" ht="17.25" customHeight="1" x14ac:dyDescent="0.3">
      <c r="B808" s="4"/>
      <c r="G808" s="1"/>
    </row>
    <row r="809" spans="2:7" ht="17.25" customHeight="1" x14ac:dyDescent="0.3">
      <c r="B809" s="4"/>
      <c r="G809" s="1"/>
    </row>
    <row r="810" spans="2:7" ht="17.25" customHeight="1" x14ac:dyDescent="0.3">
      <c r="B810" s="4"/>
      <c r="G810" s="1"/>
    </row>
    <row r="811" spans="2:7" ht="17.25" customHeight="1" x14ac:dyDescent="0.3">
      <c r="B811" s="4"/>
      <c r="G811" s="1"/>
    </row>
    <row r="812" spans="2:7" ht="17.25" customHeight="1" x14ac:dyDescent="0.3">
      <c r="B812" s="4"/>
      <c r="G812" s="1"/>
    </row>
    <row r="813" spans="2:7" ht="17.25" customHeight="1" x14ac:dyDescent="0.3">
      <c r="B813" s="4"/>
      <c r="G813" s="1"/>
    </row>
    <row r="814" spans="2:7" ht="17.25" customHeight="1" x14ac:dyDescent="0.3">
      <c r="B814" s="4"/>
      <c r="G814" s="1"/>
    </row>
    <row r="815" spans="2:7" ht="17.25" customHeight="1" x14ac:dyDescent="0.3">
      <c r="B815" s="4"/>
      <c r="G815" s="1"/>
    </row>
    <row r="816" spans="2:7" ht="17.25" customHeight="1" x14ac:dyDescent="0.3">
      <c r="B816" s="4"/>
      <c r="G816" s="1"/>
    </row>
    <row r="817" spans="2:7" ht="17.25" customHeight="1" x14ac:dyDescent="0.3">
      <c r="B817" s="4"/>
      <c r="G817" s="1"/>
    </row>
    <row r="818" spans="2:7" ht="17.25" customHeight="1" x14ac:dyDescent="0.3">
      <c r="B818" s="4"/>
      <c r="G818" s="1"/>
    </row>
    <row r="819" spans="2:7" ht="17.25" customHeight="1" x14ac:dyDescent="0.3">
      <c r="B819" s="4"/>
      <c r="G819" s="1"/>
    </row>
    <row r="820" spans="2:7" ht="17.25" customHeight="1" x14ac:dyDescent="0.3">
      <c r="B820" s="4"/>
      <c r="G820" s="1"/>
    </row>
    <row r="821" spans="2:7" ht="17.25" customHeight="1" x14ac:dyDescent="0.3">
      <c r="B821" s="4"/>
      <c r="G821" s="1"/>
    </row>
    <row r="822" spans="2:7" ht="17.25" customHeight="1" x14ac:dyDescent="0.3">
      <c r="B822" s="4"/>
      <c r="G822" s="1"/>
    </row>
    <row r="823" spans="2:7" ht="17.25" customHeight="1" x14ac:dyDescent="0.3">
      <c r="B823" s="4"/>
      <c r="G823" s="1"/>
    </row>
    <row r="824" spans="2:7" ht="17.25" customHeight="1" x14ac:dyDescent="0.3">
      <c r="B824" s="4"/>
      <c r="G824" s="1"/>
    </row>
    <row r="825" spans="2:7" ht="17.25" customHeight="1" x14ac:dyDescent="0.3">
      <c r="B825" s="4"/>
      <c r="G825" s="1"/>
    </row>
    <row r="826" spans="2:7" ht="17.25" customHeight="1" x14ac:dyDescent="0.3">
      <c r="B826" s="4"/>
      <c r="G826" s="1"/>
    </row>
    <row r="827" spans="2:7" ht="17.25" customHeight="1" x14ac:dyDescent="0.3">
      <c r="B827" s="4"/>
      <c r="G827" s="1"/>
    </row>
    <row r="828" spans="2:7" ht="17.25" customHeight="1" x14ac:dyDescent="0.3">
      <c r="B828" s="4"/>
      <c r="G828" s="1"/>
    </row>
    <row r="829" spans="2:7" ht="17.25" customHeight="1" x14ac:dyDescent="0.3">
      <c r="B829" s="4"/>
      <c r="G829" s="1"/>
    </row>
    <row r="830" spans="2:7" ht="17.25" customHeight="1" x14ac:dyDescent="0.3">
      <c r="B830" s="4"/>
      <c r="G830" s="1"/>
    </row>
    <row r="831" spans="2:7" ht="17.25" customHeight="1" x14ac:dyDescent="0.3">
      <c r="B831" s="4"/>
      <c r="G831" s="1"/>
    </row>
    <row r="832" spans="2:7" ht="17.25" customHeight="1" x14ac:dyDescent="0.3">
      <c r="B832" s="4"/>
      <c r="G832" s="1"/>
    </row>
    <row r="833" spans="2:7" ht="17.25" customHeight="1" x14ac:dyDescent="0.3">
      <c r="B833" s="4"/>
      <c r="G833" s="1"/>
    </row>
    <row r="834" spans="2:7" ht="17.25" customHeight="1" x14ac:dyDescent="0.3">
      <c r="B834" s="4"/>
      <c r="G834" s="1"/>
    </row>
    <row r="835" spans="2:7" ht="17.25" customHeight="1" x14ac:dyDescent="0.3">
      <c r="B835" s="4"/>
      <c r="G835" s="1"/>
    </row>
    <row r="836" spans="2:7" ht="17.25" customHeight="1" x14ac:dyDescent="0.3">
      <c r="B836" s="4"/>
      <c r="G836" s="1"/>
    </row>
    <row r="837" spans="2:7" ht="17.25" customHeight="1" x14ac:dyDescent="0.3">
      <c r="B837" s="4"/>
      <c r="G837" s="1"/>
    </row>
    <row r="838" spans="2:7" ht="17.25" customHeight="1" x14ac:dyDescent="0.3">
      <c r="B838" s="4"/>
      <c r="G838" s="1"/>
    </row>
    <row r="839" spans="2:7" ht="17.25" customHeight="1" x14ac:dyDescent="0.3">
      <c r="B839" s="4"/>
      <c r="G839" s="1"/>
    </row>
    <row r="840" spans="2:7" ht="17.25" customHeight="1" x14ac:dyDescent="0.3">
      <c r="B840" s="4"/>
      <c r="G840" s="1"/>
    </row>
    <row r="841" spans="2:7" ht="17.25" customHeight="1" x14ac:dyDescent="0.3">
      <c r="B841" s="4"/>
      <c r="G841" s="1"/>
    </row>
    <row r="842" spans="2:7" ht="17.25" customHeight="1" x14ac:dyDescent="0.3">
      <c r="B842" s="4"/>
      <c r="G842" s="1"/>
    </row>
    <row r="843" spans="2:7" ht="17.25" customHeight="1" x14ac:dyDescent="0.3">
      <c r="B843" s="4"/>
      <c r="G843" s="1"/>
    </row>
    <row r="844" spans="2:7" ht="17.25" customHeight="1" x14ac:dyDescent="0.3">
      <c r="B844" s="4"/>
      <c r="G844" s="1"/>
    </row>
    <row r="845" spans="2:7" ht="17.25" customHeight="1" x14ac:dyDescent="0.3">
      <c r="B845" s="4"/>
      <c r="G845" s="1"/>
    </row>
    <row r="846" spans="2:7" ht="17.25" customHeight="1" x14ac:dyDescent="0.3">
      <c r="B846" s="4"/>
      <c r="G846" s="1"/>
    </row>
    <row r="847" spans="2:7" ht="17.25" customHeight="1" x14ac:dyDescent="0.3">
      <c r="B847" s="4"/>
      <c r="G847" s="1"/>
    </row>
    <row r="848" spans="2:7" ht="17.25" customHeight="1" x14ac:dyDescent="0.3">
      <c r="B848" s="4"/>
      <c r="G848" s="1"/>
    </row>
    <row r="849" spans="2:7" ht="17.25" customHeight="1" x14ac:dyDescent="0.3">
      <c r="B849" s="4"/>
      <c r="G849" s="1"/>
    </row>
    <row r="850" spans="2:7" ht="17.25" customHeight="1" x14ac:dyDescent="0.3">
      <c r="B850" s="4"/>
      <c r="G850" s="1"/>
    </row>
    <row r="851" spans="2:7" ht="17.25" customHeight="1" x14ac:dyDescent="0.3">
      <c r="B851" s="4"/>
      <c r="G851" s="1"/>
    </row>
    <row r="852" spans="2:7" ht="17.25" customHeight="1" x14ac:dyDescent="0.3">
      <c r="B852" s="4"/>
      <c r="G852" s="1"/>
    </row>
    <row r="853" spans="2:7" ht="17.25" customHeight="1" x14ac:dyDescent="0.3">
      <c r="B853" s="4"/>
      <c r="G853" s="1"/>
    </row>
    <row r="854" spans="2:7" ht="17.25" customHeight="1" x14ac:dyDescent="0.3">
      <c r="B854" s="4"/>
      <c r="G854" s="1"/>
    </row>
    <row r="855" spans="2:7" ht="17.25" customHeight="1" x14ac:dyDescent="0.3">
      <c r="B855" s="4"/>
      <c r="G855" s="1"/>
    </row>
    <row r="856" spans="2:7" ht="17.25" customHeight="1" x14ac:dyDescent="0.3">
      <c r="B856" s="4"/>
      <c r="G856" s="1"/>
    </row>
    <row r="857" spans="2:7" ht="17.25" customHeight="1" x14ac:dyDescent="0.3">
      <c r="B857" s="4"/>
      <c r="G857" s="1"/>
    </row>
    <row r="858" spans="2:7" ht="17.25" customHeight="1" x14ac:dyDescent="0.3">
      <c r="B858" s="4"/>
      <c r="G858" s="1"/>
    </row>
    <row r="859" spans="2:7" ht="17.25" customHeight="1" x14ac:dyDescent="0.3">
      <c r="B859" s="4"/>
      <c r="G859" s="1"/>
    </row>
    <row r="860" spans="2:7" ht="17.25" customHeight="1" x14ac:dyDescent="0.3">
      <c r="B860" s="4"/>
      <c r="G860" s="1"/>
    </row>
    <row r="861" spans="2:7" ht="17.25" customHeight="1" x14ac:dyDescent="0.3">
      <c r="B861" s="4"/>
      <c r="G861" s="1"/>
    </row>
    <row r="862" spans="2:7" ht="17.25" customHeight="1" x14ac:dyDescent="0.3">
      <c r="B862" s="4"/>
      <c r="G862" s="1"/>
    </row>
    <row r="863" spans="2:7" ht="17.25" customHeight="1" x14ac:dyDescent="0.3">
      <c r="B863" s="4"/>
      <c r="G863" s="1"/>
    </row>
    <row r="864" spans="2:7" ht="17.25" customHeight="1" x14ac:dyDescent="0.3">
      <c r="B864" s="4"/>
      <c r="G864" s="1"/>
    </row>
    <row r="865" spans="2:7" ht="17.25" customHeight="1" x14ac:dyDescent="0.3">
      <c r="B865" s="4"/>
      <c r="G865" s="1"/>
    </row>
    <row r="866" spans="2:7" ht="17.25" customHeight="1" x14ac:dyDescent="0.3">
      <c r="B866" s="4"/>
      <c r="G866" s="1"/>
    </row>
    <row r="867" spans="2:7" ht="17.25" customHeight="1" x14ac:dyDescent="0.3">
      <c r="B867" s="4"/>
      <c r="G867" s="1"/>
    </row>
    <row r="868" spans="2:7" ht="17.25" customHeight="1" x14ac:dyDescent="0.3">
      <c r="B868" s="4"/>
      <c r="G868" s="1"/>
    </row>
    <row r="869" spans="2:7" ht="17.25" customHeight="1" x14ac:dyDescent="0.3">
      <c r="B869" s="4"/>
      <c r="G869" s="1"/>
    </row>
    <row r="870" spans="2:7" ht="17.25" customHeight="1" x14ac:dyDescent="0.3">
      <c r="B870" s="4"/>
      <c r="G870" s="1"/>
    </row>
    <row r="871" spans="2:7" ht="17.25" customHeight="1" x14ac:dyDescent="0.3">
      <c r="B871" s="4"/>
      <c r="G871" s="1"/>
    </row>
    <row r="872" spans="2:7" ht="17.25" customHeight="1" x14ac:dyDescent="0.3">
      <c r="B872" s="4"/>
      <c r="G872" s="1"/>
    </row>
    <row r="873" spans="2:7" ht="17.25" customHeight="1" x14ac:dyDescent="0.3">
      <c r="B873" s="4"/>
      <c r="G873" s="1"/>
    </row>
    <row r="874" spans="2:7" ht="17.25" customHeight="1" x14ac:dyDescent="0.3">
      <c r="B874" s="4"/>
      <c r="G874" s="1"/>
    </row>
    <row r="875" spans="2:7" ht="17.25" customHeight="1" x14ac:dyDescent="0.3">
      <c r="B875" s="4"/>
      <c r="G875" s="1"/>
    </row>
    <row r="876" spans="2:7" ht="17.25" customHeight="1" x14ac:dyDescent="0.3">
      <c r="B876" s="4"/>
      <c r="G876" s="1"/>
    </row>
    <row r="877" spans="2:7" ht="17.25" customHeight="1" x14ac:dyDescent="0.3">
      <c r="B877" s="4"/>
      <c r="G877" s="1"/>
    </row>
    <row r="878" spans="2:7" ht="17.25" customHeight="1" x14ac:dyDescent="0.3">
      <c r="B878" s="4"/>
      <c r="G878" s="1"/>
    </row>
    <row r="879" spans="2:7" ht="17.25" customHeight="1" x14ac:dyDescent="0.3">
      <c r="B879" s="4"/>
      <c r="G879" s="1"/>
    </row>
    <row r="880" spans="2:7" ht="17.25" customHeight="1" x14ac:dyDescent="0.3">
      <c r="B880" s="4"/>
      <c r="G880" s="1"/>
    </row>
    <row r="881" spans="2:7" ht="17.25" customHeight="1" x14ac:dyDescent="0.3">
      <c r="B881" s="4"/>
      <c r="G881" s="1"/>
    </row>
    <row r="882" spans="2:7" ht="17.25" customHeight="1" x14ac:dyDescent="0.3">
      <c r="B882" s="4"/>
      <c r="G882" s="1"/>
    </row>
    <row r="883" spans="2:7" ht="17.25" customHeight="1" x14ac:dyDescent="0.3">
      <c r="B883" s="4"/>
      <c r="G883" s="1"/>
    </row>
    <row r="884" spans="2:7" ht="17.25" customHeight="1" x14ac:dyDescent="0.3">
      <c r="B884" s="4"/>
      <c r="G884" s="1"/>
    </row>
    <row r="885" spans="2:7" ht="17.25" customHeight="1" x14ac:dyDescent="0.3">
      <c r="B885" s="4"/>
      <c r="G885" s="1"/>
    </row>
    <row r="886" spans="2:7" ht="17.25" customHeight="1" x14ac:dyDescent="0.3">
      <c r="B886" s="4"/>
      <c r="G886" s="1"/>
    </row>
    <row r="887" spans="2:7" ht="17.25" customHeight="1" x14ac:dyDescent="0.3">
      <c r="B887" s="4"/>
      <c r="G887" s="1"/>
    </row>
    <row r="888" spans="2:7" ht="17.25" customHeight="1" x14ac:dyDescent="0.3">
      <c r="B888" s="4"/>
      <c r="G888" s="1"/>
    </row>
    <row r="889" spans="2:7" ht="17.25" customHeight="1" x14ac:dyDescent="0.3">
      <c r="B889" s="4"/>
      <c r="G889" s="1"/>
    </row>
    <row r="890" spans="2:7" ht="17.25" customHeight="1" x14ac:dyDescent="0.3">
      <c r="B890" s="4"/>
      <c r="G890" s="1"/>
    </row>
    <row r="891" spans="2:7" ht="17.25" customHeight="1" x14ac:dyDescent="0.3">
      <c r="B891" s="4"/>
      <c r="G891" s="1"/>
    </row>
    <row r="892" spans="2:7" ht="17.25" customHeight="1" x14ac:dyDescent="0.3">
      <c r="B892" s="4"/>
      <c r="G892" s="1"/>
    </row>
    <row r="893" spans="2:7" ht="17.25" customHeight="1" x14ac:dyDescent="0.3">
      <c r="B893" s="4"/>
      <c r="G893" s="1"/>
    </row>
    <row r="894" spans="2:7" ht="17.25" customHeight="1" x14ac:dyDescent="0.3">
      <c r="B894" s="4"/>
      <c r="G894" s="1"/>
    </row>
    <row r="895" spans="2:7" ht="17.25" customHeight="1" x14ac:dyDescent="0.3">
      <c r="B895" s="4"/>
      <c r="G895" s="1"/>
    </row>
    <row r="896" spans="2:7" ht="17.25" customHeight="1" x14ac:dyDescent="0.3">
      <c r="B896" s="4"/>
      <c r="G896" s="1"/>
    </row>
    <row r="897" spans="2:7" ht="17.25" customHeight="1" x14ac:dyDescent="0.3">
      <c r="B897" s="4"/>
      <c r="G897" s="1"/>
    </row>
    <row r="898" spans="2:7" ht="17.25" customHeight="1" x14ac:dyDescent="0.3">
      <c r="B898" s="4"/>
      <c r="G898" s="1"/>
    </row>
    <row r="899" spans="2:7" ht="17.25" customHeight="1" x14ac:dyDescent="0.3">
      <c r="B899" s="4"/>
      <c r="G899" s="1"/>
    </row>
    <row r="900" spans="2:7" ht="17.25" customHeight="1" x14ac:dyDescent="0.3">
      <c r="B900" s="4"/>
      <c r="G900" s="1"/>
    </row>
    <row r="901" spans="2:7" ht="17.25" customHeight="1" x14ac:dyDescent="0.3">
      <c r="B901" s="4"/>
      <c r="G901" s="1"/>
    </row>
    <row r="902" spans="2:7" ht="17.25" customHeight="1" x14ac:dyDescent="0.3">
      <c r="B902" s="4"/>
      <c r="G902" s="1"/>
    </row>
    <row r="903" spans="2:7" ht="17.25" customHeight="1" x14ac:dyDescent="0.3">
      <c r="B903" s="4"/>
      <c r="G903" s="1"/>
    </row>
    <row r="904" spans="2:7" ht="17.25" customHeight="1" x14ac:dyDescent="0.3">
      <c r="B904" s="4"/>
      <c r="G904" s="1"/>
    </row>
    <row r="905" spans="2:7" ht="17.25" customHeight="1" x14ac:dyDescent="0.3">
      <c r="B905" s="4"/>
      <c r="G905" s="1"/>
    </row>
    <row r="906" spans="2:7" ht="17.25" customHeight="1" x14ac:dyDescent="0.3">
      <c r="B906" s="4"/>
      <c r="G906" s="1"/>
    </row>
    <row r="907" spans="2:7" ht="17.25" customHeight="1" x14ac:dyDescent="0.3">
      <c r="B907" s="4"/>
      <c r="G907" s="1"/>
    </row>
    <row r="908" spans="2:7" ht="17.25" customHeight="1" x14ac:dyDescent="0.3">
      <c r="B908" s="4"/>
      <c r="G908" s="1"/>
    </row>
    <row r="909" spans="2:7" ht="17.25" customHeight="1" x14ac:dyDescent="0.3">
      <c r="B909" s="4"/>
      <c r="G909" s="1"/>
    </row>
    <row r="910" spans="2:7" ht="17.25" customHeight="1" x14ac:dyDescent="0.3">
      <c r="B910" s="4"/>
      <c r="G910" s="1"/>
    </row>
    <row r="911" spans="2:7" ht="17.25" customHeight="1" x14ac:dyDescent="0.3">
      <c r="B911" s="4"/>
      <c r="G911" s="1"/>
    </row>
    <row r="912" spans="2:7" ht="17.25" customHeight="1" x14ac:dyDescent="0.3">
      <c r="B912" s="4"/>
      <c r="G912" s="1"/>
    </row>
    <row r="913" spans="2:7" ht="17.25" customHeight="1" x14ac:dyDescent="0.3">
      <c r="B913" s="4"/>
      <c r="G913" s="1"/>
    </row>
    <row r="914" spans="2:7" ht="17.25" customHeight="1" x14ac:dyDescent="0.3">
      <c r="B914" s="4"/>
      <c r="G914" s="1"/>
    </row>
    <row r="915" spans="2:7" ht="17.25" customHeight="1" x14ac:dyDescent="0.3">
      <c r="B915" s="4"/>
      <c r="G915" s="1"/>
    </row>
    <row r="916" spans="2:7" ht="17.25" customHeight="1" x14ac:dyDescent="0.3">
      <c r="B916" s="4"/>
      <c r="G916" s="1"/>
    </row>
    <row r="917" spans="2:7" ht="17.25" customHeight="1" x14ac:dyDescent="0.3">
      <c r="B917" s="4"/>
      <c r="G917" s="1"/>
    </row>
    <row r="918" spans="2:7" ht="17.25" customHeight="1" x14ac:dyDescent="0.3">
      <c r="B918" s="4"/>
      <c r="G918" s="1"/>
    </row>
    <row r="919" spans="2:7" ht="17.25" customHeight="1" x14ac:dyDescent="0.3">
      <c r="B919" s="4"/>
      <c r="G919" s="1"/>
    </row>
    <row r="920" spans="2:7" ht="17.25" customHeight="1" x14ac:dyDescent="0.3">
      <c r="B920" s="4"/>
      <c r="G920" s="1"/>
    </row>
    <row r="921" spans="2:7" ht="17.25" customHeight="1" x14ac:dyDescent="0.3">
      <c r="B921" s="4"/>
      <c r="G921" s="1"/>
    </row>
    <row r="922" spans="2:7" ht="17.25" customHeight="1" x14ac:dyDescent="0.3">
      <c r="B922" s="4"/>
      <c r="G922" s="1"/>
    </row>
    <row r="923" spans="2:7" ht="17.25" customHeight="1" x14ac:dyDescent="0.3">
      <c r="B923" s="4"/>
      <c r="G923" s="1"/>
    </row>
    <row r="924" spans="2:7" ht="17.25" customHeight="1" x14ac:dyDescent="0.3">
      <c r="B924" s="4"/>
      <c r="G924" s="1"/>
    </row>
    <row r="925" spans="2:7" ht="17.25" customHeight="1" x14ac:dyDescent="0.3">
      <c r="B925" s="4"/>
      <c r="G925" s="1"/>
    </row>
    <row r="926" spans="2:7" ht="17.25" customHeight="1" x14ac:dyDescent="0.3">
      <c r="B926" s="4"/>
      <c r="G926" s="1"/>
    </row>
    <row r="927" spans="2:7" ht="17.25" customHeight="1" x14ac:dyDescent="0.3">
      <c r="B927" s="4"/>
      <c r="G927" s="1"/>
    </row>
    <row r="928" spans="2:7" ht="17.25" customHeight="1" x14ac:dyDescent="0.3">
      <c r="B928" s="4"/>
      <c r="G928" s="1"/>
    </row>
    <row r="929" spans="2:7" ht="17.25" customHeight="1" x14ac:dyDescent="0.3">
      <c r="B929" s="4"/>
      <c r="G929" s="1"/>
    </row>
    <row r="930" spans="2:7" ht="17.25" customHeight="1" x14ac:dyDescent="0.3">
      <c r="B930" s="4"/>
      <c r="G930" s="1"/>
    </row>
    <row r="931" spans="2:7" ht="17.25" customHeight="1" x14ac:dyDescent="0.3">
      <c r="B931" s="4"/>
      <c r="G931" s="1"/>
    </row>
    <row r="932" spans="2:7" ht="17.25" customHeight="1" x14ac:dyDescent="0.3">
      <c r="B932" s="4"/>
      <c r="G932" s="1"/>
    </row>
    <row r="933" spans="2:7" ht="17.25" customHeight="1" x14ac:dyDescent="0.3">
      <c r="B933" s="4"/>
      <c r="G933" s="1"/>
    </row>
    <row r="934" spans="2:7" ht="17.25" customHeight="1" x14ac:dyDescent="0.3">
      <c r="B934" s="4"/>
      <c r="G934" s="1"/>
    </row>
    <row r="935" spans="2:7" ht="17.25" customHeight="1" x14ac:dyDescent="0.3">
      <c r="B935" s="4"/>
      <c r="G935" s="1"/>
    </row>
    <row r="936" spans="2:7" ht="17.25" customHeight="1" x14ac:dyDescent="0.3">
      <c r="B936" s="4"/>
      <c r="G936" s="1"/>
    </row>
    <row r="937" spans="2:7" ht="17.25" customHeight="1" x14ac:dyDescent="0.3">
      <c r="B937" s="4"/>
      <c r="G937" s="1"/>
    </row>
    <row r="938" spans="2:7" ht="17.25" customHeight="1" x14ac:dyDescent="0.3">
      <c r="B938" s="4"/>
      <c r="G938" s="1"/>
    </row>
    <row r="939" spans="2:7" ht="17.25" customHeight="1" x14ac:dyDescent="0.3">
      <c r="B939" s="4"/>
      <c r="G939" s="1"/>
    </row>
    <row r="940" spans="2:7" ht="17.25" customHeight="1" x14ac:dyDescent="0.3">
      <c r="B940" s="4"/>
      <c r="G940" s="1"/>
    </row>
    <row r="941" spans="2:7" ht="17.25" customHeight="1" x14ac:dyDescent="0.3">
      <c r="B941" s="4"/>
      <c r="G941" s="1"/>
    </row>
    <row r="942" spans="2:7" ht="17.25" customHeight="1" x14ac:dyDescent="0.3">
      <c r="B942" s="4"/>
      <c r="G942" s="1"/>
    </row>
    <row r="943" spans="2:7" ht="17.25" customHeight="1" x14ac:dyDescent="0.3">
      <c r="B943" s="4"/>
      <c r="G943" s="1"/>
    </row>
    <row r="944" spans="2:7" ht="17.25" customHeight="1" x14ac:dyDescent="0.3">
      <c r="B944" s="4"/>
      <c r="G944" s="1"/>
    </row>
    <row r="945" spans="2:7" ht="17.25" customHeight="1" x14ac:dyDescent="0.3">
      <c r="B945" s="4"/>
      <c r="G945" s="1"/>
    </row>
    <row r="946" spans="2:7" ht="17.25" customHeight="1" x14ac:dyDescent="0.3">
      <c r="B946" s="4"/>
      <c r="G946" s="1"/>
    </row>
    <row r="947" spans="2:7" ht="17.25" customHeight="1" x14ac:dyDescent="0.3">
      <c r="B947" s="4"/>
      <c r="G947" s="1"/>
    </row>
    <row r="948" spans="2:7" ht="17.25" customHeight="1" x14ac:dyDescent="0.3">
      <c r="B948" s="4"/>
      <c r="G948" s="1"/>
    </row>
    <row r="949" spans="2:7" ht="17.25" customHeight="1" x14ac:dyDescent="0.3">
      <c r="B949" s="4"/>
      <c r="G949" s="1"/>
    </row>
    <row r="950" spans="2:7" ht="17.25" customHeight="1" x14ac:dyDescent="0.3">
      <c r="B950" s="4"/>
      <c r="G950" s="1"/>
    </row>
    <row r="951" spans="2:7" ht="17.25" customHeight="1" x14ac:dyDescent="0.3">
      <c r="B951" s="4"/>
      <c r="G951" s="1"/>
    </row>
    <row r="952" spans="2:7" ht="17.25" customHeight="1" x14ac:dyDescent="0.3">
      <c r="B952" s="4"/>
      <c r="G952" s="1"/>
    </row>
    <row r="953" spans="2:7" ht="17.25" customHeight="1" x14ac:dyDescent="0.3">
      <c r="B953" s="4"/>
      <c r="G953" s="1"/>
    </row>
    <row r="954" spans="2:7" ht="17.25" customHeight="1" x14ac:dyDescent="0.3">
      <c r="B954" s="4"/>
      <c r="G954" s="1"/>
    </row>
    <row r="955" spans="2:7" ht="17.25" customHeight="1" x14ac:dyDescent="0.3">
      <c r="B955" s="4"/>
      <c r="G955" s="1"/>
    </row>
    <row r="956" spans="2:7" ht="17.25" customHeight="1" x14ac:dyDescent="0.3">
      <c r="B956" s="4"/>
      <c r="G956" s="1"/>
    </row>
    <row r="957" spans="2:7" ht="17.25" customHeight="1" x14ac:dyDescent="0.3">
      <c r="B957" s="4"/>
      <c r="G957" s="1"/>
    </row>
    <row r="958" spans="2:7" ht="17.25" customHeight="1" x14ac:dyDescent="0.3">
      <c r="B958" s="4"/>
      <c r="G958" s="1"/>
    </row>
    <row r="959" spans="2:7" ht="17.25" customHeight="1" x14ac:dyDescent="0.3">
      <c r="B959" s="4"/>
      <c r="G959" s="1"/>
    </row>
    <row r="960" spans="2:7" ht="17.25" customHeight="1" x14ac:dyDescent="0.3">
      <c r="B960" s="4"/>
      <c r="G960" s="1"/>
    </row>
    <row r="961" spans="2:7" ht="17.25" customHeight="1" x14ac:dyDescent="0.3">
      <c r="B961" s="4"/>
      <c r="G961" s="1"/>
    </row>
    <row r="962" spans="2:7" ht="17.25" customHeight="1" x14ac:dyDescent="0.3">
      <c r="B962" s="4"/>
      <c r="G962" s="1"/>
    </row>
    <row r="963" spans="2:7" ht="17.25" customHeight="1" x14ac:dyDescent="0.3">
      <c r="B963" s="4"/>
      <c r="G963" s="1"/>
    </row>
    <row r="964" spans="2:7" ht="17.25" customHeight="1" x14ac:dyDescent="0.3">
      <c r="B964" s="4"/>
      <c r="G964" s="1"/>
    </row>
    <row r="965" spans="2:7" ht="17.25" customHeight="1" x14ac:dyDescent="0.3">
      <c r="B965" s="4"/>
      <c r="G965" s="1"/>
    </row>
    <row r="966" spans="2:7" ht="17.25" customHeight="1" x14ac:dyDescent="0.3">
      <c r="B966" s="4"/>
      <c r="G966" s="1"/>
    </row>
    <row r="967" spans="2:7" ht="17.25" customHeight="1" x14ac:dyDescent="0.3">
      <c r="B967" s="4"/>
      <c r="G967" s="1"/>
    </row>
    <row r="968" spans="2:7" ht="17.25" customHeight="1" x14ac:dyDescent="0.3">
      <c r="B968" s="4"/>
      <c r="G968" s="1"/>
    </row>
    <row r="969" spans="2:7" ht="17.25" customHeight="1" x14ac:dyDescent="0.3">
      <c r="B969" s="4"/>
      <c r="G969" s="1"/>
    </row>
    <row r="970" spans="2:7" ht="17.25" customHeight="1" x14ac:dyDescent="0.3">
      <c r="B970" s="4"/>
      <c r="G970" s="1"/>
    </row>
    <row r="971" spans="2:7" ht="17.25" customHeight="1" x14ac:dyDescent="0.3">
      <c r="B971" s="4"/>
      <c r="G971" s="1"/>
    </row>
    <row r="972" spans="2:7" ht="17.25" customHeight="1" x14ac:dyDescent="0.3">
      <c r="B972" s="4"/>
      <c r="G972" s="1"/>
    </row>
    <row r="973" spans="2:7" ht="17.25" customHeight="1" x14ac:dyDescent="0.3">
      <c r="B973" s="4"/>
      <c r="G973" s="1"/>
    </row>
    <row r="974" spans="2:7" ht="17.25" customHeight="1" x14ac:dyDescent="0.3">
      <c r="B974" s="4"/>
      <c r="G974" s="1"/>
    </row>
    <row r="975" spans="2:7" ht="17.25" customHeight="1" x14ac:dyDescent="0.3">
      <c r="B975" s="4"/>
      <c r="G975" s="1"/>
    </row>
    <row r="976" spans="2:7" ht="17.25" customHeight="1" x14ac:dyDescent="0.3">
      <c r="B976" s="4"/>
      <c r="G976" s="1"/>
    </row>
    <row r="977" spans="2:7" ht="17.25" customHeight="1" x14ac:dyDescent="0.3">
      <c r="B977" s="4"/>
      <c r="G977" s="1"/>
    </row>
    <row r="978" spans="2:7" ht="17.25" customHeight="1" x14ac:dyDescent="0.3">
      <c r="B978" s="4"/>
      <c r="G978" s="1"/>
    </row>
    <row r="979" spans="2:7" ht="17.25" customHeight="1" x14ac:dyDescent="0.3">
      <c r="B979" s="4"/>
      <c r="G979" s="1"/>
    </row>
    <row r="980" spans="2:7" ht="17.25" customHeight="1" x14ac:dyDescent="0.3">
      <c r="B980" s="4"/>
      <c r="G980" s="1"/>
    </row>
    <row r="981" spans="2:7" ht="17.25" customHeight="1" x14ac:dyDescent="0.3">
      <c r="B981" s="4"/>
      <c r="G981" s="1"/>
    </row>
    <row r="982" spans="2:7" ht="17.25" customHeight="1" x14ac:dyDescent="0.3">
      <c r="B982" s="4"/>
      <c r="G982" s="1"/>
    </row>
    <row r="983" spans="2:7" ht="17.25" customHeight="1" x14ac:dyDescent="0.3">
      <c r="B983" s="4"/>
      <c r="G983" s="1"/>
    </row>
    <row r="984" spans="2:7" ht="17.25" customHeight="1" x14ac:dyDescent="0.3">
      <c r="B984" s="4"/>
      <c r="G984" s="1"/>
    </row>
    <row r="985" spans="2:7" ht="17.25" customHeight="1" x14ac:dyDescent="0.3">
      <c r="B985" s="4"/>
      <c r="G985" s="1"/>
    </row>
    <row r="986" spans="2:7" ht="17.25" customHeight="1" x14ac:dyDescent="0.3">
      <c r="B986" s="4"/>
      <c r="G986" s="1"/>
    </row>
    <row r="987" spans="2:7" ht="17.25" customHeight="1" x14ac:dyDescent="0.3">
      <c r="B987" s="4"/>
      <c r="G987" s="1"/>
    </row>
    <row r="988" spans="2:7" ht="17.25" customHeight="1" x14ac:dyDescent="0.3">
      <c r="B988" s="4"/>
      <c r="G988" s="1"/>
    </row>
    <row r="989" spans="2:7" ht="17.25" customHeight="1" x14ac:dyDescent="0.3">
      <c r="B989" s="4"/>
      <c r="G989" s="1"/>
    </row>
    <row r="990" spans="2:7" ht="17.25" customHeight="1" x14ac:dyDescent="0.3">
      <c r="B990" s="4"/>
      <c r="G990" s="1"/>
    </row>
    <row r="991" spans="2:7" ht="17.25" customHeight="1" x14ac:dyDescent="0.3">
      <c r="B991" s="4"/>
      <c r="G991" s="1"/>
    </row>
    <row r="992" spans="2:7" ht="17.25" customHeight="1" x14ac:dyDescent="0.3">
      <c r="B992" s="4"/>
      <c r="G992" s="1"/>
    </row>
    <row r="993" spans="2:7" ht="17.25" customHeight="1" x14ac:dyDescent="0.3">
      <c r="B993" s="4"/>
      <c r="G993" s="1"/>
    </row>
    <row r="994" spans="2:7" ht="17.25" customHeight="1" x14ac:dyDescent="0.3">
      <c r="B994" s="4"/>
      <c r="G994" s="1"/>
    </row>
    <row r="995" spans="2:7" ht="17.25" customHeight="1" x14ac:dyDescent="0.3">
      <c r="B995" s="4"/>
      <c r="G995" s="1"/>
    </row>
    <row r="996" spans="2:7" ht="17.25" customHeight="1" x14ac:dyDescent="0.3">
      <c r="B996" s="4"/>
      <c r="G996" s="1"/>
    </row>
    <row r="997" spans="2:7" ht="17.25" customHeight="1" x14ac:dyDescent="0.3">
      <c r="B997" s="4"/>
      <c r="G997" s="1"/>
    </row>
    <row r="998" spans="2:7" ht="17.25" customHeight="1" x14ac:dyDescent="0.3">
      <c r="B998" s="4"/>
      <c r="G998" s="1"/>
    </row>
    <row r="999" spans="2:7" ht="17.25" customHeight="1" x14ac:dyDescent="0.3">
      <c r="B999" s="4"/>
      <c r="G999" s="1"/>
    </row>
    <row r="1000" spans="2:7" ht="17.25" customHeight="1" x14ac:dyDescent="0.3">
      <c r="B1000" s="4"/>
      <c r="G1000" s="1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workbookViewId="0">
      <selection sqref="A1:A1048576"/>
    </sheetView>
  </sheetViews>
  <sheetFormatPr defaultRowHeight="16.5" x14ac:dyDescent="0.3"/>
  <cols>
    <col min="1" max="1" width="11.25" customWidth="1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2"/>
      <c r="B944" s="12"/>
    </row>
    <row r="945" spans="1:2" x14ac:dyDescent="0.3">
      <c r="A945" s="12"/>
      <c r="B945" s="12"/>
    </row>
    <row r="946" spans="1:2" x14ac:dyDescent="0.3">
      <c r="A946" s="12"/>
      <c r="B946" s="12"/>
    </row>
    <row r="947" spans="1:2" x14ac:dyDescent="0.3">
      <c r="A947" s="12"/>
      <c r="B947" s="12"/>
    </row>
    <row r="948" spans="1:2" x14ac:dyDescent="0.3">
      <c r="A948" s="12"/>
      <c r="B948" s="12"/>
    </row>
    <row r="949" spans="1:2" x14ac:dyDescent="0.3">
      <c r="A949" s="12"/>
      <c r="B949" s="12"/>
    </row>
    <row r="950" spans="1:2" x14ac:dyDescent="0.3">
      <c r="A950" s="12"/>
      <c r="B950" s="12"/>
    </row>
    <row r="951" spans="1:2" x14ac:dyDescent="0.3">
      <c r="A951" s="12"/>
      <c r="B951" s="12"/>
    </row>
    <row r="952" spans="1:2" x14ac:dyDescent="0.3">
      <c r="A952" s="12"/>
      <c r="B952" s="12"/>
    </row>
    <row r="953" spans="1:2" x14ac:dyDescent="0.3">
      <c r="A953" s="12"/>
      <c r="B953" s="12"/>
    </row>
    <row r="954" spans="1:2" x14ac:dyDescent="0.3">
      <c r="A954" s="12"/>
      <c r="B954" s="12"/>
    </row>
    <row r="955" spans="1:2" x14ac:dyDescent="0.3">
      <c r="A955" s="12"/>
      <c r="B955" s="12"/>
    </row>
    <row r="956" spans="1:2" x14ac:dyDescent="0.3">
      <c r="A956" s="12"/>
      <c r="B956" s="12"/>
    </row>
    <row r="957" spans="1:2" x14ac:dyDescent="0.3">
      <c r="A957" s="12"/>
      <c r="B957" s="12"/>
    </row>
    <row r="958" spans="1:2" x14ac:dyDescent="0.3">
      <c r="A958" s="12"/>
      <c r="B958" s="12"/>
    </row>
    <row r="959" spans="1:2" x14ac:dyDescent="0.3">
      <c r="A959" s="12"/>
      <c r="B959" s="12"/>
    </row>
    <row r="960" spans="1:2" x14ac:dyDescent="0.3">
      <c r="A960" s="12"/>
      <c r="B960" s="12"/>
    </row>
    <row r="961" spans="1:2" x14ac:dyDescent="0.3">
      <c r="A961" s="12"/>
      <c r="B961" s="12"/>
    </row>
    <row r="962" spans="1:2" x14ac:dyDescent="0.3">
      <c r="A962" s="12"/>
      <c r="B962" s="12"/>
    </row>
    <row r="963" spans="1:2" x14ac:dyDescent="0.3">
      <c r="A963" s="12"/>
      <c r="B963" s="12"/>
    </row>
    <row r="964" spans="1:2" x14ac:dyDescent="0.3">
      <c r="A964" s="12"/>
      <c r="B964" s="12"/>
    </row>
    <row r="965" spans="1:2" x14ac:dyDescent="0.3">
      <c r="A965" s="12"/>
      <c r="B965" s="12"/>
    </row>
    <row r="966" spans="1:2" x14ac:dyDescent="0.3">
      <c r="A966" s="12"/>
      <c r="B966" s="12"/>
    </row>
    <row r="967" spans="1:2" x14ac:dyDescent="0.3">
      <c r="A967" s="12"/>
      <c r="B967" s="12"/>
    </row>
    <row r="968" spans="1:2" x14ac:dyDescent="0.3">
      <c r="A968" s="12"/>
      <c r="B968" s="12"/>
    </row>
    <row r="969" spans="1:2" x14ac:dyDescent="0.3">
      <c r="A969" s="12"/>
      <c r="B969" s="12"/>
    </row>
    <row r="970" spans="1:2" x14ac:dyDescent="0.3">
      <c r="A970" s="12"/>
      <c r="B970" s="12"/>
    </row>
    <row r="971" spans="1:2" x14ac:dyDescent="0.3">
      <c r="A971" s="12"/>
      <c r="B971" s="12"/>
    </row>
    <row r="972" spans="1:2" x14ac:dyDescent="0.3">
      <c r="A972" s="12"/>
      <c r="B972" s="12"/>
    </row>
    <row r="973" spans="1:2" x14ac:dyDescent="0.3">
      <c r="A973" s="12"/>
      <c r="B973" s="12"/>
    </row>
    <row r="974" spans="1:2" x14ac:dyDescent="0.3">
      <c r="A974" s="12"/>
      <c r="B974" s="12"/>
    </row>
    <row r="975" spans="1:2" x14ac:dyDescent="0.3">
      <c r="A975" s="12"/>
      <c r="B975" s="12"/>
    </row>
    <row r="976" spans="1:2" x14ac:dyDescent="0.3">
      <c r="A976" s="12"/>
      <c r="B976" s="12"/>
    </row>
    <row r="977" spans="1:2" x14ac:dyDescent="0.3">
      <c r="A977" s="12"/>
      <c r="B977" s="12"/>
    </row>
    <row r="978" spans="1:2" x14ac:dyDescent="0.3">
      <c r="A978" s="12"/>
      <c r="B978" s="12"/>
    </row>
    <row r="979" spans="1:2" x14ac:dyDescent="0.3">
      <c r="A979" s="12"/>
      <c r="B979" s="12"/>
    </row>
    <row r="980" spans="1:2" x14ac:dyDescent="0.3">
      <c r="A980" s="12"/>
      <c r="B980" s="12"/>
    </row>
    <row r="981" spans="1:2" x14ac:dyDescent="0.3">
      <c r="A981" s="12"/>
      <c r="B981" s="12"/>
    </row>
    <row r="982" spans="1:2" x14ac:dyDescent="0.3">
      <c r="A982" s="12"/>
      <c r="B982" s="12"/>
    </row>
    <row r="983" spans="1:2" x14ac:dyDescent="0.3">
      <c r="A983" s="12"/>
      <c r="B983" s="12"/>
    </row>
    <row r="984" spans="1:2" x14ac:dyDescent="0.3">
      <c r="A984" s="12"/>
      <c r="B984" s="12"/>
    </row>
    <row r="985" spans="1:2" x14ac:dyDescent="0.3">
      <c r="A985" s="12"/>
      <c r="B985" s="12"/>
    </row>
    <row r="986" spans="1:2" x14ac:dyDescent="0.3">
      <c r="A986" s="12"/>
      <c r="B986" s="12"/>
    </row>
    <row r="987" spans="1:2" x14ac:dyDescent="0.3">
      <c r="A987" s="12"/>
      <c r="B987" s="12"/>
    </row>
    <row r="988" spans="1:2" x14ac:dyDescent="0.3">
      <c r="A988" s="12"/>
      <c r="B988" s="12"/>
    </row>
    <row r="989" spans="1:2" x14ac:dyDescent="0.3">
      <c r="A989" s="12"/>
      <c r="B989" s="12"/>
    </row>
    <row r="990" spans="1:2" x14ac:dyDescent="0.3">
      <c r="A990" s="12"/>
      <c r="B990" s="12"/>
    </row>
    <row r="991" spans="1:2" x14ac:dyDescent="0.3">
      <c r="A991" s="12"/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sortState ref="A2:B32309">
    <sortCondition ref="A1"/>
  </sortState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topLeftCell="A939" workbookViewId="0">
      <selection activeCell="A944" sqref="A944:A991"/>
    </sheetView>
  </sheetViews>
  <sheetFormatPr defaultRowHeight="16.5" x14ac:dyDescent="0.3"/>
  <cols>
    <col min="1" max="1" width="11.25" style="2" customWidth="1"/>
    <col min="2" max="16384" width="9" style="2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6">
        <v>42217</v>
      </c>
      <c r="B944" s="12"/>
    </row>
    <row r="945" spans="1:2" x14ac:dyDescent="0.3">
      <c r="A945" s="16">
        <v>42218</v>
      </c>
      <c r="B945" s="12"/>
    </row>
    <row r="946" spans="1:2" x14ac:dyDescent="0.3">
      <c r="A946" s="16">
        <v>42219</v>
      </c>
      <c r="B946" s="12"/>
    </row>
    <row r="947" spans="1:2" x14ac:dyDescent="0.3">
      <c r="A947" s="16">
        <v>42220</v>
      </c>
      <c r="B947" s="12"/>
    </row>
    <row r="948" spans="1:2" x14ac:dyDescent="0.3">
      <c r="A948" s="16">
        <v>42221</v>
      </c>
      <c r="B948" s="12"/>
    </row>
    <row r="949" spans="1:2" x14ac:dyDescent="0.3">
      <c r="A949" s="16">
        <v>42222</v>
      </c>
      <c r="B949" s="12"/>
    </row>
    <row r="950" spans="1:2" x14ac:dyDescent="0.3">
      <c r="A950" s="16">
        <v>42223</v>
      </c>
      <c r="B950" s="12"/>
    </row>
    <row r="951" spans="1:2" x14ac:dyDescent="0.3">
      <c r="A951" s="16">
        <v>42224</v>
      </c>
      <c r="B951" s="12"/>
    </row>
    <row r="952" spans="1:2" x14ac:dyDescent="0.3">
      <c r="A952" s="16">
        <v>42225</v>
      </c>
      <c r="B952" s="12"/>
    </row>
    <row r="953" spans="1:2" x14ac:dyDescent="0.3">
      <c r="A953" s="16">
        <v>42226</v>
      </c>
      <c r="B953" s="12"/>
    </row>
    <row r="954" spans="1:2" x14ac:dyDescent="0.3">
      <c r="A954" s="16">
        <v>42227</v>
      </c>
      <c r="B954" s="12"/>
    </row>
    <row r="955" spans="1:2" x14ac:dyDescent="0.3">
      <c r="A955" s="16">
        <v>42228</v>
      </c>
      <c r="B955" s="12"/>
    </row>
    <row r="956" spans="1:2" x14ac:dyDescent="0.3">
      <c r="A956" s="16">
        <v>42229</v>
      </c>
      <c r="B956" s="12"/>
    </row>
    <row r="957" spans="1:2" x14ac:dyDescent="0.3">
      <c r="A957" s="16">
        <v>42230</v>
      </c>
      <c r="B957" s="12"/>
    </row>
    <row r="958" spans="1:2" x14ac:dyDescent="0.3">
      <c r="A958" s="16">
        <v>42231</v>
      </c>
      <c r="B958" s="12"/>
    </row>
    <row r="959" spans="1:2" x14ac:dyDescent="0.3">
      <c r="A959" s="16">
        <v>42232</v>
      </c>
      <c r="B959" s="12"/>
    </row>
    <row r="960" spans="1:2" x14ac:dyDescent="0.3">
      <c r="A960" s="16">
        <v>42233</v>
      </c>
      <c r="B960" s="12"/>
    </row>
    <row r="961" spans="1:2" x14ac:dyDescent="0.3">
      <c r="A961" s="16">
        <v>42234</v>
      </c>
      <c r="B961" s="12"/>
    </row>
    <row r="962" spans="1:2" x14ac:dyDescent="0.3">
      <c r="A962" s="16">
        <v>42235</v>
      </c>
      <c r="B962" s="12"/>
    </row>
    <row r="963" spans="1:2" x14ac:dyDescent="0.3">
      <c r="A963" s="16">
        <v>42236</v>
      </c>
      <c r="B963" s="12"/>
    </row>
    <row r="964" spans="1:2" x14ac:dyDescent="0.3">
      <c r="A964" s="16">
        <v>42237</v>
      </c>
      <c r="B964" s="12"/>
    </row>
    <row r="965" spans="1:2" x14ac:dyDescent="0.3">
      <c r="A965" s="16">
        <v>42238</v>
      </c>
      <c r="B965" s="12"/>
    </row>
    <row r="966" spans="1:2" x14ac:dyDescent="0.3">
      <c r="A966" s="16">
        <v>42239</v>
      </c>
      <c r="B966" s="12"/>
    </row>
    <row r="967" spans="1:2" x14ac:dyDescent="0.3">
      <c r="A967" s="16">
        <v>42240</v>
      </c>
      <c r="B967" s="12"/>
    </row>
    <row r="968" spans="1:2" x14ac:dyDescent="0.3">
      <c r="A968" s="16">
        <v>42241</v>
      </c>
      <c r="B968" s="12"/>
    </row>
    <row r="969" spans="1:2" x14ac:dyDescent="0.3">
      <c r="A969" s="16">
        <v>42242</v>
      </c>
      <c r="B969" s="12"/>
    </row>
    <row r="970" spans="1:2" x14ac:dyDescent="0.3">
      <c r="A970" s="16">
        <v>42243</v>
      </c>
      <c r="B970" s="12"/>
    </row>
    <row r="971" spans="1:2" x14ac:dyDescent="0.3">
      <c r="A971" s="16">
        <v>42244</v>
      </c>
      <c r="B971" s="12"/>
    </row>
    <row r="972" spans="1:2" x14ac:dyDescent="0.3">
      <c r="A972" s="16">
        <v>42245</v>
      </c>
      <c r="B972" s="12"/>
    </row>
    <row r="973" spans="1:2" x14ac:dyDescent="0.3">
      <c r="A973" s="16">
        <v>42246</v>
      </c>
      <c r="B973" s="12"/>
    </row>
    <row r="974" spans="1:2" x14ac:dyDescent="0.3">
      <c r="A974" s="16">
        <v>42247</v>
      </c>
      <c r="B974" s="12"/>
    </row>
    <row r="975" spans="1:2" x14ac:dyDescent="0.3">
      <c r="A975" s="16">
        <v>42248</v>
      </c>
      <c r="B975" s="12"/>
    </row>
    <row r="976" spans="1:2" x14ac:dyDescent="0.3">
      <c r="A976" s="16">
        <v>42249</v>
      </c>
      <c r="B976" s="12"/>
    </row>
    <row r="977" spans="1:2" x14ac:dyDescent="0.3">
      <c r="A977" s="16">
        <v>42250</v>
      </c>
      <c r="B977" s="12"/>
    </row>
    <row r="978" spans="1:2" x14ac:dyDescent="0.3">
      <c r="A978" s="16">
        <v>42251</v>
      </c>
      <c r="B978" s="12"/>
    </row>
    <row r="979" spans="1:2" x14ac:dyDescent="0.3">
      <c r="A979" s="16">
        <v>42252</v>
      </c>
      <c r="B979" s="12"/>
    </row>
    <row r="980" spans="1:2" x14ac:dyDescent="0.3">
      <c r="A980" s="16">
        <v>42253</v>
      </c>
      <c r="B980" s="12"/>
    </row>
    <row r="981" spans="1:2" x14ac:dyDescent="0.3">
      <c r="A981" s="16">
        <v>42254</v>
      </c>
      <c r="B981" s="12"/>
    </row>
    <row r="982" spans="1:2" x14ac:dyDescent="0.3">
      <c r="A982" s="16">
        <v>42255</v>
      </c>
      <c r="B982" s="12"/>
    </row>
    <row r="983" spans="1:2" x14ac:dyDescent="0.3">
      <c r="A983" s="16">
        <v>42256</v>
      </c>
      <c r="B983" s="12"/>
    </row>
    <row r="984" spans="1:2" x14ac:dyDescent="0.3">
      <c r="A984" s="16">
        <v>42257</v>
      </c>
      <c r="B984" s="12"/>
    </row>
    <row r="985" spans="1:2" x14ac:dyDescent="0.3">
      <c r="A985" s="16">
        <v>42258</v>
      </c>
      <c r="B985" s="12"/>
    </row>
    <row r="986" spans="1:2" x14ac:dyDescent="0.3">
      <c r="A986" s="16">
        <v>42259</v>
      </c>
      <c r="B986" s="12"/>
    </row>
    <row r="987" spans="1:2" x14ac:dyDescent="0.3">
      <c r="A987" s="16">
        <v>42260</v>
      </c>
      <c r="B987" s="12"/>
    </row>
    <row r="988" spans="1:2" x14ac:dyDescent="0.3">
      <c r="A988" s="16">
        <v>42261</v>
      </c>
      <c r="B988" s="12"/>
    </row>
    <row r="989" spans="1:2" x14ac:dyDescent="0.3">
      <c r="A989" s="16">
        <v>42262</v>
      </c>
      <c r="B989" s="12"/>
    </row>
    <row r="990" spans="1:2" x14ac:dyDescent="0.3">
      <c r="A990" s="16">
        <v>42263</v>
      </c>
      <c r="B990" s="12"/>
    </row>
    <row r="991" spans="1:2" x14ac:dyDescent="0.3">
      <c r="A991" s="16">
        <v>42264</v>
      </c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70" zoomScaleNormal="70" workbookViewId="0">
      <selection sqref="A1:A1048576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2">
        <f t="shared" ref="F3:F66" si="0">ROUNDUP(TREND($B$2:B2,$A$2:A2,A3),0)</f>
        <v>24925</v>
      </c>
      <c r="L3" s="18">
        <f t="shared" ref="L3:Q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2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L4" s="18">
        <f t="shared" si="1"/>
        <v>1730189779.8025002</v>
      </c>
      <c r="M4" s="18">
        <f t="shared" si="1"/>
        <v>1730189779.8025002</v>
      </c>
      <c r="N4" s="18">
        <f t="shared" si="1"/>
        <v>1730189779.8025002</v>
      </c>
      <c r="O4" s="18">
        <f t="shared" si="1"/>
        <v>653285484.30249989</v>
      </c>
      <c r="P4" s="2">
        <f t="shared" si="1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H5" s="2">
        <f t="shared" ref="H5:H68" si="2">ROUNDUP(AVERAGE(B2:B4),0)</f>
        <v>37520</v>
      </c>
      <c r="L5" s="18">
        <f t="shared" si="1"/>
        <v>376497364.53160006</v>
      </c>
      <c r="M5" s="18">
        <f t="shared" si="1"/>
        <v>376497364.53160006</v>
      </c>
      <c r="N5" s="18">
        <f t="shared" si="1"/>
        <v>376497364.53160006</v>
      </c>
      <c r="O5" s="18">
        <f t="shared" si="1"/>
        <v>1210167373.2516</v>
      </c>
      <c r="P5" s="2">
        <f t="shared" si="1"/>
        <v>376497364.53160006</v>
      </c>
      <c r="Q5" s="2">
        <f t="shared" si="1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H6" s="2">
        <f t="shared" si="2"/>
        <v>35680</v>
      </c>
      <c r="L6" s="18">
        <f t="shared" si="1"/>
        <v>476457218.41000009</v>
      </c>
      <c r="M6" s="18">
        <f t="shared" si="1"/>
        <v>476457218.41000009</v>
      </c>
      <c r="N6" s="18">
        <f t="shared" si="1"/>
        <v>476457218.41000009</v>
      </c>
      <c r="O6" s="18">
        <f t="shared" si="1"/>
        <v>34952926.409999982</v>
      </c>
      <c r="P6" s="2">
        <f t="shared" si="1"/>
        <v>476457218.41000009</v>
      </c>
      <c r="Q6" s="2">
        <f t="shared" si="1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H7" s="2">
        <f t="shared" si="2"/>
        <v>27609</v>
      </c>
      <c r="L7" s="18">
        <f t="shared" si="1"/>
        <v>442824262.69209999</v>
      </c>
      <c r="M7" s="18">
        <f t="shared" si="1"/>
        <v>442824262.69209999</v>
      </c>
      <c r="N7" s="18">
        <f t="shared" si="1"/>
        <v>442824262.69209999</v>
      </c>
      <c r="O7" s="18">
        <f t="shared" si="1"/>
        <v>17792.892099999845</v>
      </c>
      <c r="P7" s="2">
        <f t="shared" si="1"/>
        <v>442824262.69209999</v>
      </c>
      <c r="Q7" s="2">
        <f t="shared" si="1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H8" s="2">
        <f t="shared" si="2"/>
        <v>20759</v>
      </c>
      <c r="L8" s="18">
        <f t="shared" si="1"/>
        <v>490030830.4896</v>
      </c>
      <c r="M8" s="18">
        <f t="shared" si="1"/>
        <v>490030830.4896</v>
      </c>
      <c r="N8" s="18">
        <f t="shared" si="1"/>
        <v>490030830.4896</v>
      </c>
      <c r="O8" s="18">
        <f t="shared" si="1"/>
        <v>19542058.009599995</v>
      </c>
      <c r="P8" s="2">
        <f t="shared" si="1"/>
        <v>490030830.4896</v>
      </c>
      <c r="Q8" s="2">
        <f t="shared" si="1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H9" s="2">
        <f t="shared" si="2"/>
        <v>21670</v>
      </c>
      <c r="L9" s="18">
        <f t="shared" si="1"/>
        <v>687971457.22409999</v>
      </c>
      <c r="M9" s="18">
        <f t="shared" si="1"/>
        <v>687971457.22409999</v>
      </c>
      <c r="N9" s="18">
        <f t="shared" si="1"/>
        <v>687971457.22409999</v>
      </c>
      <c r="O9" s="18">
        <f t="shared" si="1"/>
        <v>85566385.044099987</v>
      </c>
      <c r="P9" s="2">
        <f t="shared" si="1"/>
        <v>687971457.22409999</v>
      </c>
      <c r="Q9" s="2">
        <f t="shared" si="1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H10" s="2">
        <f t="shared" si="2"/>
        <v>23137</v>
      </c>
      <c r="L10" s="18">
        <f t="shared" si="1"/>
        <v>3278527806.0648999</v>
      </c>
      <c r="M10" s="18">
        <f t="shared" si="1"/>
        <v>3278527806.0648999</v>
      </c>
      <c r="N10" s="18">
        <f t="shared" si="1"/>
        <v>3278527806.0648999</v>
      </c>
      <c r="O10" s="18">
        <f t="shared" si="1"/>
        <v>1477974198.0249</v>
      </c>
      <c r="P10" s="2">
        <f t="shared" si="1"/>
        <v>3278527806.0648999</v>
      </c>
      <c r="Q10" s="2">
        <f t="shared" si="1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H11" s="2">
        <f t="shared" si="2"/>
        <v>35209</v>
      </c>
      <c r="L11" s="18">
        <f t="shared" si="1"/>
        <v>1845639788.0281003</v>
      </c>
      <c r="M11" s="18">
        <f t="shared" si="1"/>
        <v>1845639788.0281003</v>
      </c>
      <c r="N11" s="18">
        <f t="shared" si="1"/>
        <v>1845639788.0281003</v>
      </c>
      <c r="O11" s="18">
        <f t="shared" si="1"/>
        <v>82444765.608100057</v>
      </c>
      <c r="P11" s="2">
        <f t="shared" si="1"/>
        <v>1845639788.0281003</v>
      </c>
      <c r="Q11" s="2">
        <f t="shared" si="1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H12" s="2">
        <f t="shared" si="2"/>
        <v>42150</v>
      </c>
      <c r="L12" s="18">
        <f t="shared" si="1"/>
        <v>309653001.24159998</v>
      </c>
      <c r="M12" s="18">
        <f t="shared" si="1"/>
        <v>309653001.24159998</v>
      </c>
      <c r="N12" s="18">
        <f t="shared" si="1"/>
        <v>309653001.24159998</v>
      </c>
      <c r="O12" s="18">
        <f t="shared" si="1"/>
        <v>418613236.80160004</v>
      </c>
      <c r="P12" s="2">
        <f t="shared" si="1"/>
        <v>309653001.24159998</v>
      </c>
      <c r="Q12" s="2">
        <f t="shared" si="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H13" s="2">
        <f t="shared" si="2"/>
        <v>39273</v>
      </c>
      <c r="L13" s="18">
        <f t="shared" si="1"/>
        <v>260672326.6225</v>
      </c>
      <c r="M13" s="18">
        <f t="shared" si="1"/>
        <v>260672326.6225</v>
      </c>
      <c r="N13" s="18">
        <f t="shared" si="1"/>
        <v>260672326.6225</v>
      </c>
      <c r="O13" s="18">
        <f t="shared" si="1"/>
        <v>240580263.42249998</v>
      </c>
      <c r="P13" s="2">
        <f t="shared" si="1"/>
        <v>260672326.6225</v>
      </c>
      <c r="Q13" s="2">
        <f t="shared" si="1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H14" s="2">
        <f t="shared" si="2"/>
        <v>25568</v>
      </c>
      <c r="L14" s="18">
        <f t="shared" si="1"/>
        <v>274071667.11210001</v>
      </c>
      <c r="M14" s="18">
        <f t="shared" si="1"/>
        <v>274071667.11210001</v>
      </c>
      <c r="N14" s="18">
        <f t="shared" si="1"/>
        <v>274071667.11210001</v>
      </c>
      <c r="O14" s="18">
        <f t="shared" si="1"/>
        <v>100799391.21209998</v>
      </c>
      <c r="P14" s="2">
        <f t="shared" si="1"/>
        <v>274071667.11210001</v>
      </c>
      <c r="Q14" s="2">
        <f t="shared" si="1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H15" s="2">
        <f t="shared" si="2"/>
        <v>16766</v>
      </c>
      <c r="L15" s="18">
        <f t="shared" si="1"/>
        <v>303245306.32359993</v>
      </c>
      <c r="M15" s="18">
        <f t="shared" si="1"/>
        <v>303245306.32359993</v>
      </c>
      <c r="N15" s="18">
        <f t="shared" si="1"/>
        <v>303245306.32359993</v>
      </c>
      <c r="O15" s="18">
        <f t="shared" si="1"/>
        <v>31416697.603600014</v>
      </c>
      <c r="P15" s="2">
        <f t="shared" si="1"/>
        <v>303245306.32359993</v>
      </c>
      <c r="Q15" s="2">
        <f t="shared" si="1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H16" s="2">
        <f t="shared" si="2"/>
        <v>16705</v>
      </c>
      <c r="L16" s="18">
        <f t="shared" si="1"/>
        <v>358221487.02760005</v>
      </c>
      <c r="M16" s="18">
        <f t="shared" si="1"/>
        <v>358221487.02760005</v>
      </c>
      <c r="N16" s="18">
        <f t="shared" si="1"/>
        <v>358221487.02760005</v>
      </c>
      <c r="O16" s="18">
        <f t="shared" si="1"/>
        <v>2796453.5075999945</v>
      </c>
      <c r="P16" s="2">
        <f t="shared" si="1"/>
        <v>358221487.02760005</v>
      </c>
      <c r="Q16" s="2">
        <f t="shared" si="1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H17" s="2">
        <f t="shared" si="2"/>
        <v>17632</v>
      </c>
      <c r="L17" s="18">
        <f t="shared" si="1"/>
        <v>218242710.84160003</v>
      </c>
      <c r="M17" s="18">
        <f t="shared" si="1"/>
        <v>218242710.84160003</v>
      </c>
      <c r="N17" s="18">
        <f t="shared" si="1"/>
        <v>218242710.84160003</v>
      </c>
      <c r="O17" s="18">
        <f t="shared" si="1"/>
        <v>19377251.841599993</v>
      </c>
      <c r="P17" s="2">
        <f t="shared" si="1"/>
        <v>218242710.84160003</v>
      </c>
      <c r="Q17" s="2">
        <f t="shared" si="1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H18" s="2">
        <f t="shared" si="2"/>
        <v>17038</v>
      </c>
      <c r="L18" s="18">
        <f t="shared" si="1"/>
        <v>242749798.9849</v>
      </c>
      <c r="M18" s="18">
        <f t="shared" si="1"/>
        <v>242749798.9849</v>
      </c>
      <c r="N18" s="18">
        <f t="shared" si="1"/>
        <v>242749798.9849</v>
      </c>
      <c r="O18" s="18">
        <f t="shared" si="1"/>
        <v>2171408.5448999992</v>
      </c>
      <c r="P18" s="2">
        <f t="shared" si="1"/>
        <v>242749798.9849</v>
      </c>
      <c r="Q18" s="2">
        <f t="shared" si="1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H19" s="2">
        <f t="shared" si="2"/>
        <v>16427</v>
      </c>
      <c r="L19" s="18">
        <f t="shared" ref="L19:Q61" si="3">($B19-C19)^2</f>
        <v>308286524.44810003</v>
      </c>
      <c r="M19" s="18">
        <f t="shared" si="3"/>
        <v>308286524.44810003</v>
      </c>
      <c r="N19" s="18">
        <f t="shared" si="3"/>
        <v>308286524.44810003</v>
      </c>
      <c r="O19" s="18">
        <f t="shared" si="3"/>
        <v>3873378.2481000004</v>
      </c>
      <c r="P19" s="2">
        <f t="shared" si="3"/>
        <v>308286524.44810003</v>
      </c>
      <c r="Q19" s="2">
        <f t="shared" si="3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H20" s="2">
        <f t="shared" si="2"/>
        <v>15971</v>
      </c>
      <c r="L20" s="18">
        <f t="shared" si="3"/>
        <v>276810399.26439995</v>
      </c>
      <c r="M20" s="18">
        <f t="shared" si="3"/>
        <v>276810399.26439995</v>
      </c>
      <c r="N20" s="18">
        <f t="shared" si="3"/>
        <v>276810399.26439995</v>
      </c>
      <c r="O20" s="18">
        <f t="shared" si="3"/>
        <v>3085713.8243999965</v>
      </c>
      <c r="P20" s="2">
        <f t="shared" si="3"/>
        <v>276810399.26439995</v>
      </c>
      <c r="Q20" s="2">
        <f t="shared" si="3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H21" s="2">
        <f t="shared" si="2"/>
        <v>16593</v>
      </c>
      <c r="L21" s="18">
        <f t="shared" si="3"/>
        <v>262967412.71290001</v>
      </c>
      <c r="M21" s="18">
        <f t="shared" si="3"/>
        <v>262967412.71290001</v>
      </c>
      <c r="N21" s="18">
        <f t="shared" si="3"/>
        <v>262967412.71290001</v>
      </c>
      <c r="O21" s="18">
        <f t="shared" si="3"/>
        <v>4315050.652900002</v>
      </c>
      <c r="P21" s="2">
        <f t="shared" si="3"/>
        <v>262967412.71290001</v>
      </c>
      <c r="Q21" s="2">
        <f t="shared" si="3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H22" s="2">
        <f t="shared" si="2"/>
        <v>16804</v>
      </c>
      <c r="L22" s="18">
        <f t="shared" si="3"/>
        <v>266627096.83839998</v>
      </c>
      <c r="M22" s="18">
        <f t="shared" si="3"/>
        <v>266627096.83839998</v>
      </c>
      <c r="N22" s="18">
        <f t="shared" si="3"/>
        <v>266627096.83839998</v>
      </c>
      <c r="O22" s="18">
        <f t="shared" si="3"/>
        <v>8166563.5983999958</v>
      </c>
      <c r="P22" s="2">
        <f t="shared" si="3"/>
        <v>266627096.83839998</v>
      </c>
      <c r="Q22" s="2">
        <f t="shared" si="3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H23" s="2">
        <f t="shared" si="2"/>
        <v>16395</v>
      </c>
      <c r="L23" s="18">
        <f t="shared" si="3"/>
        <v>266771462.25959998</v>
      </c>
      <c r="M23" s="18">
        <f t="shared" si="3"/>
        <v>266771462.25959998</v>
      </c>
      <c r="N23" s="18">
        <f t="shared" si="3"/>
        <v>266771462.25959998</v>
      </c>
      <c r="O23" s="18">
        <f t="shared" si="3"/>
        <v>11371328.179599997</v>
      </c>
      <c r="P23" s="2">
        <f t="shared" si="3"/>
        <v>266771462.25959998</v>
      </c>
      <c r="Q23" s="2">
        <f t="shared" si="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H24" s="2">
        <f t="shared" si="2"/>
        <v>16293</v>
      </c>
      <c r="L24" s="18">
        <f t="shared" si="3"/>
        <v>312892230.33759993</v>
      </c>
      <c r="M24" s="18">
        <f t="shared" si="3"/>
        <v>312892230.33759993</v>
      </c>
      <c r="N24" s="18">
        <f t="shared" si="3"/>
        <v>312892230.33759993</v>
      </c>
      <c r="O24" s="18">
        <f t="shared" si="3"/>
        <v>26334960.697599985</v>
      </c>
      <c r="P24" s="2">
        <f t="shared" si="3"/>
        <v>312892230.33759993</v>
      </c>
      <c r="Q24" s="2">
        <f t="shared" si="3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H25" s="2">
        <f t="shared" si="2"/>
        <v>16784</v>
      </c>
      <c r="L25" s="18">
        <f t="shared" si="3"/>
        <v>294151312.70560002</v>
      </c>
      <c r="M25" s="18">
        <f t="shared" si="3"/>
        <v>294151312.70560002</v>
      </c>
      <c r="N25" s="18">
        <f t="shared" si="3"/>
        <v>294151312.70560002</v>
      </c>
      <c r="O25" s="18">
        <f t="shared" si="3"/>
        <v>21891543.7456</v>
      </c>
      <c r="P25" s="2">
        <f t="shared" si="3"/>
        <v>294151312.70560002</v>
      </c>
      <c r="Q25" s="2">
        <f t="shared" si="3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H26" s="2">
        <f t="shared" si="2"/>
        <v>17058</v>
      </c>
      <c r="L26" s="18">
        <f t="shared" si="3"/>
        <v>235943424.20250002</v>
      </c>
      <c r="M26" s="18">
        <f t="shared" si="3"/>
        <v>235943424.20250002</v>
      </c>
      <c r="N26" s="18">
        <f t="shared" si="3"/>
        <v>235943424.20250002</v>
      </c>
      <c r="O26" s="18">
        <f t="shared" si="3"/>
        <v>9183627.2025000043</v>
      </c>
      <c r="P26" s="2">
        <f t="shared" si="3"/>
        <v>235943424.20250002</v>
      </c>
      <c r="Q26" s="2">
        <f t="shared" si="3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H27" s="2">
        <f t="shared" si="2"/>
        <v>16734</v>
      </c>
      <c r="L27" s="18">
        <f t="shared" si="3"/>
        <v>236600386.5124</v>
      </c>
      <c r="M27" s="18">
        <f t="shared" si="3"/>
        <v>236600386.5124</v>
      </c>
      <c r="N27" s="18">
        <f t="shared" si="3"/>
        <v>236600386.5124</v>
      </c>
      <c r="O27" s="18">
        <f t="shared" si="3"/>
        <v>11839242.272399997</v>
      </c>
      <c r="P27" s="2">
        <f t="shared" si="3"/>
        <v>236600386.5124</v>
      </c>
      <c r="Q27" s="2">
        <f t="shared" si="3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H28" s="2">
        <f t="shared" si="2"/>
        <v>15965</v>
      </c>
      <c r="L28" s="18">
        <f t="shared" si="3"/>
        <v>306544420.7281</v>
      </c>
      <c r="M28" s="18">
        <f t="shared" si="3"/>
        <v>306544420.7281</v>
      </c>
      <c r="N28" s="18">
        <f t="shared" si="3"/>
        <v>306544420.7281</v>
      </c>
      <c r="O28" s="18">
        <f t="shared" si="3"/>
        <v>34638050.868099995</v>
      </c>
      <c r="P28" s="2">
        <f t="shared" si="3"/>
        <v>306544420.7281</v>
      </c>
      <c r="Q28" s="2">
        <f t="shared" si="3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H29" s="2">
        <f t="shared" si="2"/>
        <v>16084</v>
      </c>
      <c r="L29" s="18">
        <f t="shared" si="3"/>
        <v>241379724.95999998</v>
      </c>
      <c r="M29" s="18">
        <f t="shared" si="3"/>
        <v>241379724.95999998</v>
      </c>
      <c r="N29" s="18">
        <f t="shared" si="3"/>
        <v>241379724.95999998</v>
      </c>
      <c r="O29" s="18">
        <f t="shared" si="3"/>
        <v>14887250.559999997</v>
      </c>
      <c r="P29" s="2">
        <f t="shared" si="3"/>
        <v>241379724.95999998</v>
      </c>
      <c r="Q29" s="2">
        <f t="shared" si="3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H30" s="2">
        <f t="shared" si="2"/>
        <v>16143</v>
      </c>
      <c r="L30" s="18">
        <f t="shared" si="3"/>
        <v>247751692.41689998</v>
      </c>
      <c r="M30" s="18">
        <f t="shared" si="3"/>
        <v>247751692.41689998</v>
      </c>
      <c r="N30" s="18">
        <f t="shared" si="3"/>
        <v>247751692.41689998</v>
      </c>
      <c r="O30" s="18">
        <f t="shared" si="3"/>
        <v>18328074.076899994</v>
      </c>
      <c r="P30" s="2">
        <f t="shared" si="3"/>
        <v>247751692.41689998</v>
      </c>
      <c r="Q30" s="2">
        <f t="shared" si="3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H31" s="2">
        <f t="shared" si="2"/>
        <v>16262</v>
      </c>
      <c r="L31" s="18">
        <f t="shared" si="3"/>
        <v>249446329.57690004</v>
      </c>
      <c r="M31" s="18">
        <f t="shared" si="3"/>
        <v>249446329.57690004</v>
      </c>
      <c r="N31" s="18">
        <f t="shared" si="3"/>
        <v>249446329.57690004</v>
      </c>
      <c r="O31" s="18">
        <f t="shared" si="3"/>
        <v>20132002.396900006</v>
      </c>
      <c r="P31" s="2">
        <f t="shared" si="3"/>
        <v>249446329.57690004</v>
      </c>
      <c r="Q31" s="2">
        <f t="shared" si="3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H32" s="2">
        <f t="shared" si="2"/>
        <v>15691</v>
      </c>
      <c r="L32" s="18">
        <f t="shared" si="3"/>
        <v>263795417.56840003</v>
      </c>
      <c r="M32" s="18">
        <f t="shared" si="3"/>
        <v>263795417.56840003</v>
      </c>
      <c r="N32" s="18">
        <f t="shared" si="3"/>
        <v>263795417.56840003</v>
      </c>
      <c r="O32" s="18">
        <f t="shared" si="3"/>
        <v>25490179.488400005</v>
      </c>
      <c r="P32" s="2">
        <f t="shared" si="3"/>
        <v>263795417.56840003</v>
      </c>
      <c r="Q32" s="2">
        <f t="shared" si="3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H33" s="2">
        <f t="shared" si="2"/>
        <v>15926</v>
      </c>
      <c r="L33" s="18">
        <f t="shared" si="3"/>
        <v>331048563.66760004</v>
      </c>
      <c r="M33" s="18">
        <f t="shared" si="3"/>
        <v>331048563.66760004</v>
      </c>
      <c r="N33" s="18">
        <f t="shared" si="3"/>
        <v>331048563.66760004</v>
      </c>
      <c r="O33" s="18">
        <f t="shared" si="3"/>
        <v>49473498.38760002</v>
      </c>
      <c r="P33" s="2">
        <f t="shared" si="3"/>
        <v>331048563.66760004</v>
      </c>
      <c r="Q33" s="2">
        <f t="shared" si="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H34" s="2">
        <f t="shared" si="2"/>
        <v>16744</v>
      </c>
      <c r="L34" s="18">
        <f t="shared" si="3"/>
        <v>374586218.89289999</v>
      </c>
      <c r="M34" s="18">
        <f t="shared" si="3"/>
        <v>374586218.89289999</v>
      </c>
      <c r="N34" s="18">
        <f t="shared" si="3"/>
        <v>374586218.89289999</v>
      </c>
      <c r="O34" s="18">
        <f t="shared" si="3"/>
        <v>63476753.872899994</v>
      </c>
      <c r="P34" s="2">
        <f t="shared" si="3"/>
        <v>374586218.89289999</v>
      </c>
      <c r="Q34" s="2">
        <f t="shared" si="3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H35" s="2">
        <f t="shared" si="2"/>
        <v>17931</v>
      </c>
      <c r="L35" s="18">
        <f t="shared" si="3"/>
        <v>328425731.15040004</v>
      </c>
      <c r="M35" s="18">
        <f t="shared" si="3"/>
        <v>328425731.15040004</v>
      </c>
      <c r="N35" s="18">
        <f t="shared" si="3"/>
        <v>328425731.15040004</v>
      </c>
      <c r="O35" s="18">
        <f t="shared" si="3"/>
        <v>40736561.550400004</v>
      </c>
      <c r="P35" s="2">
        <f t="shared" si="3"/>
        <v>328425731.15040004</v>
      </c>
      <c r="Q35" s="2">
        <f t="shared" si="3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H36" s="2">
        <f t="shared" si="2"/>
        <v>18558</v>
      </c>
      <c r="L36" s="18">
        <f t="shared" si="3"/>
        <v>403776471.75609994</v>
      </c>
      <c r="M36" s="18">
        <f t="shared" si="3"/>
        <v>403776471.75609994</v>
      </c>
      <c r="N36" s="18">
        <f t="shared" si="3"/>
        <v>403776471.75609994</v>
      </c>
      <c r="O36" s="18">
        <f t="shared" si="3"/>
        <v>66817382.156099975</v>
      </c>
      <c r="P36" s="2">
        <f t="shared" si="3"/>
        <v>403776471.75609994</v>
      </c>
      <c r="Q36" s="2">
        <f t="shared" si="3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H37" s="2">
        <f t="shared" si="2"/>
        <v>19191</v>
      </c>
      <c r="L37" s="18">
        <f t="shared" si="3"/>
        <v>546999947.2809</v>
      </c>
      <c r="M37" s="18">
        <f t="shared" si="3"/>
        <v>546999947.2809</v>
      </c>
      <c r="N37" s="18">
        <f t="shared" si="3"/>
        <v>546999947.2809</v>
      </c>
      <c r="O37" s="18">
        <f t="shared" si="3"/>
        <v>122589848.32089998</v>
      </c>
      <c r="P37" s="2">
        <f t="shared" si="3"/>
        <v>546999947.2809</v>
      </c>
      <c r="Q37" s="2">
        <f t="shared" si="3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H38" s="2">
        <f t="shared" si="2"/>
        <v>20535</v>
      </c>
      <c r="L38" s="18">
        <f t="shared" si="3"/>
        <v>727830829.15559995</v>
      </c>
      <c r="M38" s="18">
        <f t="shared" si="3"/>
        <v>727830829.15559995</v>
      </c>
      <c r="N38" s="18">
        <f t="shared" si="3"/>
        <v>727830829.15559995</v>
      </c>
      <c r="O38" s="18">
        <f t="shared" si="3"/>
        <v>194082234.1956</v>
      </c>
      <c r="P38" s="2">
        <f t="shared" si="3"/>
        <v>727830829.15559995</v>
      </c>
      <c r="Q38" s="2">
        <f t="shared" si="3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H39" s="2">
        <f t="shared" si="2"/>
        <v>23487</v>
      </c>
      <c r="L39" s="18">
        <f t="shared" si="3"/>
        <v>652446892.44160008</v>
      </c>
      <c r="M39" s="18">
        <f t="shared" si="3"/>
        <v>652446892.44160008</v>
      </c>
      <c r="N39" s="18">
        <f t="shared" si="3"/>
        <v>652446892.44160008</v>
      </c>
      <c r="O39" s="18">
        <f t="shared" si="3"/>
        <v>130851636.12160002</v>
      </c>
      <c r="P39" s="2">
        <f t="shared" si="3"/>
        <v>652446892.44160008</v>
      </c>
      <c r="Q39" s="2">
        <f t="shared" si="3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H40" s="2">
        <f t="shared" si="2"/>
        <v>25304</v>
      </c>
      <c r="L40" s="18">
        <f t="shared" si="3"/>
        <v>1493121471.2649</v>
      </c>
      <c r="M40" s="18">
        <f t="shared" si="3"/>
        <v>1493121471.2649</v>
      </c>
      <c r="N40" s="18">
        <f t="shared" si="3"/>
        <v>1493121471.2649</v>
      </c>
      <c r="O40" s="18">
        <f t="shared" si="3"/>
        <v>562777407.78490007</v>
      </c>
      <c r="P40" s="2">
        <f t="shared" si="3"/>
        <v>1493121471.2649</v>
      </c>
      <c r="Q40" s="2">
        <f t="shared" si="3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H41" s="2">
        <f t="shared" si="2"/>
        <v>30388</v>
      </c>
      <c r="L41" s="18">
        <f t="shared" si="3"/>
        <v>1172300903.6543999</v>
      </c>
      <c r="M41" s="18">
        <f t="shared" si="3"/>
        <v>1172300903.6543999</v>
      </c>
      <c r="N41" s="18">
        <f t="shared" si="3"/>
        <v>1172300903.6543999</v>
      </c>
      <c r="O41" s="18">
        <f t="shared" si="3"/>
        <v>296937688.33439994</v>
      </c>
      <c r="P41" s="2">
        <f t="shared" si="3"/>
        <v>1172300903.6543999</v>
      </c>
      <c r="Q41" s="2">
        <f t="shared" si="3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H42" s="2">
        <f t="shared" si="2"/>
        <v>32808</v>
      </c>
      <c r="L42" s="18">
        <f t="shared" si="3"/>
        <v>382178649.3721</v>
      </c>
      <c r="M42" s="18">
        <f t="shared" si="3"/>
        <v>382178649.3721</v>
      </c>
      <c r="N42" s="18">
        <f t="shared" si="3"/>
        <v>382178649.3721</v>
      </c>
      <c r="O42" s="18">
        <f t="shared" si="3"/>
        <v>1147876.5320999988</v>
      </c>
      <c r="P42" s="2">
        <f t="shared" si="3"/>
        <v>382178649.3721</v>
      </c>
      <c r="Q42" s="2">
        <f t="shared" si="3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H43" s="2">
        <f t="shared" si="2"/>
        <v>30810</v>
      </c>
      <c r="L43" s="18">
        <f t="shared" si="3"/>
        <v>382313552.06559998</v>
      </c>
      <c r="M43" s="18">
        <f t="shared" si="3"/>
        <v>382313552.06559998</v>
      </c>
      <c r="N43" s="18">
        <f t="shared" si="3"/>
        <v>382313552.06559998</v>
      </c>
      <c r="O43" s="18">
        <f t="shared" si="3"/>
        <v>1345228.8256000003</v>
      </c>
      <c r="P43" s="2">
        <f t="shared" si="3"/>
        <v>382313552.06559998</v>
      </c>
      <c r="Q43" s="2">
        <f t="shared" si="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H44" s="2">
        <f t="shared" si="2"/>
        <v>24448</v>
      </c>
      <c r="L44" s="18">
        <f t="shared" si="3"/>
        <v>354203315.68410003</v>
      </c>
      <c r="M44" s="18">
        <f t="shared" si="3"/>
        <v>354203315.68410003</v>
      </c>
      <c r="N44" s="18">
        <f t="shared" si="3"/>
        <v>354203315.68410003</v>
      </c>
      <c r="O44" s="18">
        <f t="shared" si="3"/>
        <v>252295.24410000088</v>
      </c>
      <c r="P44" s="2">
        <f t="shared" si="3"/>
        <v>354203315.68410003</v>
      </c>
      <c r="Q44" s="2">
        <f t="shared" si="3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H45" s="2">
        <f t="shared" si="2"/>
        <v>19308</v>
      </c>
      <c r="L45" s="18">
        <f t="shared" si="3"/>
        <v>507040508.35360008</v>
      </c>
      <c r="M45" s="18">
        <f t="shared" si="3"/>
        <v>507040508.35360008</v>
      </c>
      <c r="N45" s="18">
        <f t="shared" si="3"/>
        <v>507040508.35360008</v>
      </c>
      <c r="O45" s="18">
        <f t="shared" si="3"/>
        <v>18788410.393600013</v>
      </c>
      <c r="P45" s="2">
        <f t="shared" si="3"/>
        <v>507040508.35360008</v>
      </c>
      <c r="Q45" s="2">
        <f t="shared" si="3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H46" s="2">
        <f t="shared" si="2"/>
        <v>20297</v>
      </c>
      <c r="L46" s="18">
        <f t="shared" si="3"/>
        <v>992101955.52250004</v>
      </c>
      <c r="M46" s="18">
        <f t="shared" si="3"/>
        <v>992101955.52250004</v>
      </c>
      <c r="N46" s="18">
        <f t="shared" si="3"/>
        <v>992101955.52250004</v>
      </c>
      <c r="O46" s="18">
        <f t="shared" si="3"/>
        <v>171627030.42250004</v>
      </c>
      <c r="P46" s="2">
        <f t="shared" si="3"/>
        <v>992101955.52250004</v>
      </c>
      <c r="Q46" s="2">
        <f t="shared" si="3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H47" s="2">
        <f t="shared" si="2"/>
        <v>24279</v>
      </c>
      <c r="L47" s="18">
        <f t="shared" si="3"/>
        <v>2017164993.3796</v>
      </c>
      <c r="M47" s="18">
        <f t="shared" si="3"/>
        <v>2017164993.3796</v>
      </c>
      <c r="N47" s="18">
        <f t="shared" si="3"/>
        <v>2017164993.3796</v>
      </c>
      <c r="O47" s="18">
        <f t="shared" si="3"/>
        <v>651212215.69959998</v>
      </c>
      <c r="P47" s="2">
        <f t="shared" si="3"/>
        <v>2017164993.3796</v>
      </c>
      <c r="Q47" s="2">
        <f t="shared" si="3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H48" s="2">
        <f t="shared" si="2"/>
        <v>32977</v>
      </c>
      <c r="L48" s="18">
        <f t="shared" si="3"/>
        <v>3128302489.3129005</v>
      </c>
      <c r="M48" s="18">
        <f t="shared" si="3"/>
        <v>3128302489.3129005</v>
      </c>
      <c r="N48" s="18">
        <f t="shared" si="3"/>
        <v>3128302489.3129005</v>
      </c>
      <c r="O48" s="18">
        <f t="shared" si="3"/>
        <v>1186611654.6729002</v>
      </c>
      <c r="P48" s="2">
        <f t="shared" si="3"/>
        <v>3128302489.3129005</v>
      </c>
      <c r="Q48" s="2">
        <f t="shared" si="3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H49" s="2">
        <f t="shared" si="2"/>
        <v>44114</v>
      </c>
      <c r="L49" s="18">
        <f t="shared" si="3"/>
        <v>365749560.17640007</v>
      </c>
      <c r="M49" s="18">
        <f t="shared" si="3"/>
        <v>365749560.17640007</v>
      </c>
      <c r="N49" s="18">
        <f t="shared" si="3"/>
        <v>365749560.17640007</v>
      </c>
      <c r="O49" s="18">
        <f t="shared" si="3"/>
        <v>27388684.896399982</v>
      </c>
      <c r="P49" s="2">
        <f t="shared" si="3"/>
        <v>365749560.17640007</v>
      </c>
      <c r="Q49" s="2">
        <f t="shared" si="3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H50" s="2">
        <f t="shared" si="2"/>
        <v>39990</v>
      </c>
      <c r="L50" s="18">
        <f t="shared" si="3"/>
        <v>255495928.37759998</v>
      </c>
      <c r="M50" s="18">
        <f t="shared" si="3"/>
        <v>255495928.37759998</v>
      </c>
      <c r="N50" s="18">
        <f t="shared" si="3"/>
        <v>255495928.37759998</v>
      </c>
      <c r="O50" s="18">
        <f t="shared" si="3"/>
        <v>63533014.977600001</v>
      </c>
      <c r="P50" s="2">
        <f t="shared" si="3"/>
        <v>255495928.37759998</v>
      </c>
      <c r="Q50" s="2">
        <f t="shared" si="3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H51" s="2">
        <f t="shared" si="2"/>
        <v>30347</v>
      </c>
      <c r="L51" s="18">
        <f t="shared" si="3"/>
        <v>301359184.09000003</v>
      </c>
      <c r="M51" s="18">
        <f t="shared" si="3"/>
        <v>301359184.09000003</v>
      </c>
      <c r="N51" s="18">
        <f t="shared" si="3"/>
        <v>301359184.09000003</v>
      </c>
      <c r="O51" s="18">
        <f t="shared" si="3"/>
        <v>35572874.489999995</v>
      </c>
      <c r="P51" s="2">
        <f t="shared" si="3"/>
        <v>301359184.09000003</v>
      </c>
      <c r="Q51" s="2">
        <f t="shared" si="3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H52" s="2">
        <f t="shared" si="2"/>
        <v>17490</v>
      </c>
      <c r="L52" s="18">
        <f t="shared" si="3"/>
        <v>300726581.76090002</v>
      </c>
      <c r="M52" s="18">
        <f t="shared" si="3"/>
        <v>300726581.76090002</v>
      </c>
      <c r="N52" s="18">
        <f t="shared" si="3"/>
        <v>300726581.76090002</v>
      </c>
      <c r="O52" s="18">
        <f t="shared" si="3"/>
        <v>30310860.580899987</v>
      </c>
      <c r="P52" s="2">
        <f t="shared" si="3"/>
        <v>300726581.76090002</v>
      </c>
      <c r="Q52" s="2">
        <f t="shared" si="3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H53" s="2">
        <f t="shared" si="2"/>
        <v>16896</v>
      </c>
      <c r="L53" s="18">
        <f t="shared" si="3"/>
        <v>340815166.99239999</v>
      </c>
      <c r="M53" s="18">
        <f t="shared" si="3"/>
        <v>340815166.99239999</v>
      </c>
      <c r="N53" s="18">
        <f t="shared" si="3"/>
        <v>340815166.99239999</v>
      </c>
      <c r="O53" s="18">
        <f t="shared" si="3"/>
        <v>15530062.272399997</v>
      </c>
      <c r="P53" s="2">
        <f t="shared" si="3"/>
        <v>340815166.99239999</v>
      </c>
      <c r="Q53" s="2">
        <f t="shared" si="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H54" s="2">
        <f t="shared" si="2"/>
        <v>17721</v>
      </c>
      <c r="L54" s="18">
        <f t="shared" si="3"/>
        <v>469405156.37759995</v>
      </c>
      <c r="M54" s="18">
        <f t="shared" si="3"/>
        <v>469405156.37759995</v>
      </c>
      <c r="N54" s="18">
        <f t="shared" si="3"/>
        <v>469405156.37759995</v>
      </c>
      <c r="O54" s="18">
        <f t="shared" si="3"/>
        <v>165844.4176000013</v>
      </c>
      <c r="P54" s="2">
        <f t="shared" si="3"/>
        <v>469405156.37759995</v>
      </c>
      <c r="Q54" s="2">
        <f t="shared" si="3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H55" s="2">
        <f t="shared" si="2"/>
        <v>19157</v>
      </c>
      <c r="L55" s="18">
        <f t="shared" si="3"/>
        <v>1435437650.6088998</v>
      </c>
      <c r="M55" s="18">
        <f t="shared" si="3"/>
        <v>1435437650.6088998</v>
      </c>
      <c r="N55" s="18">
        <f t="shared" si="3"/>
        <v>1435437650.6088998</v>
      </c>
      <c r="O55" s="18">
        <f t="shared" si="3"/>
        <v>252148039.88889995</v>
      </c>
      <c r="P55" s="2">
        <f t="shared" si="3"/>
        <v>1435437650.6088998</v>
      </c>
      <c r="Q55" s="2">
        <f t="shared" si="3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H56" s="2">
        <f t="shared" si="2"/>
        <v>26005</v>
      </c>
      <c r="L56" s="18">
        <f t="shared" si="3"/>
        <v>2194535536.0569</v>
      </c>
      <c r="M56" s="18">
        <f t="shared" si="3"/>
        <v>2194535536.0569</v>
      </c>
      <c r="N56" s="18">
        <f t="shared" si="3"/>
        <v>2194535536.0569</v>
      </c>
      <c r="O56" s="18">
        <f t="shared" si="3"/>
        <v>561589042.53690016</v>
      </c>
      <c r="P56" s="2">
        <f t="shared" si="3"/>
        <v>2194535536.0569</v>
      </c>
      <c r="Q56" s="2">
        <f t="shared" si="3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H57" s="2">
        <f t="shared" si="2"/>
        <v>35467</v>
      </c>
      <c r="L57" s="18">
        <f t="shared" si="3"/>
        <v>374957912.2689001</v>
      </c>
      <c r="M57" s="18">
        <f t="shared" si="3"/>
        <v>374957912.2689001</v>
      </c>
      <c r="N57" s="18">
        <f t="shared" si="3"/>
        <v>374957912.2689001</v>
      </c>
      <c r="O57" s="18">
        <f t="shared" si="3"/>
        <v>30295887.388899982</v>
      </c>
      <c r="P57" s="2">
        <f t="shared" si="3"/>
        <v>374957912.2689001</v>
      </c>
      <c r="Q57" s="2">
        <f t="shared" si="3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H58" s="2">
        <f t="shared" si="2"/>
        <v>34699</v>
      </c>
      <c r="L58" s="18">
        <f t="shared" si="3"/>
        <v>413211728.31210005</v>
      </c>
      <c r="M58" s="18">
        <f t="shared" si="3"/>
        <v>413211728.31210005</v>
      </c>
      <c r="N58" s="18">
        <f t="shared" si="3"/>
        <v>413211728.31210005</v>
      </c>
      <c r="O58" s="18">
        <f t="shared" si="3"/>
        <v>17559368.352099996</v>
      </c>
      <c r="P58" s="2">
        <f t="shared" si="3"/>
        <v>413211728.31210005</v>
      </c>
      <c r="Q58" s="2">
        <f t="shared" si="3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H59" s="2">
        <f t="shared" si="2"/>
        <v>28846</v>
      </c>
      <c r="L59" s="18">
        <f t="shared" si="3"/>
        <v>452855424.16000009</v>
      </c>
      <c r="M59" s="18">
        <f t="shared" si="3"/>
        <v>452855424.16000009</v>
      </c>
      <c r="N59" s="18">
        <f t="shared" si="3"/>
        <v>452855424.16000009</v>
      </c>
      <c r="O59" s="18">
        <f t="shared" si="3"/>
        <v>8854195.359999992</v>
      </c>
      <c r="P59" s="2">
        <f t="shared" si="3"/>
        <v>452855424.16000009</v>
      </c>
      <c r="Q59" s="2">
        <f t="shared" si="3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H60" s="2">
        <f t="shared" si="2"/>
        <v>20324</v>
      </c>
      <c r="L60" s="18">
        <f t="shared" si="3"/>
        <v>413480909.6929</v>
      </c>
      <c r="M60" s="18">
        <f t="shared" si="3"/>
        <v>413480909.6929</v>
      </c>
      <c r="N60" s="18">
        <f t="shared" si="3"/>
        <v>413480909.6929</v>
      </c>
      <c r="O60" s="18">
        <f t="shared" si="3"/>
        <v>14000842.732900003</v>
      </c>
      <c r="P60" s="2">
        <f t="shared" si="3"/>
        <v>413480909.6929</v>
      </c>
      <c r="Q60" s="2">
        <f t="shared" si="3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H61" s="2">
        <f t="shared" si="2"/>
        <v>20648</v>
      </c>
      <c r="L61" s="18">
        <f t="shared" si="3"/>
        <v>436020337.20999992</v>
      </c>
      <c r="M61" s="18">
        <f t="shared" si="3"/>
        <v>436020337.20999992</v>
      </c>
      <c r="N61" s="18">
        <f t="shared" si="3"/>
        <v>436020337.20999992</v>
      </c>
      <c r="O61" s="18">
        <f t="shared" ref="O61:Q61" si="4">($B61-F61)^2</f>
        <v>8766928.810000008</v>
      </c>
      <c r="P61" s="2">
        <f t="shared" si="4"/>
        <v>436020337.20999992</v>
      </c>
      <c r="Q61" s="2">
        <f t="shared" si="4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H62" s="2">
        <f t="shared" si="2"/>
        <v>20832</v>
      </c>
      <c r="L62" s="18">
        <f t="shared" ref="L62:Q106" si="5">($B62-C62)^2</f>
        <v>416082075.64810002</v>
      </c>
      <c r="M62" s="18">
        <f t="shared" si="5"/>
        <v>416082075.64810002</v>
      </c>
      <c r="N62" s="18">
        <f t="shared" si="5"/>
        <v>416082075.64810002</v>
      </c>
      <c r="O62" s="18">
        <f t="shared" si="5"/>
        <v>10627013.208099999</v>
      </c>
      <c r="P62" s="2">
        <f t="shared" si="5"/>
        <v>416082075.64810002</v>
      </c>
      <c r="Q62" s="2">
        <f t="shared" si="5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H63" s="2">
        <f t="shared" si="2"/>
        <v>20538</v>
      </c>
      <c r="L63" s="18">
        <f t="shared" si="5"/>
        <v>569957848.9641</v>
      </c>
      <c r="M63" s="18">
        <f t="shared" si="5"/>
        <v>569957848.9641</v>
      </c>
      <c r="N63" s="18">
        <f t="shared" si="5"/>
        <v>569957848.9641</v>
      </c>
      <c r="O63" s="18">
        <f t="shared" si="5"/>
        <v>177064.22410000075</v>
      </c>
      <c r="P63" s="2">
        <f t="shared" si="5"/>
        <v>569957848.9641</v>
      </c>
      <c r="Q63" s="2">
        <f t="shared" si="5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H64" s="2">
        <f t="shared" si="2"/>
        <v>21718</v>
      </c>
      <c r="L64" s="18">
        <f t="shared" si="5"/>
        <v>827273928.01689994</v>
      </c>
      <c r="M64" s="18">
        <f t="shared" si="5"/>
        <v>827273928.01689994</v>
      </c>
      <c r="N64" s="18">
        <f t="shared" si="5"/>
        <v>827273928.01689994</v>
      </c>
      <c r="O64" s="18">
        <f t="shared" si="5"/>
        <v>27871747.59689999</v>
      </c>
      <c r="P64" s="2">
        <f t="shared" si="5"/>
        <v>827273928.01689994</v>
      </c>
      <c r="Q64" s="2">
        <f t="shared" si="5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H65" s="2">
        <f t="shared" si="2"/>
        <v>24345</v>
      </c>
      <c r="L65" s="18">
        <f t="shared" si="5"/>
        <v>2551291416.2960997</v>
      </c>
      <c r="M65" s="18">
        <f t="shared" si="5"/>
        <v>2551291416.2960997</v>
      </c>
      <c r="N65" s="18">
        <f t="shared" si="5"/>
        <v>2551291416.2960997</v>
      </c>
      <c r="O65" s="18">
        <f t="shared" si="5"/>
        <v>712265890.65609992</v>
      </c>
      <c r="P65" s="2">
        <f t="shared" si="5"/>
        <v>2551291416.2960997</v>
      </c>
      <c r="Q65" s="2">
        <f t="shared" si="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H66" s="2">
        <f t="shared" si="2"/>
        <v>34383</v>
      </c>
      <c r="L66" s="18">
        <f t="shared" si="5"/>
        <v>1723278523.5121</v>
      </c>
      <c r="M66" s="18">
        <f t="shared" si="5"/>
        <v>1723278523.5121</v>
      </c>
      <c r="N66" s="18">
        <f t="shared" si="5"/>
        <v>1723278523.5121</v>
      </c>
      <c r="O66" s="18">
        <f t="shared" si="5"/>
        <v>256332587.95209998</v>
      </c>
      <c r="P66" s="2">
        <f t="shared" si="5"/>
        <v>1723278523.5121</v>
      </c>
      <c r="Q66" s="2">
        <f t="shared" si="5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ref="F67:F92" si="6">ROUNDUP(TREND($B$2:B66,$A$2:A66,A67),0)</f>
        <v>26537</v>
      </c>
      <c r="H67" s="2">
        <f t="shared" si="2"/>
        <v>40262</v>
      </c>
      <c r="L67" s="18">
        <f t="shared" si="5"/>
        <v>405546696.47609997</v>
      </c>
      <c r="M67" s="18">
        <f t="shared" si="5"/>
        <v>405546696.47609997</v>
      </c>
      <c r="N67" s="18">
        <f t="shared" si="5"/>
        <v>405546696.47609997</v>
      </c>
      <c r="O67" s="18">
        <f t="shared" si="5"/>
        <v>40944769.416100018</v>
      </c>
      <c r="P67" s="2">
        <f t="shared" si="5"/>
        <v>405546696.47609997</v>
      </c>
      <c r="Q67" s="2">
        <f t="shared" si="5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6"/>
        <v>26222</v>
      </c>
      <c r="H68" s="2">
        <f t="shared" si="2"/>
        <v>37387</v>
      </c>
      <c r="L68" s="18">
        <f t="shared" si="5"/>
        <v>297050395.52250004</v>
      </c>
      <c r="M68" s="18">
        <f t="shared" si="5"/>
        <v>297050395.52250004</v>
      </c>
      <c r="N68" s="18">
        <f t="shared" si="5"/>
        <v>297050395.52250004</v>
      </c>
      <c r="O68" s="18">
        <f t="shared" si="5"/>
        <v>80763472.92249997</v>
      </c>
      <c r="P68" s="2">
        <f t="shared" si="5"/>
        <v>297050395.52250004</v>
      </c>
      <c r="Q68" s="2">
        <f t="shared" si="5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6"/>
        <v>25750</v>
      </c>
      <c r="H69" s="2">
        <f t="shared" ref="H69:H93" si="7">ROUNDUP(AVERAGE(B66:B68),0)</f>
        <v>26296</v>
      </c>
      <c r="L69" s="18">
        <f t="shared" si="5"/>
        <v>229122108.76840001</v>
      </c>
      <c r="M69" s="18">
        <f t="shared" si="5"/>
        <v>229122108.76840001</v>
      </c>
      <c r="N69" s="18">
        <f t="shared" si="5"/>
        <v>229122108.76840001</v>
      </c>
      <c r="O69" s="18">
        <f t="shared" si="5"/>
        <v>112640438.76839998</v>
      </c>
      <c r="P69" s="2">
        <f t="shared" si="5"/>
        <v>229122108.76840001</v>
      </c>
      <c r="Q69" s="2">
        <f t="shared" si="5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6"/>
        <v>25177</v>
      </c>
      <c r="H70" s="2">
        <f t="shared" si="7"/>
        <v>17504</v>
      </c>
      <c r="L70" s="18">
        <f t="shared" si="5"/>
        <v>247797970.56</v>
      </c>
      <c r="M70" s="18">
        <f t="shared" si="5"/>
        <v>247797970.56</v>
      </c>
      <c r="N70" s="18">
        <f t="shared" si="5"/>
        <v>247797970.56</v>
      </c>
      <c r="O70" s="18">
        <f t="shared" si="5"/>
        <v>89026773.159999996</v>
      </c>
      <c r="P70" s="2">
        <f t="shared" si="5"/>
        <v>247797970.56</v>
      </c>
      <c r="Q70" s="2">
        <f t="shared" si="5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6"/>
        <v>24669</v>
      </c>
      <c r="H71" s="2">
        <f t="shared" si="7"/>
        <v>16038</v>
      </c>
      <c r="L71" s="18">
        <f t="shared" si="5"/>
        <v>270081286.22250003</v>
      </c>
      <c r="M71" s="18">
        <f t="shared" si="5"/>
        <v>270081286.22250003</v>
      </c>
      <c r="N71" s="18">
        <f t="shared" si="5"/>
        <v>270081286.22250003</v>
      </c>
      <c r="O71" s="18">
        <f t="shared" si="5"/>
        <v>67812754.522499979</v>
      </c>
      <c r="P71" s="2">
        <f t="shared" si="5"/>
        <v>270081286.22250003</v>
      </c>
      <c r="Q71" s="2">
        <f t="shared" si="5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6"/>
        <v>24225</v>
      </c>
      <c r="H72" s="2">
        <f t="shared" si="7"/>
        <v>15771</v>
      </c>
      <c r="L72" s="18">
        <f t="shared" si="5"/>
        <v>252286207.59040001</v>
      </c>
      <c r="M72" s="18">
        <f t="shared" si="5"/>
        <v>252286207.59040001</v>
      </c>
      <c r="N72" s="18">
        <f t="shared" si="5"/>
        <v>252286207.59040001</v>
      </c>
      <c r="O72" s="18">
        <f t="shared" si="5"/>
        <v>69580288.590399995</v>
      </c>
      <c r="P72" s="2">
        <f t="shared" si="5"/>
        <v>252286207.59040001</v>
      </c>
      <c r="Q72" s="2">
        <f t="shared" si="5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6"/>
        <v>23772</v>
      </c>
      <c r="H73" s="2">
        <f t="shared" si="7"/>
        <v>16020</v>
      </c>
      <c r="L73" s="18">
        <f t="shared" si="5"/>
        <v>224343180.04809999</v>
      </c>
      <c r="M73" s="18">
        <f t="shared" si="5"/>
        <v>224343180.04809999</v>
      </c>
      <c r="N73" s="18">
        <f t="shared" si="5"/>
        <v>224343180.04809999</v>
      </c>
      <c r="O73" s="18">
        <f t="shared" si="5"/>
        <v>77332853.088100001</v>
      </c>
      <c r="P73" s="2">
        <f t="shared" si="5"/>
        <v>224343180.04809999</v>
      </c>
      <c r="Q73" s="2">
        <f t="shared" si="5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6"/>
        <v>23291</v>
      </c>
      <c r="H74" s="2">
        <f t="shared" si="7"/>
        <v>15766</v>
      </c>
      <c r="L74" s="18">
        <f t="shared" si="5"/>
        <v>245950529.49609998</v>
      </c>
      <c r="M74" s="18">
        <f t="shared" si="5"/>
        <v>245950529.49609998</v>
      </c>
      <c r="N74" s="18">
        <f t="shared" si="5"/>
        <v>245950529.49609998</v>
      </c>
      <c r="O74" s="18">
        <f t="shared" si="5"/>
        <v>57884555.076100007</v>
      </c>
      <c r="P74" s="2">
        <f t="shared" si="5"/>
        <v>245950529.49609998</v>
      </c>
      <c r="Q74" s="2">
        <f t="shared" si="5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6"/>
        <v>22871</v>
      </c>
      <c r="H75" s="2">
        <f t="shared" si="7"/>
        <v>15515</v>
      </c>
      <c r="L75" s="18">
        <f t="shared" si="5"/>
        <v>236037132.25</v>
      </c>
      <c r="M75" s="18">
        <f t="shared" si="5"/>
        <v>236037132.25</v>
      </c>
      <c r="N75" s="18">
        <f t="shared" si="5"/>
        <v>236037132.25</v>
      </c>
      <c r="O75" s="18">
        <f t="shared" si="5"/>
        <v>56362556.25</v>
      </c>
      <c r="P75" s="2">
        <f t="shared" si="5"/>
        <v>236037132.25</v>
      </c>
      <c r="Q75" s="2">
        <f t="shared" si="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6"/>
        <v>22454</v>
      </c>
      <c r="H76" s="2">
        <f t="shared" si="7"/>
        <v>15342</v>
      </c>
      <c r="L76" s="18">
        <f t="shared" si="5"/>
        <v>260786002.27690002</v>
      </c>
      <c r="M76" s="18">
        <f t="shared" si="5"/>
        <v>260786002.27690002</v>
      </c>
      <c r="N76" s="18">
        <f t="shared" si="5"/>
        <v>260786002.27690002</v>
      </c>
      <c r="O76" s="18">
        <f t="shared" si="5"/>
        <v>39754664.316899993</v>
      </c>
      <c r="P76" s="2">
        <f t="shared" si="5"/>
        <v>260786002.27690002</v>
      </c>
      <c r="Q76" s="2">
        <f t="shared" si="5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6"/>
        <v>22098</v>
      </c>
      <c r="H77" s="2">
        <f t="shared" si="7"/>
        <v>15732</v>
      </c>
      <c r="L77" s="18">
        <f t="shared" si="5"/>
        <v>245074328.52250001</v>
      </c>
      <c r="M77" s="18">
        <f t="shared" si="5"/>
        <v>245074328.52250001</v>
      </c>
      <c r="N77" s="18">
        <f t="shared" si="5"/>
        <v>245074328.52250001</v>
      </c>
      <c r="O77" s="18">
        <f t="shared" si="5"/>
        <v>41514181.922499992</v>
      </c>
      <c r="P77" s="2">
        <f t="shared" si="5"/>
        <v>245074328.52250001</v>
      </c>
      <c r="Q77" s="2">
        <f t="shared" si="5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6"/>
        <v>21733</v>
      </c>
      <c r="H78" s="2">
        <f t="shared" si="7"/>
        <v>15723</v>
      </c>
      <c r="L78" s="18">
        <f t="shared" si="5"/>
        <v>248585675.56</v>
      </c>
      <c r="M78" s="18">
        <f t="shared" si="5"/>
        <v>248585675.56</v>
      </c>
      <c r="N78" s="18">
        <f t="shared" si="5"/>
        <v>248585675.56</v>
      </c>
      <c r="O78" s="18">
        <f t="shared" si="5"/>
        <v>35597928.959999993</v>
      </c>
      <c r="P78" s="2">
        <f t="shared" si="5"/>
        <v>248585675.56</v>
      </c>
      <c r="Q78" s="2">
        <f t="shared" si="5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6"/>
        <v>21390</v>
      </c>
      <c r="H79" s="2">
        <f t="shared" si="7"/>
        <v>15857</v>
      </c>
      <c r="L79" s="18">
        <f t="shared" si="5"/>
        <v>253523140.20809999</v>
      </c>
      <c r="M79" s="18">
        <f t="shared" si="5"/>
        <v>253523140.20809999</v>
      </c>
      <c r="N79" s="18">
        <f t="shared" si="5"/>
        <v>253523140.20809999</v>
      </c>
      <c r="O79" s="18">
        <f t="shared" si="5"/>
        <v>29894540.408100002</v>
      </c>
      <c r="P79" s="2">
        <f t="shared" si="5"/>
        <v>253523140.20809999</v>
      </c>
      <c r="Q79" s="2">
        <f t="shared" si="5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6"/>
        <v>21071</v>
      </c>
      <c r="H80" s="2">
        <f t="shared" si="7"/>
        <v>15782</v>
      </c>
      <c r="L80" s="18">
        <f t="shared" si="5"/>
        <v>233953849.80249998</v>
      </c>
      <c r="M80" s="18">
        <f t="shared" si="5"/>
        <v>233953849.80249998</v>
      </c>
      <c r="N80" s="18">
        <f t="shared" si="5"/>
        <v>233953849.80249998</v>
      </c>
      <c r="O80" s="18">
        <f t="shared" si="5"/>
        <v>33355822.702500008</v>
      </c>
      <c r="P80" s="2">
        <f t="shared" si="5"/>
        <v>233953849.80249998</v>
      </c>
      <c r="Q80" s="2">
        <f t="shared" si="5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6"/>
        <v>20734</v>
      </c>
      <c r="H81" s="2">
        <f t="shared" si="7"/>
        <v>15662</v>
      </c>
      <c r="L81" s="18">
        <f t="shared" si="5"/>
        <v>211405493.24410003</v>
      </c>
      <c r="M81" s="18">
        <f t="shared" si="5"/>
        <v>211405493.24410003</v>
      </c>
      <c r="N81" s="18">
        <f t="shared" si="5"/>
        <v>211405493.24410003</v>
      </c>
      <c r="O81" s="18">
        <f t="shared" si="5"/>
        <v>38368237.524099991</v>
      </c>
      <c r="P81" s="2">
        <f t="shared" si="5"/>
        <v>211405493.24410003</v>
      </c>
      <c r="Q81" s="2">
        <f t="shared" si="5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6"/>
        <v>20375</v>
      </c>
      <c r="H82" s="2">
        <f t="shared" si="7"/>
        <v>15253</v>
      </c>
      <c r="L82" s="18">
        <f t="shared" si="5"/>
        <v>215773771.77759999</v>
      </c>
      <c r="M82" s="18">
        <f t="shared" si="5"/>
        <v>215773771.77759999</v>
      </c>
      <c r="N82" s="18">
        <f t="shared" si="5"/>
        <v>215773771.77759999</v>
      </c>
      <c r="O82" s="18">
        <f t="shared" si="5"/>
        <v>32327866.777600002</v>
      </c>
      <c r="P82" s="2">
        <f t="shared" si="5"/>
        <v>215773771.77759999</v>
      </c>
      <c r="Q82" s="2">
        <f t="shared" si="5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6"/>
        <v>20039</v>
      </c>
      <c r="H83" s="2">
        <f t="shared" si="7"/>
        <v>14842</v>
      </c>
      <c r="L83" s="18">
        <f t="shared" si="5"/>
        <v>211335126.51690003</v>
      </c>
      <c r="M83" s="18">
        <f t="shared" si="5"/>
        <v>211335126.51690003</v>
      </c>
      <c r="N83" s="18">
        <f t="shared" si="5"/>
        <v>211335126.51690003</v>
      </c>
      <c r="O83" s="18">
        <f t="shared" si="5"/>
        <v>30267932.656899992</v>
      </c>
      <c r="P83" s="2">
        <f t="shared" si="5"/>
        <v>211335126.51690003</v>
      </c>
      <c r="Q83" s="2">
        <f t="shared" si="5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6"/>
        <v>19710</v>
      </c>
      <c r="H84" s="2">
        <f t="shared" si="7"/>
        <v>14589</v>
      </c>
      <c r="L84" s="18">
        <f t="shared" si="5"/>
        <v>233394978.65290001</v>
      </c>
      <c r="M84" s="18">
        <f t="shared" si="5"/>
        <v>233394978.65290001</v>
      </c>
      <c r="N84" s="18">
        <f t="shared" si="5"/>
        <v>233394978.65290001</v>
      </c>
      <c r="O84" s="18">
        <f t="shared" si="5"/>
        <v>19649095.252899997</v>
      </c>
      <c r="P84" s="2">
        <f t="shared" si="5"/>
        <v>233394978.65290001</v>
      </c>
      <c r="Q84" s="2">
        <f t="shared" si="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6"/>
        <v>19432</v>
      </c>
      <c r="H85" s="2">
        <f t="shared" si="7"/>
        <v>14835</v>
      </c>
      <c r="L85" s="18">
        <f t="shared" si="5"/>
        <v>314944651.02240002</v>
      </c>
      <c r="M85" s="18">
        <f t="shared" si="5"/>
        <v>314944651.02240002</v>
      </c>
      <c r="N85" s="18">
        <f t="shared" si="5"/>
        <v>314944651.02240002</v>
      </c>
      <c r="O85" s="18">
        <f t="shared" si="5"/>
        <v>2840303.5023999992</v>
      </c>
      <c r="P85" s="2">
        <f t="shared" si="5"/>
        <v>314944651.02240002</v>
      </c>
      <c r="Q85" s="2">
        <f t="shared" si="5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6"/>
        <v>19282</v>
      </c>
      <c r="H86" s="2">
        <f t="shared" si="7"/>
        <v>15854</v>
      </c>
      <c r="I86" s="2">
        <v>41.837965482848503</v>
      </c>
      <c r="L86" s="18">
        <f t="shared" si="5"/>
        <v>343564018.83039999</v>
      </c>
      <c r="M86" s="18">
        <f t="shared" si="5"/>
        <v>343564018.83039999</v>
      </c>
      <c r="N86" s="18">
        <f t="shared" si="5"/>
        <v>343564018.83039999</v>
      </c>
      <c r="O86" s="18">
        <f t="shared" si="5"/>
        <v>557292.1104000007</v>
      </c>
      <c r="P86" s="2">
        <f t="shared" si="5"/>
        <v>343564018.83039999</v>
      </c>
      <c r="Q86" s="2">
        <f t="shared" si="5"/>
        <v>7190334.9903999977</v>
      </c>
      <c r="R86" s="2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6"/>
        <v>19177</v>
      </c>
      <c r="H87" s="2">
        <f t="shared" si="7"/>
        <v>17187</v>
      </c>
      <c r="I87" s="2">
        <v>48.658006755517903</v>
      </c>
      <c r="L87" s="18">
        <f t="shared" si="5"/>
        <v>318954596.48999995</v>
      </c>
      <c r="M87" s="18">
        <f t="shared" si="5"/>
        <v>318954596.48999995</v>
      </c>
      <c r="N87" s="18">
        <f t="shared" si="5"/>
        <v>318954596.48999995</v>
      </c>
      <c r="O87" s="18">
        <f t="shared" si="5"/>
        <v>1736333.2900000019</v>
      </c>
      <c r="P87" s="2">
        <f t="shared" si="5"/>
        <v>318954596.48999995</v>
      </c>
      <c r="Q87" s="2">
        <f t="shared" si="5"/>
        <v>451987.28999999905</v>
      </c>
      <c r="R87" s="2">
        <f t="shared" ref="R87:R93" si="8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6"/>
        <v>19044</v>
      </c>
      <c r="H88" s="2">
        <f t="shared" si="7"/>
        <v>18048</v>
      </c>
      <c r="I88" s="2">
        <v>53.590657230047597</v>
      </c>
      <c r="L88" s="18">
        <f t="shared" si="5"/>
        <v>336270507.78240001</v>
      </c>
      <c r="M88" s="18">
        <f t="shared" si="5"/>
        <v>336270507.78240001</v>
      </c>
      <c r="N88" s="18">
        <f t="shared" si="5"/>
        <v>336270507.78240001</v>
      </c>
      <c r="O88" s="18">
        <f t="shared" si="5"/>
        <v>498887.94239999959</v>
      </c>
      <c r="P88" s="2">
        <f t="shared" si="5"/>
        <v>336270507.78240001</v>
      </c>
      <c r="Q88" s="2">
        <f t="shared" si="5"/>
        <v>83914.502400000172</v>
      </c>
      <c r="R88" s="2">
        <f t="shared" si="8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6"/>
        <v>18940</v>
      </c>
      <c r="H89" s="2">
        <f t="shared" si="7"/>
        <v>18245</v>
      </c>
      <c r="I89" s="2">
        <v>47.4513538565621</v>
      </c>
      <c r="L89" s="18">
        <f t="shared" si="5"/>
        <v>432539333.85640007</v>
      </c>
      <c r="M89" s="18">
        <f t="shared" si="5"/>
        <v>432539333.85640007</v>
      </c>
      <c r="N89" s="18">
        <f t="shared" si="5"/>
        <v>432539333.85640007</v>
      </c>
      <c r="O89" s="18">
        <f t="shared" si="5"/>
        <v>3450603.4564000065</v>
      </c>
      <c r="P89" s="2">
        <f t="shared" si="5"/>
        <v>432539333.85640007</v>
      </c>
      <c r="Q89" s="2">
        <f t="shared" si="5"/>
        <v>6515664.6564000091</v>
      </c>
      <c r="R89" s="2">
        <f t="shared" si="8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6"/>
        <v>18951</v>
      </c>
      <c r="H90" s="2">
        <f t="shared" si="7"/>
        <v>18999</v>
      </c>
      <c r="I90" s="2">
        <v>43.274368244359501</v>
      </c>
      <c r="L90" s="18">
        <f t="shared" si="5"/>
        <v>532573314.00249994</v>
      </c>
      <c r="M90" s="18">
        <f t="shared" si="5"/>
        <v>532573314.00249994</v>
      </c>
      <c r="N90" s="18">
        <f t="shared" si="5"/>
        <v>532573314.00249994</v>
      </c>
      <c r="O90" s="18">
        <f t="shared" si="5"/>
        <v>17028414.902499992</v>
      </c>
      <c r="P90" s="2">
        <f t="shared" si="5"/>
        <v>532573314.00249994</v>
      </c>
      <c r="Q90" s="2">
        <f t="shared" si="5"/>
        <v>16634570.102499994</v>
      </c>
      <c r="R90" s="2">
        <f t="shared" si="8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6"/>
        <v>19066</v>
      </c>
      <c r="H91" s="2">
        <f t="shared" si="7"/>
        <v>20738</v>
      </c>
      <c r="I91" s="2">
        <v>52.342106210460798</v>
      </c>
      <c r="L91" s="18">
        <f t="shared" si="5"/>
        <v>545306563.24000001</v>
      </c>
      <c r="M91" s="18">
        <f t="shared" si="5"/>
        <v>545306563.24000001</v>
      </c>
      <c r="N91" s="18">
        <f t="shared" si="5"/>
        <v>545306563.24000001</v>
      </c>
      <c r="O91" s="18">
        <f t="shared" si="5"/>
        <v>18368081.639999993</v>
      </c>
      <c r="P91" s="2">
        <f t="shared" si="5"/>
        <v>545306563.24000001</v>
      </c>
      <c r="Q91" s="2">
        <f t="shared" si="5"/>
        <v>6831950.4399999958</v>
      </c>
      <c r="R91" s="2">
        <f t="shared" si="8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6"/>
        <v>19188</v>
      </c>
      <c r="H92" s="2">
        <f t="shared" si="7"/>
        <v>22409</v>
      </c>
      <c r="I92" s="2">
        <v>45.823695591494896</v>
      </c>
      <c r="L92" s="18">
        <f t="shared" si="5"/>
        <v>997290084.01000011</v>
      </c>
      <c r="M92" s="18">
        <f t="shared" si="5"/>
        <v>997290084.01000011</v>
      </c>
      <c r="N92" s="18">
        <f t="shared" si="5"/>
        <v>997290084.01000011</v>
      </c>
      <c r="O92" s="18">
        <f t="shared" si="5"/>
        <v>153559185.61000004</v>
      </c>
      <c r="P92" s="2">
        <f t="shared" si="5"/>
        <v>997290084.01000011</v>
      </c>
      <c r="Q92" s="2">
        <f t="shared" si="5"/>
        <v>84105406.810000032</v>
      </c>
      <c r="R92" s="2">
        <f t="shared" si="8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H93" s="2">
        <f t="shared" si="7"/>
        <v>26004</v>
      </c>
      <c r="I93" s="2">
        <v>43.082995926364298</v>
      </c>
      <c r="L93" s="18">
        <f t="shared" si="5"/>
        <v>1590897782.3235998</v>
      </c>
      <c r="M93" s="18">
        <f t="shared" si="5"/>
        <v>1590897782.3235998</v>
      </c>
      <c r="N93" s="18">
        <f t="shared" si="5"/>
        <v>1590897782.3235998</v>
      </c>
      <c r="O93" s="18">
        <f t="shared" si="5"/>
        <v>408769950.16359991</v>
      </c>
      <c r="P93" s="2">
        <f t="shared" si="5"/>
        <v>1590897782.3235998</v>
      </c>
      <c r="Q93" s="2">
        <f t="shared" si="5"/>
        <v>192711589.84359995</v>
      </c>
      <c r="R93" s="2">
        <f t="shared" si="8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">ROUNDUP(TREND($B$2:B93,$A$2:A93,A94),0)</f>
        <v>20491</v>
      </c>
      <c r="K94" s="8"/>
      <c r="L94" s="18">
        <f t="shared" si="5"/>
        <v>349298905.41160005</v>
      </c>
      <c r="M94" s="18">
        <f t="shared" si="5"/>
        <v>349298905.41160005</v>
      </c>
      <c r="N94" s="18">
        <f t="shared" si="5"/>
        <v>349298905.41160005</v>
      </c>
      <c r="O94" s="18">
        <f t="shared" si="5"/>
        <v>3245258.1315999967</v>
      </c>
      <c r="P94" s="2">
        <f t="shared" si="5"/>
        <v>349298905.41160005</v>
      </c>
    </row>
    <row r="95" spans="1:18" ht="17.25" customHeight="1" x14ac:dyDescent="0.3">
      <c r="A95" s="16">
        <v>40865</v>
      </c>
      <c r="B95" s="12">
        <v>19050.66</v>
      </c>
      <c r="F95" s="2">
        <f t="shared" si="9"/>
        <v>20371</v>
      </c>
      <c r="L95" s="18">
        <f t="shared" si="5"/>
        <v>362927646.43559998</v>
      </c>
      <c r="M95" s="18">
        <f t="shared" si="5"/>
        <v>362927646.43559998</v>
      </c>
      <c r="N95" s="18">
        <f t="shared" si="5"/>
        <v>362927646.43559998</v>
      </c>
      <c r="O95" s="18">
        <f t="shared" si="5"/>
        <v>1743297.7156000005</v>
      </c>
      <c r="P95" s="2">
        <f t="shared" si="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"/>
        <v>20272</v>
      </c>
      <c r="L96" s="18">
        <f t="shared" si="5"/>
        <v>437280376.5625</v>
      </c>
      <c r="M96" s="18">
        <f t="shared" si="5"/>
        <v>437280376.5625</v>
      </c>
      <c r="N96" s="18">
        <f t="shared" si="5"/>
        <v>437280376.5625</v>
      </c>
      <c r="O96" s="18">
        <f t="shared" si="5"/>
        <v>408640.5625</v>
      </c>
      <c r="P96" s="2">
        <f t="shared" si="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"/>
        <v>20255</v>
      </c>
      <c r="L97" s="18">
        <f t="shared" si="5"/>
        <v>639760636.38010013</v>
      </c>
      <c r="M97" s="18">
        <f t="shared" si="5"/>
        <v>639760636.38010013</v>
      </c>
      <c r="N97" s="18">
        <f t="shared" si="5"/>
        <v>639760636.38010013</v>
      </c>
      <c r="O97" s="18">
        <f t="shared" si="5"/>
        <v>25386381.480100017</v>
      </c>
      <c r="P97" s="2">
        <f t="shared" si="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"/>
        <v>20421</v>
      </c>
      <c r="L98" s="18">
        <f t="shared" si="5"/>
        <v>1109284307.0463998</v>
      </c>
      <c r="M98" s="18">
        <f t="shared" si="5"/>
        <v>1109284307.0463998</v>
      </c>
      <c r="N98" s="18">
        <f t="shared" si="5"/>
        <v>1109284307.0463998</v>
      </c>
      <c r="O98" s="18">
        <f t="shared" si="5"/>
        <v>166021163.40639997</v>
      </c>
      <c r="P98" s="2">
        <f t="shared" si="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"/>
        <v>20912</v>
      </c>
      <c r="L99" s="18">
        <f t="shared" si="5"/>
        <v>2095170275.3808999</v>
      </c>
      <c r="M99" s="18">
        <f t="shared" si="5"/>
        <v>2095170275.3808999</v>
      </c>
      <c r="N99" s="18">
        <f t="shared" si="5"/>
        <v>2095170275.3808999</v>
      </c>
      <c r="O99" s="18">
        <f t="shared" si="5"/>
        <v>618070812.6609</v>
      </c>
      <c r="P99" s="2">
        <f t="shared" si="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"/>
        <v>21894</v>
      </c>
      <c r="L100" s="18">
        <f t="shared" si="5"/>
        <v>2189187126.5625</v>
      </c>
      <c r="M100" s="18">
        <f t="shared" si="5"/>
        <v>2189187126.5625</v>
      </c>
      <c r="N100" s="18">
        <f t="shared" si="5"/>
        <v>2189187126.5625</v>
      </c>
      <c r="O100" s="18">
        <f t="shared" si="5"/>
        <v>619748577.5625</v>
      </c>
      <c r="P100" s="2">
        <f t="shared" si="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"/>
        <v>22883</v>
      </c>
      <c r="L101" s="18">
        <f t="shared" si="5"/>
        <v>545263596.7744</v>
      </c>
      <c r="M101" s="18">
        <f t="shared" si="5"/>
        <v>545263596.7744</v>
      </c>
      <c r="N101" s="18">
        <f t="shared" si="5"/>
        <v>545263596.7744</v>
      </c>
      <c r="O101" s="18">
        <f t="shared" si="5"/>
        <v>218911.69440000094</v>
      </c>
      <c r="P101" s="2">
        <f t="shared" si="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"/>
        <v>22900</v>
      </c>
      <c r="L102" s="18">
        <f t="shared" si="5"/>
        <v>274488351.93609995</v>
      </c>
      <c r="M102" s="18">
        <f t="shared" si="5"/>
        <v>274488351.93609995</v>
      </c>
      <c r="N102" s="18">
        <f t="shared" si="5"/>
        <v>274488351.93609995</v>
      </c>
      <c r="O102" s="18">
        <f t="shared" si="5"/>
        <v>40098149.936100014</v>
      </c>
      <c r="P102" s="2">
        <f t="shared" si="5"/>
        <v>274488351.93609995</v>
      </c>
    </row>
    <row r="103" spans="1:16" ht="17.25" customHeight="1" x14ac:dyDescent="0.3">
      <c r="A103" s="16">
        <v>40921</v>
      </c>
      <c r="B103" s="24">
        <v>16894.400000000001</v>
      </c>
      <c r="C103" s="24"/>
      <c r="D103" s="24"/>
      <c r="E103" s="24"/>
      <c r="F103" s="2">
        <f t="shared" si="9"/>
        <v>22648</v>
      </c>
      <c r="L103" s="18">
        <f t="shared" si="5"/>
        <v>285420751.36000007</v>
      </c>
      <c r="M103" s="18">
        <f t="shared" si="5"/>
        <v>285420751.36000007</v>
      </c>
      <c r="N103" s="18">
        <f t="shared" si="5"/>
        <v>285420751.36000007</v>
      </c>
      <c r="O103" s="18">
        <f t="shared" si="5"/>
        <v>33103912.959999982</v>
      </c>
      <c r="P103" s="2">
        <f t="shared" si="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4"/>
      <c r="D104" s="24"/>
      <c r="E104" s="24"/>
      <c r="F104" s="2">
        <f t="shared" si="9"/>
        <v>22417</v>
      </c>
      <c r="L104" s="18">
        <f t="shared" si="5"/>
        <v>337276898.00999993</v>
      </c>
      <c r="M104" s="18">
        <f t="shared" si="5"/>
        <v>337276898.00999993</v>
      </c>
      <c r="N104" s="18">
        <f t="shared" si="5"/>
        <v>337276898.00999993</v>
      </c>
      <c r="O104" s="18">
        <f t="shared" si="5"/>
        <v>16417893.610000012</v>
      </c>
      <c r="P104" s="2">
        <f t="shared" si="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4"/>
      <c r="D105" s="24"/>
      <c r="E105" s="24"/>
      <c r="F105" s="2">
        <f t="shared" si="9"/>
        <v>22251</v>
      </c>
      <c r="L105" s="18">
        <f t="shared" si="5"/>
        <v>337756764.98559999</v>
      </c>
      <c r="M105" s="18">
        <f t="shared" si="5"/>
        <v>337756764.98559999</v>
      </c>
      <c r="N105" s="18">
        <f t="shared" si="5"/>
        <v>337756764.98559999</v>
      </c>
      <c r="O105" s="18">
        <f t="shared" si="5"/>
        <v>14998889.665600002</v>
      </c>
      <c r="P105" s="2">
        <f t="shared" si="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4"/>
      <c r="D106" s="24"/>
      <c r="E106" s="24"/>
      <c r="F106" s="2">
        <f t="shared" si="9"/>
        <v>22091</v>
      </c>
      <c r="L106" s="18">
        <f t="shared" si="5"/>
        <v>552743140.0401001</v>
      </c>
      <c r="M106" s="18">
        <f t="shared" si="5"/>
        <v>552743140.0401001</v>
      </c>
      <c r="N106" s="18">
        <f t="shared" si="5"/>
        <v>552743140.0401001</v>
      </c>
      <c r="O106" s="18">
        <f t="shared" ref="M106:P108" si="10">($B106-F106)^2</f>
        <v>2014951.8601000046</v>
      </c>
      <c r="P106" s="2">
        <f t="shared" si="10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4"/>
      <c r="D107" s="24"/>
      <c r="E107" s="24"/>
      <c r="F107" s="2">
        <f t="shared" si="9"/>
        <v>22132</v>
      </c>
      <c r="L107" s="18">
        <f t="shared" ref="L107:P144" si="11">($B107-C107)^2</f>
        <v>1368148392.4800999</v>
      </c>
      <c r="M107" s="18">
        <f t="shared" si="10"/>
        <v>1368148392.4800999</v>
      </c>
      <c r="N107" s="18">
        <f t="shared" si="10"/>
        <v>1368148392.4800999</v>
      </c>
      <c r="O107" s="18">
        <f t="shared" si="10"/>
        <v>220715295.12009993</v>
      </c>
      <c r="P107" s="2">
        <f t="shared" si="10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4"/>
      <c r="D108" s="24"/>
      <c r="E108" s="24"/>
      <c r="F108" s="2">
        <f t="shared" si="9"/>
        <v>22681</v>
      </c>
      <c r="L108" s="18">
        <f t="shared" si="11"/>
        <v>2922494412.0099998</v>
      </c>
      <c r="M108" s="18">
        <f t="shared" si="10"/>
        <v>2922494412.0099998</v>
      </c>
      <c r="N108" s="18">
        <f t="shared" si="10"/>
        <v>2922494412.0099998</v>
      </c>
      <c r="O108" s="18">
        <f t="shared" si="10"/>
        <v>984647916.80999994</v>
      </c>
      <c r="P108" s="2">
        <f t="shared" si="10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4"/>
      <c r="D109" s="24"/>
      <c r="E109" s="24"/>
      <c r="F109" s="2">
        <f t="shared" si="9"/>
        <v>23850</v>
      </c>
      <c r="L109" s="18">
        <f t="shared" si="11"/>
        <v>404984230.60840005</v>
      </c>
      <c r="M109" s="18">
        <f t="shared" si="11"/>
        <v>404984230.60840005</v>
      </c>
      <c r="N109" s="18">
        <f t="shared" si="11"/>
        <v>404984230.60840005</v>
      </c>
      <c r="O109" s="18">
        <f t="shared" si="11"/>
        <v>13881436.608399991</v>
      </c>
      <c r="P109" s="2">
        <f t="shared" si="11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4"/>
      <c r="D110" s="24"/>
      <c r="E110" s="24"/>
      <c r="F110" s="2">
        <f t="shared" si="9"/>
        <v>23724</v>
      </c>
      <c r="L110" s="18">
        <f t="shared" si="11"/>
        <v>404533975.78089994</v>
      </c>
      <c r="M110" s="18">
        <f t="shared" si="11"/>
        <v>404533975.78089994</v>
      </c>
      <c r="N110" s="18">
        <f t="shared" si="11"/>
        <v>404533975.78089994</v>
      </c>
      <c r="O110" s="18">
        <f t="shared" si="11"/>
        <v>13039104.340900008</v>
      </c>
      <c r="P110" s="2">
        <f t="shared" si="11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4"/>
      <c r="D111" s="24"/>
      <c r="E111" s="24"/>
      <c r="F111" s="2">
        <f t="shared" si="9"/>
        <v>23601</v>
      </c>
      <c r="L111" s="18">
        <f t="shared" si="11"/>
        <v>446902559.6049</v>
      </c>
      <c r="M111" s="18">
        <f t="shared" si="11"/>
        <v>446902559.6049</v>
      </c>
      <c r="N111" s="18">
        <f t="shared" si="11"/>
        <v>446902559.6049</v>
      </c>
      <c r="O111" s="18">
        <f t="shared" si="11"/>
        <v>6056176.4649000019</v>
      </c>
      <c r="P111" s="2">
        <f t="shared" si="11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4"/>
      <c r="D112" s="24"/>
      <c r="E112" s="24"/>
      <c r="F112" s="2">
        <f t="shared" si="9"/>
        <v>23520</v>
      </c>
      <c r="L112" s="18">
        <f t="shared" si="11"/>
        <v>500277320.93440002</v>
      </c>
      <c r="M112" s="18">
        <f t="shared" si="11"/>
        <v>500277320.93440002</v>
      </c>
      <c r="N112" s="18">
        <f t="shared" si="11"/>
        <v>500277320.93440002</v>
      </c>
      <c r="O112" s="18">
        <f t="shared" si="11"/>
        <v>1329685.7343999976</v>
      </c>
      <c r="P112" s="2">
        <f t="shared" si="11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4"/>
      <c r="D113" s="24"/>
      <c r="E113" s="24"/>
      <c r="F113" s="2">
        <f t="shared" si="9"/>
        <v>23485</v>
      </c>
      <c r="L113" s="18">
        <f t="shared" si="11"/>
        <v>488750399.29000002</v>
      </c>
      <c r="M113" s="18">
        <f t="shared" si="11"/>
        <v>488750399.29000002</v>
      </c>
      <c r="N113" s="18">
        <f t="shared" si="11"/>
        <v>488750399.29000002</v>
      </c>
      <c r="O113" s="18">
        <f t="shared" si="11"/>
        <v>1896955.2899999979</v>
      </c>
      <c r="P113" s="2">
        <f t="shared" si="11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4"/>
      <c r="D114" s="24"/>
      <c r="E114" s="24"/>
      <c r="F114" s="2">
        <f t="shared" si="9"/>
        <v>23443</v>
      </c>
      <c r="L114" s="18">
        <f t="shared" si="11"/>
        <v>838268102.1796</v>
      </c>
      <c r="M114" s="18">
        <f t="shared" si="11"/>
        <v>838268102.1796</v>
      </c>
      <c r="N114" s="18">
        <f t="shared" si="11"/>
        <v>838268102.1796</v>
      </c>
      <c r="O114" s="18">
        <f t="shared" si="11"/>
        <v>30358557.219600007</v>
      </c>
      <c r="P114" s="2">
        <f t="shared" si="11"/>
        <v>838268102.1796</v>
      </c>
    </row>
    <row r="115" spans="1:16" ht="17.25" customHeight="1" x14ac:dyDescent="0.3">
      <c r="A115" s="16">
        <v>41005</v>
      </c>
      <c r="B115" s="12">
        <v>57592.12</v>
      </c>
      <c r="C115" s="24"/>
      <c r="D115" s="24"/>
      <c r="E115" s="24"/>
      <c r="F115" s="2">
        <f t="shared" si="9"/>
        <v>23644</v>
      </c>
      <c r="L115" s="18">
        <f t="shared" si="11"/>
        <v>3316852286.0944004</v>
      </c>
      <c r="M115" s="18">
        <f t="shared" si="11"/>
        <v>3316852286.0944004</v>
      </c>
      <c r="N115" s="18">
        <f t="shared" si="11"/>
        <v>3316852286.0944004</v>
      </c>
      <c r="O115" s="18">
        <f t="shared" si="11"/>
        <v>1152474851.5344002</v>
      </c>
      <c r="P115" s="2">
        <f t="shared" si="11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4"/>
      <c r="D116" s="24"/>
      <c r="E116" s="24"/>
      <c r="F116" s="2">
        <f t="shared" si="9"/>
        <v>24843</v>
      </c>
      <c r="L116" s="18">
        <f t="shared" si="11"/>
        <v>1202994423.3241</v>
      </c>
      <c r="M116" s="18">
        <f t="shared" si="11"/>
        <v>1202994423.3241</v>
      </c>
      <c r="N116" s="18">
        <f t="shared" si="11"/>
        <v>1202994423.3241</v>
      </c>
      <c r="O116" s="18">
        <f t="shared" si="11"/>
        <v>96849414.264099985</v>
      </c>
      <c r="P116" s="2">
        <f t="shared" si="11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4"/>
      <c r="D117" s="24"/>
      <c r="E117" s="24"/>
      <c r="F117" s="2">
        <f t="shared" si="9"/>
        <v>25210</v>
      </c>
      <c r="L117" s="18">
        <f t="shared" si="11"/>
        <v>288191026.91609997</v>
      </c>
      <c r="M117" s="18">
        <f t="shared" si="11"/>
        <v>288191026.91609997</v>
      </c>
      <c r="N117" s="18">
        <f t="shared" si="11"/>
        <v>288191026.91609997</v>
      </c>
      <c r="O117" s="18">
        <f t="shared" si="11"/>
        <v>67795627.116100028</v>
      </c>
      <c r="P117" s="2">
        <f t="shared" si="11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4"/>
      <c r="D118" s="24"/>
      <c r="E118" s="24"/>
      <c r="F118" s="2">
        <f t="shared" si="9"/>
        <v>24954</v>
      </c>
      <c r="L118" s="18">
        <f t="shared" si="11"/>
        <v>267244025.76000002</v>
      </c>
      <c r="M118" s="18">
        <f t="shared" si="11"/>
        <v>267244025.76000002</v>
      </c>
      <c r="N118" s="18">
        <f t="shared" si="11"/>
        <v>267244025.76000002</v>
      </c>
      <c r="O118" s="18">
        <f t="shared" si="11"/>
        <v>74070120.959999993</v>
      </c>
      <c r="P118" s="2">
        <f t="shared" si="11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4"/>
      <c r="D119" s="24"/>
      <c r="E119" s="24"/>
      <c r="F119" s="2">
        <f t="shared" si="9"/>
        <v>24685</v>
      </c>
      <c r="L119" s="18">
        <f t="shared" si="11"/>
        <v>294034698.55359995</v>
      </c>
      <c r="M119" s="18">
        <f t="shared" si="11"/>
        <v>294034698.55359995</v>
      </c>
      <c r="N119" s="18">
        <f t="shared" si="11"/>
        <v>294034698.55359995</v>
      </c>
      <c r="O119" s="18">
        <f t="shared" si="11"/>
        <v>56814810.753600016</v>
      </c>
      <c r="P119" s="2">
        <f t="shared" si="11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4"/>
      <c r="D120" s="24"/>
      <c r="E120" s="24"/>
      <c r="F120" s="2">
        <f t="shared" si="9"/>
        <v>24450</v>
      </c>
      <c r="L120" s="18">
        <f t="shared" si="11"/>
        <v>329938161.64000005</v>
      </c>
      <c r="M120" s="18">
        <f t="shared" si="11"/>
        <v>329938161.64000005</v>
      </c>
      <c r="N120" s="18">
        <f t="shared" si="11"/>
        <v>329938161.64000005</v>
      </c>
      <c r="O120" s="18">
        <f t="shared" si="11"/>
        <v>39511281.639999993</v>
      </c>
      <c r="P120" s="2">
        <f t="shared" si="11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4"/>
      <c r="D121" s="24"/>
      <c r="E121" s="24"/>
      <c r="F121" s="2">
        <f t="shared" si="9"/>
        <v>24257</v>
      </c>
      <c r="L121" s="18">
        <f t="shared" si="11"/>
        <v>342908546.48410004</v>
      </c>
      <c r="M121" s="18">
        <f t="shared" si="11"/>
        <v>342908546.48410004</v>
      </c>
      <c r="N121" s="18">
        <f t="shared" si="11"/>
        <v>342908546.48410004</v>
      </c>
      <c r="O121" s="18">
        <f t="shared" si="11"/>
        <v>32938531.424099989</v>
      </c>
      <c r="P121" s="2">
        <f t="shared" si="11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4"/>
      <c r="D122" s="24"/>
      <c r="E122" s="24"/>
      <c r="F122" s="2">
        <f t="shared" si="9"/>
        <v>24080</v>
      </c>
      <c r="L122" s="18">
        <f t="shared" si="11"/>
        <v>287762028.60249996</v>
      </c>
      <c r="M122" s="18">
        <f t="shared" si="11"/>
        <v>287762028.60249996</v>
      </c>
      <c r="N122" s="18">
        <f t="shared" si="11"/>
        <v>287762028.60249996</v>
      </c>
      <c r="O122" s="18">
        <f t="shared" si="11"/>
        <v>50643860.602500014</v>
      </c>
      <c r="P122" s="2">
        <f t="shared" si="11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4"/>
      <c r="D123" s="24"/>
      <c r="E123" s="24"/>
      <c r="F123" s="2">
        <f t="shared" si="9"/>
        <v>23858</v>
      </c>
      <c r="L123" s="18">
        <f t="shared" si="11"/>
        <v>258099968.94009998</v>
      </c>
      <c r="M123" s="18">
        <f t="shared" si="11"/>
        <v>258099968.94009998</v>
      </c>
      <c r="N123" s="18">
        <f t="shared" si="11"/>
        <v>258099968.94009998</v>
      </c>
      <c r="O123" s="18">
        <f t="shared" si="11"/>
        <v>60723212.100100003</v>
      </c>
      <c r="P123" s="2">
        <f t="shared" si="11"/>
        <v>258099968.94009998</v>
      </c>
    </row>
    <row r="124" spans="1:16" ht="17.25" customHeight="1" x14ac:dyDescent="0.3">
      <c r="A124" s="16">
        <v>41068</v>
      </c>
      <c r="B124" s="12">
        <v>17666</v>
      </c>
      <c r="C124" s="24"/>
      <c r="D124" s="24"/>
      <c r="E124" s="24"/>
      <c r="F124" s="2">
        <f t="shared" si="9"/>
        <v>23612</v>
      </c>
      <c r="L124" s="18">
        <f t="shared" si="11"/>
        <v>312087556</v>
      </c>
      <c r="M124" s="18">
        <f t="shared" si="11"/>
        <v>312087556</v>
      </c>
      <c r="N124" s="18">
        <f t="shared" si="11"/>
        <v>312087556</v>
      </c>
      <c r="O124" s="18">
        <f t="shared" si="11"/>
        <v>35354916</v>
      </c>
      <c r="P124" s="2">
        <f t="shared" si="11"/>
        <v>312087556</v>
      </c>
    </row>
    <row r="125" spans="1:16" ht="17.25" customHeight="1" x14ac:dyDescent="0.3">
      <c r="A125" s="16">
        <v>41075</v>
      </c>
      <c r="B125" s="12">
        <v>17558.82</v>
      </c>
      <c r="C125" s="24"/>
      <c r="D125" s="24"/>
      <c r="E125" s="24"/>
      <c r="F125" s="2">
        <f t="shared" si="9"/>
        <v>23426</v>
      </c>
      <c r="L125" s="18">
        <f t="shared" si="11"/>
        <v>308312159.7924</v>
      </c>
      <c r="M125" s="18">
        <f t="shared" si="11"/>
        <v>308312159.7924</v>
      </c>
      <c r="N125" s="18">
        <f t="shared" si="11"/>
        <v>308312159.7924</v>
      </c>
      <c r="O125" s="18">
        <f t="shared" si="11"/>
        <v>34423801.152400002</v>
      </c>
      <c r="P125" s="2">
        <f t="shared" si="11"/>
        <v>308312159.7924</v>
      </c>
    </row>
    <row r="126" spans="1:16" ht="17.25" customHeight="1" x14ac:dyDescent="0.3">
      <c r="A126" s="16">
        <v>41082</v>
      </c>
      <c r="B126" s="12">
        <v>16633.41</v>
      </c>
      <c r="C126" s="24"/>
      <c r="D126" s="24"/>
      <c r="E126" s="24"/>
      <c r="F126" s="2">
        <f t="shared" si="9"/>
        <v>23241</v>
      </c>
      <c r="L126" s="18">
        <f t="shared" si="11"/>
        <v>276670328.2281</v>
      </c>
      <c r="M126" s="18">
        <f t="shared" si="11"/>
        <v>276670328.2281</v>
      </c>
      <c r="N126" s="18">
        <f t="shared" si="11"/>
        <v>276670328.2281</v>
      </c>
      <c r="O126" s="18">
        <f t="shared" si="11"/>
        <v>43660245.608100004</v>
      </c>
      <c r="P126" s="2">
        <f t="shared" si="11"/>
        <v>276670328.2281</v>
      </c>
    </row>
    <row r="127" spans="1:16" ht="17.25" customHeight="1" x14ac:dyDescent="0.3">
      <c r="A127" s="16">
        <v>41089</v>
      </c>
      <c r="B127" s="12">
        <v>15722.82</v>
      </c>
      <c r="C127" s="24"/>
      <c r="D127" s="24"/>
      <c r="E127" s="24"/>
      <c r="F127" s="2">
        <f t="shared" si="9"/>
        <v>23032</v>
      </c>
      <c r="L127" s="18">
        <f t="shared" si="11"/>
        <v>247207068.75239998</v>
      </c>
      <c r="M127" s="18">
        <f t="shared" si="11"/>
        <v>247207068.75239998</v>
      </c>
      <c r="N127" s="18">
        <f t="shared" si="11"/>
        <v>247207068.75239998</v>
      </c>
      <c r="O127" s="18">
        <f t="shared" si="11"/>
        <v>53424112.272400007</v>
      </c>
      <c r="P127" s="2">
        <f t="shared" si="11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4"/>
      <c r="D128" s="24"/>
      <c r="E128" s="24"/>
      <c r="F128" s="2">
        <f t="shared" si="9"/>
        <v>22799</v>
      </c>
      <c r="L128" s="18">
        <f t="shared" si="11"/>
        <v>317672518.15689999</v>
      </c>
      <c r="M128" s="18">
        <f t="shared" si="11"/>
        <v>317672518.15689999</v>
      </c>
      <c r="N128" s="18">
        <f t="shared" si="11"/>
        <v>317672518.15689999</v>
      </c>
      <c r="O128" s="18">
        <f t="shared" si="11"/>
        <v>24756893.896900009</v>
      </c>
      <c r="P128" s="2">
        <f t="shared" si="11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4"/>
      <c r="D129" s="24"/>
      <c r="E129" s="24"/>
      <c r="F129" s="2">
        <f t="shared" si="9"/>
        <v>22639</v>
      </c>
      <c r="L129" s="18">
        <f t="shared" si="11"/>
        <v>274438319.7924</v>
      </c>
      <c r="M129" s="18">
        <f t="shared" si="11"/>
        <v>274438319.7924</v>
      </c>
      <c r="N129" s="18">
        <f t="shared" si="11"/>
        <v>274438319.7924</v>
      </c>
      <c r="O129" s="18">
        <f t="shared" si="11"/>
        <v>36879142.752399996</v>
      </c>
      <c r="P129" s="2">
        <f t="shared" si="11"/>
        <v>274438319.7924</v>
      </c>
    </row>
    <row r="130" spans="1:16" ht="17.25" customHeight="1" x14ac:dyDescent="0.3">
      <c r="A130" s="16">
        <v>41110</v>
      </c>
      <c r="B130" s="12">
        <v>16348.06</v>
      </c>
      <c r="C130" s="24"/>
      <c r="D130" s="24"/>
      <c r="E130" s="24"/>
      <c r="F130" s="2">
        <f t="shared" si="9"/>
        <v>22445</v>
      </c>
      <c r="L130" s="18">
        <f t="shared" si="11"/>
        <v>267259065.76359999</v>
      </c>
      <c r="M130" s="18">
        <f t="shared" si="11"/>
        <v>267259065.76359999</v>
      </c>
      <c r="N130" s="18">
        <f t="shared" si="11"/>
        <v>267259065.76359999</v>
      </c>
      <c r="O130" s="18">
        <f t="shared" si="11"/>
        <v>37172677.363600008</v>
      </c>
      <c r="P130" s="2">
        <f t="shared" si="11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4"/>
      <c r="D131" s="24"/>
      <c r="E131" s="24"/>
      <c r="F131" s="2">
        <f t="shared" si="9"/>
        <v>22249</v>
      </c>
      <c r="L131" s="18">
        <f t="shared" si="11"/>
        <v>247470024.19240001</v>
      </c>
      <c r="M131" s="18">
        <f t="shared" si="11"/>
        <v>247470024.19240001</v>
      </c>
      <c r="N131" s="18">
        <f t="shared" si="11"/>
        <v>247470024.19240001</v>
      </c>
      <c r="O131" s="18">
        <f t="shared" si="11"/>
        <v>42481977.552399993</v>
      </c>
      <c r="P131" s="2">
        <f t="shared" si="11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4"/>
      <c r="D132" s="24"/>
      <c r="E132" s="24"/>
      <c r="F132" s="2">
        <f t="shared" si="9"/>
        <v>22039</v>
      </c>
      <c r="L132" s="18">
        <f t="shared" si="11"/>
        <v>276500693.45610005</v>
      </c>
      <c r="M132" s="18">
        <f t="shared" si="11"/>
        <v>276500693.45610005</v>
      </c>
      <c r="N132" s="18">
        <f t="shared" si="11"/>
        <v>276500693.45610005</v>
      </c>
      <c r="O132" s="18">
        <f t="shared" si="11"/>
        <v>29275566.276099987</v>
      </c>
      <c r="P132" s="2">
        <f t="shared" si="11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4"/>
      <c r="D133" s="24"/>
      <c r="E133" s="24"/>
      <c r="F133" s="2">
        <f t="shared" si="9"/>
        <v>21862</v>
      </c>
      <c r="L133" s="18">
        <f t="shared" si="11"/>
        <v>259851820.8064</v>
      </c>
      <c r="M133" s="18">
        <f t="shared" si="11"/>
        <v>259851820.8064</v>
      </c>
      <c r="N133" s="18">
        <f t="shared" si="11"/>
        <v>259851820.8064</v>
      </c>
      <c r="O133" s="18">
        <f t="shared" si="11"/>
        <v>32971482.726399999</v>
      </c>
      <c r="P133" s="2">
        <f t="shared" si="11"/>
        <v>259851820.8064</v>
      </c>
    </row>
    <row r="134" spans="1:16" ht="17.25" customHeight="1" x14ac:dyDescent="0.3">
      <c r="A134" s="16">
        <v>41138</v>
      </c>
      <c r="B134" s="12">
        <v>17330.7</v>
      </c>
      <c r="C134" s="24"/>
      <c r="D134" s="24"/>
      <c r="E134" s="24"/>
      <c r="F134" s="2">
        <f t="shared" si="9"/>
        <v>21674</v>
      </c>
      <c r="L134" s="18">
        <f t="shared" si="11"/>
        <v>300353162.49000001</v>
      </c>
      <c r="M134" s="18">
        <f t="shared" si="11"/>
        <v>300353162.49000001</v>
      </c>
      <c r="N134" s="18">
        <f t="shared" si="11"/>
        <v>300353162.49000001</v>
      </c>
      <c r="O134" s="18">
        <f t="shared" si="11"/>
        <v>18864254.889999993</v>
      </c>
      <c r="P134" s="2">
        <f t="shared" si="11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4"/>
      <c r="D135" s="24"/>
      <c r="E135" s="24"/>
      <c r="F135" s="2">
        <f t="shared" si="9"/>
        <v>21528</v>
      </c>
      <c r="L135" s="18">
        <f t="shared" si="11"/>
        <v>265246824.95999998</v>
      </c>
      <c r="M135" s="18">
        <f t="shared" si="11"/>
        <v>265246824.95999998</v>
      </c>
      <c r="N135" s="18">
        <f t="shared" si="11"/>
        <v>265246824.95999998</v>
      </c>
      <c r="O135" s="18">
        <f t="shared" si="11"/>
        <v>27474370.560000002</v>
      </c>
      <c r="P135" s="2">
        <f t="shared" si="11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4"/>
      <c r="D136" s="24"/>
      <c r="E136" s="24"/>
      <c r="F136" s="2">
        <f t="shared" si="9"/>
        <v>21355</v>
      </c>
      <c r="L136" s="18">
        <f t="shared" si="11"/>
        <v>278230406.45760006</v>
      </c>
      <c r="M136" s="18">
        <f t="shared" si="11"/>
        <v>278230406.45760006</v>
      </c>
      <c r="N136" s="18">
        <f t="shared" si="11"/>
        <v>278230406.45760006</v>
      </c>
      <c r="O136" s="18">
        <f t="shared" si="11"/>
        <v>21853381.057599984</v>
      </c>
      <c r="P136" s="2">
        <f t="shared" si="11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4"/>
      <c r="D137" s="24"/>
      <c r="E137" s="24"/>
      <c r="F137" s="2">
        <f t="shared" si="9"/>
        <v>21198</v>
      </c>
      <c r="L137" s="18">
        <f t="shared" si="11"/>
        <v>335709242.41689998</v>
      </c>
      <c r="M137" s="18">
        <f t="shared" si="11"/>
        <v>335709242.41689998</v>
      </c>
      <c r="N137" s="18">
        <f t="shared" si="11"/>
        <v>335709242.41689998</v>
      </c>
      <c r="O137" s="18">
        <f t="shared" si="11"/>
        <v>8269247.8969000056</v>
      </c>
      <c r="P137" s="2">
        <f t="shared" si="11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4"/>
      <c r="D138" s="24"/>
      <c r="E138" s="24"/>
      <c r="F138" s="2">
        <f t="shared" si="9"/>
        <v>21093</v>
      </c>
      <c r="L138" s="18">
        <f t="shared" si="11"/>
        <v>384796087.08840007</v>
      </c>
      <c r="M138" s="18">
        <f t="shared" si="11"/>
        <v>384796087.08840007</v>
      </c>
      <c r="N138" s="18">
        <f t="shared" si="11"/>
        <v>384796087.08840007</v>
      </c>
      <c r="O138" s="18">
        <f t="shared" si="11"/>
        <v>2180879.1683999966</v>
      </c>
      <c r="P138" s="2">
        <f t="shared" si="11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4"/>
      <c r="D139" s="24"/>
      <c r="E139" s="24"/>
      <c r="F139" s="2">
        <f t="shared" si="9"/>
        <v>21029</v>
      </c>
      <c r="L139" s="18">
        <f t="shared" si="11"/>
        <v>370620252.25</v>
      </c>
      <c r="M139" s="18">
        <f t="shared" si="11"/>
        <v>370620252.25</v>
      </c>
      <c r="N139" s="18">
        <f t="shared" si="11"/>
        <v>370620252.25</v>
      </c>
      <c r="O139" s="18">
        <f t="shared" si="11"/>
        <v>3159506.25</v>
      </c>
      <c r="P139" s="2">
        <f t="shared" si="11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4"/>
      <c r="D140" s="24"/>
      <c r="E140" s="24"/>
      <c r="F140" s="2">
        <f t="shared" si="9"/>
        <v>20956</v>
      </c>
      <c r="L140" s="18">
        <f t="shared" si="11"/>
        <v>359019503.79610002</v>
      </c>
      <c r="M140" s="18">
        <f t="shared" si="11"/>
        <v>359019503.79610002</v>
      </c>
      <c r="N140" s="18">
        <f t="shared" si="11"/>
        <v>359019503.79610002</v>
      </c>
      <c r="O140" s="18">
        <f t="shared" si="11"/>
        <v>4032827.0760999946</v>
      </c>
      <c r="P140" s="2">
        <f t="shared" si="11"/>
        <v>359019503.79610002</v>
      </c>
    </row>
    <row r="141" spans="1:16" ht="17.25" customHeight="1" x14ac:dyDescent="0.3">
      <c r="A141" s="17">
        <v>41187</v>
      </c>
      <c r="B141" s="18">
        <v>21904.47</v>
      </c>
      <c r="C141" s="20">
        <v>21728.988000000001</v>
      </c>
      <c r="D141" s="20">
        <v>21777.800999999999</v>
      </c>
      <c r="E141" s="20">
        <v>21777.800999999999</v>
      </c>
      <c r="F141" s="2">
        <f t="shared" si="9"/>
        <v>20876</v>
      </c>
      <c r="L141" s="18">
        <f t="shared" si="11"/>
        <v>30793.93232399999</v>
      </c>
      <c r="M141" s="18">
        <f t="shared" si="11"/>
        <v>16045.035561000428</v>
      </c>
      <c r="N141" s="18">
        <f t="shared" si="11"/>
        <v>16045.035561000428</v>
      </c>
      <c r="O141" s="18">
        <f t="shared" si="11"/>
        <v>1057750.5409000025</v>
      </c>
      <c r="P141" s="2">
        <f t="shared" si="11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24771.662</v>
      </c>
      <c r="D142" s="20">
        <v>24877.891</v>
      </c>
      <c r="E142" s="20">
        <v>24877.891</v>
      </c>
      <c r="F142" s="2">
        <f t="shared" si="9"/>
        <v>20882</v>
      </c>
      <c r="L142" s="18">
        <f t="shared" si="11"/>
        <v>4030666.5531040076</v>
      </c>
      <c r="M142" s="18">
        <f t="shared" si="11"/>
        <v>4468492.8821610054</v>
      </c>
      <c r="N142" s="18">
        <f t="shared" si="11"/>
        <v>4468492.8821610054</v>
      </c>
      <c r="O142" s="18">
        <f t="shared" si="11"/>
        <v>3541961.6400999939</v>
      </c>
      <c r="P142" s="2">
        <f t="shared" si="11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27419.285</v>
      </c>
      <c r="D143" s="20">
        <v>25343.442999999999</v>
      </c>
      <c r="E143" s="20">
        <v>25343.442999999999</v>
      </c>
      <c r="F143" s="2">
        <f t="shared" si="9"/>
        <v>20913</v>
      </c>
      <c r="L143" s="18">
        <f t="shared" si="11"/>
        <v>10458853.020224996</v>
      </c>
      <c r="M143" s="18">
        <f t="shared" si="11"/>
        <v>1341364.6979289975</v>
      </c>
      <c r="N143" s="18">
        <f t="shared" si="11"/>
        <v>1341364.6979289975</v>
      </c>
      <c r="O143" s="18">
        <f t="shared" si="11"/>
        <v>10707750.952900004</v>
      </c>
      <c r="P143" s="2">
        <f t="shared" si="11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41</v>
      </c>
      <c r="D144" s="20">
        <v>27076.976999999999</v>
      </c>
      <c r="E144" s="20">
        <v>27076.976999999999</v>
      </c>
      <c r="F144" s="2">
        <f t="shared" si="9"/>
        <v>20984</v>
      </c>
      <c r="L144" s="18">
        <f t="shared" si="11"/>
        <v>748012107.03610003</v>
      </c>
      <c r="M144" s="18">
        <f t="shared" si="11"/>
        <v>98491.151889001485</v>
      </c>
      <c r="N144" s="18">
        <f t="shared" si="11"/>
        <v>98491.151889001485</v>
      </c>
      <c r="O144" s="18">
        <f t="shared" si="11"/>
        <v>41047214.376100019</v>
      </c>
      <c r="P144" s="2">
        <f t="shared" si="11"/>
        <v>750256472.45610011</v>
      </c>
    </row>
    <row r="145" spans="1:17" ht="17.25" customHeight="1" x14ac:dyDescent="0.3">
      <c r="A145" s="11"/>
      <c r="B145" s="5"/>
      <c r="K145" s="8" t="s">
        <v>14</v>
      </c>
      <c r="L145" s="8">
        <f>SQRT(AVERAGE(L103:L144))</f>
        <v>22530.170020568483</v>
      </c>
      <c r="M145" s="8">
        <f t="shared" ref="M145:P145" si="12">SQRT(AVERAGE(M103:M144))</f>
        <v>22126.773021110996</v>
      </c>
      <c r="N145" s="8">
        <f t="shared" si="12"/>
        <v>22126.773021110996</v>
      </c>
      <c r="O145" s="8">
        <f t="shared" si="12"/>
        <v>9106.3458330266021</v>
      </c>
      <c r="P145" s="2">
        <f t="shared" si="12"/>
        <v>23345.345647416485</v>
      </c>
      <c r="Q145" s="2" t="e">
        <f t="shared" ref="Q145" si="13">SQRT(AVERAGE(Q138:Q144))</f>
        <v>#DIV/0!</v>
      </c>
    </row>
    <row r="146" spans="1:17" ht="17.25" customHeight="1" x14ac:dyDescent="0.3">
      <c r="A146" s="11"/>
      <c r="B146" s="5"/>
      <c r="L146" s="23" t="s">
        <v>32</v>
      </c>
      <c r="M146" s="23" t="s">
        <v>33</v>
      </c>
      <c r="N146" s="23" t="s">
        <v>30</v>
      </c>
      <c r="O146" s="23" t="s">
        <v>35</v>
      </c>
    </row>
    <row r="147" spans="1:17" ht="17.25" customHeight="1" x14ac:dyDescent="0.3">
      <c r="A147" s="11"/>
      <c r="B147" s="5"/>
    </row>
    <row r="148" spans="1:17" ht="17.25" customHeight="1" x14ac:dyDescent="0.3">
      <c r="A148" s="11"/>
      <c r="B148" s="5"/>
    </row>
    <row r="149" spans="1:17" ht="17.25" customHeight="1" x14ac:dyDescent="0.3">
      <c r="A149" s="11"/>
      <c r="B149" s="5"/>
    </row>
    <row r="150" spans="1:17" ht="17.25" customHeight="1" x14ac:dyDescent="0.3">
      <c r="A150" s="11"/>
      <c r="B150" s="5"/>
    </row>
    <row r="151" spans="1:17" ht="17.25" customHeight="1" x14ac:dyDescent="0.3">
      <c r="A151" s="11"/>
      <c r="B151" s="5"/>
    </row>
    <row r="152" spans="1:17" ht="17.25" customHeight="1" x14ac:dyDescent="0.3">
      <c r="A152" s="11"/>
      <c r="B152" s="5"/>
    </row>
    <row r="153" spans="1:17" ht="17.25" customHeight="1" x14ac:dyDescent="0.3">
      <c r="A153" s="11"/>
      <c r="B153" s="5"/>
    </row>
    <row r="154" spans="1:17" ht="17.25" customHeight="1" x14ac:dyDescent="0.3">
      <c r="A154" s="11"/>
      <c r="B154" s="5"/>
    </row>
    <row r="155" spans="1:17" ht="17.25" customHeight="1" x14ac:dyDescent="0.3">
      <c r="A155" s="11"/>
      <c r="B155" s="5"/>
    </row>
    <row r="156" spans="1:17" ht="17.25" customHeight="1" x14ac:dyDescent="0.3">
      <c r="A156" s="11"/>
      <c r="B156" s="5"/>
    </row>
    <row r="157" spans="1:17" ht="17.25" customHeight="1" x14ac:dyDescent="0.3">
      <c r="A157" s="11"/>
      <c r="B157" s="5"/>
    </row>
    <row r="158" spans="1:17" ht="17.25" customHeight="1" x14ac:dyDescent="0.3">
      <c r="A158" s="11"/>
      <c r="B158" s="5"/>
    </row>
    <row r="159" spans="1:17" ht="17.25" customHeight="1" x14ac:dyDescent="0.3">
      <c r="A159" s="11"/>
      <c r="B159" s="5"/>
    </row>
    <row r="160" spans="1:17" ht="17.25" customHeight="1" x14ac:dyDescent="0.3">
      <c r="A160" s="11"/>
      <c r="B160" s="5"/>
    </row>
    <row r="161" spans="1:2" ht="17.25" customHeight="1" x14ac:dyDescent="0.3">
      <c r="A161" s="11"/>
      <c r="B161" s="5"/>
    </row>
    <row r="162" spans="1:2" ht="17.25" customHeight="1" x14ac:dyDescent="0.3">
      <c r="A162" s="11"/>
      <c r="B162" s="5"/>
    </row>
    <row r="163" spans="1:2" ht="17.25" customHeight="1" x14ac:dyDescent="0.3">
      <c r="A163" s="11"/>
      <c r="B163" s="5"/>
    </row>
    <row r="164" spans="1:2" ht="17.25" customHeight="1" x14ac:dyDescent="0.3">
      <c r="A164" s="11"/>
      <c r="B164" s="5"/>
    </row>
    <row r="165" spans="1:2" ht="17.25" customHeight="1" x14ac:dyDescent="0.3">
      <c r="A165" s="11"/>
      <c r="B165" s="5"/>
    </row>
    <row r="166" spans="1:2" ht="17.25" customHeight="1" x14ac:dyDescent="0.3">
      <c r="A166" s="11"/>
      <c r="B166" s="5"/>
    </row>
    <row r="167" spans="1:2" ht="17.25" customHeight="1" x14ac:dyDescent="0.3">
      <c r="A167" s="11"/>
      <c r="B167" s="5"/>
    </row>
    <row r="168" spans="1:2" ht="17.25" customHeight="1" x14ac:dyDescent="0.3">
      <c r="A168" s="11"/>
      <c r="B168" s="5"/>
    </row>
    <row r="169" spans="1:2" ht="17.25" customHeight="1" x14ac:dyDescent="0.3">
      <c r="A169" s="11"/>
      <c r="B169" s="5"/>
    </row>
    <row r="170" spans="1:2" ht="17.25" customHeight="1" x14ac:dyDescent="0.3">
      <c r="A170" s="11"/>
      <c r="B170" s="5"/>
    </row>
    <row r="171" spans="1:2" ht="17.25" customHeight="1" x14ac:dyDescent="0.3">
      <c r="A171" s="11"/>
      <c r="B171" s="5"/>
    </row>
    <row r="172" spans="1:2" ht="17.25" customHeight="1" x14ac:dyDescent="0.3">
      <c r="A172" s="11"/>
      <c r="B172" s="5"/>
    </row>
    <row r="173" spans="1:2" ht="17.25" customHeight="1" x14ac:dyDescent="0.3">
      <c r="A173" s="11"/>
      <c r="B173" s="5"/>
    </row>
    <row r="174" spans="1:2" ht="17.25" customHeight="1" x14ac:dyDescent="0.3">
      <c r="A174" s="11"/>
      <c r="B174" s="5"/>
    </row>
    <row r="175" spans="1:2" ht="17.25" customHeight="1" x14ac:dyDescent="0.3">
      <c r="A175" s="11"/>
      <c r="B175" s="5"/>
    </row>
    <row r="176" spans="1:2" ht="17.25" customHeight="1" x14ac:dyDescent="0.3">
      <c r="A176" s="11"/>
      <c r="B176" s="5"/>
    </row>
    <row r="177" spans="1:2" ht="17.25" customHeight="1" x14ac:dyDescent="0.3">
      <c r="A177" s="11"/>
      <c r="B177" s="5"/>
    </row>
    <row r="178" spans="1:2" ht="17.25" customHeight="1" x14ac:dyDescent="0.3">
      <c r="A178" s="11"/>
      <c r="B178" s="5"/>
    </row>
    <row r="179" spans="1:2" ht="17.25" customHeight="1" x14ac:dyDescent="0.3">
      <c r="A179" s="11"/>
      <c r="B179" s="5"/>
    </row>
    <row r="180" spans="1:2" ht="17.25" customHeight="1" x14ac:dyDescent="0.3">
      <c r="A180" s="11"/>
      <c r="B180" s="5"/>
    </row>
    <row r="181" spans="1:2" ht="17.25" customHeight="1" x14ac:dyDescent="0.3">
      <c r="A181" s="11"/>
      <c r="B181" s="5"/>
    </row>
    <row r="182" spans="1:2" ht="17.25" customHeight="1" x14ac:dyDescent="0.3">
      <c r="A182" s="11"/>
      <c r="B182" s="5"/>
    </row>
    <row r="183" spans="1:2" ht="17.25" customHeight="1" x14ac:dyDescent="0.3">
      <c r="A183" s="11"/>
      <c r="B183" s="5"/>
    </row>
    <row r="184" spans="1:2" ht="17.25" customHeight="1" x14ac:dyDescent="0.3">
      <c r="A184" s="11"/>
      <c r="B184" s="5"/>
    </row>
    <row r="185" spans="1:2" ht="17.25" customHeight="1" x14ac:dyDescent="0.3">
      <c r="A185" s="11"/>
      <c r="B185" s="5"/>
    </row>
    <row r="186" spans="1:2" ht="17.25" customHeight="1" x14ac:dyDescent="0.3">
      <c r="A186" s="11"/>
      <c r="B186" s="5"/>
    </row>
    <row r="187" spans="1:2" ht="17.25" customHeight="1" x14ac:dyDescent="0.3">
      <c r="A187" s="11"/>
      <c r="B187" s="5"/>
    </row>
    <row r="188" spans="1:2" ht="17.25" customHeight="1" x14ac:dyDescent="0.3">
      <c r="A188" s="11"/>
      <c r="B188" s="5"/>
    </row>
    <row r="189" spans="1:2" ht="17.25" customHeight="1" x14ac:dyDescent="0.3">
      <c r="A189" s="11"/>
      <c r="B189" s="5"/>
    </row>
    <row r="190" spans="1:2" ht="17.25" customHeight="1" x14ac:dyDescent="0.3">
      <c r="A190" s="11"/>
      <c r="B190" s="5"/>
    </row>
    <row r="191" spans="1:2" ht="17.25" customHeight="1" x14ac:dyDescent="0.3">
      <c r="A191" s="11"/>
      <c r="B191" s="5"/>
    </row>
    <row r="192" spans="1:2" ht="17.25" customHeight="1" x14ac:dyDescent="0.3">
      <c r="A192" s="11"/>
      <c r="B192" s="5"/>
    </row>
    <row r="193" spans="1:2" ht="17.25" customHeight="1" x14ac:dyDescent="0.3">
      <c r="A193" s="11"/>
      <c r="B193" s="5"/>
    </row>
    <row r="194" spans="1:2" ht="17.25" customHeight="1" x14ac:dyDescent="0.3">
      <c r="A194" s="11"/>
      <c r="B194" s="5"/>
    </row>
    <row r="195" spans="1:2" ht="17.25" customHeight="1" x14ac:dyDescent="0.3">
      <c r="A195" s="11"/>
      <c r="B195" s="5"/>
    </row>
    <row r="196" spans="1:2" ht="17.25" customHeight="1" x14ac:dyDescent="0.3">
      <c r="A196" s="11"/>
      <c r="B196" s="5"/>
    </row>
    <row r="197" spans="1:2" ht="17.25" customHeight="1" x14ac:dyDescent="0.3">
      <c r="A197" s="11"/>
      <c r="B197" s="5"/>
    </row>
    <row r="198" spans="1:2" ht="17.25" customHeight="1" x14ac:dyDescent="0.3">
      <c r="A198" s="11"/>
      <c r="B198" s="5"/>
    </row>
    <row r="199" spans="1:2" ht="17.25" customHeight="1" x14ac:dyDescent="0.3">
      <c r="A199" s="11"/>
      <c r="B199" s="5"/>
    </row>
    <row r="200" spans="1:2" ht="17.25" customHeight="1" x14ac:dyDescent="0.3">
      <c r="A200" s="11"/>
      <c r="B200" s="5"/>
    </row>
    <row r="201" spans="1:2" ht="17.25" customHeight="1" x14ac:dyDescent="0.3">
      <c r="A201" s="11"/>
      <c r="B201" s="5"/>
    </row>
    <row r="202" spans="1:2" ht="17.25" customHeight="1" x14ac:dyDescent="0.3">
      <c r="A202" s="11"/>
      <c r="B202" s="5"/>
    </row>
    <row r="203" spans="1:2" ht="17.25" customHeight="1" x14ac:dyDescent="0.3">
      <c r="A203" s="11"/>
      <c r="B203" s="5"/>
    </row>
    <row r="204" spans="1:2" ht="17.25" customHeight="1" x14ac:dyDescent="0.3">
      <c r="A204" s="11"/>
      <c r="B204" s="5"/>
    </row>
    <row r="205" spans="1:2" ht="17.25" customHeight="1" x14ac:dyDescent="0.3">
      <c r="A205" s="11"/>
      <c r="B205" s="5"/>
    </row>
    <row r="206" spans="1:2" ht="17.25" customHeight="1" x14ac:dyDescent="0.3">
      <c r="A206" s="11"/>
      <c r="B206" s="5"/>
    </row>
    <row r="207" spans="1:2" ht="17.25" customHeight="1" x14ac:dyDescent="0.3">
      <c r="A207" s="11"/>
      <c r="B207" s="5"/>
    </row>
    <row r="208" spans="1:2" ht="17.25" customHeight="1" x14ac:dyDescent="0.3">
      <c r="A208" s="11"/>
      <c r="B208" s="5"/>
    </row>
    <row r="209" spans="1:2" ht="17.25" customHeight="1" x14ac:dyDescent="0.3">
      <c r="A209" s="11"/>
      <c r="B209" s="5"/>
    </row>
    <row r="210" spans="1:2" ht="17.25" customHeight="1" x14ac:dyDescent="0.3">
      <c r="A210" s="11"/>
      <c r="B210" s="5"/>
    </row>
    <row r="211" spans="1:2" ht="17.25" customHeight="1" x14ac:dyDescent="0.3">
      <c r="A211" s="11"/>
      <c r="B211" s="5"/>
    </row>
    <row r="212" spans="1:2" ht="17.25" customHeight="1" x14ac:dyDescent="0.3">
      <c r="A212" s="11"/>
      <c r="B212" s="5"/>
    </row>
    <row r="213" spans="1:2" ht="17.25" customHeight="1" x14ac:dyDescent="0.3">
      <c r="A213" s="11"/>
      <c r="B213" s="5"/>
    </row>
    <row r="214" spans="1:2" ht="17.25" customHeight="1" x14ac:dyDescent="0.3">
      <c r="A214" s="11"/>
      <c r="B214" s="5"/>
    </row>
    <row r="215" spans="1:2" ht="17.25" customHeight="1" x14ac:dyDescent="0.3">
      <c r="A215" s="11"/>
      <c r="B215" s="5"/>
    </row>
    <row r="216" spans="1:2" ht="17.25" customHeight="1" x14ac:dyDescent="0.3">
      <c r="A216" s="11"/>
      <c r="B216" s="5"/>
    </row>
    <row r="217" spans="1:2" ht="17.25" customHeight="1" x14ac:dyDescent="0.3">
      <c r="A217" s="11"/>
      <c r="B217" s="5"/>
    </row>
    <row r="218" spans="1:2" ht="17.25" customHeight="1" x14ac:dyDescent="0.3">
      <c r="A218" s="11"/>
      <c r="B218" s="5"/>
    </row>
    <row r="219" spans="1:2" ht="17.25" customHeight="1" x14ac:dyDescent="0.3">
      <c r="A219" s="11"/>
      <c r="B219" s="5"/>
    </row>
    <row r="220" spans="1:2" ht="17.25" customHeight="1" x14ac:dyDescent="0.3">
      <c r="A220" s="11"/>
      <c r="B220" s="5"/>
    </row>
    <row r="221" spans="1:2" ht="17.25" customHeight="1" x14ac:dyDescent="0.3">
      <c r="A221" s="11"/>
      <c r="B221" s="5"/>
    </row>
    <row r="222" spans="1:2" ht="17.25" customHeight="1" x14ac:dyDescent="0.3">
      <c r="A222" s="11"/>
      <c r="B222" s="5"/>
    </row>
    <row r="223" spans="1:2" ht="17.25" customHeight="1" x14ac:dyDescent="0.3">
      <c r="A223" s="11"/>
      <c r="B223" s="5"/>
    </row>
    <row r="224" spans="1:2" ht="17.25" customHeight="1" x14ac:dyDescent="0.3">
      <c r="A224" s="11"/>
      <c r="B224" s="5"/>
    </row>
    <row r="225" spans="1:2" ht="17.25" customHeight="1" x14ac:dyDescent="0.3">
      <c r="A225" s="11"/>
      <c r="B225" s="5"/>
    </row>
    <row r="226" spans="1:2" ht="17.25" customHeight="1" x14ac:dyDescent="0.3">
      <c r="A226" s="11"/>
      <c r="B226" s="5"/>
    </row>
    <row r="227" spans="1:2" ht="17.25" customHeight="1" x14ac:dyDescent="0.3">
      <c r="A227" s="11"/>
      <c r="B227" s="5"/>
    </row>
    <row r="228" spans="1:2" ht="17.25" customHeight="1" x14ac:dyDescent="0.3">
      <c r="A228" s="11"/>
      <c r="B228" s="5"/>
    </row>
    <row r="229" spans="1:2" ht="17.25" customHeight="1" x14ac:dyDescent="0.3">
      <c r="A229" s="11"/>
      <c r="B229" s="5"/>
    </row>
    <row r="230" spans="1:2" ht="17.25" customHeight="1" x14ac:dyDescent="0.3">
      <c r="A230" s="11"/>
      <c r="B230" s="5"/>
    </row>
    <row r="231" spans="1:2" ht="17.25" customHeight="1" x14ac:dyDescent="0.3">
      <c r="A231" s="11"/>
      <c r="B231" s="5"/>
    </row>
    <row r="232" spans="1:2" ht="17.25" customHeight="1" x14ac:dyDescent="0.3">
      <c r="A232" s="11"/>
      <c r="B232" s="5"/>
    </row>
    <row r="233" spans="1:2" ht="17.25" customHeight="1" x14ac:dyDescent="0.3">
      <c r="A233" s="11"/>
      <c r="B233" s="5"/>
    </row>
    <row r="234" spans="1:2" ht="17.25" customHeight="1" x14ac:dyDescent="0.3">
      <c r="A234" s="11"/>
      <c r="B234" s="5"/>
    </row>
    <row r="235" spans="1:2" ht="17.25" customHeight="1" x14ac:dyDescent="0.3">
      <c r="A235" s="11"/>
      <c r="B235" s="5"/>
    </row>
    <row r="236" spans="1:2" ht="17.25" customHeight="1" x14ac:dyDescent="0.3">
      <c r="A236" s="11"/>
      <c r="B236" s="5"/>
    </row>
    <row r="237" spans="1:2" ht="17.25" customHeight="1" x14ac:dyDescent="0.3">
      <c r="A237" s="11"/>
      <c r="B237" s="5"/>
    </row>
    <row r="238" spans="1:2" ht="17.25" customHeight="1" x14ac:dyDescent="0.3">
      <c r="A238" s="11"/>
      <c r="B238" s="5"/>
    </row>
    <row r="239" spans="1:2" ht="17.25" customHeight="1" x14ac:dyDescent="0.3">
      <c r="A239" s="11"/>
      <c r="B239" s="5"/>
    </row>
    <row r="240" spans="1:2" ht="17.25" customHeight="1" x14ac:dyDescent="0.3">
      <c r="A240" s="11"/>
      <c r="B240" s="5"/>
    </row>
    <row r="241" spans="1:2" ht="17.25" customHeight="1" x14ac:dyDescent="0.3">
      <c r="A241" s="11"/>
      <c r="B241" s="5"/>
    </row>
    <row r="242" spans="1:2" ht="17.25" customHeight="1" x14ac:dyDescent="0.3">
      <c r="A242" s="11"/>
      <c r="B242" s="5"/>
    </row>
    <row r="243" spans="1:2" ht="17.25" customHeight="1" x14ac:dyDescent="0.3">
      <c r="A243" s="11"/>
      <c r="B243" s="5"/>
    </row>
    <row r="244" spans="1:2" ht="17.25" customHeight="1" x14ac:dyDescent="0.3">
      <c r="A244" s="11"/>
      <c r="B244" s="5"/>
    </row>
    <row r="245" spans="1:2" ht="17.25" customHeight="1" x14ac:dyDescent="0.3">
      <c r="A245" s="11"/>
      <c r="B245" s="5"/>
    </row>
    <row r="246" spans="1:2" ht="17.25" customHeight="1" x14ac:dyDescent="0.3">
      <c r="A246" s="11"/>
      <c r="B246" s="5"/>
    </row>
    <row r="247" spans="1:2" ht="17.25" customHeight="1" x14ac:dyDescent="0.3">
      <c r="A247" s="11"/>
      <c r="B247" s="5"/>
    </row>
    <row r="248" spans="1:2" ht="17.25" customHeight="1" x14ac:dyDescent="0.3">
      <c r="A248" s="11"/>
      <c r="B248" s="5"/>
    </row>
    <row r="249" spans="1:2" ht="17.25" customHeight="1" x14ac:dyDescent="0.3">
      <c r="A249" s="11"/>
      <c r="B249" s="5"/>
    </row>
    <row r="250" spans="1:2" ht="17.25" customHeight="1" x14ac:dyDescent="0.3">
      <c r="A250" s="11"/>
      <c r="B250" s="5"/>
    </row>
    <row r="251" spans="1:2" ht="17.25" customHeight="1" x14ac:dyDescent="0.3">
      <c r="A251" s="11"/>
      <c r="B251" s="5"/>
    </row>
    <row r="252" spans="1:2" ht="17.25" customHeight="1" x14ac:dyDescent="0.3">
      <c r="A252" s="11"/>
      <c r="B252" s="5"/>
    </row>
    <row r="253" spans="1:2" ht="17.25" customHeight="1" x14ac:dyDescent="0.3">
      <c r="A253" s="11"/>
      <c r="B253" s="5"/>
    </row>
    <row r="254" spans="1:2" ht="17.25" customHeight="1" x14ac:dyDescent="0.3">
      <c r="A254" s="11"/>
      <c r="B254" s="5"/>
    </row>
    <row r="255" spans="1:2" ht="17.25" customHeight="1" x14ac:dyDescent="0.3">
      <c r="A255" s="11"/>
      <c r="B255" s="5"/>
    </row>
    <row r="256" spans="1:2" ht="17.25" customHeight="1" x14ac:dyDescent="0.3">
      <c r="A256" s="11"/>
      <c r="B256" s="5"/>
    </row>
    <row r="257" spans="1:2" ht="17.25" customHeight="1" x14ac:dyDescent="0.3">
      <c r="A257" s="11"/>
      <c r="B257" s="5"/>
    </row>
    <row r="258" spans="1:2" ht="17.25" customHeight="1" x14ac:dyDescent="0.3">
      <c r="A258" s="11"/>
      <c r="B258" s="5"/>
    </row>
    <row r="259" spans="1:2" ht="17.25" customHeight="1" x14ac:dyDescent="0.3">
      <c r="A259" s="11"/>
      <c r="B259" s="5"/>
    </row>
    <row r="260" spans="1:2" ht="17.25" customHeight="1" x14ac:dyDescent="0.3">
      <c r="A260" s="11"/>
      <c r="B260" s="5"/>
    </row>
    <row r="261" spans="1:2" ht="17.25" customHeight="1" x14ac:dyDescent="0.3">
      <c r="A261" s="11"/>
      <c r="B261" s="5"/>
    </row>
    <row r="262" spans="1:2" ht="17.25" customHeight="1" x14ac:dyDescent="0.3">
      <c r="A262" s="11"/>
      <c r="B262" s="5"/>
    </row>
    <row r="263" spans="1:2" ht="17.25" customHeight="1" x14ac:dyDescent="0.3">
      <c r="A263" s="11"/>
      <c r="B263" s="5"/>
    </row>
    <row r="264" spans="1:2" ht="17.25" customHeight="1" x14ac:dyDescent="0.3">
      <c r="A264" s="11"/>
      <c r="B264" s="5"/>
    </row>
    <row r="265" spans="1:2" ht="17.25" customHeight="1" x14ac:dyDescent="0.3">
      <c r="A265" s="11"/>
      <c r="B265" s="5"/>
    </row>
    <row r="266" spans="1:2" ht="17.25" customHeight="1" x14ac:dyDescent="0.3">
      <c r="A266" s="11"/>
      <c r="B266" s="5"/>
    </row>
    <row r="267" spans="1:2" ht="17.25" customHeight="1" x14ac:dyDescent="0.3">
      <c r="A267" s="11"/>
      <c r="B267" s="5"/>
    </row>
    <row r="268" spans="1:2" ht="17.25" customHeight="1" x14ac:dyDescent="0.3">
      <c r="A268" s="11"/>
      <c r="B268" s="5"/>
    </row>
    <row r="269" spans="1:2" ht="17.25" customHeight="1" x14ac:dyDescent="0.3">
      <c r="A269" s="11"/>
      <c r="B269" s="5"/>
    </row>
    <row r="270" spans="1:2" ht="17.25" customHeight="1" x14ac:dyDescent="0.3">
      <c r="A270" s="11"/>
      <c r="B270" s="5"/>
    </row>
    <row r="271" spans="1:2" ht="17.25" customHeight="1" x14ac:dyDescent="0.3">
      <c r="A271" s="11"/>
      <c r="B271" s="5"/>
    </row>
    <row r="272" spans="1:2" ht="17.25" customHeight="1" x14ac:dyDescent="0.3">
      <c r="A272" s="11"/>
      <c r="B272" s="5"/>
    </row>
    <row r="273" spans="1:2" ht="17.25" customHeight="1" x14ac:dyDescent="0.3">
      <c r="A273" s="11"/>
      <c r="B273" s="5"/>
    </row>
    <row r="274" spans="1:2" ht="17.25" customHeight="1" x14ac:dyDescent="0.3">
      <c r="A274" s="11"/>
      <c r="B274" s="5"/>
    </row>
    <row r="275" spans="1:2" ht="17.25" customHeight="1" x14ac:dyDescent="0.3">
      <c r="A275" s="11"/>
      <c r="B275" s="5"/>
    </row>
    <row r="276" spans="1:2" ht="17.25" customHeight="1" x14ac:dyDescent="0.3">
      <c r="A276" s="11"/>
      <c r="B276" s="5"/>
    </row>
    <row r="277" spans="1:2" ht="17.25" customHeight="1" x14ac:dyDescent="0.3">
      <c r="A277" s="11"/>
      <c r="B277" s="5"/>
    </row>
    <row r="278" spans="1:2" ht="17.25" customHeight="1" x14ac:dyDescent="0.3">
      <c r="A278" s="11"/>
      <c r="B278" s="5"/>
    </row>
    <row r="279" spans="1:2" ht="17.25" customHeight="1" x14ac:dyDescent="0.3">
      <c r="A279" s="11"/>
      <c r="B279" s="5"/>
    </row>
    <row r="280" spans="1:2" ht="17.25" customHeight="1" x14ac:dyDescent="0.3">
      <c r="A280" s="11"/>
      <c r="B280" s="5"/>
    </row>
    <row r="281" spans="1:2" ht="17.25" customHeight="1" x14ac:dyDescent="0.3">
      <c r="A281" s="11"/>
      <c r="B281" s="5"/>
    </row>
    <row r="282" spans="1:2" ht="17.25" customHeight="1" x14ac:dyDescent="0.3">
      <c r="A282" s="11"/>
      <c r="B282" s="5"/>
    </row>
    <row r="283" spans="1:2" ht="17.25" customHeight="1" x14ac:dyDescent="0.3">
      <c r="A283" s="13"/>
      <c r="B283" s="5"/>
    </row>
    <row r="284" spans="1:2" ht="17.25" customHeight="1" x14ac:dyDescent="0.3">
      <c r="A284" s="11"/>
      <c r="B284" s="5"/>
    </row>
    <row r="285" spans="1:2" ht="17.25" customHeight="1" x14ac:dyDescent="0.3">
      <c r="A285" s="11"/>
      <c r="B285" s="5"/>
    </row>
    <row r="286" spans="1:2" ht="17.25" customHeight="1" x14ac:dyDescent="0.3">
      <c r="A286" s="11"/>
      <c r="B286" s="5"/>
    </row>
    <row r="287" spans="1:2" ht="17.25" customHeight="1" x14ac:dyDescent="0.3">
      <c r="A287" s="11"/>
      <c r="B287" s="5"/>
    </row>
    <row r="288" spans="1:2" ht="17.25" customHeight="1" x14ac:dyDescent="0.3">
      <c r="A288" s="11"/>
      <c r="B288" s="5"/>
    </row>
    <row r="289" spans="1:2" ht="17.25" customHeight="1" x14ac:dyDescent="0.3">
      <c r="A289" s="11"/>
      <c r="B289" s="5"/>
    </row>
    <row r="290" spans="1:2" ht="17.25" customHeight="1" x14ac:dyDescent="0.3">
      <c r="A290" s="11"/>
      <c r="B290" s="5"/>
    </row>
    <row r="291" spans="1:2" ht="17.25" customHeight="1" x14ac:dyDescent="0.3">
      <c r="A291" s="11"/>
      <c r="B291" s="5"/>
    </row>
    <row r="292" spans="1:2" ht="17.25" customHeight="1" x14ac:dyDescent="0.3">
      <c r="A292" s="11"/>
      <c r="B292" s="5"/>
    </row>
    <row r="293" spans="1:2" ht="17.25" customHeight="1" x14ac:dyDescent="0.3">
      <c r="A293" s="11"/>
      <c r="B293" s="5"/>
    </row>
    <row r="294" spans="1:2" ht="17.25" customHeight="1" x14ac:dyDescent="0.3">
      <c r="A294" s="11"/>
      <c r="B294" s="5"/>
    </row>
    <row r="295" spans="1:2" ht="17.25" customHeight="1" x14ac:dyDescent="0.3">
      <c r="A295" s="11"/>
      <c r="B295" s="5"/>
    </row>
    <row r="296" spans="1:2" ht="17.25" customHeight="1" x14ac:dyDescent="0.3">
      <c r="A296" s="11"/>
      <c r="B296" s="5"/>
    </row>
    <row r="297" spans="1:2" ht="17.25" customHeight="1" x14ac:dyDescent="0.3">
      <c r="A297" s="11"/>
      <c r="B297" s="5"/>
    </row>
    <row r="298" spans="1:2" ht="17.25" customHeight="1" x14ac:dyDescent="0.3">
      <c r="A298" s="11"/>
      <c r="B298" s="5"/>
    </row>
    <row r="299" spans="1:2" ht="17.25" customHeight="1" x14ac:dyDescent="0.3">
      <c r="A299" s="11"/>
      <c r="B299" s="5"/>
    </row>
    <row r="300" spans="1:2" ht="17.25" customHeight="1" x14ac:dyDescent="0.3">
      <c r="A300" s="11"/>
      <c r="B300" s="5"/>
    </row>
    <row r="301" spans="1:2" ht="17.25" customHeight="1" x14ac:dyDescent="0.3">
      <c r="A301" s="11"/>
      <c r="B301" s="5"/>
    </row>
    <row r="302" spans="1:2" ht="17.25" customHeight="1" x14ac:dyDescent="0.3">
      <c r="A302" s="11"/>
      <c r="B302" s="5"/>
    </row>
    <row r="303" spans="1:2" ht="17.25" customHeight="1" x14ac:dyDescent="0.3">
      <c r="A303" s="11"/>
      <c r="B303" s="5"/>
    </row>
    <row r="304" spans="1:2" ht="17.25" customHeight="1" x14ac:dyDescent="0.3">
      <c r="A304" s="11"/>
      <c r="B304" s="5"/>
    </row>
    <row r="305" spans="1:2" ht="17.25" customHeight="1" x14ac:dyDescent="0.3">
      <c r="A305" s="11"/>
      <c r="B305" s="5"/>
    </row>
    <row r="306" spans="1:2" ht="17.25" customHeight="1" x14ac:dyDescent="0.3">
      <c r="A306" s="11"/>
      <c r="B306" s="5"/>
    </row>
    <row r="307" spans="1:2" ht="17.25" customHeight="1" x14ac:dyDescent="0.3">
      <c r="A307" s="11"/>
      <c r="B307" s="5"/>
    </row>
    <row r="308" spans="1:2" ht="17.25" customHeight="1" x14ac:dyDescent="0.3">
      <c r="A308" s="11"/>
      <c r="B308" s="5"/>
    </row>
    <row r="309" spans="1:2" ht="17.25" customHeight="1" x14ac:dyDescent="0.3">
      <c r="A309" s="11"/>
      <c r="B309" s="5"/>
    </row>
    <row r="310" spans="1:2" ht="17.25" customHeight="1" x14ac:dyDescent="0.3">
      <c r="A310" s="11"/>
      <c r="B310" s="5"/>
    </row>
    <row r="311" spans="1:2" ht="17.25" customHeight="1" x14ac:dyDescent="0.3">
      <c r="A311" s="11"/>
      <c r="B311" s="5"/>
    </row>
    <row r="312" spans="1:2" ht="17.25" customHeight="1" x14ac:dyDescent="0.3">
      <c r="A312" s="11"/>
      <c r="B312" s="5"/>
    </row>
    <row r="313" spans="1:2" ht="17.25" customHeight="1" x14ac:dyDescent="0.3">
      <c r="A313" s="11"/>
      <c r="B313" s="5"/>
    </row>
    <row r="314" spans="1:2" ht="17.25" customHeight="1" x14ac:dyDescent="0.3">
      <c r="A314" s="11"/>
      <c r="B314" s="5"/>
    </row>
    <row r="315" spans="1:2" ht="17.25" customHeight="1" x14ac:dyDescent="0.3">
      <c r="A315" s="11"/>
      <c r="B315" s="5"/>
    </row>
    <row r="316" spans="1:2" ht="17.25" customHeight="1" x14ac:dyDescent="0.3">
      <c r="A316" s="11"/>
      <c r="B316" s="5"/>
    </row>
    <row r="317" spans="1:2" ht="17.25" customHeight="1" x14ac:dyDescent="0.3">
      <c r="A317" s="11"/>
      <c r="B317" s="5"/>
    </row>
    <row r="318" spans="1:2" ht="17.25" customHeight="1" x14ac:dyDescent="0.3">
      <c r="A318" s="11"/>
      <c r="B318" s="5"/>
    </row>
    <row r="319" spans="1:2" ht="17.25" customHeight="1" x14ac:dyDescent="0.3">
      <c r="A319" s="11"/>
      <c r="B319" s="5"/>
    </row>
    <row r="320" spans="1:2" ht="17.25" customHeight="1" x14ac:dyDescent="0.3">
      <c r="A320" s="11"/>
      <c r="B320" s="5"/>
    </row>
    <row r="321" spans="1:2" ht="17.25" customHeight="1" x14ac:dyDescent="0.3">
      <c r="A321" s="11"/>
      <c r="B321" s="5"/>
    </row>
    <row r="322" spans="1:2" ht="17.25" customHeight="1" x14ac:dyDescent="0.3">
      <c r="A322" s="11"/>
      <c r="B322" s="5"/>
    </row>
    <row r="323" spans="1:2" ht="17.25" customHeight="1" x14ac:dyDescent="0.3">
      <c r="A323" s="11"/>
      <c r="B323" s="5"/>
    </row>
    <row r="324" spans="1:2" ht="17.25" customHeight="1" x14ac:dyDescent="0.3">
      <c r="A324" s="11"/>
      <c r="B324" s="5"/>
    </row>
    <row r="325" spans="1:2" ht="17.25" customHeight="1" x14ac:dyDescent="0.3">
      <c r="A325" s="11"/>
      <c r="B325" s="5"/>
    </row>
    <row r="326" spans="1:2" ht="17.25" customHeight="1" x14ac:dyDescent="0.3">
      <c r="A326" s="11"/>
      <c r="B326" s="5"/>
    </row>
    <row r="327" spans="1:2" ht="17.25" customHeight="1" x14ac:dyDescent="0.3">
      <c r="A327" s="11"/>
      <c r="B327" s="5"/>
    </row>
    <row r="328" spans="1:2" ht="17.25" customHeight="1" x14ac:dyDescent="0.3">
      <c r="A328" s="11"/>
      <c r="B328" s="5"/>
    </row>
    <row r="329" spans="1:2" ht="17.25" customHeight="1" x14ac:dyDescent="0.3">
      <c r="A329" s="11"/>
      <c r="B329" s="5"/>
    </row>
    <row r="330" spans="1:2" ht="17.25" customHeight="1" x14ac:dyDescent="0.3">
      <c r="A330" s="11"/>
      <c r="B330" s="5"/>
    </row>
    <row r="331" spans="1:2" ht="17.25" customHeight="1" x14ac:dyDescent="0.3">
      <c r="A331" s="11"/>
      <c r="B331" s="5"/>
    </row>
    <row r="332" spans="1:2" ht="17.25" customHeight="1" x14ac:dyDescent="0.3">
      <c r="A332" s="11"/>
      <c r="B332" s="5"/>
    </row>
    <row r="333" spans="1:2" ht="17.25" customHeight="1" x14ac:dyDescent="0.3">
      <c r="A333" s="11"/>
      <c r="B333" s="5"/>
    </row>
    <row r="334" spans="1:2" ht="17.25" customHeight="1" x14ac:dyDescent="0.3">
      <c r="A334" s="11"/>
      <c r="B334" s="5"/>
    </row>
    <row r="335" spans="1:2" ht="17.25" customHeight="1" x14ac:dyDescent="0.3">
      <c r="A335" s="11"/>
      <c r="B335" s="5"/>
    </row>
    <row r="336" spans="1:2" ht="17.25" customHeight="1" x14ac:dyDescent="0.3">
      <c r="A336" s="11"/>
      <c r="B336" s="5"/>
    </row>
    <row r="337" spans="1:2" ht="17.25" customHeight="1" x14ac:dyDescent="0.3">
      <c r="A337" s="11"/>
      <c r="B337" s="5"/>
    </row>
    <row r="338" spans="1:2" ht="17.25" customHeight="1" x14ac:dyDescent="0.3">
      <c r="A338" s="11"/>
      <c r="B338" s="5"/>
    </row>
    <row r="339" spans="1:2" ht="17.25" customHeight="1" x14ac:dyDescent="0.3">
      <c r="A339" s="11"/>
      <c r="B339" s="5"/>
    </row>
    <row r="340" spans="1:2" ht="17.25" customHeight="1" x14ac:dyDescent="0.3">
      <c r="A340" s="11"/>
      <c r="B340" s="5"/>
    </row>
    <row r="341" spans="1:2" ht="17.25" customHeight="1" x14ac:dyDescent="0.3">
      <c r="A341" s="11"/>
      <c r="B341" s="5"/>
    </row>
    <row r="342" spans="1:2" ht="17.25" customHeight="1" x14ac:dyDescent="0.3">
      <c r="A342" s="11"/>
      <c r="B342" s="5"/>
    </row>
    <row r="343" spans="1:2" ht="17.25" customHeight="1" x14ac:dyDescent="0.3">
      <c r="A343" s="11"/>
      <c r="B343" s="5"/>
    </row>
    <row r="344" spans="1:2" ht="17.25" customHeight="1" x14ac:dyDescent="0.3">
      <c r="A344" s="11"/>
      <c r="B344" s="5"/>
    </row>
    <row r="345" spans="1:2" ht="17.25" customHeight="1" x14ac:dyDescent="0.3">
      <c r="A345" s="11"/>
      <c r="B345" s="5"/>
    </row>
    <row r="346" spans="1:2" ht="17.25" customHeight="1" x14ac:dyDescent="0.3">
      <c r="A346" s="11"/>
      <c r="B346" s="5"/>
    </row>
    <row r="347" spans="1:2" ht="17.25" customHeight="1" x14ac:dyDescent="0.3">
      <c r="A347" s="11"/>
      <c r="B347" s="5"/>
    </row>
    <row r="348" spans="1:2" ht="17.25" customHeight="1" x14ac:dyDescent="0.3">
      <c r="A348" s="11"/>
      <c r="B348" s="5"/>
    </row>
    <row r="349" spans="1:2" ht="17.25" customHeight="1" x14ac:dyDescent="0.3">
      <c r="A349" s="11"/>
      <c r="B349" s="5"/>
    </row>
    <row r="350" spans="1:2" ht="17.25" customHeight="1" x14ac:dyDescent="0.3">
      <c r="A350" s="11"/>
      <c r="B350" s="5"/>
    </row>
    <row r="351" spans="1:2" ht="17.25" customHeight="1" x14ac:dyDescent="0.3">
      <c r="A351" s="11"/>
      <c r="B351" s="5"/>
    </row>
    <row r="352" spans="1:2" ht="17.25" customHeight="1" x14ac:dyDescent="0.3">
      <c r="A352" s="11"/>
      <c r="B352" s="5"/>
    </row>
    <row r="353" spans="1:2" ht="17.25" customHeight="1" x14ac:dyDescent="0.3">
      <c r="A353" s="11"/>
      <c r="B353" s="5"/>
    </row>
    <row r="354" spans="1:2" ht="17.25" customHeight="1" x14ac:dyDescent="0.3">
      <c r="A354" s="11"/>
      <c r="B354" s="5"/>
    </row>
    <row r="355" spans="1:2" ht="17.25" customHeight="1" x14ac:dyDescent="0.3">
      <c r="A355" s="11"/>
      <c r="B355" s="5"/>
    </row>
    <row r="356" spans="1:2" ht="17.25" customHeight="1" x14ac:dyDescent="0.3">
      <c r="A356" s="11"/>
      <c r="B356" s="5"/>
    </row>
    <row r="357" spans="1:2" ht="17.25" customHeight="1" x14ac:dyDescent="0.3">
      <c r="A357" s="11"/>
      <c r="B357" s="5"/>
    </row>
    <row r="358" spans="1:2" ht="17.25" customHeight="1" x14ac:dyDescent="0.3">
      <c r="A358" s="11"/>
      <c r="B358" s="5"/>
    </row>
    <row r="359" spans="1:2" ht="17.25" customHeight="1" x14ac:dyDescent="0.3">
      <c r="A359" s="11"/>
      <c r="B359" s="5"/>
    </row>
    <row r="360" spans="1:2" ht="17.25" customHeight="1" x14ac:dyDescent="0.3">
      <c r="A360" s="11"/>
      <c r="B360" s="5"/>
    </row>
    <row r="361" spans="1:2" ht="17.25" customHeight="1" x14ac:dyDescent="0.3">
      <c r="A361" s="11"/>
      <c r="B361" s="5"/>
    </row>
    <row r="362" spans="1:2" ht="17.25" customHeight="1" x14ac:dyDescent="0.3">
      <c r="A362" s="11"/>
      <c r="B362" s="5"/>
    </row>
    <row r="363" spans="1:2" ht="17.25" customHeight="1" x14ac:dyDescent="0.3">
      <c r="A363" s="11"/>
      <c r="B363" s="5"/>
    </row>
    <row r="364" spans="1:2" ht="17.25" customHeight="1" x14ac:dyDescent="0.3">
      <c r="A364" s="11"/>
      <c r="B364" s="5"/>
    </row>
    <row r="365" spans="1:2" ht="17.25" customHeight="1" x14ac:dyDescent="0.3">
      <c r="A365" s="11"/>
      <c r="B365" s="5"/>
    </row>
    <row r="366" spans="1:2" ht="17.25" customHeight="1" x14ac:dyDescent="0.3">
      <c r="A366" s="11"/>
      <c r="B366" s="5"/>
    </row>
    <row r="367" spans="1:2" ht="17.25" customHeight="1" x14ac:dyDescent="0.3">
      <c r="A367" s="11"/>
      <c r="B367" s="5"/>
    </row>
    <row r="368" spans="1:2" ht="17.25" customHeight="1" x14ac:dyDescent="0.3">
      <c r="A368" s="11"/>
      <c r="B368" s="5"/>
    </row>
    <row r="369" spans="1:2" ht="17.25" customHeight="1" x14ac:dyDescent="0.3">
      <c r="A369" s="11"/>
      <c r="B369" s="5"/>
    </row>
    <row r="370" spans="1:2" ht="17.25" customHeight="1" x14ac:dyDescent="0.3">
      <c r="A370" s="11"/>
      <c r="B370" s="5"/>
    </row>
    <row r="371" spans="1:2" ht="17.25" customHeight="1" x14ac:dyDescent="0.3">
      <c r="A371" s="11"/>
      <c r="B371" s="5"/>
    </row>
    <row r="372" spans="1:2" ht="17.25" customHeight="1" x14ac:dyDescent="0.3">
      <c r="A372" s="11"/>
      <c r="B372" s="5"/>
    </row>
    <row r="373" spans="1:2" ht="17.25" customHeight="1" x14ac:dyDescent="0.3">
      <c r="A373" s="11"/>
      <c r="B373" s="5"/>
    </row>
    <row r="374" spans="1:2" ht="17.25" customHeight="1" x14ac:dyDescent="0.3">
      <c r="A374" s="11"/>
      <c r="B374" s="5"/>
    </row>
    <row r="375" spans="1:2" ht="17.25" customHeight="1" x14ac:dyDescent="0.3">
      <c r="A375" s="11"/>
      <c r="B375" s="5"/>
    </row>
    <row r="376" spans="1:2" ht="17.25" customHeight="1" x14ac:dyDescent="0.3">
      <c r="A376" s="11"/>
      <c r="B376" s="5"/>
    </row>
    <row r="377" spans="1:2" ht="17.25" customHeight="1" x14ac:dyDescent="0.3">
      <c r="A377" s="11"/>
      <c r="B377" s="5"/>
    </row>
    <row r="378" spans="1:2" ht="17.25" customHeight="1" x14ac:dyDescent="0.3">
      <c r="A378" s="11"/>
      <c r="B378" s="5"/>
    </row>
    <row r="379" spans="1:2" ht="17.25" customHeight="1" x14ac:dyDescent="0.3">
      <c r="A379" s="11"/>
      <c r="B379" s="5"/>
    </row>
    <row r="380" spans="1:2" ht="17.25" customHeight="1" x14ac:dyDescent="0.3">
      <c r="A380" s="11"/>
      <c r="B380" s="5"/>
    </row>
    <row r="381" spans="1:2" ht="17.25" customHeight="1" x14ac:dyDescent="0.3">
      <c r="A381" s="11"/>
      <c r="B381" s="5"/>
    </row>
    <row r="382" spans="1:2" ht="17.25" customHeight="1" x14ac:dyDescent="0.3">
      <c r="A382" s="11"/>
      <c r="B382" s="5"/>
    </row>
    <row r="383" spans="1:2" ht="17.25" customHeight="1" x14ac:dyDescent="0.3">
      <c r="A383" s="11"/>
      <c r="B383" s="5"/>
    </row>
    <row r="384" spans="1:2" ht="17.25" customHeight="1" x14ac:dyDescent="0.3">
      <c r="A384" s="11"/>
      <c r="B384" s="5"/>
    </row>
    <row r="385" spans="1:2" ht="17.25" customHeight="1" x14ac:dyDescent="0.3">
      <c r="A385" s="11"/>
      <c r="B385" s="5"/>
    </row>
    <row r="386" spans="1:2" ht="17.25" customHeight="1" x14ac:dyDescent="0.3">
      <c r="A386" s="11"/>
      <c r="B386" s="5"/>
    </row>
    <row r="387" spans="1:2" ht="17.25" customHeight="1" x14ac:dyDescent="0.3">
      <c r="A387" s="11"/>
      <c r="B387" s="5"/>
    </row>
    <row r="388" spans="1:2" ht="17.25" customHeight="1" x14ac:dyDescent="0.3">
      <c r="A388" s="11"/>
      <c r="B388" s="5"/>
    </row>
    <row r="389" spans="1:2" ht="17.25" customHeight="1" x14ac:dyDescent="0.3">
      <c r="A389" s="11"/>
      <c r="B389" s="5"/>
    </row>
    <row r="390" spans="1:2" ht="17.25" customHeight="1" x14ac:dyDescent="0.3">
      <c r="A390" s="11"/>
      <c r="B390" s="5"/>
    </row>
    <row r="391" spans="1:2" ht="17.25" customHeight="1" x14ac:dyDescent="0.3">
      <c r="A391" s="11"/>
      <c r="B391" s="5"/>
    </row>
    <row r="392" spans="1:2" ht="17.25" customHeight="1" x14ac:dyDescent="0.3">
      <c r="A392" s="11"/>
      <c r="B392" s="5"/>
    </row>
    <row r="393" spans="1:2" ht="17.25" customHeight="1" x14ac:dyDescent="0.3">
      <c r="A393" s="11"/>
      <c r="B393" s="5"/>
    </row>
    <row r="394" spans="1:2" ht="17.25" customHeight="1" x14ac:dyDescent="0.3">
      <c r="A394" s="11"/>
      <c r="B394" s="5"/>
    </row>
    <row r="395" spans="1:2" ht="17.25" customHeight="1" x14ac:dyDescent="0.3">
      <c r="A395" s="11"/>
      <c r="B395" s="5"/>
    </row>
    <row r="396" spans="1:2" ht="17.25" customHeight="1" x14ac:dyDescent="0.3">
      <c r="A396" s="11"/>
      <c r="B396" s="5"/>
    </row>
    <row r="397" spans="1:2" ht="17.25" customHeight="1" x14ac:dyDescent="0.3">
      <c r="A397" s="11"/>
      <c r="B397" s="5"/>
    </row>
    <row r="398" spans="1:2" ht="17.25" customHeight="1" x14ac:dyDescent="0.3">
      <c r="A398" s="11"/>
      <c r="B398" s="5"/>
    </row>
    <row r="399" spans="1:2" ht="17.25" customHeight="1" x14ac:dyDescent="0.3">
      <c r="B399" s="4"/>
    </row>
    <row r="400" spans="1:2" ht="17.25" customHeight="1" x14ac:dyDescent="0.3">
      <c r="B400" s="4"/>
    </row>
    <row r="401" spans="2:2" ht="17.25" customHeight="1" x14ac:dyDescent="0.3">
      <c r="B401" s="4"/>
    </row>
    <row r="402" spans="2:2" ht="17.25" customHeight="1" x14ac:dyDescent="0.3">
      <c r="B402" s="4"/>
    </row>
    <row r="403" spans="2:2" ht="17.25" customHeight="1" x14ac:dyDescent="0.3">
      <c r="B403" s="4"/>
    </row>
    <row r="404" spans="2:2" ht="17.25" customHeight="1" x14ac:dyDescent="0.3">
      <c r="B404" s="4"/>
    </row>
    <row r="405" spans="2:2" ht="17.25" customHeight="1" x14ac:dyDescent="0.3">
      <c r="B405" s="4"/>
    </row>
    <row r="406" spans="2:2" ht="17.25" customHeight="1" x14ac:dyDescent="0.3">
      <c r="B406" s="4"/>
    </row>
    <row r="407" spans="2:2" ht="17.25" customHeight="1" x14ac:dyDescent="0.3">
      <c r="B407" s="4"/>
    </row>
    <row r="408" spans="2:2" ht="17.25" customHeight="1" x14ac:dyDescent="0.3">
      <c r="B408" s="4"/>
    </row>
    <row r="409" spans="2:2" ht="17.25" customHeight="1" x14ac:dyDescent="0.3">
      <c r="B409" s="4"/>
    </row>
    <row r="410" spans="2:2" ht="17.25" customHeight="1" x14ac:dyDescent="0.3">
      <c r="B410" s="4"/>
    </row>
    <row r="411" spans="2:2" ht="17.25" customHeight="1" x14ac:dyDescent="0.3">
      <c r="B411" s="4"/>
    </row>
    <row r="412" spans="2:2" ht="17.25" customHeight="1" x14ac:dyDescent="0.3">
      <c r="B412" s="4"/>
    </row>
    <row r="413" spans="2:2" ht="17.25" customHeight="1" x14ac:dyDescent="0.3">
      <c r="B413" s="4"/>
    </row>
    <row r="414" spans="2:2" ht="17.25" customHeight="1" x14ac:dyDescent="0.3">
      <c r="B414" s="4"/>
    </row>
    <row r="415" spans="2:2" ht="17.25" customHeight="1" x14ac:dyDescent="0.3">
      <c r="B415" s="4"/>
    </row>
    <row r="416" spans="2:2" ht="17.25" customHeight="1" x14ac:dyDescent="0.3">
      <c r="B416" s="4"/>
    </row>
    <row r="417" spans="2:2" ht="17.25" customHeight="1" x14ac:dyDescent="0.3">
      <c r="B417" s="4"/>
    </row>
    <row r="418" spans="2:2" ht="17.25" customHeight="1" x14ac:dyDescent="0.3">
      <c r="B418" s="4"/>
    </row>
    <row r="419" spans="2:2" ht="17.25" customHeight="1" x14ac:dyDescent="0.3">
      <c r="B419" s="4"/>
    </row>
    <row r="420" spans="2:2" ht="17.25" customHeight="1" x14ac:dyDescent="0.3">
      <c r="B420" s="4"/>
    </row>
    <row r="421" spans="2:2" ht="17.25" customHeight="1" x14ac:dyDescent="0.3">
      <c r="B421" s="4"/>
    </row>
    <row r="422" spans="2:2" ht="17.25" customHeight="1" x14ac:dyDescent="0.3">
      <c r="B422" s="4"/>
    </row>
    <row r="423" spans="2:2" ht="17.25" customHeight="1" x14ac:dyDescent="0.3">
      <c r="B423" s="4"/>
    </row>
    <row r="424" spans="2:2" ht="17.25" customHeight="1" x14ac:dyDescent="0.3">
      <c r="B424" s="4"/>
    </row>
    <row r="425" spans="2:2" ht="17.25" customHeight="1" x14ac:dyDescent="0.3">
      <c r="B425" s="4"/>
    </row>
    <row r="426" spans="2:2" ht="17.25" customHeight="1" x14ac:dyDescent="0.3">
      <c r="B426" s="4"/>
    </row>
    <row r="427" spans="2:2" ht="17.25" customHeight="1" x14ac:dyDescent="0.3">
      <c r="B427" s="4"/>
    </row>
    <row r="428" spans="2:2" ht="17.25" customHeight="1" x14ac:dyDescent="0.3">
      <c r="B428" s="4"/>
    </row>
    <row r="429" spans="2:2" ht="17.25" customHeight="1" x14ac:dyDescent="0.3">
      <c r="B429" s="4"/>
    </row>
    <row r="430" spans="2:2" ht="17.25" customHeight="1" x14ac:dyDescent="0.3">
      <c r="B430" s="4"/>
    </row>
    <row r="431" spans="2:2" ht="17.25" customHeight="1" x14ac:dyDescent="0.3">
      <c r="B431" s="4"/>
    </row>
    <row r="432" spans="2:2" ht="17.25" customHeight="1" x14ac:dyDescent="0.3">
      <c r="B432" s="4"/>
    </row>
    <row r="433" spans="2:2" ht="17.25" customHeight="1" x14ac:dyDescent="0.3">
      <c r="B433" s="4"/>
    </row>
    <row r="434" spans="2:2" ht="17.25" customHeight="1" x14ac:dyDescent="0.3">
      <c r="B434" s="4"/>
    </row>
    <row r="435" spans="2:2" ht="17.25" customHeight="1" x14ac:dyDescent="0.3">
      <c r="B435" s="4"/>
    </row>
    <row r="436" spans="2:2" ht="17.25" customHeight="1" x14ac:dyDescent="0.3">
      <c r="B436" s="4"/>
    </row>
    <row r="437" spans="2:2" ht="17.25" customHeight="1" x14ac:dyDescent="0.3">
      <c r="B437" s="4"/>
    </row>
    <row r="438" spans="2:2" ht="17.25" customHeight="1" x14ac:dyDescent="0.3">
      <c r="B438" s="4"/>
    </row>
    <row r="439" spans="2:2" ht="17.25" customHeight="1" x14ac:dyDescent="0.3">
      <c r="B439" s="4"/>
    </row>
    <row r="440" spans="2:2" ht="17.25" customHeight="1" x14ac:dyDescent="0.3">
      <c r="B440" s="4"/>
    </row>
    <row r="441" spans="2:2" ht="17.25" customHeight="1" x14ac:dyDescent="0.3">
      <c r="B441" s="4"/>
    </row>
    <row r="442" spans="2:2" ht="17.25" customHeight="1" x14ac:dyDescent="0.3">
      <c r="B442" s="4"/>
    </row>
    <row r="443" spans="2:2" ht="17.25" customHeight="1" x14ac:dyDescent="0.3">
      <c r="B443" s="4"/>
    </row>
    <row r="444" spans="2:2" ht="17.25" customHeight="1" x14ac:dyDescent="0.3">
      <c r="B444" s="4"/>
    </row>
    <row r="445" spans="2:2" ht="17.25" customHeight="1" x14ac:dyDescent="0.3">
      <c r="B445" s="4"/>
    </row>
    <row r="446" spans="2:2" ht="17.25" customHeight="1" x14ac:dyDescent="0.3">
      <c r="B446" s="4"/>
    </row>
    <row r="447" spans="2:2" ht="17.25" customHeight="1" x14ac:dyDescent="0.3">
      <c r="B447" s="4"/>
    </row>
    <row r="448" spans="2:2" ht="17.25" customHeight="1" x14ac:dyDescent="0.3">
      <c r="B448" s="4"/>
    </row>
    <row r="449" spans="2:2" ht="17.25" customHeight="1" x14ac:dyDescent="0.3">
      <c r="B449" s="4"/>
    </row>
    <row r="450" spans="2:2" ht="17.25" customHeight="1" x14ac:dyDescent="0.3">
      <c r="B450" s="4"/>
    </row>
    <row r="451" spans="2:2" ht="17.25" customHeight="1" x14ac:dyDescent="0.3">
      <c r="B451" s="4"/>
    </row>
    <row r="452" spans="2:2" ht="17.25" customHeight="1" x14ac:dyDescent="0.3">
      <c r="B452" s="4"/>
    </row>
    <row r="453" spans="2:2" ht="17.25" customHeight="1" x14ac:dyDescent="0.3">
      <c r="B453" s="4"/>
    </row>
    <row r="454" spans="2:2" ht="17.25" customHeight="1" x14ac:dyDescent="0.3">
      <c r="B454" s="4"/>
    </row>
    <row r="455" spans="2:2" ht="17.25" customHeight="1" x14ac:dyDescent="0.3">
      <c r="B455" s="4"/>
    </row>
    <row r="456" spans="2:2" ht="17.25" customHeight="1" x14ac:dyDescent="0.3">
      <c r="B456" s="4"/>
    </row>
    <row r="457" spans="2:2" ht="17.25" customHeight="1" x14ac:dyDescent="0.3">
      <c r="B457" s="4"/>
    </row>
    <row r="458" spans="2:2" ht="17.25" customHeight="1" x14ac:dyDescent="0.3">
      <c r="B458" s="4"/>
    </row>
    <row r="459" spans="2:2" ht="17.25" customHeight="1" x14ac:dyDescent="0.3">
      <c r="B459" s="4"/>
    </row>
    <row r="460" spans="2:2" ht="17.25" customHeight="1" x14ac:dyDescent="0.3">
      <c r="B460" s="4"/>
    </row>
    <row r="461" spans="2:2" ht="17.25" customHeight="1" x14ac:dyDescent="0.3">
      <c r="B461" s="4"/>
    </row>
    <row r="462" spans="2:2" ht="17.25" customHeight="1" x14ac:dyDescent="0.3">
      <c r="B462" s="4"/>
    </row>
    <row r="463" spans="2:2" ht="17.25" customHeight="1" x14ac:dyDescent="0.3">
      <c r="B463" s="4"/>
    </row>
    <row r="464" spans="2:2" ht="17.25" customHeight="1" x14ac:dyDescent="0.3">
      <c r="B464" s="4"/>
    </row>
    <row r="465" spans="2:2" ht="17.25" customHeight="1" x14ac:dyDescent="0.3">
      <c r="B465" s="4"/>
    </row>
    <row r="466" spans="2:2" ht="17.25" customHeight="1" x14ac:dyDescent="0.3">
      <c r="B466" s="4"/>
    </row>
    <row r="467" spans="2:2" ht="17.25" customHeight="1" x14ac:dyDescent="0.3">
      <c r="B467" s="4"/>
    </row>
    <row r="468" spans="2:2" ht="17.25" customHeight="1" x14ac:dyDescent="0.3">
      <c r="B468" s="4"/>
    </row>
    <row r="469" spans="2:2" ht="17.25" customHeight="1" x14ac:dyDescent="0.3">
      <c r="B469" s="4"/>
    </row>
    <row r="470" spans="2:2" ht="17.25" customHeight="1" x14ac:dyDescent="0.3">
      <c r="B470" s="4"/>
    </row>
    <row r="471" spans="2:2" ht="17.25" customHeight="1" x14ac:dyDescent="0.3">
      <c r="B471" s="4"/>
    </row>
    <row r="472" spans="2:2" ht="17.25" customHeight="1" x14ac:dyDescent="0.3">
      <c r="B472" s="4"/>
    </row>
    <row r="473" spans="2:2" ht="17.25" customHeight="1" x14ac:dyDescent="0.3">
      <c r="B473" s="4"/>
    </row>
    <row r="474" spans="2:2" ht="17.25" customHeight="1" x14ac:dyDescent="0.3">
      <c r="B474" s="4"/>
    </row>
    <row r="475" spans="2:2" ht="17.25" customHeight="1" x14ac:dyDescent="0.3">
      <c r="B475" s="4"/>
    </row>
    <row r="476" spans="2:2" ht="17.25" customHeight="1" x14ac:dyDescent="0.3">
      <c r="B476" s="4"/>
    </row>
    <row r="477" spans="2:2" ht="17.25" customHeight="1" x14ac:dyDescent="0.3">
      <c r="B477" s="4"/>
    </row>
    <row r="478" spans="2:2" ht="17.25" customHeight="1" x14ac:dyDescent="0.3">
      <c r="B478" s="4"/>
    </row>
    <row r="479" spans="2:2" ht="17.25" customHeight="1" x14ac:dyDescent="0.3">
      <c r="B479" s="4"/>
    </row>
    <row r="480" spans="2:2" ht="17.25" customHeight="1" x14ac:dyDescent="0.3">
      <c r="B480" s="4"/>
    </row>
    <row r="481" spans="2:2" ht="17.25" customHeight="1" x14ac:dyDescent="0.3">
      <c r="B481" s="4"/>
    </row>
    <row r="482" spans="2:2" ht="17.25" customHeight="1" x14ac:dyDescent="0.3">
      <c r="B482" s="4"/>
    </row>
    <row r="483" spans="2:2" ht="17.25" customHeight="1" x14ac:dyDescent="0.3">
      <c r="B483" s="4"/>
    </row>
    <row r="484" spans="2:2" ht="17.25" customHeight="1" x14ac:dyDescent="0.3">
      <c r="B484" s="4"/>
    </row>
    <row r="485" spans="2:2" ht="17.25" customHeight="1" x14ac:dyDescent="0.3">
      <c r="B485" s="4"/>
    </row>
    <row r="486" spans="2:2" ht="17.25" customHeight="1" x14ac:dyDescent="0.3">
      <c r="B486" s="4"/>
    </row>
    <row r="487" spans="2:2" ht="17.25" customHeight="1" x14ac:dyDescent="0.3">
      <c r="B487" s="4"/>
    </row>
    <row r="488" spans="2:2" ht="17.25" customHeight="1" x14ac:dyDescent="0.3">
      <c r="B488" s="4"/>
    </row>
    <row r="489" spans="2:2" ht="17.25" customHeight="1" x14ac:dyDescent="0.3">
      <c r="B489" s="4"/>
    </row>
    <row r="490" spans="2:2" ht="17.25" customHeight="1" x14ac:dyDescent="0.3">
      <c r="B490" s="4"/>
    </row>
    <row r="491" spans="2:2" ht="17.25" customHeight="1" x14ac:dyDescent="0.3">
      <c r="B491" s="4"/>
    </row>
    <row r="492" spans="2:2" ht="17.25" customHeight="1" x14ac:dyDescent="0.3">
      <c r="B492" s="4"/>
    </row>
    <row r="493" spans="2:2" ht="17.25" customHeight="1" x14ac:dyDescent="0.3">
      <c r="B493" s="4"/>
    </row>
    <row r="494" spans="2:2" ht="17.25" customHeight="1" x14ac:dyDescent="0.3">
      <c r="B494" s="4"/>
    </row>
    <row r="495" spans="2:2" ht="17.25" customHeight="1" x14ac:dyDescent="0.3">
      <c r="B495" s="4"/>
    </row>
    <row r="496" spans="2:2" ht="17.25" customHeight="1" x14ac:dyDescent="0.3">
      <c r="B496" s="4"/>
    </row>
    <row r="497" spans="2:2" ht="17.25" customHeight="1" x14ac:dyDescent="0.3">
      <c r="B497" s="4"/>
    </row>
    <row r="498" spans="2:2" ht="17.25" customHeight="1" x14ac:dyDescent="0.3">
      <c r="B498" s="4"/>
    </row>
    <row r="499" spans="2:2" ht="17.25" customHeight="1" x14ac:dyDescent="0.3">
      <c r="B499" s="4"/>
    </row>
    <row r="500" spans="2:2" ht="17.25" customHeight="1" x14ac:dyDescent="0.3">
      <c r="B500" s="4"/>
    </row>
    <row r="501" spans="2:2" ht="17.25" customHeight="1" x14ac:dyDescent="0.3">
      <c r="B501" s="4"/>
    </row>
    <row r="502" spans="2:2" ht="17.25" customHeight="1" x14ac:dyDescent="0.3">
      <c r="B502" s="4"/>
    </row>
    <row r="503" spans="2:2" ht="17.25" customHeight="1" x14ac:dyDescent="0.3">
      <c r="B503" s="4"/>
    </row>
    <row r="504" spans="2:2" ht="17.25" customHeight="1" x14ac:dyDescent="0.3">
      <c r="B504" s="4"/>
    </row>
    <row r="505" spans="2:2" ht="17.25" customHeight="1" x14ac:dyDescent="0.3">
      <c r="B505" s="4"/>
    </row>
    <row r="506" spans="2:2" ht="17.25" customHeight="1" x14ac:dyDescent="0.3">
      <c r="B506" s="4"/>
    </row>
    <row r="507" spans="2:2" ht="17.25" customHeight="1" x14ac:dyDescent="0.3">
      <c r="B507" s="4"/>
    </row>
    <row r="508" spans="2:2" ht="17.25" customHeight="1" x14ac:dyDescent="0.3">
      <c r="B508" s="4"/>
    </row>
    <row r="509" spans="2:2" ht="17.25" customHeight="1" x14ac:dyDescent="0.3">
      <c r="B509" s="4"/>
    </row>
    <row r="510" spans="2:2" ht="17.25" customHeight="1" x14ac:dyDescent="0.3">
      <c r="B510" s="4"/>
    </row>
    <row r="511" spans="2:2" ht="17.25" customHeight="1" x14ac:dyDescent="0.3">
      <c r="B511" s="4"/>
    </row>
    <row r="512" spans="2:2" ht="17.25" customHeight="1" x14ac:dyDescent="0.3">
      <c r="B512" s="4"/>
    </row>
    <row r="513" spans="2:2" ht="17.25" customHeight="1" x14ac:dyDescent="0.3">
      <c r="B513" s="4"/>
    </row>
    <row r="514" spans="2:2" ht="17.25" customHeight="1" x14ac:dyDescent="0.3">
      <c r="B514" s="4"/>
    </row>
    <row r="515" spans="2:2" ht="17.25" customHeight="1" x14ac:dyDescent="0.3">
      <c r="B515" s="4"/>
    </row>
    <row r="516" spans="2:2" ht="17.25" customHeight="1" x14ac:dyDescent="0.3">
      <c r="B516" s="4"/>
    </row>
    <row r="517" spans="2:2" ht="17.25" customHeight="1" x14ac:dyDescent="0.3">
      <c r="B517" s="4"/>
    </row>
    <row r="518" spans="2:2" ht="17.25" customHeight="1" x14ac:dyDescent="0.3">
      <c r="B518" s="4"/>
    </row>
    <row r="519" spans="2:2" ht="17.25" customHeight="1" x14ac:dyDescent="0.3">
      <c r="B519" s="4"/>
    </row>
    <row r="520" spans="2:2" ht="17.25" customHeight="1" x14ac:dyDescent="0.3">
      <c r="B520" s="4"/>
    </row>
    <row r="521" spans="2:2" ht="17.25" customHeight="1" x14ac:dyDescent="0.3">
      <c r="B521" s="4"/>
    </row>
    <row r="522" spans="2:2" ht="17.25" customHeight="1" x14ac:dyDescent="0.3">
      <c r="B522" s="4"/>
    </row>
    <row r="523" spans="2:2" ht="17.25" customHeight="1" x14ac:dyDescent="0.3">
      <c r="B523" s="4"/>
    </row>
    <row r="524" spans="2:2" ht="17.25" customHeight="1" x14ac:dyDescent="0.3">
      <c r="B524" s="4"/>
    </row>
    <row r="525" spans="2:2" ht="17.25" customHeight="1" x14ac:dyDescent="0.3">
      <c r="B525" s="4"/>
    </row>
    <row r="526" spans="2:2" ht="17.25" customHeight="1" x14ac:dyDescent="0.3">
      <c r="B526" s="4"/>
    </row>
    <row r="527" spans="2:2" ht="17.25" customHeight="1" x14ac:dyDescent="0.3">
      <c r="B527" s="4"/>
    </row>
    <row r="528" spans="2:2" ht="17.25" customHeight="1" x14ac:dyDescent="0.3">
      <c r="B528" s="4"/>
    </row>
    <row r="529" spans="2:2" ht="17.25" customHeight="1" x14ac:dyDescent="0.3">
      <c r="B529" s="4"/>
    </row>
    <row r="530" spans="2:2" ht="17.25" customHeight="1" x14ac:dyDescent="0.3">
      <c r="B530" s="4"/>
    </row>
    <row r="531" spans="2:2" ht="17.25" customHeight="1" x14ac:dyDescent="0.3">
      <c r="B531" s="4"/>
    </row>
    <row r="532" spans="2:2" ht="17.25" customHeight="1" x14ac:dyDescent="0.3">
      <c r="B532" s="4"/>
    </row>
    <row r="533" spans="2:2" ht="17.25" customHeight="1" x14ac:dyDescent="0.3">
      <c r="B533" s="4"/>
    </row>
    <row r="534" spans="2:2" ht="17.25" customHeight="1" x14ac:dyDescent="0.3">
      <c r="B534" s="4"/>
    </row>
    <row r="535" spans="2:2" ht="17.25" customHeight="1" x14ac:dyDescent="0.3">
      <c r="B535" s="4"/>
    </row>
    <row r="536" spans="2:2" ht="17.25" customHeight="1" x14ac:dyDescent="0.3">
      <c r="B536" s="4"/>
    </row>
    <row r="537" spans="2:2" ht="17.25" customHeight="1" x14ac:dyDescent="0.3">
      <c r="B537" s="4"/>
    </row>
    <row r="538" spans="2:2" ht="17.25" customHeight="1" x14ac:dyDescent="0.3">
      <c r="B538" s="4"/>
    </row>
    <row r="539" spans="2:2" ht="17.25" customHeight="1" x14ac:dyDescent="0.3">
      <c r="B539" s="4"/>
    </row>
    <row r="540" spans="2:2" ht="17.25" customHeight="1" x14ac:dyDescent="0.3">
      <c r="B540" s="4"/>
    </row>
    <row r="541" spans="2:2" ht="17.25" customHeight="1" x14ac:dyDescent="0.3">
      <c r="B541" s="4"/>
    </row>
    <row r="542" spans="2:2" ht="17.25" customHeight="1" x14ac:dyDescent="0.3">
      <c r="B542" s="4"/>
    </row>
    <row r="543" spans="2:2" ht="17.25" customHeight="1" x14ac:dyDescent="0.3">
      <c r="B543" s="4"/>
    </row>
    <row r="544" spans="2:2" ht="17.25" customHeight="1" x14ac:dyDescent="0.3">
      <c r="B544" s="4"/>
    </row>
    <row r="545" spans="2:2" ht="17.25" customHeight="1" x14ac:dyDescent="0.3">
      <c r="B545" s="4"/>
    </row>
    <row r="546" spans="2:2" ht="17.25" customHeight="1" x14ac:dyDescent="0.3">
      <c r="B546" s="4"/>
    </row>
    <row r="547" spans="2:2" ht="17.25" customHeight="1" x14ac:dyDescent="0.3">
      <c r="B547" s="4"/>
    </row>
    <row r="548" spans="2:2" ht="17.25" customHeight="1" x14ac:dyDescent="0.3">
      <c r="B548" s="4"/>
    </row>
    <row r="549" spans="2:2" ht="17.25" customHeight="1" x14ac:dyDescent="0.3">
      <c r="B549" s="4"/>
    </row>
    <row r="550" spans="2:2" ht="17.25" customHeight="1" x14ac:dyDescent="0.3">
      <c r="B550" s="4"/>
    </row>
    <row r="551" spans="2:2" ht="17.25" customHeight="1" x14ac:dyDescent="0.3">
      <c r="B551" s="4"/>
    </row>
    <row r="552" spans="2:2" ht="17.25" customHeight="1" x14ac:dyDescent="0.3">
      <c r="B552" s="4"/>
    </row>
    <row r="553" spans="2:2" ht="17.25" customHeight="1" x14ac:dyDescent="0.3">
      <c r="B553" s="4"/>
    </row>
    <row r="554" spans="2:2" ht="17.25" customHeight="1" x14ac:dyDescent="0.3">
      <c r="B554" s="4"/>
    </row>
    <row r="555" spans="2:2" ht="17.25" customHeight="1" x14ac:dyDescent="0.3">
      <c r="B555" s="4"/>
    </row>
    <row r="556" spans="2:2" ht="17.25" customHeight="1" x14ac:dyDescent="0.3">
      <c r="B556" s="4"/>
    </row>
    <row r="557" spans="2:2" ht="17.25" customHeight="1" x14ac:dyDescent="0.3">
      <c r="B557" s="4"/>
    </row>
    <row r="558" spans="2:2" ht="17.25" customHeight="1" x14ac:dyDescent="0.3">
      <c r="B558" s="4"/>
    </row>
    <row r="559" spans="2:2" ht="17.25" customHeight="1" x14ac:dyDescent="0.3">
      <c r="B559" s="4"/>
    </row>
    <row r="560" spans="2:2" ht="17.25" customHeight="1" x14ac:dyDescent="0.3">
      <c r="B560" s="4"/>
    </row>
    <row r="561" spans="2:2" ht="17.25" customHeight="1" x14ac:dyDescent="0.3">
      <c r="B561" s="4"/>
    </row>
    <row r="562" spans="2:2" ht="17.25" customHeight="1" x14ac:dyDescent="0.3">
      <c r="B562" s="4"/>
    </row>
    <row r="563" spans="2:2" ht="17.25" customHeight="1" x14ac:dyDescent="0.3">
      <c r="B563" s="4"/>
    </row>
    <row r="564" spans="2:2" ht="17.25" customHeight="1" x14ac:dyDescent="0.3">
      <c r="B564" s="4"/>
    </row>
    <row r="565" spans="2:2" ht="17.25" customHeight="1" x14ac:dyDescent="0.3">
      <c r="B565" s="4"/>
    </row>
    <row r="566" spans="2:2" ht="17.25" customHeight="1" x14ac:dyDescent="0.3">
      <c r="B566" s="4"/>
    </row>
    <row r="567" spans="2:2" ht="17.25" customHeight="1" x14ac:dyDescent="0.3">
      <c r="B567" s="4"/>
    </row>
    <row r="568" spans="2:2" ht="17.25" customHeight="1" x14ac:dyDescent="0.3">
      <c r="B568" s="4"/>
    </row>
    <row r="569" spans="2:2" ht="17.25" customHeight="1" x14ac:dyDescent="0.3">
      <c r="B569" s="4"/>
    </row>
    <row r="570" spans="2:2" ht="17.25" customHeight="1" x14ac:dyDescent="0.3">
      <c r="B570" s="4"/>
    </row>
    <row r="571" spans="2:2" ht="17.25" customHeight="1" x14ac:dyDescent="0.3">
      <c r="B571" s="4"/>
    </row>
    <row r="572" spans="2:2" ht="17.25" customHeight="1" x14ac:dyDescent="0.3">
      <c r="B572" s="4"/>
    </row>
    <row r="573" spans="2:2" ht="17.25" customHeight="1" x14ac:dyDescent="0.3">
      <c r="B573" s="4"/>
    </row>
    <row r="574" spans="2:2" ht="17.25" customHeight="1" x14ac:dyDescent="0.3">
      <c r="B574" s="4"/>
    </row>
    <row r="575" spans="2:2" ht="17.25" customHeight="1" x14ac:dyDescent="0.3">
      <c r="B575" s="4"/>
    </row>
    <row r="576" spans="2:2" ht="17.25" customHeight="1" x14ac:dyDescent="0.3">
      <c r="B576" s="4"/>
    </row>
    <row r="577" spans="2:2" ht="17.25" customHeight="1" x14ac:dyDescent="0.3">
      <c r="B577" s="4"/>
    </row>
    <row r="578" spans="2:2" ht="17.25" customHeight="1" x14ac:dyDescent="0.3">
      <c r="B578" s="4"/>
    </row>
    <row r="579" spans="2:2" ht="17.25" customHeight="1" x14ac:dyDescent="0.3">
      <c r="B579" s="4"/>
    </row>
    <row r="580" spans="2:2" ht="17.25" customHeight="1" x14ac:dyDescent="0.3">
      <c r="B580" s="4"/>
    </row>
    <row r="581" spans="2:2" ht="17.25" customHeight="1" x14ac:dyDescent="0.3">
      <c r="B581" s="4"/>
    </row>
    <row r="582" spans="2:2" ht="17.25" customHeight="1" x14ac:dyDescent="0.3">
      <c r="B582" s="4"/>
    </row>
    <row r="583" spans="2:2" ht="17.25" customHeight="1" x14ac:dyDescent="0.3">
      <c r="B583" s="4"/>
    </row>
    <row r="584" spans="2:2" ht="17.25" customHeight="1" x14ac:dyDescent="0.3">
      <c r="B584" s="4"/>
    </row>
    <row r="585" spans="2:2" ht="17.25" customHeight="1" x14ac:dyDescent="0.3">
      <c r="B585" s="4"/>
    </row>
    <row r="586" spans="2:2" ht="17.25" customHeight="1" x14ac:dyDescent="0.3">
      <c r="B586" s="4"/>
    </row>
    <row r="587" spans="2:2" ht="17.25" customHeight="1" x14ac:dyDescent="0.3">
      <c r="B587" s="4"/>
    </row>
    <row r="588" spans="2:2" ht="17.25" customHeight="1" x14ac:dyDescent="0.3">
      <c r="B588" s="4"/>
    </row>
    <row r="589" spans="2:2" ht="17.25" customHeight="1" x14ac:dyDescent="0.3">
      <c r="B589" s="4"/>
    </row>
    <row r="590" spans="2:2" ht="17.25" customHeight="1" x14ac:dyDescent="0.3">
      <c r="B590" s="4"/>
    </row>
    <row r="591" spans="2:2" ht="17.25" customHeight="1" x14ac:dyDescent="0.3">
      <c r="B591" s="4"/>
    </row>
    <row r="592" spans="2:2" ht="17.25" customHeight="1" x14ac:dyDescent="0.3">
      <c r="B592" s="4"/>
    </row>
    <row r="593" spans="2:2" ht="17.25" customHeight="1" x14ac:dyDescent="0.3">
      <c r="B593" s="4"/>
    </row>
    <row r="594" spans="2:2" ht="17.25" customHeight="1" x14ac:dyDescent="0.3">
      <c r="B594" s="4"/>
    </row>
    <row r="595" spans="2:2" ht="17.25" customHeight="1" x14ac:dyDescent="0.3">
      <c r="B595" s="4"/>
    </row>
    <row r="596" spans="2:2" ht="17.25" customHeight="1" x14ac:dyDescent="0.3">
      <c r="B596" s="4"/>
    </row>
    <row r="597" spans="2:2" ht="17.25" customHeight="1" x14ac:dyDescent="0.3">
      <c r="B597" s="4"/>
    </row>
    <row r="598" spans="2:2" ht="17.25" customHeight="1" x14ac:dyDescent="0.3">
      <c r="B598" s="4"/>
    </row>
    <row r="599" spans="2:2" ht="17.25" customHeight="1" x14ac:dyDescent="0.3">
      <c r="B599" s="4"/>
    </row>
    <row r="600" spans="2:2" ht="17.25" customHeight="1" x14ac:dyDescent="0.3">
      <c r="B600" s="4"/>
    </row>
    <row r="601" spans="2:2" ht="17.25" customHeight="1" x14ac:dyDescent="0.3">
      <c r="B601" s="4"/>
    </row>
    <row r="602" spans="2:2" ht="17.25" customHeight="1" x14ac:dyDescent="0.3">
      <c r="B602" s="4"/>
    </row>
    <row r="603" spans="2:2" ht="17.25" customHeight="1" x14ac:dyDescent="0.3">
      <c r="B603" s="4"/>
    </row>
    <row r="604" spans="2:2" ht="17.25" customHeight="1" x14ac:dyDescent="0.3">
      <c r="B604" s="4"/>
    </row>
    <row r="605" spans="2:2" ht="17.25" customHeight="1" x14ac:dyDescent="0.3">
      <c r="B605" s="4"/>
    </row>
    <row r="606" spans="2:2" ht="17.25" customHeight="1" x14ac:dyDescent="0.3">
      <c r="B606" s="4"/>
    </row>
    <row r="607" spans="2:2" ht="17.25" customHeight="1" x14ac:dyDescent="0.3">
      <c r="B607" s="4"/>
    </row>
    <row r="608" spans="2:2" ht="17.25" customHeight="1" x14ac:dyDescent="0.3">
      <c r="B608" s="4"/>
    </row>
    <row r="609" spans="2:2" ht="17.25" customHeight="1" x14ac:dyDescent="0.3">
      <c r="B609" s="4"/>
    </row>
    <row r="610" spans="2:2" ht="17.25" customHeight="1" x14ac:dyDescent="0.3">
      <c r="B610" s="4"/>
    </row>
    <row r="611" spans="2:2" ht="17.25" customHeight="1" x14ac:dyDescent="0.3">
      <c r="B611" s="4"/>
    </row>
    <row r="612" spans="2:2" ht="17.25" customHeight="1" x14ac:dyDescent="0.3">
      <c r="B612" s="4"/>
    </row>
    <row r="613" spans="2:2" ht="17.25" customHeight="1" x14ac:dyDescent="0.3">
      <c r="B613" s="4"/>
    </row>
    <row r="614" spans="2:2" ht="17.25" customHeight="1" x14ac:dyDescent="0.3">
      <c r="B614" s="4"/>
    </row>
    <row r="615" spans="2:2" ht="17.25" customHeight="1" x14ac:dyDescent="0.3">
      <c r="B615" s="4"/>
    </row>
    <row r="616" spans="2:2" ht="17.25" customHeight="1" x14ac:dyDescent="0.3">
      <c r="B616" s="4"/>
    </row>
    <row r="617" spans="2:2" ht="17.25" customHeight="1" x14ac:dyDescent="0.3">
      <c r="B617" s="4"/>
    </row>
    <row r="618" spans="2:2" ht="17.25" customHeight="1" x14ac:dyDescent="0.3">
      <c r="B618" s="4"/>
    </row>
    <row r="619" spans="2:2" ht="17.25" customHeight="1" x14ac:dyDescent="0.3">
      <c r="B619" s="4"/>
    </row>
    <row r="620" spans="2:2" ht="17.25" customHeight="1" x14ac:dyDescent="0.3">
      <c r="B620" s="4"/>
    </row>
    <row r="621" spans="2:2" ht="17.25" customHeight="1" x14ac:dyDescent="0.3">
      <c r="B621" s="4"/>
    </row>
    <row r="622" spans="2:2" ht="17.25" customHeight="1" x14ac:dyDescent="0.3">
      <c r="B622" s="4"/>
    </row>
    <row r="623" spans="2:2" ht="17.25" customHeight="1" x14ac:dyDescent="0.3">
      <c r="B623" s="4"/>
    </row>
    <row r="624" spans="2:2" ht="17.25" customHeight="1" x14ac:dyDescent="0.3">
      <c r="B624" s="4"/>
    </row>
    <row r="625" spans="2:2" ht="17.25" customHeight="1" x14ac:dyDescent="0.3">
      <c r="B625" s="4"/>
    </row>
    <row r="626" spans="2:2" ht="17.25" customHeight="1" x14ac:dyDescent="0.3">
      <c r="B626" s="4"/>
    </row>
    <row r="627" spans="2:2" ht="17.25" customHeight="1" x14ac:dyDescent="0.3">
      <c r="B627" s="4"/>
    </row>
    <row r="628" spans="2:2" ht="17.25" customHeight="1" x14ac:dyDescent="0.3">
      <c r="B628" s="4"/>
    </row>
    <row r="629" spans="2:2" ht="17.25" customHeight="1" x14ac:dyDescent="0.3">
      <c r="B629" s="4"/>
    </row>
    <row r="630" spans="2:2" ht="17.25" customHeight="1" x14ac:dyDescent="0.3">
      <c r="B630" s="4"/>
    </row>
    <row r="631" spans="2:2" ht="17.25" customHeight="1" x14ac:dyDescent="0.3">
      <c r="B631" s="4"/>
    </row>
    <row r="632" spans="2:2" ht="17.25" customHeight="1" x14ac:dyDescent="0.3">
      <c r="B632" s="4"/>
    </row>
    <row r="633" spans="2:2" ht="17.25" customHeight="1" x14ac:dyDescent="0.3">
      <c r="B633" s="4"/>
    </row>
    <row r="634" spans="2:2" ht="17.25" customHeight="1" x14ac:dyDescent="0.3">
      <c r="B634" s="4"/>
    </row>
    <row r="635" spans="2:2" ht="17.25" customHeight="1" x14ac:dyDescent="0.3">
      <c r="B635" s="4"/>
    </row>
    <row r="636" spans="2:2" ht="17.25" customHeight="1" x14ac:dyDescent="0.3">
      <c r="B636" s="4"/>
    </row>
    <row r="637" spans="2:2" ht="17.25" customHeight="1" x14ac:dyDescent="0.3">
      <c r="B637" s="4"/>
    </row>
    <row r="638" spans="2:2" ht="17.25" customHeight="1" x14ac:dyDescent="0.3">
      <c r="B638" s="4"/>
    </row>
    <row r="639" spans="2:2" ht="17.25" customHeight="1" x14ac:dyDescent="0.3">
      <c r="B639" s="4"/>
    </row>
    <row r="640" spans="2:2" ht="17.25" customHeight="1" x14ac:dyDescent="0.3">
      <c r="B640" s="4"/>
    </row>
    <row r="641" spans="2:2" ht="17.25" customHeight="1" x14ac:dyDescent="0.3">
      <c r="B641" s="4"/>
    </row>
    <row r="642" spans="2:2" ht="17.25" customHeight="1" x14ac:dyDescent="0.3">
      <c r="B642" s="4"/>
    </row>
    <row r="643" spans="2:2" ht="17.25" customHeight="1" x14ac:dyDescent="0.3">
      <c r="B643" s="4"/>
    </row>
    <row r="644" spans="2:2" ht="17.25" customHeight="1" x14ac:dyDescent="0.3">
      <c r="B644" s="4"/>
    </row>
    <row r="645" spans="2:2" ht="17.25" customHeight="1" x14ac:dyDescent="0.3">
      <c r="B645" s="4"/>
    </row>
    <row r="646" spans="2:2" ht="17.25" customHeight="1" x14ac:dyDescent="0.3">
      <c r="B646" s="4"/>
    </row>
    <row r="647" spans="2:2" ht="17.25" customHeight="1" x14ac:dyDescent="0.3">
      <c r="B647" s="4"/>
    </row>
    <row r="648" spans="2:2" ht="17.25" customHeight="1" x14ac:dyDescent="0.3">
      <c r="B648" s="4"/>
    </row>
    <row r="649" spans="2:2" ht="17.25" customHeight="1" x14ac:dyDescent="0.3">
      <c r="B649" s="4"/>
    </row>
    <row r="650" spans="2:2" ht="17.25" customHeight="1" x14ac:dyDescent="0.3">
      <c r="B650" s="4"/>
    </row>
    <row r="651" spans="2:2" ht="17.25" customHeight="1" x14ac:dyDescent="0.3">
      <c r="B651" s="4"/>
    </row>
    <row r="652" spans="2:2" ht="17.25" customHeight="1" x14ac:dyDescent="0.3">
      <c r="B652" s="4"/>
    </row>
    <row r="653" spans="2:2" ht="17.25" customHeight="1" x14ac:dyDescent="0.3">
      <c r="B653" s="4"/>
    </row>
    <row r="654" spans="2:2" ht="17.25" customHeight="1" x14ac:dyDescent="0.3">
      <c r="B654" s="4"/>
    </row>
    <row r="655" spans="2:2" ht="17.25" customHeight="1" x14ac:dyDescent="0.3">
      <c r="B655" s="4"/>
    </row>
    <row r="656" spans="2:2" ht="17.25" customHeight="1" x14ac:dyDescent="0.3">
      <c r="B656" s="4"/>
    </row>
    <row r="657" spans="2:2" ht="17.25" customHeight="1" x14ac:dyDescent="0.3">
      <c r="B657" s="4"/>
    </row>
    <row r="658" spans="2:2" ht="17.25" customHeight="1" x14ac:dyDescent="0.3">
      <c r="B658" s="4"/>
    </row>
    <row r="659" spans="2:2" ht="17.25" customHeight="1" x14ac:dyDescent="0.3">
      <c r="B659" s="4"/>
    </row>
    <row r="660" spans="2:2" ht="17.25" customHeight="1" x14ac:dyDescent="0.3">
      <c r="B660" s="4"/>
    </row>
    <row r="661" spans="2:2" ht="17.25" customHeight="1" x14ac:dyDescent="0.3">
      <c r="B661" s="4"/>
    </row>
    <row r="662" spans="2:2" ht="17.25" customHeight="1" x14ac:dyDescent="0.3">
      <c r="B662" s="4"/>
    </row>
    <row r="663" spans="2:2" ht="17.25" customHeight="1" x14ac:dyDescent="0.3">
      <c r="B663" s="4"/>
    </row>
    <row r="664" spans="2:2" ht="17.25" customHeight="1" x14ac:dyDescent="0.3">
      <c r="B664" s="4"/>
    </row>
    <row r="665" spans="2:2" ht="17.25" customHeight="1" x14ac:dyDescent="0.3">
      <c r="B665" s="4"/>
    </row>
    <row r="666" spans="2:2" ht="17.25" customHeight="1" x14ac:dyDescent="0.3">
      <c r="B666" s="4"/>
    </row>
    <row r="667" spans="2:2" ht="17.25" customHeight="1" x14ac:dyDescent="0.3">
      <c r="B667" s="4"/>
    </row>
    <row r="668" spans="2:2" ht="17.25" customHeight="1" x14ac:dyDescent="0.3">
      <c r="B668" s="4"/>
    </row>
    <row r="669" spans="2:2" ht="17.25" customHeight="1" x14ac:dyDescent="0.3">
      <c r="B669" s="4"/>
    </row>
    <row r="670" spans="2:2" ht="17.25" customHeight="1" x14ac:dyDescent="0.3">
      <c r="B670" s="4"/>
    </row>
    <row r="671" spans="2:2" ht="17.25" customHeight="1" x14ac:dyDescent="0.3">
      <c r="B671" s="4"/>
    </row>
    <row r="672" spans="2:2" ht="17.25" customHeight="1" x14ac:dyDescent="0.3">
      <c r="B672" s="4"/>
    </row>
    <row r="673" spans="2:2" ht="17.25" customHeight="1" x14ac:dyDescent="0.3">
      <c r="B673" s="4"/>
    </row>
    <row r="674" spans="2:2" ht="17.25" customHeight="1" x14ac:dyDescent="0.3">
      <c r="B674" s="4"/>
    </row>
    <row r="675" spans="2:2" ht="17.25" customHeight="1" x14ac:dyDescent="0.3">
      <c r="B675" s="4"/>
    </row>
    <row r="676" spans="2:2" ht="17.25" customHeight="1" x14ac:dyDescent="0.3">
      <c r="B676" s="4"/>
    </row>
    <row r="677" spans="2:2" ht="17.25" customHeight="1" x14ac:dyDescent="0.3">
      <c r="B677" s="4"/>
    </row>
    <row r="678" spans="2:2" ht="17.25" customHeight="1" x14ac:dyDescent="0.3">
      <c r="B678" s="4"/>
    </row>
    <row r="679" spans="2:2" ht="17.25" customHeight="1" x14ac:dyDescent="0.3">
      <c r="B679" s="4"/>
    </row>
    <row r="680" spans="2:2" ht="17.25" customHeight="1" x14ac:dyDescent="0.3">
      <c r="B680" s="4"/>
    </row>
    <row r="681" spans="2:2" ht="17.25" customHeight="1" x14ac:dyDescent="0.3">
      <c r="B681" s="4"/>
    </row>
    <row r="682" spans="2:2" ht="17.25" customHeight="1" x14ac:dyDescent="0.3">
      <c r="B682" s="4"/>
    </row>
    <row r="683" spans="2:2" ht="17.25" customHeight="1" x14ac:dyDescent="0.3">
      <c r="B683" s="4"/>
    </row>
    <row r="684" spans="2:2" ht="17.25" customHeight="1" x14ac:dyDescent="0.3">
      <c r="B684" s="4"/>
    </row>
    <row r="685" spans="2:2" ht="17.25" customHeight="1" x14ac:dyDescent="0.3">
      <c r="B685" s="4"/>
    </row>
    <row r="686" spans="2:2" ht="17.25" customHeight="1" x14ac:dyDescent="0.3">
      <c r="B686" s="4"/>
    </row>
    <row r="687" spans="2:2" ht="17.25" customHeight="1" x14ac:dyDescent="0.3">
      <c r="B687" s="4"/>
    </row>
    <row r="688" spans="2:2" ht="17.25" customHeight="1" x14ac:dyDescent="0.3">
      <c r="B688" s="4"/>
    </row>
    <row r="689" spans="2:2" ht="17.25" customHeight="1" x14ac:dyDescent="0.3">
      <c r="B689" s="4"/>
    </row>
    <row r="690" spans="2:2" ht="17.25" customHeight="1" x14ac:dyDescent="0.3">
      <c r="B690" s="4"/>
    </row>
    <row r="691" spans="2:2" ht="17.25" customHeight="1" x14ac:dyDescent="0.3">
      <c r="B691" s="4"/>
    </row>
    <row r="692" spans="2:2" ht="17.25" customHeight="1" x14ac:dyDescent="0.3">
      <c r="B692" s="4"/>
    </row>
    <row r="693" spans="2:2" ht="17.25" customHeight="1" x14ac:dyDescent="0.3">
      <c r="B693" s="4"/>
    </row>
    <row r="694" spans="2:2" ht="17.25" customHeight="1" x14ac:dyDescent="0.3">
      <c r="B694" s="4"/>
    </row>
    <row r="695" spans="2:2" ht="17.25" customHeight="1" x14ac:dyDescent="0.3">
      <c r="B695" s="4"/>
    </row>
    <row r="696" spans="2:2" ht="17.25" customHeight="1" x14ac:dyDescent="0.3">
      <c r="B696" s="4"/>
    </row>
    <row r="697" spans="2:2" ht="17.25" customHeight="1" x14ac:dyDescent="0.3">
      <c r="B697" s="4"/>
    </row>
    <row r="698" spans="2:2" ht="17.25" customHeight="1" x14ac:dyDescent="0.3">
      <c r="B698" s="4"/>
    </row>
    <row r="699" spans="2:2" ht="17.25" customHeight="1" x14ac:dyDescent="0.3">
      <c r="B699" s="4"/>
    </row>
    <row r="700" spans="2:2" ht="17.25" customHeight="1" x14ac:dyDescent="0.3">
      <c r="B700" s="4"/>
    </row>
    <row r="701" spans="2:2" ht="17.25" customHeight="1" x14ac:dyDescent="0.3">
      <c r="B701" s="4"/>
    </row>
    <row r="702" spans="2:2" ht="17.25" customHeight="1" x14ac:dyDescent="0.3">
      <c r="B702" s="4"/>
    </row>
    <row r="703" spans="2:2" ht="17.25" customHeight="1" x14ac:dyDescent="0.3">
      <c r="B703" s="4"/>
    </row>
    <row r="704" spans="2:2" ht="17.25" customHeight="1" x14ac:dyDescent="0.3">
      <c r="B704" s="4"/>
    </row>
    <row r="705" spans="2:2" ht="17.25" customHeight="1" x14ac:dyDescent="0.3">
      <c r="B705" s="4"/>
    </row>
    <row r="706" spans="2:2" ht="17.25" customHeight="1" x14ac:dyDescent="0.3">
      <c r="B706" s="4"/>
    </row>
    <row r="707" spans="2:2" ht="17.25" customHeight="1" x14ac:dyDescent="0.3">
      <c r="B707" s="4"/>
    </row>
    <row r="708" spans="2:2" ht="17.25" customHeight="1" x14ac:dyDescent="0.3">
      <c r="B708" s="4"/>
    </row>
    <row r="709" spans="2:2" ht="17.25" customHeight="1" x14ac:dyDescent="0.3">
      <c r="B709" s="4"/>
    </row>
    <row r="710" spans="2:2" ht="17.25" customHeight="1" x14ac:dyDescent="0.3">
      <c r="B710" s="4"/>
    </row>
    <row r="711" spans="2:2" ht="17.25" customHeight="1" x14ac:dyDescent="0.3">
      <c r="B711" s="4"/>
    </row>
    <row r="712" spans="2:2" ht="17.25" customHeight="1" x14ac:dyDescent="0.3">
      <c r="B712" s="4"/>
    </row>
    <row r="713" spans="2:2" ht="17.25" customHeight="1" x14ac:dyDescent="0.3">
      <c r="B713" s="4"/>
    </row>
    <row r="714" spans="2:2" ht="17.25" customHeight="1" x14ac:dyDescent="0.3">
      <c r="B714" s="4"/>
    </row>
    <row r="715" spans="2:2" ht="17.25" customHeight="1" x14ac:dyDescent="0.3">
      <c r="B715" s="4"/>
    </row>
    <row r="716" spans="2:2" ht="17.25" customHeight="1" x14ac:dyDescent="0.3">
      <c r="B716" s="4"/>
    </row>
    <row r="717" spans="2:2" ht="17.25" customHeight="1" x14ac:dyDescent="0.3">
      <c r="B717" s="4"/>
    </row>
    <row r="718" spans="2:2" ht="17.25" customHeight="1" x14ac:dyDescent="0.3">
      <c r="B718" s="4"/>
    </row>
    <row r="719" spans="2:2" ht="17.25" customHeight="1" x14ac:dyDescent="0.3">
      <c r="B719" s="4"/>
    </row>
    <row r="720" spans="2:2" ht="17.25" customHeight="1" x14ac:dyDescent="0.3">
      <c r="B720" s="4"/>
    </row>
    <row r="721" spans="2:2" ht="17.25" customHeight="1" x14ac:dyDescent="0.3">
      <c r="B721" s="4"/>
    </row>
    <row r="722" spans="2:2" ht="17.25" customHeight="1" x14ac:dyDescent="0.3">
      <c r="B722" s="4"/>
    </row>
    <row r="723" spans="2:2" ht="17.25" customHeight="1" x14ac:dyDescent="0.3">
      <c r="B723" s="4"/>
    </row>
    <row r="724" spans="2:2" ht="17.25" customHeight="1" x14ac:dyDescent="0.3">
      <c r="B724" s="4"/>
    </row>
    <row r="725" spans="2:2" ht="17.25" customHeight="1" x14ac:dyDescent="0.3">
      <c r="B725" s="4"/>
    </row>
    <row r="726" spans="2:2" ht="17.25" customHeight="1" x14ac:dyDescent="0.3">
      <c r="B726" s="4"/>
    </row>
    <row r="727" spans="2:2" ht="17.25" customHeight="1" x14ac:dyDescent="0.3">
      <c r="B727" s="4"/>
    </row>
    <row r="728" spans="2:2" ht="17.25" customHeight="1" x14ac:dyDescent="0.3">
      <c r="B728" s="4"/>
    </row>
    <row r="729" spans="2:2" ht="17.25" customHeight="1" x14ac:dyDescent="0.3">
      <c r="B729" s="4"/>
    </row>
    <row r="730" spans="2:2" ht="17.25" customHeight="1" x14ac:dyDescent="0.3">
      <c r="B730" s="4"/>
    </row>
    <row r="731" spans="2:2" ht="17.25" customHeight="1" x14ac:dyDescent="0.3">
      <c r="B731" s="4"/>
    </row>
    <row r="732" spans="2:2" ht="17.25" customHeight="1" x14ac:dyDescent="0.3">
      <c r="B732" s="4"/>
    </row>
    <row r="733" spans="2:2" ht="17.25" customHeight="1" x14ac:dyDescent="0.3">
      <c r="B733" s="4"/>
    </row>
    <row r="734" spans="2:2" ht="17.25" customHeight="1" x14ac:dyDescent="0.3">
      <c r="B734" s="4"/>
    </row>
    <row r="735" spans="2:2" ht="17.25" customHeight="1" x14ac:dyDescent="0.3">
      <c r="B735" s="4"/>
    </row>
    <row r="736" spans="2:2" ht="17.25" customHeight="1" x14ac:dyDescent="0.3">
      <c r="B736" s="4"/>
    </row>
    <row r="737" spans="2:2" ht="17.25" customHeight="1" x14ac:dyDescent="0.3">
      <c r="B737" s="4"/>
    </row>
    <row r="738" spans="2:2" ht="17.25" customHeight="1" x14ac:dyDescent="0.3">
      <c r="B738" s="4"/>
    </row>
    <row r="739" spans="2:2" ht="17.25" customHeight="1" x14ac:dyDescent="0.3">
      <c r="B739" s="4"/>
    </row>
    <row r="740" spans="2:2" ht="17.25" customHeight="1" x14ac:dyDescent="0.3">
      <c r="B740" s="4"/>
    </row>
    <row r="741" spans="2:2" ht="17.25" customHeight="1" x14ac:dyDescent="0.3">
      <c r="B741" s="4"/>
    </row>
    <row r="742" spans="2:2" ht="17.25" customHeight="1" x14ac:dyDescent="0.3">
      <c r="B742" s="4"/>
    </row>
    <row r="743" spans="2:2" ht="17.25" customHeight="1" x14ac:dyDescent="0.3">
      <c r="B743" s="4"/>
    </row>
    <row r="744" spans="2:2" ht="17.25" customHeight="1" x14ac:dyDescent="0.3">
      <c r="B744" s="4"/>
    </row>
    <row r="745" spans="2:2" ht="17.25" customHeight="1" x14ac:dyDescent="0.3">
      <c r="B745" s="4"/>
    </row>
    <row r="746" spans="2:2" ht="17.25" customHeight="1" x14ac:dyDescent="0.3">
      <c r="B746" s="4"/>
    </row>
    <row r="747" spans="2:2" ht="17.25" customHeight="1" x14ac:dyDescent="0.3">
      <c r="B747" s="4"/>
    </row>
    <row r="748" spans="2:2" ht="17.25" customHeight="1" x14ac:dyDescent="0.3">
      <c r="B748" s="4"/>
    </row>
    <row r="749" spans="2:2" ht="17.25" customHeight="1" x14ac:dyDescent="0.3">
      <c r="B749" s="4"/>
    </row>
    <row r="750" spans="2:2" ht="17.25" customHeight="1" x14ac:dyDescent="0.3">
      <c r="B750" s="4"/>
    </row>
    <row r="751" spans="2:2" ht="17.25" customHeight="1" x14ac:dyDescent="0.3">
      <c r="B751" s="4"/>
    </row>
    <row r="752" spans="2:2" ht="17.25" customHeight="1" x14ac:dyDescent="0.3">
      <c r="B752" s="4"/>
    </row>
    <row r="753" spans="2:2" ht="17.25" customHeight="1" x14ac:dyDescent="0.3">
      <c r="B753" s="4"/>
    </row>
    <row r="754" spans="2:2" ht="17.25" customHeight="1" x14ac:dyDescent="0.3">
      <c r="B754" s="4"/>
    </row>
    <row r="755" spans="2:2" ht="17.25" customHeight="1" x14ac:dyDescent="0.3">
      <c r="B755" s="4"/>
    </row>
    <row r="756" spans="2:2" ht="17.25" customHeight="1" x14ac:dyDescent="0.3">
      <c r="B756" s="4"/>
    </row>
    <row r="757" spans="2:2" ht="17.25" customHeight="1" x14ac:dyDescent="0.3">
      <c r="B757" s="4"/>
    </row>
    <row r="758" spans="2:2" ht="17.25" customHeight="1" x14ac:dyDescent="0.3">
      <c r="B758" s="4"/>
    </row>
    <row r="759" spans="2:2" ht="17.25" customHeight="1" x14ac:dyDescent="0.3">
      <c r="B759" s="4"/>
    </row>
    <row r="760" spans="2:2" ht="17.25" customHeight="1" x14ac:dyDescent="0.3">
      <c r="B760" s="4"/>
    </row>
    <row r="761" spans="2:2" ht="17.25" customHeight="1" x14ac:dyDescent="0.3">
      <c r="B761" s="4"/>
    </row>
    <row r="762" spans="2:2" ht="17.25" customHeight="1" x14ac:dyDescent="0.3">
      <c r="B762" s="4"/>
    </row>
    <row r="763" spans="2:2" ht="17.25" customHeight="1" x14ac:dyDescent="0.3">
      <c r="B763" s="4"/>
    </row>
    <row r="764" spans="2:2" ht="17.25" customHeight="1" x14ac:dyDescent="0.3">
      <c r="B764" s="4"/>
    </row>
    <row r="765" spans="2:2" ht="17.25" customHeight="1" x14ac:dyDescent="0.3">
      <c r="B765" s="4"/>
    </row>
    <row r="766" spans="2:2" ht="17.25" customHeight="1" x14ac:dyDescent="0.3">
      <c r="B766" s="4"/>
    </row>
    <row r="767" spans="2:2" ht="17.25" customHeight="1" x14ac:dyDescent="0.3">
      <c r="B767" s="4"/>
    </row>
    <row r="768" spans="2:2" ht="17.25" customHeight="1" x14ac:dyDescent="0.3">
      <c r="B768" s="4"/>
    </row>
    <row r="769" spans="2:2" ht="17.25" customHeight="1" x14ac:dyDescent="0.3">
      <c r="B769" s="4"/>
    </row>
    <row r="770" spans="2:2" ht="17.25" customHeight="1" x14ac:dyDescent="0.3">
      <c r="B770" s="4"/>
    </row>
    <row r="771" spans="2:2" ht="17.25" customHeight="1" x14ac:dyDescent="0.3">
      <c r="B771" s="4"/>
    </row>
    <row r="772" spans="2:2" ht="17.25" customHeight="1" x14ac:dyDescent="0.3">
      <c r="B772" s="4"/>
    </row>
    <row r="773" spans="2:2" ht="17.25" customHeight="1" x14ac:dyDescent="0.3">
      <c r="B773" s="4"/>
    </row>
    <row r="774" spans="2:2" ht="17.25" customHeight="1" x14ac:dyDescent="0.3">
      <c r="B774" s="4"/>
    </row>
    <row r="775" spans="2:2" ht="17.25" customHeight="1" x14ac:dyDescent="0.3">
      <c r="B775" s="4"/>
    </row>
    <row r="776" spans="2:2" ht="17.25" customHeight="1" x14ac:dyDescent="0.3">
      <c r="B776" s="4"/>
    </row>
    <row r="777" spans="2:2" ht="17.25" customHeight="1" x14ac:dyDescent="0.3">
      <c r="B777" s="4"/>
    </row>
    <row r="778" spans="2:2" ht="17.25" customHeight="1" x14ac:dyDescent="0.3">
      <c r="B778" s="4"/>
    </row>
    <row r="779" spans="2:2" ht="17.25" customHeight="1" x14ac:dyDescent="0.3">
      <c r="B779" s="4"/>
    </row>
    <row r="780" spans="2:2" ht="17.25" customHeight="1" x14ac:dyDescent="0.3">
      <c r="B780" s="4"/>
    </row>
    <row r="781" spans="2:2" ht="17.25" customHeight="1" x14ac:dyDescent="0.3">
      <c r="B781" s="4"/>
    </row>
    <row r="782" spans="2:2" ht="17.25" customHeight="1" x14ac:dyDescent="0.3">
      <c r="B782" s="4"/>
    </row>
    <row r="783" spans="2:2" ht="17.25" customHeight="1" x14ac:dyDescent="0.3">
      <c r="B783" s="4"/>
    </row>
    <row r="784" spans="2:2" ht="17.25" customHeight="1" x14ac:dyDescent="0.3">
      <c r="B784" s="4"/>
    </row>
    <row r="785" spans="2:2" ht="17.25" customHeight="1" x14ac:dyDescent="0.3">
      <c r="B785" s="4"/>
    </row>
    <row r="786" spans="2:2" ht="17.25" customHeight="1" x14ac:dyDescent="0.3">
      <c r="B786" s="4"/>
    </row>
    <row r="787" spans="2:2" ht="17.25" customHeight="1" x14ac:dyDescent="0.3">
      <c r="B787" s="4"/>
    </row>
    <row r="788" spans="2:2" ht="17.25" customHeight="1" x14ac:dyDescent="0.3">
      <c r="B788" s="4"/>
    </row>
    <row r="789" spans="2:2" ht="17.25" customHeight="1" x14ac:dyDescent="0.3">
      <c r="B789" s="4"/>
    </row>
    <row r="790" spans="2:2" ht="17.25" customHeight="1" x14ac:dyDescent="0.3">
      <c r="B790" s="4"/>
    </row>
    <row r="791" spans="2:2" ht="17.25" customHeight="1" x14ac:dyDescent="0.3">
      <c r="B791" s="4"/>
    </row>
    <row r="792" spans="2:2" ht="17.25" customHeight="1" x14ac:dyDescent="0.3">
      <c r="B792" s="4"/>
    </row>
    <row r="793" spans="2:2" ht="17.25" customHeight="1" x14ac:dyDescent="0.3">
      <c r="B793" s="4"/>
    </row>
    <row r="794" spans="2:2" ht="17.25" customHeight="1" x14ac:dyDescent="0.3">
      <c r="B794" s="4"/>
    </row>
    <row r="795" spans="2:2" ht="17.25" customHeight="1" x14ac:dyDescent="0.3">
      <c r="B795" s="4"/>
    </row>
    <row r="796" spans="2:2" ht="17.25" customHeight="1" x14ac:dyDescent="0.3">
      <c r="B796" s="4"/>
    </row>
    <row r="797" spans="2:2" ht="17.25" customHeight="1" x14ac:dyDescent="0.3">
      <c r="B797" s="4"/>
    </row>
    <row r="798" spans="2:2" ht="17.25" customHeight="1" x14ac:dyDescent="0.3">
      <c r="B798" s="4"/>
    </row>
    <row r="799" spans="2:2" ht="17.25" customHeight="1" x14ac:dyDescent="0.3">
      <c r="B799" s="4"/>
    </row>
    <row r="800" spans="2:2" ht="17.25" customHeight="1" x14ac:dyDescent="0.3">
      <c r="B800" s="4"/>
    </row>
    <row r="801" spans="2:2" ht="17.25" customHeight="1" x14ac:dyDescent="0.3">
      <c r="B801" s="4"/>
    </row>
    <row r="802" spans="2:2" ht="17.25" customHeight="1" x14ac:dyDescent="0.3">
      <c r="B802" s="4"/>
    </row>
    <row r="803" spans="2:2" ht="17.25" customHeight="1" x14ac:dyDescent="0.3">
      <c r="B803" s="4"/>
    </row>
    <row r="804" spans="2:2" ht="17.25" customHeight="1" x14ac:dyDescent="0.3">
      <c r="B804" s="4"/>
    </row>
    <row r="805" spans="2:2" ht="17.25" customHeight="1" x14ac:dyDescent="0.3">
      <c r="B805" s="4"/>
    </row>
    <row r="806" spans="2:2" ht="17.25" customHeight="1" x14ac:dyDescent="0.3">
      <c r="B806" s="4"/>
    </row>
    <row r="807" spans="2:2" ht="17.25" customHeight="1" x14ac:dyDescent="0.3">
      <c r="B807" s="4"/>
    </row>
    <row r="808" spans="2:2" ht="17.25" customHeight="1" x14ac:dyDescent="0.3">
      <c r="B808" s="4"/>
    </row>
    <row r="809" spans="2:2" ht="17.25" customHeight="1" x14ac:dyDescent="0.3">
      <c r="B809" s="4"/>
    </row>
    <row r="810" spans="2:2" ht="17.25" customHeight="1" x14ac:dyDescent="0.3">
      <c r="B810" s="4"/>
    </row>
    <row r="811" spans="2:2" ht="17.25" customHeight="1" x14ac:dyDescent="0.3">
      <c r="B811" s="4"/>
    </row>
    <row r="812" spans="2:2" ht="17.25" customHeight="1" x14ac:dyDescent="0.3">
      <c r="B812" s="4"/>
    </row>
    <row r="813" spans="2:2" ht="17.25" customHeight="1" x14ac:dyDescent="0.3">
      <c r="B813" s="4"/>
    </row>
    <row r="814" spans="2:2" ht="17.25" customHeight="1" x14ac:dyDescent="0.3">
      <c r="B814" s="4"/>
    </row>
    <row r="815" spans="2:2" ht="17.25" customHeight="1" x14ac:dyDescent="0.3">
      <c r="B815" s="4"/>
    </row>
    <row r="816" spans="2:2" ht="17.25" customHeight="1" x14ac:dyDescent="0.3">
      <c r="B816" s="4"/>
    </row>
    <row r="817" spans="2:2" ht="17.25" customHeight="1" x14ac:dyDescent="0.3">
      <c r="B817" s="4"/>
    </row>
    <row r="818" spans="2:2" ht="17.25" customHeight="1" x14ac:dyDescent="0.3">
      <c r="B818" s="4"/>
    </row>
    <row r="819" spans="2:2" ht="17.25" customHeight="1" x14ac:dyDescent="0.3">
      <c r="B819" s="4"/>
    </row>
    <row r="820" spans="2:2" ht="17.25" customHeight="1" x14ac:dyDescent="0.3">
      <c r="B820" s="4"/>
    </row>
    <row r="821" spans="2:2" ht="17.25" customHeight="1" x14ac:dyDescent="0.3">
      <c r="B821" s="4"/>
    </row>
    <row r="822" spans="2:2" ht="17.25" customHeight="1" x14ac:dyDescent="0.3">
      <c r="B822" s="4"/>
    </row>
    <row r="823" spans="2:2" ht="17.25" customHeight="1" x14ac:dyDescent="0.3">
      <c r="B823" s="4"/>
    </row>
    <row r="824" spans="2:2" ht="17.25" customHeight="1" x14ac:dyDescent="0.3">
      <c r="B824" s="4"/>
    </row>
    <row r="825" spans="2:2" ht="17.25" customHeight="1" x14ac:dyDescent="0.3">
      <c r="B825" s="4"/>
    </row>
    <row r="826" spans="2:2" ht="17.25" customHeight="1" x14ac:dyDescent="0.3">
      <c r="B826" s="4"/>
    </row>
    <row r="827" spans="2:2" ht="17.25" customHeight="1" x14ac:dyDescent="0.3">
      <c r="B827" s="4"/>
    </row>
    <row r="828" spans="2:2" ht="17.25" customHeight="1" x14ac:dyDescent="0.3">
      <c r="B828" s="4"/>
    </row>
    <row r="829" spans="2:2" ht="17.25" customHeight="1" x14ac:dyDescent="0.3">
      <c r="B829" s="4"/>
    </row>
    <row r="830" spans="2:2" ht="17.25" customHeight="1" x14ac:dyDescent="0.3">
      <c r="B830" s="4"/>
    </row>
    <row r="831" spans="2:2" ht="17.25" customHeight="1" x14ac:dyDescent="0.3">
      <c r="B831" s="4"/>
    </row>
    <row r="832" spans="2:2" ht="17.25" customHeight="1" x14ac:dyDescent="0.3">
      <c r="B832" s="4"/>
    </row>
    <row r="833" spans="2:2" ht="17.25" customHeight="1" x14ac:dyDescent="0.3">
      <c r="B833" s="4"/>
    </row>
    <row r="834" spans="2:2" ht="17.25" customHeight="1" x14ac:dyDescent="0.3">
      <c r="B834" s="4"/>
    </row>
    <row r="835" spans="2:2" ht="17.25" customHeight="1" x14ac:dyDescent="0.3">
      <c r="B835" s="4"/>
    </row>
    <row r="836" spans="2:2" ht="17.25" customHeight="1" x14ac:dyDescent="0.3">
      <c r="B836" s="4"/>
    </row>
    <row r="837" spans="2:2" ht="17.25" customHeight="1" x14ac:dyDescent="0.3">
      <c r="B837" s="4"/>
    </row>
    <row r="838" spans="2:2" ht="17.25" customHeight="1" x14ac:dyDescent="0.3">
      <c r="B838" s="4"/>
    </row>
    <row r="839" spans="2:2" ht="17.25" customHeight="1" x14ac:dyDescent="0.3">
      <c r="B839" s="4"/>
    </row>
    <row r="840" spans="2:2" ht="17.25" customHeight="1" x14ac:dyDescent="0.3">
      <c r="B840" s="4"/>
    </row>
    <row r="841" spans="2:2" ht="17.25" customHeight="1" x14ac:dyDescent="0.3">
      <c r="B841" s="4"/>
    </row>
    <row r="842" spans="2:2" ht="17.25" customHeight="1" x14ac:dyDescent="0.3">
      <c r="B842" s="4"/>
    </row>
    <row r="843" spans="2:2" ht="17.25" customHeight="1" x14ac:dyDescent="0.3">
      <c r="B843" s="4"/>
    </row>
    <row r="844" spans="2:2" ht="17.25" customHeight="1" x14ac:dyDescent="0.3">
      <c r="B844" s="4"/>
    </row>
    <row r="845" spans="2:2" ht="17.25" customHeight="1" x14ac:dyDescent="0.3">
      <c r="B845" s="4"/>
    </row>
    <row r="846" spans="2:2" ht="17.25" customHeight="1" x14ac:dyDescent="0.3">
      <c r="B846" s="4"/>
    </row>
    <row r="847" spans="2:2" ht="17.25" customHeight="1" x14ac:dyDescent="0.3">
      <c r="B847" s="4"/>
    </row>
    <row r="848" spans="2:2" ht="17.25" customHeight="1" x14ac:dyDescent="0.3">
      <c r="B848" s="4"/>
    </row>
    <row r="849" spans="2:2" ht="17.25" customHeight="1" x14ac:dyDescent="0.3">
      <c r="B849" s="4"/>
    </row>
    <row r="850" spans="2:2" ht="17.25" customHeight="1" x14ac:dyDescent="0.3">
      <c r="B850" s="4"/>
    </row>
    <row r="851" spans="2:2" ht="17.25" customHeight="1" x14ac:dyDescent="0.3">
      <c r="B851" s="4"/>
    </row>
    <row r="852" spans="2:2" ht="17.25" customHeight="1" x14ac:dyDescent="0.3">
      <c r="B852" s="4"/>
    </row>
    <row r="853" spans="2:2" ht="17.25" customHeight="1" x14ac:dyDescent="0.3">
      <c r="B853" s="4"/>
    </row>
    <row r="854" spans="2:2" ht="17.25" customHeight="1" x14ac:dyDescent="0.3">
      <c r="B854" s="4"/>
    </row>
    <row r="855" spans="2:2" ht="17.25" customHeight="1" x14ac:dyDescent="0.3">
      <c r="B855" s="4"/>
    </row>
    <row r="856" spans="2:2" ht="17.25" customHeight="1" x14ac:dyDescent="0.3">
      <c r="B856" s="4"/>
    </row>
    <row r="857" spans="2:2" ht="17.25" customHeight="1" x14ac:dyDescent="0.3">
      <c r="B857" s="4"/>
    </row>
    <row r="858" spans="2:2" ht="17.25" customHeight="1" x14ac:dyDescent="0.3">
      <c r="B858" s="4"/>
    </row>
    <row r="859" spans="2:2" ht="17.25" customHeight="1" x14ac:dyDescent="0.3">
      <c r="B859" s="4"/>
    </row>
    <row r="860" spans="2:2" ht="17.25" customHeight="1" x14ac:dyDescent="0.3">
      <c r="B860" s="4"/>
    </row>
    <row r="861" spans="2:2" ht="17.25" customHeight="1" x14ac:dyDescent="0.3">
      <c r="B861" s="4"/>
    </row>
    <row r="862" spans="2:2" ht="17.25" customHeight="1" x14ac:dyDescent="0.3">
      <c r="B862" s="4"/>
    </row>
    <row r="863" spans="2:2" ht="17.25" customHeight="1" x14ac:dyDescent="0.3">
      <c r="B863" s="4"/>
    </row>
    <row r="864" spans="2:2" ht="17.25" customHeight="1" x14ac:dyDescent="0.3">
      <c r="B864" s="4"/>
    </row>
    <row r="865" spans="2:2" ht="17.25" customHeight="1" x14ac:dyDescent="0.3">
      <c r="B865" s="4"/>
    </row>
    <row r="866" spans="2:2" ht="17.25" customHeight="1" x14ac:dyDescent="0.3">
      <c r="B866" s="4"/>
    </row>
    <row r="867" spans="2:2" ht="17.25" customHeight="1" x14ac:dyDescent="0.3">
      <c r="B867" s="4"/>
    </row>
    <row r="868" spans="2:2" ht="17.25" customHeight="1" x14ac:dyDescent="0.3">
      <c r="B868" s="4"/>
    </row>
    <row r="869" spans="2:2" ht="17.25" customHeight="1" x14ac:dyDescent="0.3">
      <c r="B869" s="4"/>
    </row>
    <row r="870" spans="2:2" ht="17.25" customHeight="1" x14ac:dyDescent="0.3">
      <c r="B870" s="4"/>
    </row>
    <row r="871" spans="2:2" ht="17.25" customHeight="1" x14ac:dyDescent="0.3">
      <c r="B871" s="4"/>
    </row>
    <row r="872" spans="2:2" ht="17.25" customHeight="1" x14ac:dyDescent="0.3">
      <c r="B872" s="4"/>
    </row>
    <row r="873" spans="2:2" ht="17.25" customHeight="1" x14ac:dyDescent="0.3">
      <c r="B873" s="4"/>
    </row>
    <row r="874" spans="2:2" ht="17.25" customHeight="1" x14ac:dyDescent="0.3">
      <c r="B874" s="4"/>
    </row>
    <row r="875" spans="2:2" ht="17.25" customHeight="1" x14ac:dyDescent="0.3">
      <c r="B875" s="4"/>
    </row>
    <row r="876" spans="2:2" ht="17.25" customHeight="1" x14ac:dyDescent="0.3">
      <c r="B876" s="4"/>
    </row>
    <row r="877" spans="2:2" ht="17.25" customHeight="1" x14ac:dyDescent="0.3">
      <c r="B877" s="4"/>
    </row>
    <row r="878" spans="2:2" ht="17.25" customHeight="1" x14ac:dyDescent="0.3">
      <c r="B878" s="4"/>
    </row>
    <row r="879" spans="2:2" ht="17.25" customHeight="1" x14ac:dyDescent="0.3">
      <c r="B879" s="4"/>
    </row>
    <row r="880" spans="2:2" ht="17.25" customHeight="1" x14ac:dyDescent="0.3">
      <c r="B880" s="4"/>
    </row>
    <row r="881" spans="2:2" ht="17.25" customHeight="1" x14ac:dyDescent="0.3">
      <c r="B881" s="4"/>
    </row>
    <row r="882" spans="2:2" ht="17.25" customHeight="1" x14ac:dyDescent="0.3">
      <c r="B882" s="4"/>
    </row>
    <row r="883" spans="2:2" ht="17.25" customHeight="1" x14ac:dyDescent="0.3">
      <c r="B883" s="4"/>
    </row>
    <row r="884" spans="2:2" ht="17.25" customHeight="1" x14ac:dyDescent="0.3">
      <c r="B884" s="4"/>
    </row>
    <row r="885" spans="2:2" ht="17.25" customHeight="1" x14ac:dyDescent="0.3">
      <c r="B885" s="4"/>
    </row>
    <row r="886" spans="2:2" ht="17.25" customHeight="1" x14ac:dyDescent="0.3">
      <c r="B886" s="4"/>
    </row>
    <row r="887" spans="2:2" ht="17.25" customHeight="1" x14ac:dyDescent="0.3">
      <c r="B887" s="4"/>
    </row>
    <row r="888" spans="2:2" ht="17.25" customHeight="1" x14ac:dyDescent="0.3">
      <c r="B888" s="4"/>
    </row>
    <row r="889" spans="2:2" ht="17.25" customHeight="1" x14ac:dyDescent="0.3">
      <c r="B889" s="4"/>
    </row>
    <row r="890" spans="2:2" ht="17.25" customHeight="1" x14ac:dyDescent="0.3">
      <c r="B890" s="4"/>
    </row>
    <row r="891" spans="2:2" ht="17.25" customHeight="1" x14ac:dyDescent="0.3">
      <c r="B891" s="4"/>
    </row>
    <row r="892" spans="2:2" ht="17.25" customHeight="1" x14ac:dyDescent="0.3">
      <c r="B892" s="4"/>
    </row>
    <row r="893" spans="2:2" ht="17.25" customHeight="1" x14ac:dyDescent="0.3">
      <c r="B893" s="4"/>
    </row>
    <row r="894" spans="2:2" ht="17.25" customHeight="1" x14ac:dyDescent="0.3">
      <c r="B894" s="4"/>
    </row>
    <row r="895" spans="2:2" ht="17.25" customHeight="1" x14ac:dyDescent="0.3">
      <c r="B895" s="4"/>
    </row>
    <row r="896" spans="2:2" ht="17.25" customHeight="1" x14ac:dyDescent="0.3">
      <c r="B896" s="4"/>
    </row>
    <row r="897" spans="2:2" ht="17.25" customHeight="1" x14ac:dyDescent="0.3">
      <c r="B897" s="4"/>
    </row>
    <row r="898" spans="2:2" ht="17.25" customHeight="1" x14ac:dyDescent="0.3">
      <c r="B898" s="4"/>
    </row>
    <row r="899" spans="2:2" ht="17.25" customHeight="1" x14ac:dyDescent="0.3">
      <c r="B899" s="4"/>
    </row>
    <row r="900" spans="2:2" ht="17.25" customHeight="1" x14ac:dyDescent="0.3">
      <c r="B900" s="4"/>
    </row>
    <row r="901" spans="2:2" ht="17.25" customHeight="1" x14ac:dyDescent="0.3">
      <c r="B901" s="4"/>
    </row>
    <row r="902" spans="2:2" ht="17.25" customHeight="1" x14ac:dyDescent="0.3">
      <c r="B902" s="4"/>
    </row>
    <row r="903" spans="2:2" ht="17.25" customHeight="1" x14ac:dyDescent="0.3">
      <c r="B903" s="4"/>
    </row>
    <row r="904" spans="2:2" ht="17.25" customHeight="1" x14ac:dyDescent="0.3">
      <c r="B904" s="4"/>
    </row>
    <row r="905" spans="2:2" ht="17.25" customHeight="1" x14ac:dyDescent="0.3">
      <c r="B905" s="4"/>
    </row>
    <row r="906" spans="2:2" ht="17.25" customHeight="1" x14ac:dyDescent="0.3">
      <c r="B906" s="4"/>
    </row>
    <row r="907" spans="2:2" ht="17.25" customHeight="1" x14ac:dyDescent="0.3">
      <c r="B907" s="4"/>
    </row>
    <row r="908" spans="2:2" ht="17.25" customHeight="1" x14ac:dyDescent="0.3">
      <c r="B908" s="4"/>
    </row>
    <row r="909" spans="2:2" ht="17.25" customHeight="1" x14ac:dyDescent="0.3">
      <c r="B909" s="4"/>
    </row>
    <row r="910" spans="2:2" ht="17.25" customHeight="1" x14ac:dyDescent="0.3">
      <c r="B910" s="4"/>
    </row>
    <row r="911" spans="2:2" ht="17.25" customHeight="1" x14ac:dyDescent="0.3">
      <c r="B911" s="4"/>
    </row>
    <row r="912" spans="2:2" ht="17.25" customHeight="1" x14ac:dyDescent="0.3">
      <c r="B912" s="4"/>
    </row>
    <row r="913" spans="2:2" ht="17.25" customHeight="1" x14ac:dyDescent="0.3">
      <c r="B913" s="4"/>
    </row>
    <row r="914" spans="2:2" ht="17.25" customHeight="1" x14ac:dyDescent="0.3">
      <c r="B914" s="4"/>
    </row>
    <row r="915" spans="2:2" ht="17.25" customHeight="1" x14ac:dyDescent="0.3">
      <c r="B915" s="4"/>
    </row>
    <row r="916" spans="2:2" ht="17.25" customHeight="1" x14ac:dyDescent="0.3">
      <c r="B916" s="4"/>
    </row>
    <row r="917" spans="2:2" ht="17.25" customHeight="1" x14ac:dyDescent="0.3">
      <c r="B917" s="4"/>
    </row>
    <row r="918" spans="2:2" ht="17.25" customHeight="1" x14ac:dyDescent="0.3">
      <c r="B918" s="4"/>
    </row>
    <row r="919" spans="2:2" ht="17.25" customHeight="1" x14ac:dyDescent="0.3">
      <c r="B919" s="4"/>
    </row>
    <row r="920" spans="2:2" ht="17.25" customHeight="1" x14ac:dyDescent="0.3">
      <c r="B920" s="4"/>
    </row>
    <row r="921" spans="2:2" ht="17.25" customHeight="1" x14ac:dyDescent="0.3">
      <c r="B921" s="4"/>
    </row>
    <row r="922" spans="2:2" ht="17.25" customHeight="1" x14ac:dyDescent="0.3">
      <c r="B922" s="4"/>
    </row>
    <row r="923" spans="2:2" ht="17.25" customHeight="1" x14ac:dyDescent="0.3">
      <c r="B923" s="4"/>
    </row>
    <row r="924" spans="2:2" ht="17.25" customHeight="1" x14ac:dyDescent="0.3">
      <c r="B924" s="4"/>
    </row>
    <row r="925" spans="2:2" ht="17.25" customHeight="1" x14ac:dyDescent="0.3">
      <c r="B925" s="4"/>
    </row>
    <row r="926" spans="2:2" ht="17.25" customHeight="1" x14ac:dyDescent="0.3">
      <c r="B926" s="4"/>
    </row>
    <row r="927" spans="2:2" ht="17.25" customHeight="1" x14ac:dyDescent="0.3">
      <c r="B927" s="4"/>
    </row>
    <row r="928" spans="2:2" ht="17.25" customHeight="1" x14ac:dyDescent="0.3">
      <c r="B928" s="4"/>
    </row>
    <row r="929" spans="2:2" ht="17.25" customHeight="1" x14ac:dyDescent="0.3">
      <c r="B929" s="4"/>
    </row>
    <row r="930" spans="2:2" ht="17.25" customHeight="1" x14ac:dyDescent="0.3">
      <c r="B930" s="4"/>
    </row>
    <row r="931" spans="2:2" ht="17.25" customHeight="1" x14ac:dyDescent="0.3">
      <c r="B931" s="4"/>
    </row>
    <row r="932" spans="2:2" ht="17.25" customHeight="1" x14ac:dyDescent="0.3">
      <c r="B932" s="4"/>
    </row>
    <row r="933" spans="2:2" ht="17.25" customHeight="1" x14ac:dyDescent="0.3">
      <c r="B933" s="4"/>
    </row>
    <row r="934" spans="2:2" ht="17.25" customHeight="1" x14ac:dyDescent="0.3">
      <c r="B934" s="4"/>
    </row>
    <row r="935" spans="2:2" ht="17.25" customHeight="1" x14ac:dyDescent="0.3">
      <c r="B935" s="4"/>
    </row>
    <row r="936" spans="2:2" ht="17.25" customHeight="1" x14ac:dyDescent="0.3">
      <c r="B936" s="4"/>
    </row>
    <row r="937" spans="2:2" ht="17.25" customHeight="1" x14ac:dyDescent="0.3">
      <c r="B937" s="4"/>
    </row>
    <row r="938" spans="2:2" ht="17.25" customHeight="1" x14ac:dyDescent="0.3">
      <c r="B938" s="4"/>
    </row>
    <row r="939" spans="2:2" ht="17.25" customHeight="1" x14ac:dyDescent="0.3">
      <c r="B939" s="4"/>
    </row>
    <row r="940" spans="2:2" ht="17.25" customHeight="1" x14ac:dyDescent="0.3">
      <c r="B940" s="4"/>
    </row>
    <row r="941" spans="2:2" ht="17.25" customHeight="1" x14ac:dyDescent="0.3">
      <c r="B941" s="4"/>
    </row>
    <row r="942" spans="2:2" ht="17.25" customHeight="1" x14ac:dyDescent="0.3">
      <c r="B942" s="4"/>
    </row>
    <row r="943" spans="2:2" ht="17.25" customHeight="1" x14ac:dyDescent="0.3">
      <c r="B943" s="4"/>
    </row>
    <row r="944" spans="2:2" ht="17.25" customHeight="1" x14ac:dyDescent="0.3">
      <c r="B944" s="4"/>
    </row>
    <row r="945" spans="2:2" ht="17.25" customHeight="1" x14ac:dyDescent="0.3">
      <c r="B945" s="4"/>
    </row>
    <row r="946" spans="2:2" ht="17.25" customHeight="1" x14ac:dyDescent="0.3">
      <c r="B946" s="4"/>
    </row>
    <row r="947" spans="2:2" ht="17.25" customHeight="1" x14ac:dyDescent="0.3">
      <c r="B947" s="4"/>
    </row>
    <row r="948" spans="2:2" ht="17.25" customHeight="1" x14ac:dyDescent="0.3">
      <c r="B948" s="4"/>
    </row>
    <row r="949" spans="2:2" ht="17.25" customHeight="1" x14ac:dyDescent="0.3">
      <c r="B949" s="4"/>
    </row>
    <row r="950" spans="2:2" ht="17.25" customHeight="1" x14ac:dyDescent="0.3">
      <c r="B950" s="4"/>
    </row>
    <row r="951" spans="2:2" ht="17.25" customHeight="1" x14ac:dyDescent="0.3">
      <c r="B951" s="4"/>
    </row>
    <row r="952" spans="2:2" ht="17.25" customHeight="1" x14ac:dyDescent="0.3">
      <c r="B952" s="4"/>
    </row>
    <row r="953" spans="2:2" ht="17.25" customHeight="1" x14ac:dyDescent="0.3">
      <c r="B953" s="4"/>
    </row>
    <row r="954" spans="2:2" ht="17.25" customHeight="1" x14ac:dyDescent="0.3">
      <c r="B954" s="4"/>
    </row>
    <row r="955" spans="2:2" ht="17.25" customHeight="1" x14ac:dyDescent="0.3">
      <c r="B955" s="4"/>
    </row>
    <row r="956" spans="2:2" ht="17.25" customHeight="1" x14ac:dyDescent="0.3">
      <c r="B956" s="4"/>
    </row>
    <row r="957" spans="2:2" ht="17.25" customHeight="1" x14ac:dyDescent="0.3">
      <c r="B957" s="4"/>
    </row>
    <row r="958" spans="2:2" ht="17.25" customHeight="1" x14ac:dyDescent="0.3">
      <c r="B958" s="4"/>
    </row>
    <row r="959" spans="2:2" ht="17.25" customHeight="1" x14ac:dyDescent="0.3">
      <c r="B959" s="4"/>
    </row>
    <row r="960" spans="2:2" ht="17.25" customHeight="1" x14ac:dyDescent="0.3">
      <c r="B960" s="4"/>
    </row>
    <row r="961" spans="2:2" ht="17.25" customHeight="1" x14ac:dyDescent="0.3">
      <c r="B961" s="4"/>
    </row>
    <row r="962" spans="2:2" ht="17.25" customHeight="1" x14ac:dyDescent="0.3">
      <c r="B962" s="4"/>
    </row>
    <row r="963" spans="2:2" ht="17.25" customHeight="1" x14ac:dyDescent="0.3">
      <c r="B963" s="4"/>
    </row>
    <row r="964" spans="2:2" ht="17.25" customHeight="1" x14ac:dyDescent="0.3">
      <c r="B964" s="4"/>
    </row>
    <row r="965" spans="2:2" ht="17.25" customHeight="1" x14ac:dyDescent="0.3">
      <c r="B965" s="4"/>
    </row>
    <row r="966" spans="2:2" ht="17.25" customHeight="1" x14ac:dyDescent="0.3">
      <c r="B966" s="4"/>
    </row>
    <row r="967" spans="2:2" ht="17.25" customHeight="1" x14ac:dyDescent="0.3">
      <c r="B967" s="4"/>
    </row>
    <row r="968" spans="2:2" ht="17.25" customHeight="1" x14ac:dyDescent="0.3">
      <c r="B968" s="4"/>
    </row>
    <row r="969" spans="2:2" ht="17.25" customHeight="1" x14ac:dyDescent="0.3">
      <c r="B969" s="4"/>
    </row>
    <row r="970" spans="2:2" ht="17.25" customHeight="1" x14ac:dyDescent="0.3">
      <c r="B970" s="4"/>
    </row>
    <row r="971" spans="2:2" ht="17.25" customHeight="1" x14ac:dyDescent="0.3">
      <c r="B971" s="4"/>
    </row>
    <row r="972" spans="2:2" ht="17.25" customHeight="1" x14ac:dyDescent="0.3">
      <c r="B972" s="4"/>
    </row>
    <row r="973" spans="2:2" ht="17.25" customHeight="1" x14ac:dyDescent="0.3">
      <c r="B973" s="4"/>
    </row>
    <row r="974" spans="2:2" ht="17.25" customHeight="1" x14ac:dyDescent="0.3">
      <c r="B974" s="4"/>
    </row>
    <row r="975" spans="2:2" ht="17.25" customHeight="1" x14ac:dyDescent="0.3">
      <c r="B975" s="4"/>
    </row>
    <row r="976" spans="2:2" ht="17.25" customHeight="1" x14ac:dyDescent="0.3">
      <c r="B976" s="4"/>
    </row>
    <row r="977" spans="2:2" ht="17.25" customHeight="1" x14ac:dyDescent="0.3">
      <c r="B977" s="4"/>
    </row>
    <row r="978" spans="2:2" ht="17.25" customHeight="1" x14ac:dyDescent="0.3">
      <c r="B978" s="4"/>
    </row>
    <row r="979" spans="2:2" ht="17.25" customHeight="1" x14ac:dyDescent="0.3">
      <c r="B979" s="4"/>
    </row>
    <row r="980" spans="2:2" ht="17.25" customHeight="1" x14ac:dyDescent="0.3">
      <c r="B980" s="4"/>
    </row>
    <row r="981" spans="2:2" ht="17.25" customHeight="1" x14ac:dyDescent="0.3">
      <c r="B981" s="4"/>
    </row>
    <row r="982" spans="2:2" ht="17.25" customHeight="1" x14ac:dyDescent="0.3">
      <c r="B982" s="4"/>
    </row>
    <row r="983" spans="2:2" ht="17.25" customHeight="1" x14ac:dyDescent="0.3">
      <c r="B983" s="4"/>
    </row>
    <row r="984" spans="2:2" ht="17.25" customHeight="1" x14ac:dyDescent="0.3">
      <c r="B984" s="4"/>
    </row>
    <row r="985" spans="2:2" ht="17.25" customHeight="1" x14ac:dyDescent="0.3">
      <c r="B985" s="4"/>
    </row>
    <row r="986" spans="2:2" ht="17.25" customHeight="1" x14ac:dyDescent="0.3">
      <c r="B986" s="4"/>
    </row>
    <row r="987" spans="2:2" ht="17.25" customHeight="1" x14ac:dyDescent="0.3">
      <c r="B987" s="4"/>
    </row>
    <row r="988" spans="2:2" ht="17.25" customHeight="1" x14ac:dyDescent="0.3">
      <c r="B988" s="4"/>
    </row>
    <row r="989" spans="2:2" ht="17.25" customHeight="1" x14ac:dyDescent="0.3">
      <c r="B989" s="4"/>
    </row>
    <row r="990" spans="2:2" ht="17.25" customHeight="1" x14ac:dyDescent="0.3">
      <c r="B990" s="4"/>
    </row>
    <row r="991" spans="2:2" ht="17.25" customHeight="1" x14ac:dyDescent="0.3">
      <c r="B991" s="4"/>
    </row>
    <row r="992" spans="2:2" ht="17.25" customHeight="1" x14ac:dyDescent="0.3">
      <c r="B992" s="4"/>
    </row>
    <row r="993" spans="2:2" ht="17.25" customHeight="1" x14ac:dyDescent="0.3">
      <c r="B993" s="4"/>
    </row>
    <row r="994" spans="2:2" ht="17.25" customHeight="1" x14ac:dyDescent="0.3">
      <c r="B994" s="4"/>
    </row>
    <row r="995" spans="2:2" ht="17.25" customHeight="1" x14ac:dyDescent="0.3">
      <c r="B995" s="4"/>
    </row>
    <row r="996" spans="2:2" ht="17.25" customHeight="1" x14ac:dyDescent="0.3">
      <c r="B996" s="4"/>
    </row>
    <row r="997" spans="2:2" ht="17.25" customHeight="1" x14ac:dyDescent="0.3">
      <c r="B997" s="4"/>
    </row>
    <row r="998" spans="2:2" ht="17.25" customHeight="1" x14ac:dyDescent="0.3">
      <c r="B998" s="4"/>
    </row>
    <row r="999" spans="2:2" ht="17.25" customHeight="1" x14ac:dyDescent="0.3">
      <c r="B999" s="4"/>
    </row>
    <row r="1000" spans="2:2" ht="17.25" customHeight="1" x14ac:dyDescent="0.3">
      <c r="B1000" s="4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03" zoomScale="85" zoomScaleNormal="85" workbookViewId="0">
      <selection activeCell="A85" sqref="A1:B1048576"/>
    </sheetView>
  </sheetViews>
  <sheetFormatPr defaultColWidth="12.625" defaultRowHeight="15" customHeight="1" x14ac:dyDescent="0.3"/>
  <cols>
    <col min="1" max="1" width="12.875" style="2" customWidth="1"/>
    <col min="2" max="2" width="12.62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AVERAGE(B$2:B2)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AVERAGE(B$2:B3)</f>
        <v>35481.994999999995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37375554.738025092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AVERAGE(B$2:B4)</f>
        <v>37519.846666666665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328200567.24071097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AVERAGE(B$2:B5)</f>
        <v>32990.769999999997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124609666.6368999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AVERAGE(B$2:B6)</f>
        <v>30758.195999999996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94377455.617635936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AVERAGE(B$2:B7)</f>
        <v>29139.061666666665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49033909.19780276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AVERAGE(B$2:B8)</f>
        <v>28138.715714285714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3646212.0728897983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si="5"/>
        <v>1590897782.3235998</v>
      </c>
      <c r="N93" s="2">
        <f t="shared" si="5"/>
        <v>1590897782.3235998</v>
      </c>
      <c r="O93" s="2">
        <f t="shared" si="5"/>
        <v>310991872.33883309</v>
      </c>
      <c r="P93" s="2">
        <f t="shared" si="5"/>
        <v>1590897782.3235998</v>
      </c>
      <c r="Q93" s="2">
        <f t="shared" si="5"/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5"/>
        <v>349298905.41160005</v>
      </c>
      <c r="N94" s="2">
        <f t="shared" si="5"/>
        <v>349298905.41160005</v>
      </c>
      <c r="O94" s="2">
        <f t="shared" si="5"/>
        <v>14086830.895650927</v>
      </c>
      <c r="P94" s="2">
        <f t="shared" si="5"/>
        <v>349298905.41160005</v>
      </c>
      <c r="Q94" s="2">
        <f t="shared" si="5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5"/>
        <v>362927646.43559998</v>
      </c>
      <c r="N95" s="2">
        <f t="shared" si="5"/>
        <v>362927646.43559998</v>
      </c>
      <c r="O95" s="2">
        <f t="shared" si="5"/>
        <v>11234330.417249348</v>
      </c>
      <c r="P95" s="2">
        <f t="shared" si="5"/>
        <v>362927646.43559998</v>
      </c>
      <c r="Q95" s="2">
        <f t="shared" si="5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5"/>
        <v>437280376.5625</v>
      </c>
      <c r="N96" s="2">
        <f t="shared" si="5"/>
        <v>437280376.5625</v>
      </c>
      <c r="O96" s="2">
        <f t="shared" si="5"/>
        <v>2118533.2057564948</v>
      </c>
      <c r="P96" s="2">
        <f t="shared" si="5"/>
        <v>437280376.5625</v>
      </c>
      <c r="Q96" s="2">
        <f t="shared" si="5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5"/>
        <v>639760636.38010013</v>
      </c>
      <c r="N97" s="2">
        <f t="shared" si="5"/>
        <v>639760636.38010013</v>
      </c>
      <c r="O97" s="2">
        <f t="shared" si="5"/>
        <v>8655617.3235376999</v>
      </c>
      <c r="P97" s="2">
        <f t="shared" si="5"/>
        <v>639760636.38010013</v>
      </c>
      <c r="Q97" s="2">
        <f t="shared" si="5"/>
        <v>639760636.38010013</v>
      </c>
    </row>
    <row r="98" spans="1:20" ht="17.25" customHeight="1" x14ac:dyDescent="0.3">
      <c r="A98" s="25">
        <v>40886</v>
      </c>
      <c r="B98" s="15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5"/>
        <v>1109284307.0463998</v>
      </c>
      <c r="N98" s="2">
        <f t="shared" si="5"/>
        <v>1109284307.0463998</v>
      </c>
      <c r="O98" s="2">
        <f t="shared" si="5"/>
        <v>119329991.31917469</v>
      </c>
      <c r="P98" s="2">
        <f t="shared" si="5"/>
        <v>1109284307.0463998</v>
      </c>
      <c r="Q98" s="2">
        <f t="shared" si="5"/>
        <v>1109284307.0463998</v>
      </c>
    </row>
    <row r="99" spans="1:20" ht="17.25" customHeight="1" x14ac:dyDescent="0.3">
      <c r="A99" s="16">
        <v>40893</v>
      </c>
      <c r="B99" s="12">
        <v>45773.03</v>
      </c>
      <c r="C99" s="2">
        <v>20484.944052012401</v>
      </c>
      <c r="D99" s="2">
        <v>36826.701227051002</v>
      </c>
      <c r="E99" s="12"/>
      <c r="F99" s="2">
        <f>AVERAGE(B$2:B98)</f>
        <v>22494.71000000001</v>
      </c>
      <c r="L99" s="2">
        <f t="shared" ref="L99:Q141" si="6">($B99-C99)^2</f>
        <v>639487290.91280782</v>
      </c>
      <c r="M99" s="2">
        <f t="shared" si="6"/>
        <v>80036798.513695106</v>
      </c>
      <c r="N99" s="2">
        <f t="shared" si="6"/>
        <v>2095170275.3808999</v>
      </c>
      <c r="O99" s="2">
        <f t="shared" si="6"/>
        <v>541880182.02239943</v>
      </c>
      <c r="P99" s="2">
        <f t="shared" si="6"/>
        <v>2095170275.3808999</v>
      </c>
      <c r="Q99" s="2">
        <f t="shared" si="6"/>
        <v>2095170275.3808999</v>
      </c>
    </row>
    <row r="100" spans="1:20" ht="17.25" customHeight="1" x14ac:dyDescent="0.3">
      <c r="A100" s="16">
        <v>40900</v>
      </c>
      <c r="B100" s="12">
        <v>46788.75</v>
      </c>
      <c r="C100" s="2">
        <v>20485.754843907202</v>
      </c>
      <c r="D100" s="2">
        <v>42475.824424546998</v>
      </c>
      <c r="E100" s="12"/>
      <c r="F100" s="2">
        <f>AVERAGE(B$2:B99)</f>
        <v>22732.243877551027</v>
      </c>
      <c r="L100" s="2">
        <f t="shared" si="6"/>
        <v>691847554.18144119</v>
      </c>
      <c r="M100" s="2">
        <f t="shared" si="6"/>
        <v>18601327.019396611</v>
      </c>
      <c r="N100" s="2">
        <f t="shared" si="6"/>
        <v>2189187126.5625</v>
      </c>
      <c r="O100" s="2">
        <f t="shared" si="6"/>
        <v>578715486.81942487</v>
      </c>
      <c r="P100" s="2">
        <f t="shared" si="6"/>
        <v>2189187126.5625</v>
      </c>
      <c r="Q100" s="2">
        <f t="shared" si="6"/>
        <v>2189187126.5625</v>
      </c>
    </row>
    <row r="101" spans="1:20" ht="17.25" customHeight="1" x14ac:dyDescent="0.3">
      <c r="A101" s="16">
        <v>40907</v>
      </c>
      <c r="B101" s="12">
        <v>23350.880000000001</v>
      </c>
      <c r="C101" s="2">
        <v>20486.565667892999</v>
      </c>
      <c r="D101" s="2">
        <v>36549.509857590303</v>
      </c>
      <c r="E101" s="12"/>
      <c r="F101" s="2">
        <f>AVERAGE(B$2:B100)</f>
        <v>22975.238888888896</v>
      </c>
      <c r="L101" s="2">
        <f t="shared" si="6"/>
        <v>8204296.5931135807</v>
      </c>
      <c r="M101" s="2">
        <f t="shared" si="6"/>
        <v>174203830.1176742</v>
      </c>
      <c r="N101" s="2">
        <f t="shared" si="6"/>
        <v>545263596.7744</v>
      </c>
      <c r="O101" s="2">
        <f t="shared" si="6"/>
        <v>141106.24435678529</v>
      </c>
      <c r="P101" s="2">
        <f t="shared" si="6"/>
        <v>545263596.7744</v>
      </c>
      <c r="Q101" s="2">
        <f t="shared" si="6"/>
        <v>545263596.7744</v>
      </c>
    </row>
    <row r="102" spans="1:20" ht="17.25" customHeight="1" x14ac:dyDescent="0.3">
      <c r="A102" s="16">
        <v>40914</v>
      </c>
      <c r="B102" s="12">
        <v>16567.689999999999</v>
      </c>
      <c r="C102" s="2">
        <v>20487.376523971099</v>
      </c>
      <c r="D102" s="2">
        <v>25512.6784434031</v>
      </c>
      <c r="E102" s="12"/>
      <c r="F102" s="2">
        <f>AVERAGE(B$2:B101)</f>
        <v>22978.995300000006</v>
      </c>
      <c r="L102" s="2">
        <f t="shared" si="6"/>
        <v>15363942.446200648</v>
      </c>
      <c r="M102" s="2">
        <f t="shared" si="6"/>
        <v>80012818.252615035</v>
      </c>
      <c r="N102" s="2">
        <f t="shared" si="6"/>
        <v>274488351.93609995</v>
      </c>
      <c r="O102" s="2">
        <f t="shared" si="6"/>
        <v>41104835.649808183</v>
      </c>
      <c r="P102" s="2">
        <f t="shared" si="6"/>
        <v>274488351.93609995</v>
      </c>
      <c r="Q102" s="2">
        <f t="shared" si="6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21"/>
      <c r="D103" s="21"/>
      <c r="E103" s="21"/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285420751.36000007</v>
      </c>
      <c r="M103" s="18">
        <f t="shared" si="6"/>
        <v>285420751.36000007</v>
      </c>
      <c r="N103" s="18">
        <f t="shared" si="6"/>
        <v>285420751.36000007</v>
      </c>
      <c r="O103" s="18">
        <f t="shared" si="6"/>
        <v>36253850.285379171</v>
      </c>
      <c r="P103" s="18">
        <f t="shared" si="6"/>
        <v>8947403.0708409864</v>
      </c>
      <c r="Q103" s="18">
        <f t="shared" si="6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2"/>
      <c r="D104" s="22"/>
      <c r="E104" s="22"/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6"/>
        <v>337276898.00999993</v>
      </c>
      <c r="M104" s="2">
        <f t="shared" si="6"/>
        <v>337276898.00999993</v>
      </c>
      <c r="N104" s="2">
        <f t="shared" si="6"/>
        <v>337276898.00999993</v>
      </c>
      <c r="O104" s="2">
        <f t="shared" si="6"/>
        <v>20172552.428183094</v>
      </c>
      <c r="P104" s="2">
        <f t="shared" si="6"/>
        <v>28918850.640625</v>
      </c>
      <c r="Q104" s="2">
        <f t="shared" si="6"/>
        <v>28918850.640625</v>
      </c>
    </row>
    <row r="105" spans="1:20" ht="17.25" customHeight="1" x14ac:dyDescent="0.3">
      <c r="A105" s="16">
        <v>40935</v>
      </c>
      <c r="B105" s="12">
        <v>18378.16</v>
      </c>
      <c r="C105" s="22"/>
      <c r="D105" s="22"/>
      <c r="E105" s="22"/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6"/>
        <v>337756764.98559999</v>
      </c>
      <c r="M105" s="2">
        <f t="shared" si="6"/>
        <v>337756764.98559999</v>
      </c>
      <c r="N105" s="2">
        <f t="shared" si="6"/>
        <v>337756764.98559999</v>
      </c>
      <c r="O105" s="2">
        <f t="shared" si="6"/>
        <v>19666748.367286101</v>
      </c>
      <c r="P105" s="2">
        <f t="shared" si="6"/>
        <v>1812394171.1617289</v>
      </c>
      <c r="Q105" s="2">
        <f t="shared" si="6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2"/>
      <c r="D106" s="22"/>
      <c r="E106" s="22"/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6"/>
        <v>552743140.0401001</v>
      </c>
      <c r="M106" s="2">
        <f t="shared" si="6"/>
        <v>552743140.0401001</v>
      </c>
      <c r="N106" s="2">
        <f t="shared" si="6"/>
        <v>552743140.0401001</v>
      </c>
      <c r="O106" s="2">
        <f t="shared" si="6"/>
        <v>547971.20134673582</v>
      </c>
      <c r="P106" s="2">
        <f t="shared" si="6"/>
        <v>326583557.85412884</v>
      </c>
      <c r="Q106" s="2">
        <f t="shared" si="6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2"/>
      <c r="D107" s="22"/>
      <c r="E107" s="22"/>
      <c r="F107" s="2">
        <f>AVERAGE(B$2:B106)</f>
        <v>22777.289238095247</v>
      </c>
      <c r="G107" s="2">
        <v>17708.18</v>
      </c>
      <c r="H107" s="2">
        <v>17708.18</v>
      </c>
      <c r="L107" s="2">
        <f t="shared" si="6"/>
        <v>1368148392.4800999</v>
      </c>
      <c r="M107" s="2">
        <f t="shared" si="6"/>
        <v>1368148392.4800999</v>
      </c>
      <c r="N107" s="2">
        <f t="shared" si="6"/>
        <v>1368148392.4800999</v>
      </c>
      <c r="O107" s="2">
        <f t="shared" si="6"/>
        <v>201958227.09516218</v>
      </c>
      <c r="P107" s="2">
        <f t="shared" si="6"/>
        <v>371730353.69609994</v>
      </c>
      <c r="Q107" s="2">
        <f t="shared" si="6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2"/>
      <c r="D108" s="22"/>
      <c r="E108" s="22"/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6"/>
        <v>2922494412.0099998</v>
      </c>
      <c r="M108" s="2">
        <f t="shared" si="6"/>
        <v>2922494412.0099998</v>
      </c>
      <c r="N108" s="2">
        <f t="shared" si="6"/>
        <v>2922494412.0099998</v>
      </c>
      <c r="O108" s="2">
        <f t="shared" si="6"/>
        <v>970244179.90122974</v>
      </c>
      <c r="P108" s="2">
        <f t="shared" si="6"/>
        <v>1108678421.8933294</v>
      </c>
      <c r="Q108" s="2">
        <f t="shared" si="6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2"/>
      <c r="D109" s="22"/>
      <c r="E109" s="22"/>
      <c r="F109" s="2">
        <f>AVERAGE(B$2:B108)</f>
        <v>23202.466915887864</v>
      </c>
      <c r="G109" s="2">
        <v>18190.357</v>
      </c>
      <c r="H109" s="2">
        <v>18190.357</v>
      </c>
      <c r="L109" s="2">
        <f t="shared" si="6"/>
        <v>404984230.60840005</v>
      </c>
      <c r="M109" s="2">
        <f t="shared" si="6"/>
        <v>404984230.60840005</v>
      </c>
      <c r="N109" s="2">
        <f t="shared" si="6"/>
        <v>404984230.60840005</v>
      </c>
      <c r="O109" s="2">
        <f t="shared" si="6"/>
        <v>9475604.0751731396</v>
      </c>
      <c r="P109" s="2">
        <f t="shared" si="6"/>
        <v>3739826.1027690046</v>
      </c>
      <c r="Q109" s="2">
        <f t="shared" si="6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2"/>
      <c r="D110" s="22"/>
      <c r="E110" s="22"/>
      <c r="F110" s="2">
        <f>AVERAGE(B$2:B109)</f>
        <v>23173.964629629645</v>
      </c>
      <c r="G110" s="2">
        <v>13300.919</v>
      </c>
      <c r="H110" s="2">
        <v>13300.919</v>
      </c>
      <c r="L110" s="2">
        <f t="shared" si="6"/>
        <v>404533975.78089994</v>
      </c>
      <c r="M110" s="2">
        <f t="shared" si="6"/>
        <v>404533975.78089994</v>
      </c>
      <c r="N110" s="2">
        <f t="shared" si="6"/>
        <v>404533975.78089994</v>
      </c>
      <c r="O110" s="2">
        <f t="shared" si="6"/>
        <v>9369320.806865979</v>
      </c>
      <c r="P110" s="2">
        <f t="shared" si="6"/>
        <v>46404856.276320986</v>
      </c>
      <c r="Q110" s="2">
        <f t="shared" si="6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2"/>
      <c r="D111" s="22"/>
      <c r="E111" s="22"/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6"/>
        <v>446902559.6049</v>
      </c>
      <c r="M111" s="2">
        <f t="shared" si="6"/>
        <v>446902559.6049</v>
      </c>
      <c r="N111" s="2">
        <f t="shared" si="6"/>
        <v>446902559.6049</v>
      </c>
      <c r="O111" s="2">
        <f t="shared" si="6"/>
        <v>4023284.4292245675</v>
      </c>
      <c r="P111" s="2">
        <f t="shared" si="6"/>
        <v>6366810.7485160045</v>
      </c>
      <c r="Q111" s="2">
        <f t="shared" si="6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2"/>
      <c r="D112" s="22"/>
      <c r="E112" s="22"/>
      <c r="F112" s="2">
        <f>AVERAGE(B$2:B111)</f>
        <v>23127.648000000012</v>
      </c>
      <c r="G112" s="2">
        <v>15486.786</v>
      </c>
      <c r="H112" s="2">
        <v>15486.786</v>
      </c>
      <c r="L112" s="2">
        <f t="shared" si="6"/>
        <v>500277320.93440002</v>
      </c>
      <c r="M112" s="2">
        <f t="shared" si="6"/>
        <v>500277320.93440002</v>
      </c>
      <c r="N112" s="2">
        <f t="shared" si="6"/>
        <v>500277320.93440002</v>
      </c>
      <c r="O112" s="2">
        <f t="shared" si="6"/>
        <v>578767.94982401666</v>
      </c>
      <c r="P112" s="2">
        <f t="shared" si="6"/>
        <v>47335693.448836014</v>
      </c>
      <c r="Q112" s="2">
        <f t="shared" si="6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2"/>
      <c r="D113" s="22"/>
      <c r="E113" s="22"/>
      <c r="F113" s="2">
        <f>AVERAGE(B$2:B112)</f>
        <v>23120.794234234243</v>
      </c>
      <c r="G113" s="2">
        <v>12262.713</v>
      </c>
      <c r="H113" s="2">
        <v>12262.713</v>
      </c>
      <c r="L113" s="2">
        <f t="shared" si="6"/>
        <v>488750399.29000002</v>
      </c>
      <c r="M113" s="2">
        <f t="shared" si="6"/>
        <v>488750399.29000002</v>
      </c>
      <c r="N113" s="2">
        <f t="shared" si="6"/>
        <v>488750399.29000002</v>
      </c>
      <c r="O113" s="2">
        <f t="shared" si="6"/>
        <v>1026359.9274386659</v>
      </c>
      <c r="P113" s="2">
        <f t="shared" si="6"/>
        <v>96923769.030169025</v>
      </c>
      <c r="Q113" s="2">
        <f t="shared" si="6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2"/>
      <c r="D114" s="22"/>
      <c r="E114" s="22"/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6"/>
        <v>838268102.1796</v>
      </c>
      <c r="M114" s="2">
        <f t="shared" si="6"/>
        <v>838268102.1796</v>
      </c>
      <c r="N114" s="2">
        <f t="shared" si="6"/>
        <v>838268102.1796</v>
      </c>
      <c r="O114" s="2">
        <f t="shared" si="6"/>
        <v>34118580.634876452</v>
      </c>
      <c r="P114" s="2">
        <f t="shared" si="6"/>
        <v>43423039.027456023</v>
      </c>
      <c r="Q114" s="2">
        <f t="shared" si="6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2"/>
      <c r="D115" s="22"/>
      <c r="E115" s="22"/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6"/>
        <v>3316852286.0944004</v>
      </c>
      <c r="M115" s="2">
        <f t="shared" si="6"/>
        <v>3316852286.0944004</v>
      </c>
      <c r="N115" s="2">
        <f t="shared" si="6"/>
        <v>3316852286.0944004</v>
      </c>
      <c r="O115" s="2">
        <f t="shared" si="6"/>
        <v>1185334006.5423994</v>
      </c>
      <c r="P115" s="2">
        <f t="shared" si="6"/>
        <v>1197198198.7047043</v>
      </c>
      <c r="Q115" s="2">
        <f t="shared" si="6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2"/>
      <c r="D116" s="22"/>
      <c r="E116" s="22"/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6"/>
        <v>1202994423.3241</v>
      </c>
      <c r="M116" s="2">
        <f t="shared" si="6"/>
        <v>1202994423.3241</v>
      </c>
      <c r="N116" s="2">
        <f t="shared" si="6"/>
        <v>1202994423.3241</v>
      </c>
      <c r="O116" s="2">
        <f t="shared" si="6"/>
        <v>125860666.47497743</v>
      </c>
      <c r="P116" s="2">
        <f t="shared" si="6"/>
        <v>256988536.46304393</v>
      </c>
      <c r="Q116" s="2">
        <f t="shared" si="6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2"/>
      <c r="D117" s="22"/>
      <c r="E117" s="22"/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6"/>
        <v>288191026.91609997</v>
      </c>
      <c r="M117" s="2">
        <f t="shared" si="6"/>
        <v>288191026.91609997</v>
      </c>
      <c r="N117" s="2">
        <f t="shared" si="6"/>
        <v>288191026.91609997</v>
      </c>
      <c r="O117" s="2">
        <f t="shared" si="6"/>
        <v>43386071.703761198</v>
      </c>
      <c r="P117" s="2">
        <f t="shared" si="6"/>
        <v>2964657.2251240104</v>
      </c>
      <c r="Q117" s="2">
        <f t="shared" si="6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2"/>
      <c r="D118" s="22"/>
      <c r="E118" s="22"/>
      <c r="F118" s="2">
        <f>AVERAGE(B$2:B117)</f>
        <v>23506.217586206905</v>
      </c>
      <c r="G118" s="2">
        <v>13344.41</v>
      </c>
      <c r="H118" s="2">
        <v>13344.41</v>
      </c>
      <c r="L118" s="2">
        <f t="shared" si="6"/>
        <v>267244025.76000002</v>
      </c>
      <c r="M118" s="2">
        <f t="shared" si="6"/>
        <v>267244025.76000002</v>
      </c>
      <c r="N118" s="2">
        <f t="shared" si="6"/>
        <v>267244025.76000002</v>
      </c>
      <c r="O118" s="2">
        <f t="shared" si="6"/>
        <v>51245805.745550774</v>
      </c>
      <c r="P118" s="2">
        <f t="shared" si="6"/>
        <v>9019150.1761000026</v>
      </c>
      <c r="Q118" s="2">
        <f t="shared" si="6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2"/>
      <c r="D119" s="22"/>
      <c r="E119" s="22"/>
      <c r="F119" s="2">
        <f>AVERAGE(B$2:B118)</f>
        <v>23445.032820512832</v>
      </c>
      <c r="G119" s="2">
        <v>20463.945</v>
      </c>
      <c r="H119" s="2">
        <v>20463.945</v>
      </c>
      <c r="L119" s="2">
        <f t="shared" si="6"/>
        <v>294034698.55359995</v>
      </c>
      <c r="M119" s="2">
        <f t="shared" si="6"/>
        <v>294034698.55359995</v>
      </c>
      <c r="N119" s="2">
        <f t="shared" si="6"/>
        <v>294034698.55359995</v>
      </c>
      <c r="O119" s="2">
        <f t="shared" si="6"/>
        <v>39659675.332974777</v>
      </c>
      <c r="P119" s="2">
        <f t="shared" si="6"/>
        <v>10999205.415025007</v>
      </c>
      <c r="Q119" s="2">
        <f t="shared" si="6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2"/>
      <c r="D120" s="22"/>
      <c r="E120" s="22"/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6"/>
        <v>329938161.64000005</v>
      </c>
      <c r="M120" s="2">
        <f t="shared" si="6"/>
        <v>329938161.64000005</v>
      </c>
      <c r="N120" s="2">
        <f t="shared" si="6"/>
        <v>329938161.64000005</v>
      </c>
      <c r="O120" s="2">
        <f t="shared" si="6"/>
        <v>27326373.492018372</v>
      </c>
      <c r="P120" s="2">
        <f t="shared" si="6"/>
        <v>2315047.4547840063</v>
      </c>
      <c r="Q120" s="2">
        <f t="shared" si="6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2"/>
      <c r="D121" s="22"/>
      <c r="E121" s="22"/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6"/>
        <v>342908546.48410004</v>
      </c>
      <c r="M121" s="2">
        <f t="shared" si="6"/>
        <v>342908546.48410004</v>
      </c>
      <c r="N121" s="2">
        <f t="shared" si="6"/>
        <v>342908546.48410004</v>
      </c>
      <c r="O121" s="2">
        <f t="shared" si="6"/>
        <v>23328369.920658324</v>
      </c>
      <c r="P121" s="2">
        <f t="shared" si="6"/>
        <v>125887226.3907353</v>
      </c>
      <c r="Q121" s="2">
        <f t="shared" si="6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2"/>
      <c r="D122" s="22"/>
      <c r="E122" s="22"/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6"/>
        <v>287762028.60249996</v>
      </c>
      <c r="M122" s="2">
        <f t="shared" si="6"/>
        <v>287762028.60249996</v>
      </c>
      <c r="N122" s="2">
        <f t="shared" si="6"/>
        <v>287762028.60249996</v>
      </c>
      <c r="O122" s="2">
        <f t="shared" si="6"/>
        <v>40245518.685483009</v>
      </c>
      <c r="P122" s="2">
        <f t="shared" si="6"/>
        <v>72021.383423999228</v>
      </c>
      <c r="Q122" s="2">
        <f t="shared" si="6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2"/>
      <c r="D123" s="22"/>
      <c r="E123" s="22"/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6"/>
        <v>258099968.94009998</v>
      </c>
      <c r="M123" s="2">
        <f t="shared" si="6"/>
        <v>258099968.94009998</v>
      </c>
      <c r="N123" s="2">
        <f t="shared" si="6"/>
        <v>258099968.94009998</v>
      </c>
      <c r="O123" s="2">
        <f t="shared" si="6"/>
        <v>51689864.497131541</v>
      </c>
      <c r="P123" s="2">
        <f t="shared" si="6"/>
        <v>6840097.46816401</v>
      </c>
      <c r="Q123" s="2">
        <f t="shared" si="6"/>
        <v>6840097.46816401</v>
      </c>
    </row>
    <row r="124" spans="1:17" ht="17.25" customHeight="1" x14ac:dyDescent="0.3">
      <c r="A124" s="16">
        <v>41068</v>
      </c>
      <c r="B124" s="12">
        <v>17666</v>
      </c>
      <c r="C124" s="22"/>
      <c r="D124" s="22"/>
      <c r="E124" s="22"/>
      <c r="F124" s="2">
        <f>AVERAGE(B$2:B123)</f>
        <v>23196.12549180329</v>
      </c>
      <c r="G124" s="2">
        <v>13629.303</v>
      </c>
      <c r="H124" s="2">
        <v>13629.303</v>
      </c>
      <c r="L124" s="2">
        <f t="shared" si="6"/>
        <v>312087556</v>
      </c>
      <c r="M124" s="2">
        <f t="shared" si="6"/>
        <v>312087556</v>
      </c>
      <c r="N124" s="2">
        <f t="shared" si="6"/>
        <v>312087556</v>
      </c>
      <c r="O124" s="2">
        <f t="shared" si="6"/>
        <v>30582287.955092579</v>
      </c>
      <c r="P124" s="2">
        <f t="shared" si="6"/>
        <v>16294922.669809001</v>
      </c>
      <c r="Q124" s="2">
        <f t="shared" si="6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2"/>
      <c r="D125" s="22"/>
      <c r="E125" s="22"/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6"/>
        <v>308312159.7924</v>
      </c>
      <c r="M125" s="2">
        <f t="shared" si="6"/>
        <v>308312159.7924</v>
      </c>
      <c r="N125" s="2">
        <f t="shared" si="6"/>
        <v>308312159.7924</v>
      </c>
      <c r="O125" s="2">
        <f t="shared" si="6"/>
        <v>31274323.963011738</v>
      </c>
      <c r="P125" s="2">
        <f t="shared" si="6"/>
        <v>2166975.3642250015</v>
      </c>
      <c r="Q125" s="2">
        <f t="shared" si="6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2"/>
      <c r="D126" s="22"/>
      <c r="E126" s="22"/>
      <c r="F126" s="2">
        <f>AVERAGE(B$2:B125)</f>
        <v>23106.065564516139</v>
      </c>
      <c r="G126" s="2">
        <v>19845.82</v>
      </c>
      <c r="H126" s="2">
        <v>19845.82</v>
      </c>
      <c r="L126" s="2">
        <f t="shared" si="6"/>
        <v>276670328.2281</v>
      </c>
      <c r="M126" s="2">
        <f t="shared" si="6"/>
        <v>276670328.2281</v>
      </c>
      <c r="N126" s="2">
        <f t="shared" si="6"/>
        <v>276670328.2281</v>
      </c>
      <c r="O126" s="2">
        <f t="shared" si="6"/>
        <v>41895270.056861736</v>
      </c>
      <c r="P126" s="2">
        <f t="shared" si="6"/>
        <v>10319578.008099999</v>
      </c>
      <c r="Q126" s="2">
        <f t="shared" si="6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2"/>
      <c r="D127" s="22"/>
      <c r="E127" s="22"/>
      <c r="F127" s="2">
        <f>AVERAGE(B$2:B126)</f>
        <v>23054.28432000001</v>
      </c>
      <c r="G127" s="2">
        <v>16037.438</v>
      </c>
      <c r="H127" s="2">
        <v>16037.438</v>
      </c>
      <c r="L127" s="2">
        <f t="shared" si="6"/>
        <v>247207068.75239998</v>
      </c>
      <c r="M127" s="2">
        <f t="shared" si="6"/>
        <v>247207068.75239998</v>
      </c>
      <c r="N127" s="2">
        <f t="shared" si="6"/>
        <v>247207068.75239998</v>
      </c>
      <c r="O127" s="2">
        <f t="shared" si="6"/>
        <v>53750369.07543321</v>
      </c>
      <c r="P127" s="2">
        <f t="shared" si="6"/>
        <v>98984.485924000241</v>
      </c>
      <c r="Q127" s="2">
        <f t="shared" si="6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2"/>
      <c r="D128" s="22"/>
      <c r="E128" s="22"/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6"/>
        <v>317672518.15689999</v>
      </c>
      <c r="M128" s="2">
        <f t="shared" si="6"/>
        <v>317672518.15689999</v>
      </c>
      <c r="N128" s="2">
        <f t="shared" si="6"/>
        <v>317672518.15689999</v>
      </c>
      <c r="O128" s="2">
        <f t="shared" si="6"/>
        <v>26757115.947265666</v>
      </c>
      <c r="P128" s="2">
        <f t="shared" si="6"/>
        <v>72321967.012363285</v>
      </c>
      <c r="Q128" s="2">
        <f t="shared" si="6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2"/>
      <c r="D129" s="22"/>
      <c r="E129" s="22"/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6"/>
        <v>274438319.7924</v>
      </c>
      <c r="M129" s="2">
        <f t="shared" si="6"/>
        <v>274438319.7924</v>
      </c>
      <c r="N129" s="2">
        <f t="shared" si="6"/>
        <v>274438319.7924</v>
      </c>
      <c r="O129" s="2">
        <f t="shared" si="6"/>
        <v>40821722.695641354</v>
      </c>
      <c r="P129" s="2">
        <f t="shared" si="6"/>
        <v>1861849.3340159978</v>
      </c>
      <c r="Q129" s="2">
        <f t="shared" si="6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2"/>
      <c r="D130" s="22"/>
      <c r="E130" s="22"/>
      <c r="F130" s="2">
        <f>AVERAGE(B$2:B129)</f>
        <v>22905.452421875012</v>
      </c>
      <c r="G130" s="2">
        <v>16265.607</v>
      </c>
      <c r="H130" s="2">
        <v>16265.607</v>
      </c>
      <c r="L130" s="2">
        <f t="shared" si="6"/>
        <v>267259065.76359999</v>
      </c>
      <c r="M130" s="2">
        <f t="shared" si="6"/>
        <v>267259065.76359999</v>
      </c>
      <c r="N130" s="2">
        <f t="shared" si="6"/>
        <v>267259065.76359999</v>
      </c>
      <c r="O130" s="2">
        <f t="shared" si="6"/>
        <v>42999395.374463841</v>
      </c>
      <c r="P130" s="2">
        <f t="shared" si="6"/>
        <v>6798.497208999921</v>
      </c>
      <c r="Q130" s="2">
        <f t="shared" si="6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2"/>
      <c r="D131" s="22"/>
      <c r="E131" s="22"/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247470024.19240001</v>
      </c>
      <c r="M131" s="2">
        <f t="shared" si="6"/>
        <v>247470024.19240001</v>
      </c>
      <c r="N131" s="2">
        <f t="shared" si="6"/>
        <v>247470024.19240001</v>
      </c>
      <c r="O131" s="2">
        <f t="shared" si="6"/>
        <v>50743396.329190888</v>
      </c>
      <c r="P131" s="2">
        <f t="shared" si="6"/>
        <v>20040.082969000028</v>
      </c>
      <c r="Q131" s="2">
        <f t="shared" si="6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2"/>
      <c r="D132" s="22"/>
      <c r="E132" s="22"/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6"/>
        <v>276500693.45610005</v>
      </c>
      <c r="M132" s="2">
        <f t="shared" si="6"/>
        <v>276500693.45610005</v>
      </c>
      <c r="N132" s="2">
        <f t="shared" si="6"/>
        <v>276500693.45610005</v>
      </c>
      <c r="O132" s="2">
        <f t="shared" si="6"/>
        <v>38087587.900587291</v>
      </c>
      <c r="P132" s="2">
        <f t="shared" si="6"/>
        <v>23513237.412024982</v>
      </c>
      <c r="Q132" s="2">
        <f t="shared" si="6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2"/>
      <c r="D133" s="22"/>
      <c r="E133" s="22"/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259851820.8064</v>
      </c>
      <c r="M133" s="2">
        <f t="shared" si="6"/>
        <v>259851820.8064</v>
      </c>
      <c r="N133" s="2">
        <f t="shared" si="6"/>
        <v>259851820.8064</v>
      </c>
      <c r="O133" s="2">
        <f t="shared" si="6"/>
        <v>43993948.752898246</v>
      </c>
      <c r="P133" s="2">
        <f t="shared" si="6"/>
        <v>163371139.11558402</v>
      </c>
      <c r="Q133" s="2">
        <f t="shared" si="6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2"/>
      <c r="D134" s="22"/>
      <c r="E134" s="22"/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300353162.49000001</v>
      </c>
      <c r="M134" s="2">
        <f t="shared" si="6"/>
        <v>300353162.49000001</v>
      </c>
      <c r="N134" s="2">
        <f t="shared" si="6"/>
        <v>300353162.49000001</v>
      </c>
      <c r="O134" s="2">
        <f t="shared" si="6"/>
        <v>28855859.215225149</v>
      </c>
      <c r="P134" s="2">
        <f t="shared" si="6"/>
        <v>61370537.584224962</v>
      </c>
      <c r="Q134" s="2">
        <f t="shared" si="6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2"/>
      <c r="D135" s="22"/>
      <c r="E135" s="22"/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265246824.95999998</v>
      </c>
      <c r="M135" s="2">
        <f t="shared" si="6"/>
        <v>265246824.95999998</v>
      </c>
      <c r="N135" s="2">
        <f t="shared" si="6"/>
        <v>265246824.95999998</v>
      </c>
      <c r="O135" s="2">
        <f t="shared" si="6"/>
        <v>40649241.772481091</v>
      </c>
      <c r="P135" s="2">
        <f t="shared" si="6"/>
        <v>651838650.13916111</v>
      </c>
      <c r="Q135" s="2">
        <f t="shared" si="6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2"/>
      <c r="D136" s="22"/>
      <c r="E136" s="22"/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278230406.45760006</v>
      </c>
      <c r="M136" s="2">
        <f t="shared" si="6"/>
        <v>278230406.45760006</v>
      </c>
      <c r="N136" s="2">
        <f t="shared" si="6"/>
        <v>278230406.45760006</v>
      </c>
      <c r="O136" s="2">
        <f t="shared" si="6"/>
        <v>35215395.690671936</v>
      </c>
      <c r="P136" s="2">
        <f t="shared" si="6"/>
        <v>120098650.85620895</v>
      </c>
      <c r="Q136" s="2">
        <f t="shared" si="6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2"/>
      <c r="D137" s="22"/>
      <c r="E137" s="22"/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335709242.41689998</v>
      </c>
      <c r="M137" s="2">
        <f t="shared" si="6"/>
        <v>335709242.41689998</v>
      </c>
      <c r="N137" s="2">
        <f t="shared" si="6"/>
        <v>335709242.41689998</v>
      </c>
      <c r="O137" s="2">
        <f t="shared" si="6"/>
        <v>18046937.02044858</v>
      </c>
      <c r="P137" s="2">
        <f t="shared" si="6"/>
        <v>7019463.4283289984</v>
      </c>
      <c r="Q137" s="2">
        <f t="shared" si="6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18021.525390625</v>
      </c>
      <c r="D138" s="20">
        <v>17700.583113000401</v>
      </c>
      <c r="E138" s="20">
        <v>18021.525390625</v>
      </c>
      <c r="F138" s="2">
        <f>AVERAGE(B$2:B137)</f>
        <v>22539.302132352957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2543050.8971696873</v>
      </c>
      <c r="M138" s="2">
        <f t="shared" si="6"/>
        <v>3669664.6828335198</v>
      </c>
      <c r="N138" s="2">
        <f t="shared" si="6"/>
        <v>2543050.8971696873</v>
      </c>
      <c r="O138" s="2">
        <f t="shared" si="6"/>
        <v>8544409.1524811052</v>
      </c>
      <c r="P138" s="2">
        <f t="shared" si="6"/>
        <v>131235.87362472233</v>
      </c>
      <c r="Q138" s="2">
        <f t="shared" si="6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17133.3242187</v>
      </c>
      <c r="D139" s="20">
        <v>19229.1824038216</v>
      </c>
      <c r="E139" s="20">
        <v>17133.3242187</v>
      </c>
      <c r="F139" s="2">
        <f>AVERAGE(B$2:B138)</f>
        <v>22517.965766423375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4486668.6404858669</v>
      </c>
      <c r="M139" s="2">
        <f t="shared" si="6"/>
        <v>498.07509918213344</v>
      </c>
      <c r="N139" s="2">
        <f t="shared" si="6"/>
        <v>4486668.6404858669</v>
      </c>
      <c r="O139" s="2">
        <f t="shared" si="6"/>
        <v>10669798.603215843</v>
      </c>
      <c r="P139" s="2">
        <f t="shared" si="6"/>
        <v>167712.64527893066</v>
      </c>
      <c r="Q139" s="2">
        <f t="shared" si="6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17810.654296875</v>
      </c>
      <c r="D140" s="20">
        <v>20128.3785590964</v>
      </c>
      <c r="E140" s="20">
        <v>17810.654296875</v>
      </c>
      <c r="F140" s="2">
        <f>AVERAGE(B$2:B139)</f>
        <v>22494.295724637697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1293123.093149716</v>
      </c>
      <c r="M140" s="2">
        <f t="shared" si="6"/>
        <v>1393742.1227269466</v>
      </c>
      <c r="N140" s="2">
        <f t="shared" si="6"/>
        <v>1293123.093149716</v>
      </c>
      <c r="O140" s="2">
        <f t="shared" si="6"/>
        <v>12577560.995058963</v>
      </c>
      <c r="P140" s="2">
        <f t="shared" si="6"/>
        <v>3295744.3868559245</v>
      </c>
      <c r="Q140" s="2">
        <f t="shared" si="6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23324.0859375</v>
      </c>
      <c r="D141" s="20">
        <v>20165.633227065398</v>
      </c>
      <c r="E141" s="20">
        <v>23324.0859375</v>
      </c>
      <c r="F141" s="2">
        <f>AVERAGE(B$2:B140)</f>
        <v>22468.781438848939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2015309.4100040006</v>
      </c>
      <c r="M141" s="2">
        <f t="shared" si="6"/>
        <v>3023553.3229096234</v>
      </c>
      <c r="N141" s="2">
        <f t="shared" si="6"/>
        <v>2015309.4100040006</v>
      </c>
      <c r="O141" s="2">
        <f t="shared" ref="O141:Q144" si="7">($B141-F141)^2</f>
        <v>318447.40001575818</v>
      </c>
      <c r="P141" s="2">
        <f t="shared" si="7"/>
        <v>72823.407628514993</v>
      </c>
      <c r="Q141" s="2">
        <f t="shared" si="7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24855.05859375</v>
      </c>
      <c r="D142" s="20">
        <v>20849.3862136184</v>
      </c>
      <c r="E142" s="20">
        <v>24855.05859375</v>
      </c>
      <c r="F142" s="2">
        <f>AVERAGE(B$2:B141)</f>
        <v>22464.750642857161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4372484.2214238588</v>
      </c>
      <c r="M142" s="2">
        <f t="shared" si="8"/>
        <v>3665784.2433782094</v>
      </c>
      <c r="N142" s="2">
        <f t="shared" si="8"/>
        <v>4372484.2214238588</v>
      </c>
      <c r="O142" s="2">
        <f t="shared" si="7"/>
        <v>89556.162837544049</v>
      </c>
      <c r="P142" s="2">
        <f t="shared" si="7"/>
        <v>577493.48616853834</v>
      </c>
      <c r="Q142" s="2">
        <f t="shared" si="7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26545.142578125</v>
      </c>
      <c r="D143" s="20">
        <v>24122.702773358102</v>
      </c>
      <c r="E143" s="20">
        <v>26545.142578125</v>
      </c>
      <c r="F143" s="2">
        <f>AVERAGE(B$2:B142)</f>
        <v>22466.873049645408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5568998.5849863319</v>
      </c>
      <c r="M143" s="2">
        <f t="shared" si="8"/>
        <v>3914.6578496587235</v>
      </c>
      <c r="N143" s="2">
        <f t="shared" si="8"/>
        <v>5568998.5849863319</v>
      </c>
      <c r="O143" s="2">
        <f t="shared" si="7"/>
        <v>2952888.078987963</v>
      </c>
      <c r="P143" s="2">
        <f t="shared" si="7"/>
        <v>3064846.8165935897</v>
      </c>
      <c r="Q143" s="2">
        <f t="shared" si="7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28114.302734375</v>
      </c>
      <c r="D144" s="20">
        <v>30223.9997778375</v>
      </c>
      <c r="E144" s="20">
        <v>28114.302734375</v>
      </c>
      <c r="F144" s="2">
        <f>AVERAGE(B$2:B143)</f>
        <v>22478.974436619734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523441.73669341241</v>
      </c>
      <c r="M144" s="2">
        <f t="shared" si="8"/>
        <v>8026964.3172428953</v>
      </c>
      <c r="N144" s="2">
        <f t="shared" si="8"/>
        <v>523441.73669341241</v>
      </c>
      <c r="O144" s="2">
        <f t="shared" si="7"/>
        <v>24126128.601687152</v>
      </c>
      <c r="P144" s="2">
        <f t="shared" si="7"/>
        <v>10677024.937174838</v>
      </c>
      <c r="Q144" s="2">
        <f t="shared" si="7"/>
        <v>154852090.70576403</v>
      </c>
    </row>
    <row r="145" spans="1:17" ht="17.25" customHeight="1" x14ac:dyDescent="0.3">
      <c r="A145" s="11"/>
      <c r="B145" s="12"/>
      <c r="C145" s="3" t="s">
        <v>38</v>
      </c>
      <c r="E145" s="12"/>
      <c r="K145" s="8" t="s">
        <v>14</v>
      </c>
      <c r="L145" s="2">
        <f>SQRT(AVERAGE(L141:L144))</f>
        <v>1766.3687294211536</v>
      </c>
      <c r="M145" s="2">
        <f t="shared" ref="M145:Q145" si="9">SQRT(AVERAGE(M141:M144))</f>
        <v>1918.3467192728995</v>
      </c>
      <c r="N145" s="2">
        <f t="shared" si="9"/>
        <v>1766.3687294211536</v>
      </c>
      <c r="O145" s="2">
        <f t="shared" si="9"/>
        <v>2621.4032617821517</v>
      </c>
      <c r="P145" s="2">
        <f t="shared" si="9"/>
        <v>1896.8519082657376</v>
      </c>
      <c r="Q145" s="2">
        <f t="shared" si="9"/>
        <v>7093.7160484621709</v>
      </c>
    </row>
    <row r="146" spans="1:17" ht="17.25" customHeight="1" x14ac:dyDescent="0.3">
      <c r="A146" s="11"/>
      <c r="B146" s="12"/>
      <c r="C146" s="3" t="s">
        <v>39</v>
      </c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06"/>
  <sheetViews>
    <sheetView zoomScale="85" zoomScaleNormal="85" workbookViewId="0">
      <selection activeCell="B1" sqref="B1:B1048576"/>
    </sheetView>
  </sheetViews>
  <sheetFormatPr defaultColWidth="12.625" defaultRowHeight="15" customHeight="1" x14ac:dyDescent="0.3"/>
  <cols>
    <col min="1" max="1" width="12.375" style="12" customWidth="1"/>
    <col min="2" max="2" width="9" style="12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26" t="s">
        <v>40</v>
      </c>
      <c r="B1" s="28" t="s">
        <v>41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27">
        <v>42370</v>
      </c>
      <c r="B2" s="29">
        <v>12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27">
        <v>42371</v>
      </c>
      <c r="B3" s="29">
        <v>8</v>
      </c>
      <c r="E3" s="12"/>
      <c r="F3" s="2">
        <f>AVERAGE(B$2:B2)</f>
        <v>12</v>
      </c>
      <c r="L3" s="2">
        <f t="shared" ref="L3:Q18" si="0">($B3-C3)^2</f>
        <v>64</v>
      </c>
      <c r="M3" s="2">
        <f t="shared" si="0"/>
        <v>64</v>
      </c>
      <c r="N3" s="2">
        <f t="shared" si="0"/>
        <v>64</v>
      </c>
      <c r="O3" s="2">
        <f t="shared" si="0"/>
        <v>16</v>
      </c>
      <c r="P3" s="2">
        <f t="shared" si="0"/>
        <v>64</v>
      </c>
    </row>
    <row r="4" spans="1:17" ht="17.25" customHeight="1" x14ac:dyDescent="0.3">
      <c r="A4" s="27">
        <v>42373</v>
      </c>
      <c r="B4" s="29">
        <v>10</v>
      </c>
      <c r="E4" s="12"/>
      <c r="F4" s="2">
        <f>AVERAGE(B$2:B3)</f>
        <v>10</v>
      </c>
      <c r="L4" s="2">
        <f t="shared" si="0"/>
        <v>100</v>
      </c>
      <c r="M4" s="2">
        <f t="shared" si="0"/>
        <v>100</v>
      </c>
      <c r="N4" s="2">
        <f t="shared" si="0"/>
        <v>100</v>
      </c>
      <c r="O4" s="2">
        <f t="shared" si="0"/>
        <v>0</v>
      </c>
      <c r="P4" s="2">
        <f t="shared" si="0"/>
        <v>100</v>
      </c>
    </row>
    <row r="5" spans="1:17" ht="17.25" customHeight="1" x14ac:dyDescent="0.3">
      <c r="A5" s="27">
        <v>42374</v>
      </c>
      <c r="B5" s="29">
        <v>5</v>
      </c>
      <c r="E5" s="12"/>
      <c r="F5" s="2">
        <f>AVERAGE(B$2:B4)</f>
        <v>10</v>
      </c>
      <c r="L5" s="2">
        <f t="shared" si="0"/>
        <v>25</v>
      </c>
      <c r="M5" s="2">
        <f t="shared" si="0"/>
        <v>25</v>
      </c>
      <c r="N5" s="2">
        <f t="shared" si="0"/>
        <v>25</v>
      </c>
      <c r="O5" s="2">
        <f t="shared" si="0"/>
        <v>25</v>
      </c>
      <c r="P5" s="2">
        <f t="shared" si="0"/>
        <v>25</v>
      </c>
      <c r="Q5" s="2">
        <f t="shared" si="0"/>
        <v>25</v>
      </c>
    </row>
    <row r="6" spans="1:17" ht="17.25" customHeight="1" x14ac:dyDescent="0.3">
      <c r="A6" s="27">
        <v>42375</v>
      </c>
      <c r="B6" s="29">
        <v>5</v>
      </c>
      <c r="E6" s="12"/>
      <c r="F6" s="2">
        <f>AVERAGE(B$2:B5)</f>
        <v>8.75</v>
      </c>
      <c r="L6" s="2">
        <f t="shared" si="0"/>
        <v>25</v>
      </c>
      <c r="M6" s="2">
        <f t="shared" si="0"/>
        <v>25</v>
      </c>
      <c r="N6" s="2">
        <f t="shared" si="0"/>
        <v>25</v>
      </c>
      <c r="O6" s="2">
        <f t="shared" si="0"/>
        <v>14.0625</v>
      </c>
      <c r="P6" s="2">
        <f t="shared" si="0"/>
        <v>25</v>
      </c>
      <c r="Q6" s="2">
        <f t="shared" si="0"/>
        <v>25</v>
      </c>
    </row>
    <row r="7" spans="1:17" ht="17.25" customHeight="1" x14ac:dyDescent="0.3">
      <c r="A7" s="27">
        <v>42376</v>
      </c>
      <c r="B7" s="29">
        <v>5</v>
      </c>
      <c r="E7" s="12"/>
      <c r="F7" s="2">
        <f>AVERAGE(B$2:B6)</f>
        <v>8</v>
      </c>
      <c r="L7" s="2">
        <f t="shared" si="0"/>
        <v>25</v>
      </c>
      <c r="M7" s="2">
        <f t="shared" si="0"/>
        <v>25</v>
      </c>
      <c r="N7" s="2">
        <f t="shared" si="0"/>
        <v>25</v>
      </c>
      <c r="O7" s="2">
        <f t="shared" si="0"/>
        <v>9</v>
      </c>
      <c r="P7" s="2">
        <f t="shared" si="0"/>
        <v>25</v>
      </c>
      <c r="Q7" s="2">
        <f t="shared" si="0"/>
        <v>25</v>
      </c>
    </row>
    <row r="8" spans="1:17" ht="17.25" customHeight="1" x14ac:dyDescent="0.3">
      <c r="A8" s="27">
        <v>42377</v>
      </c>
      <c r="B8" s="29">
        <v>8</v>
      </c>
      <c r="E8" s="12"/>
      <c r="F8" s="2">
        <f>AVERAGE(B$2:B7)</f>
        <v>7.5</v>
      </c>
      <c r="L8" s="2">
        <f t="shared" si="0"/>
        <v>64</v>
      </c>
      <c r="M8" s="2">
        <f t="shared" si="0"/>
        <v>64</v>
      </c>
      <c r="N8" s="2">
        <f t="shared" si="0"/>
        <v>64</v>
      </c>
      <c r="O8" s="2">
        <f t="shared" si="0"/>
        <v>0.25</v>
      </c>
      <c r="P8" s="2">
        <f t="shared" si="0"/>
        <v>64</v>
      </c>
      <c r="Q8" s="2">
        <f t="shared" si="0"/>
        <v>64</v>
      </c>
    </row>
    <row r="9" spans="1:17" ht="17.25" customHeight="1" x14ac:dyDescent="0.3">
      <c r="A9" s="27">
        <v>42378</v>
      </c>
      <c r="B9" s="29">
        <v>14</v>
      </c>
      <c r="E9" s="12"/>
      <c r="F9" s="2">
        <f>AVERAGE(B$2:B8)</f>
        <v>7.5714285714285712</v>
      </c>
      <c r="L9" s="2">
        <f t="shared" si="0"/>
        <v>196</v>
      </c>
      <c r="M9" s="2">
        <f t="shared" si="0"/>
        <v>196</v>
      </c>
      <c r="N9" s="2">
        <f t="shared" si="0"/>
        <v>196</v>
      </c>
      <c r="O9" s="2">
        <f t="shared" si="0"/>
        <v>41.326530612244902</v>
      </c>
      <c r="P9" s="2">
        <f t="shared" si="0"/>
        <v>196</v>
      </c>
      <c r="Q9" s="2">
        <f t="shared" si="0"/>
        <v>196</v>
      </c>
    </row>
    <row r="10" spans="1:17" ht="17.25" customHeight="1" x14ac:dyDescent="0.3">
      <c r="A10" s="27">
        <v>42387</v>
      </c>
      <c r="B10" s="29">
        <v>7</v>
      </c>
      <c r="E10" s="12"/>
      <c r="F10" s="2">
        <f>AVERAGE(B$2:B9)</f>
        <v>8.375</v>
      </c>
      <c r="L10" s="2">
        <f t="shared" si="0"/>
        <v>49</v>
      </c>
      <c r="M10" s="2">
        <f t="shared" si="0"/>
        <v>49</v>
      </c>
      <c r="N10" s="2">
        <f t="shared" si="0"/>
        <v>49</v>
      </c>
      <c r="O10" s="2">
        <f t="shared" si="0"/>
        <v>1.890625</v>
      </c>
      <c r="P10" s="2">
        <f t="shared" si="0"/>
        <v>49</v>
      </c>
      <c r="Q10" s="2">
        <f t="shared" si="0"/>
        <v>49</v>
      </c>
    </row>
    <row r="11" spans="1:17" ht="17.25" customHeight="1" x14ac:dyDescent="0.3">
      <c r="A11" s="27">
        <v>42388</v>
      </c>
      <c r="B11" s="29">
        <v>12</v>
      </c>
      <c r="E11" s="12"/>
      <c r="F11" s="2">
        <f>AVERAGE(B$2:B10)</f>
        <v>8.2222222222222214</v>
      </c>
      <c r="L11" s="2">
        <f t="shared" si="0"/>
        <v>144</v>
      </c>
      <c r="M11" s="2">
        <f t="shared" si="0"/>
        <v>144</v>
      </c>
      <c r="N11" s="2">
        <f t="shared" si="0"/>
        <v>144</v>
      </c>
      <c r="O11" s="2">
        <f t="shared" si="0"/>
        <v>14.271604938271611</v>
      </c>
      <c r="P11" s="2">
        <f t="shared" si="0"/>
        <v>144</v>
      </c>
      <c r="Q11" s="2">
        <f t="shared" si="0"/>
        <v>144</v>
      </c>
    </row>
    <row r="12" spans="1:17" ht="17.25" customHeight="1" x14ac:dyDescent="0.3">
      <c r="A12" s="27">
        <v>42389</v>
      </c>
      <c r="B12" s="29">
        <v>10</v>
      </c>
      <c r="E12" s="12"/>
      <c r="F12" s="2">
        <f>AVERAGE(B$2:B11)</f>
        <v>8.6</v>
      </c>
      <c r="L12" s="2">
        <f t="shared" si="0"/>
        <v>100</v>
      </c>
      <c r="M12" s="2">
        <f t="shared" si="0"/>
        <v>100</v>
      </c>
      <c r="N12" s="2">
        <f t="shared" si="0"/>
        <v>100</v>
      </c>
      <c r="O12" s="2">
        <f t="shared" si="0"/>
        <v>1.9600000000000011</v>
      </c>
      <c r="P12" s="2">
        <f t="shared" si="0"/>
        <v>100</v>
      </c>
      <c r="Q12" s="2">
        <f t="shared" si="0"/>
        <v>100</v>
      </c>
    </row>
    <row r="13" spans="1:17" ht="17.25" customHeight="1" x14ac:dyDescent="0.3">
      <c r="A13" s="27">
        <v>42390</v>
      </c>
      <c r="B13" s="29">
        <v>10</v>
      </c>
      <c r="E13" s="12"/>
      <c r="F13" s="2">
        <f>AVERAGE(B$2:B12)</f>
        <v>8.7272727272727266</v>
      </c>
      <c r="L13" s="2">
        <f t="shared" si="0"/>
        <v>100</v>
      </c>
      <c r="M13" s="2">
        <f t="shared" si="0"/>
        <v>100</v>
      </c>
      <c r="N13" s="2">
        <f t="shared" si="0"/>
        <v>100</v>
      </c>
      <c r="O13" s="2">
        <f t="shared" si="0"/>
        <v>1.6198347107438034</v>
      </c>
      <c r="P13" s="2">
        <f t="shared" si="0"/>
        <v>100</v>
      </c>
      <c r="Q13" s="2">
        <f t="shared" si="0"/>
        <v>100</v>
      </c>
    </row>
    <row r="14" spans="1:17" ht="17.25" customHeight="1" x14ac:dyDescent="0.3">
      <c r="A14" s="27">
        <v>42391</v>
      </c>
      <c r="B14" s="29">
        <v>10</v>
      </c>
      <c r="E14" s="12"/>
      <c r="F14" s="2">
        <f>AVERAGE(B$2:B13)</f>
        <v>8.8333333333333339</v>
      </c>
      <c r="L14" s="2">
        <f t="shared" si="0"/>
        <v>100</v>
      </c>
      <c r="M14" s="2">
        <f t="shared" si="0"/>
        <v>100</v>
      </c>
      <c r="N14" s="2">
        <f t="shared" si="0"/>
        <v>100</v>
      </c>
      <c r="O14" s="2">
        <f t="shared" si="0"/>
        <v>1.3611111111111098</v>
      </c>
      <c r="P14" s="2">
        <f t="shared" si="0"/>
        <v>100</v>
      </c>
      <c r="Q14" s="2">
        <f t="shared" si="0"/>
        <v>100</v>
      </c>
    </row>
    <row r="15" spans="1:17" ht="17.25" customHeight="1" x14ac:dyDescent="0.3">
      <c r="A15" s="27">
        <v>42392</v>
      </c>
      <c r="B15" s="29">
        <v>5</v>
      </c>
      <c r="E15" s="12"/>
      <c r="F15" s="2">
        <f>AVERAGE(B$2:B14)</f>
        <v>8.9230769230769234</v>
      </c>
      <c r="L15" s="2">
        <f t="shared" si="0"/>
        <v>25</v>
      </c>
      <c r="M15" s="2">
        <f t="shared" si="0"/>
        <v>25</v>
      </c>
      <c r="N15" s="2">
        <f t="shared" si="0"/>
        <v>25</v>
      </c>
      <c r="O15" s="2">
        <f t="shared" si="0"/>
        <v>15.390532544378701</v>
      </c>
      <c r="P15" s="2">
        <f t="shared" si="0"/>
        <v>25</v>
      </c>
      <c r="Q15" s="2">
        <f t="shared" si="0"/>
        <v>25</v>
      </c>
    </row>
    <row r="16" spans="1:17" ht="17.25" customHeight="1" x14ac:dyDescent="0.3">
      <c r="A16" s="27">
        <v>42395</v>
      </c>
      <c r="B16" s="29">
        <v>10</v>
      </c>
      <c r="E16" s="12"/>
      <c r="F16" s="2">
        <f>AVERAGE(B$2:B15)</f>
        <v>8.6428571428571423</v>
      </c>
      <c r="L16" s="2">
        <f t="shared" si="0"/>
        <v>100</v>
      </c>
      <c r="M16" s="2">
        <f t="shared" si="0"/>
        <v>100</v>
      </c>
      <c r="N16" s="2">
        <f t="shared" si="0"/>
        <v>100</v>
      </c>
      <c r="O16" s="2">
        <f t="shared" si="0"/>
        <v>1.8418367346938789</v>
      </c>
      <c r="P16" s="2">
        <f t="shared" si="0"/>
        <v>100</v>
      </c>
      <c r="Q16" s="2">
        <f t="shared" si="0"/>
        <v>100</v>
      </c>
    </row>
    <row r="17" spans="1:17" ht="17.25" customHeight="1" x14ac:dyDescent="0.3">
      <c r="A17" s="27">
        <v>42397</v>
      </c>
      <c r="B17" s="29">
        <v>5</v>
      </c>
      <c r="E17" s="12"/>
      <c r="F17" s="2">
        <f>AVERAGE(B$2:B16)</f>
        <v>8.7333333333333325</v>
      </c>
      <c r="L17" s="2">
        <f t="shared" si="0"/>
        <v>25</v>
      </c>
      <c r="M17" s="2">
        <f t="shared" si="0"/>
        <v>25</v>
      </c>
      <c r="N17" s="2">
        <f t="shared" si="0"/>
        <v>25</v>
      </c>
      <c r="O17" s="2">
        <f t="shared" si="0"/>
        <v>13.937777777777772</v>
      </c>
      <c r="P17" s="2">
        <f t="shared" si="0"/>
        <v>25</v>
      </c>
      <c r="Q17" s="2">
        <f t="shared" si="0"/>
        <v>25</v>
      </c>
    </row>
    <row r="18" spans="1:17" ht="17.25" customHeight="1" x14ac:dyDescent="0.3">
      <c r="A18" s="27">
        <v>42398</v>
      </c>
      <c r="B18" s="29">
        <v>10</v>
      </c>
      <c r="E18" s="12"/>
      <c r="F18" s="2">
        <f>AVERAGE(B$2:B17)</f>
        <v>8.5</v>
      </c>
      <c r="L18" s="2">
        <f t="shared" si="0"/>
        <v>100</v>
      </c>
      <c r="M18" s="2">
        <f t="shared" si="0"/>
        <v>100</v>
      </c>
      <c r="N18" s="2">
        <f t="shared" si="0"/>
        <v>100</v>
      </c>
      <c r="O18" s="2">
        <f t="shared" si="0"/>
        <v>2.25</v>
      </c>
      <c r="P18" s="2">
        <f t="shared" si="0"/>
        <v>100</v>
      </c>
      <c r="Q18" s="2">
        <f t="shared" si="0"/>
        <v>100</v>
      </c>
    </row>
    <row r="19" spans="1:17" ht="17.25" customHeight="1" x14ac:dyDescent="0.3">
      <c r="A19" s="27">
        <v>42399</v>
      </c>
      <c r="B19" s="29">
        <v>10</v>
      </c>
      <c r="E19" s="12"/>
      <c r="F19" s="2">
        <f>AVERAGE(B$2:B18)</f>
        <v>8.5882352941176467</v>
      </c>
      <c r="L19" s="2">
        <f t="shared" ref="L19:Q34" si="1">($B19-C19)^2</f>
        <v>100</v>
      </c>
      <c r="M19" s="2">
        <f t="shared" si="1"/>
        <v>100</v>
      </c>
      <c r="N19" s="2">
        <f t="shared" si="1"/>
        <v>100</v>
      </c>
      <c r="O19" s="2">
        <f t="shared" si="1"/>
        <v>1.9930795847750873</v>
      </c>
      <c r="P19" s="2">
        <f t="shared" si="1"/>
        <v>100</v>
      </c>
      <c r="Q19" s="2">
        <f t="shared" si="1"/>
        <v>100</v>
      </c>
    </row>
    <row r="20" spans="1:17" ht="17.25" customHeight="1" x14ac:dyDescent="0.3">
      <c r="A20" s="27">
        <v>42401</v>
      </c>
      <c r="B20" s="29">
        <v>15</v>
      </c>
      <c r="E20" s="12"/>
      <c r="F20" s="2">
        <f>AVERAGE(B$2:B19)</f>
        <v>8.6666666666666661</v>
      </c>
      <c r="L20" s="2">
        <f t="shared" si="1"/>
        <v>225</v>
      </c>
      <c r="M20" s="2">
        <f t="shared" si="1"/>
        <v>225</v>
      </c>
      <c r="N20" s="2">
        <f t="shared" si="1"/>
        <v>225</v>
      </c>
      <c r="O20" s="2">
        <f t="shared" si="1"/>
        <v>40.111111111111121</v>
      </c>
      <c r="P20" s="2">
        <f t="shared" si="1"/>
        <v>225</v>
      </c>
      <c r="Q20" s="2">
        <f t="shared" si="1"/>
        <v>225</v>
      </c>
    </row>
    <row r="21" spans="1:17" ht="17.25" customHeight="1" x14ac:dyDescent="0.3">
      <c r="A21" s="27">
        <v>42402</v>
      </c>
      <c r="B21" s="29">
        <v>5</v>
      </c>
      <c r="E21" s="12"/>
      <c r="F21" s="2">
        <f>AVERAGE(B$2:B20)</f>
        <v>9</v>
      </c>
      <c r="L21" s="2">
        <f t="shared" si="1"/>
        <v>25</v>
      </c>
      <c r="M21" s="2">
        <f t="shared" si="1"/>
        <v>25</v>
      </c>
      <c r="N21" s="2">
        <f t="shared" si="1"/>
        <v>25</v>
      </c>
      <c r="O21" s="2">
        <f t="shared" si="1"/>
        <v>16</v>
      </c>
      <c r="P21" s="2">
        <f t="shared" si="1"/>
        <v>25</v>
      </c>
      <c r="Q21" s="2">
        <f t="shared" si="1"/>
        <v>25</v>
      </c>
    </row>
    <row r="22" spans="1:17" ht="17.25" customHeight="1" x14ac:dyDescent="0.3">
      <c r="A22" s="27">
        <v>42403</v>
      </c>
      <c r="B22" s="29">
        <v>10</v>
      </c>
      <c r="E22" s="12"/>
      <c r="F22" s="2">
        <f>AVERAGE(B$2:B21)</f>
        <v>8.8000000000000007</v>
      </c>
      <c r="L22" s="2">
        <f t="shared" si="1"/>
        <v>100</v>
      </c>
      <c r="M22" s="2">
        <f t="shared" si="1"/>
        <v>100</v>
      </c>
      <c r="N22" s="2">
        <f t="shared" si="1"/>
        <v>100</v>
      </c>
      <c r="O22" s="2">
        <f t="shared" si="1"/>
        <v>1.4399999999999984</v>
      </c>
      <c r="P22" s="2">
        <f t="shared" si="1"/>
        <v>100</v>
      </c>
      <c r="Q22" s="2">
        <f t="shared" si="1"/>
        <v>100</v>
      </c>
    </row>
    <row r="23" spans="1:17" ht="17.25" customHeight="1" x14ac:dyDescent="0.3">
      <c r="A23" s="27">
        <v>42404</v>
      </c>
      <c r="B23" s="29">
        <v>8</v>
      </c>
      <c r="E23" s="12"/>
      <c r="F23" s="2">
        <f>AVERAGE(B$2:B22)</f>
        <v>8.8571428571428577</v>
      </c>
      <c r="L23" s="2">
        <f t="shared" si="1"/>
        <v>64</v>
      </c>
      <c r="M23" s="2">
        <f t="shared" si="1"/>
        <v>64</v>
      </c>
      <c r="N23" s="2">
        <f t="shared" si="1"/>
        <v>64</v>
      </c>
      <c r="O23" s="2">
        <f t="shared" si="1"/>
        <v>0.73469387755102122</v>
      </c>
      <c r="P23" s="2">
        <f t="shared" si="1"/>
        <v>64</v>
      </c>
      <c r="Q23" s="2">
        <f t="shared" si="1"/>
        <v>64</v>
      </c>
    </row>
    <row r="24" spans="1:17" ht="17.25" customHeight="1" x14ac:dyDescent="0.3">
      <c r="A24" s="27">
        <v>42405</v>
      </c>
      <c r="B24" s="29">
        <v>5</v>
      </c>
      <c r="E24" s="12"/>
      <c r="F24" s="2">
        <f>AVERAGE(B$2:B23)</f>
        <v>8.8181818181818183</v>
      </c>
      <c r="L24" s="2">
        <f t="shared" si="1"/>
        <v>25</v>
      </c>
      <c r="M24" s="2">
        <f t="shared" si="1"/>
        <v>25</v>
      </c>
      <c r="N24" s="2">
        <f t="shared" si="1"/>
        <v>25</v>
      </c>
      <c r="O24" s="2">
        <f t="shared" si="1"/>
        <v>14.578512396694217</v>
      </c>
      <c r="P24" s="2">
        <f t="shared" si="1"/>
        <v>25</v>
      </c>
      <c r="Q24" s="2">
        <f t="shared" si="1"/>
        <v>25</v>
      </c>
    </row>
    <row r="25" spans="1:17" ht="17.25" customHeight="1" x14ac:dyDescent="0.3">
      <c r="A25" s="27">
        <v>42406</v>
      </c>
      <c r="B25" s="29">
        <v>10</v>
      </c>
      <c r="E25" s="12"/>
      <c r="F25" s="2">
        <f>AVERAGE(B$2:B24)</f>
        <v>8.6521739130434785</v>
      </c>
      <c r="L25" s="2">
        <f t="shared" si="1"/>
        <v>100</v>
      </c>
      <c r="M25" s="2">
        <f t="shared" si="1"/>
        <v>100</v>
      </c>
      <c r="N25" s="2">
        <f t="shared" si="1"/>
        <v>100</v>
      </c>
      <c r="O25" s="2">
        <f t="shared" si="1"/>
        <v>1.8166351606805287</v>
      </c>
      <c r="P25" s="2">
        <f t="shared" si="1"/>
        <v>100</v>
      </c>
      <c r="Q25" s="2">
        <f t="shared" si="1"/>
        <v>100</v>
      </c>
    </row>
    <row r="26" spans="1:17" ht="17.25" customHeight="1" x14ac:dyDescent="0.3">
      <c r="A26" s="27">
        <v>42412</v>
      </c>
      <c r="B26" s="29">
        <v>5</v>
      </c>
      <c r="E26" s="12"/>
      <c r="F26" s="2">
        <f>AVERAGE(B$2:B25)</f>
        <v>8.7083333333333339</v>
      </c>
      <c r="L26" s="2">
        <f t="shared" si="1"/>
        <v>25</v>
      </c>
      <c r="M26" s="2">
        <f t="shared" si="1"/>
        <v>25</v>
      </c>
      <c r="N26" s="2">
        <f t="shared" si="1"/>
        <v>25</v>
      </c>
      <c r="O26" s="2">
        <f t="shared" si="1"/>
        <v>13.751736111111116</v>
      </c>
      <c r="P26" s="2">
        <f t="shared" si="1"/>
        <v>25</v>
      </c>
      <c r="Q26" s="2">
        <f t="shared" si="1"/>
        <v>25</v>
      </c>
    </row>
    <row r="27" spans="1:17" ht="17.25" customHeight="1" x14ac:dyDescent="0.3">
      <c r="A27" s="27">
        <v>42413</v>
      </c>
      <c r="B27" s="29">
        <v>5</v>
      </c>
      <c r="E27" s="12"/>
      <c r="F27" s="2">
        <f>AVERAGE(B$2:B26)</f>
        <v>8.56</v>
      </c>
      <c r="L27" s="2">
        <f t="shared" si="1"/>
        <v>25</v>
      </c>
      <c r="M27" s="2">
        <f t="shared" si="1"/>
        <v>25</v>
      </c>
      <c r="N27" s="2">
        <f t="shared" si="1"/>
        <v>25</v>
      </c>
      <c r="O27" s="2">
        <f t="shared" si="1"/>
        <v>12.673600000000004</v>
      </c>
      <c r="P27" s="2">
        <f t="shared" si="1"/>
        <v>25</v>
      </c>
      <c r="Q27" s="2">
        <f t="shared" si="1"/>
        <v>25</v>
      </c>
    </row>
    <row r="28" spans="1:17" ht="17.25" customHeight="1" x14ac:dyDescent="0.3">
      <c r="A28" s="27">
        <v>42417</v>
      </c>
      <c r="B28" s="29">
        <v>25</v>
      </c>
      <c r="E28" s="12"/>
      <c r="F28" s="2">
        <f>AVERAGE(B$2:B27)</f>
        <v>8.4230769230769234</v>
      </c>
      <c r="L28" s="2">
        <f t="shared" si="1"/>
        <v>625</v>
      </c>
      <c r="M28" s="2">
        <f t="shared" si="1"/>
        <v>625</v>
      </c>
      <c r="N28" s="2">
        <f t="shared" si="1"/>
        <v>625</v>
      </c>
      <c r="O28" s="2">
        <f t="shared" si="1"/>
        <v>274.79437869822482</v>
      </c>
      <c r="P28" s="2">
        <f t="shared" si="1"/>
        <v>625</v>
      </c>
      <c r="Q28" s="2">
        <f t="shared" si="1"/>
        <v>625</v>
      </c>
    </row>
    <row r="29" spans="1:17" ht="17.25" customHeight="1" x14ac:dyDescent="0.3">
      <c r="A29" s="27">
        <v>42419</v>
      </c>
      <c r="B29" s="29">
        <v>15</v>
      </c>
      <c r="E29" s="12"/>
      <c r="F29" s="2">
        <f>AVERAGE(B$2:B28)</f>
        <v>9.0370370370370363</v>
      </c>
      <c r="L29" s="2">
        <f t="shared" si="1"/>
        <v>225</v>
      </c>
      <c r="M29" s="2">
        <f t="shared" si="1"/>
        <v>225</v>
      </c>
      <c r="N29" s="2">
        <f t="shared" si="1"/>
        <v>225</v>
      </c>
      <c r="O29" s="2">
        <f t="shared" si="1"/>
        <v>35.556927297668047</v>
      </c>
      <c r="P29" s="2">
        <f t="shared" si="1"/>
        <v>225</v>
      </c>
      <c r="Q29" s="2">
        <f t="shared" si="1"/>
        <v>225</v>
      </c>
    </row>
    <row r="30" spans="1:17" ht="17.25" customHeight="1" x14ac:dyDescent="0.3">
      <c r="A30" s="27">
        <v>42420</v>
      </c>
      <c r="B30" s="29">
        <v>15</v>
      </c>
      <c r="E30" s="12"/>
      <c r="F30" s="2">
        <f>AVERAGE(B$2:B29)</f>
        <v>9.25</v>
      </c>
      <c r="L30" s="2">
        <f t="shared" si="1"/>
        <v>225</v>
      </c>
      <c r="M30" s="2">
        <f t="shared" si="1"/>
        <v>225</v>
      </c>
      <c r="N30" s="2">
        <f t="shared" si="1"/>
        <v>225</v>
      </c>
      <c r="O30" s="2">
        <f t="shared" si="1"/>
        <v>33.0625</v>
      </c>
      <c r="P30" s="2">
        <f t="shared" si="1"/>
        <v>225</v>
      </c>
      <c r="Q30" s="2">
        <f t="shared" si="1"/>
        <v>225</v>
      </c>
    </row>
    <row r="31" spans="1:17" ht="17.25" customHeight="1" x14ac:dyDescent="0.3">
      <c r="A31" s="27">
        <v>42422</v>
      </c>
      <c r="B31" s="29">
        <v>5</v>
      </c>
      <c r="E31" s="12"/>
      <c r="F31" s="2">
        <f>AVERAGE(B$2:B30)</f>
        <v>9.4482758620689662</v>
      </c>
      <c r="L31" s="2">
        <f t="shared" si="1"/>
        <v>25</v>
      </c>
      <c r="M31" s="2">
        <f t="shared" si="1"/>
        <v>25</v>
      </c>
      <c r="N31" s="2">
        <f t="shared" si="1"/>
        <v>25</v>
      </c>
      <c r="O31" s="2">
        <f t="shared" si="1"/>
        <v>19.787158145065405</v>
      </c>
      <c r="P31" s="2">
        <f t="shared" si="1"/>
        <v>25</v>
      </c>
      <c r="Q31" s="2">
        <f t="shared" si="1"/>
        <v>25</v>
      </c>
    </row>
    <row r="32" spans="1:17" ht="17.25" customHeight="1" x14ac:dyDescent="0.3">
      <c r="A32" s="27">
        <v>42423</v>
      </c>
      <c r="B32" s="29">
        <v>15</v>
      </c>
      <c r="E32" s="12"/>
      <c r="F32" s="2">
        <f>AVERAGE(B$2:B31)</f>
        <v>9.3000000000000007</v>
      </c>
      <c r="L32" s="2">
        <f t="shared" si="1"/>
        <v>225</v>
      </c>
      <c r="M32" s="2">
        <f t="shared" si="1"/>
        <v>225</v>
      </c>
      <c r="N32" s="2">
        <f t="shared" si="1"/>
        <v>225</v>
      </c>
      <c r="O32" s="2">
        <f t="shared" si="1"/>
        <v>32.489999999999995</v>
      </c>
      <c r="P32" s="2">
        <f t="shared" si="1"/>
        <v>225</v>
      </c>
      <c r="Q32" s="2">
        <f t="shared" si="1"/>
        <v>225</v>
      </c>
    </row>
    <row r="33" spans="1:17" ht="17.25" customHeight="1" x14ac:dyDescent="0.3">
      <c r="A33" s="27">
        <v>42424</v>
      </c>
      <c r="B33" s="29">
        <v>15</v>
      </c>
      <c r="E33" s="12"/>
      <c r="F33" s="2">
        <f>AVERAGE(B$2:B32)</f>
        <v>9.4838709677419359</v>
      </c>
      <c r="L33" s="2">
        <f t="shared" si="1"/>
        <v>225</v>
      </c>
      <c r="M33" s="2">
        <f t="shared" si="1"/>
        <v>225</v>
      </c>
      <c r="N33" s="2">
        <f t="shared" si="1"/>
        <v>225</v>
      </c>
      <c r="O33" s="2">
        <f t="shared" si="1"/>
        <v>30.427679500520288</v>
      </c>
      <c r="P33" s="2">
        <f t="shared" si="1"/>
        <v>225</v>
      </c>
      <c r="Q33" s="2">
        <f t="shared" si="1"/>
        <v>225</v>
      </c>
    </row>
    <row r="34" spans="1:17" ht="17.25" customHeight="1" x14ac:dyDescent="0.3">
      <c r="A34" s="27">
        <v>42427</v>
      </c>
      <c r="B34" s="29">
        <v>15</v>
      </c>
      <c r="E34" s="12"/>
      <c r="F34" s="2">
        <f>AVERAGE(B$2:B33)</f>
        <v>9.65625</v>
      </c>
      <c r="L34" s="2">
        <f t="shared" si="1"/>
        <v>225</v>
      </c>
      <c r="M34" s="2">
        <f t="shared" si="1"/>
        <v>225</v>
      </c>
      <c r="N34" s="2">
        <f t="shared" si="1"/>
        <v>225</v>
      </c>
      <c r="O34" s="2">
        <f t="shared" si="1"/>
        <v>28.5556640625</v>
      </c>
      <c r="P34" s="2">
        <f t="shared" si="1"/>
        <v>225</v>
      </c>
      <c r="Q34" s="2">
        <f t="shared" si="1"/>
        <v>225</v>
      </c>
    </row>
    <row r="35" spans="1:17" ht="17.25" customHeight="1" x14ac:dyDescent="0.3">
      <c r="A35" s="27">
        <v>42430</v>
      </c>
      <c r="B35" s="29">
        <v>15</v>
      </c>
      <c r="E35" s="12"/>
      <c r="F35" s="2">
        <f>AVERAGE(B$2:B34)</f>
        <v>9.8181818181818183</v>
      </c>
      <c r="L35" s="2">
        <f t="shared" ref="L35:Q50" si="2">($B35-C35)^2</f>
        <v>225</v>
      </c>
      <c r="M35" s="2">
        <f t="shared" si="2"/>
        <v>225</v>
      </c>
      <c r="N35" s="2">
        <f t="shared" si="2"/>
        <v>225</v>
      </c>
      <c r="O35" s="2">
        <f t="shared" si="2"/>
        <v>26.851239669421485</v>
      </c>
      <c r="P35" s="2">
        <f t="shared" si="2"/>
        <v>225</v>
      </c>
      <c r="Q35" s="2">
        <f t="shared" si="2"/>
        <v>225</v>
      </c>
    </row>
    <row r="36" spans="1:17" ht="17.25" customHeight="1" x14ac:dyDescent="0.3">
      <c r="A36" s="27">
        <v>42431</v>
      </c>
      <c r="B36" s="29">
        <v>5</v>
      </c>
      <c r="E36" s="12"/>
      <c r="F36" s="2">
        <f>AVERAGE(B$2:B35)</f>
        <v>9.9705882352941178</v>
      </c>
      <c r="L36" s="2">
        <f t="shared" si="2"/>
        <v>25</v>
      </c>
      <c r="M36" s="2">
        <f t="shared" si="2"/>
        <v>25</v>
      </c>
      <c r="N36" s="2">
        <f t="shared" si="2"/>
        <v>25</v>
      </c>
      <c r="O36" s="2">
        <f t="shared" si="2"/>
        <v>24.706747404844293</v>
      </c>
      <c r="P36" s="2">
        <f t="shared" si="2"/>
        <v>25</v>
      </c>
      <c r="Q36" s="2">
        <f t="shared" si="2"/>
        <v>25</v>
      </c>
    </row>
    <row r="37" spans="1:17" ht="17.25" customHeight="1" x14ac:dyDescent="0.3">
      <c r="A37" s="27">
        <v>42432</v>
      </c>
      <c r="B37" s="29">
        <v>10</v>
      </c>
      <c r="E37" s="12"/>
      <c r="F37" s="2">
        <f>AVERAGE(B$2:B36)</f>
        <v>9.8285714285714292</v>
      </c>
      <c r="L37" s="2">
        <f t="shared" si="2"/>
        <v>100</v>
      </c>
      <c r="M37" s="2">
        <f t="shared" si="2"/>
        <v>100</v>
      </c>
      <c r="N37" s="2">
        <f t="shared" si="2"/>
        <v>100</v>
      </c>
      <c r="O37" s="2">
        <f t="shared" si="2"/>
        <v>2.9387755102040607E-2</v>
      </c>
      <c r="P37" s="2">
        <f t="shared" si="2"/>
        <v>100</v>
      </c>
      <c r="Q37" s="2">
        <f t="shared" si="2"/>
        <v>100</v>
      </c>
    </row>
    <row r="38" spans="1:17" ht="17.25" customHeight="1" x14ac:dyDescent="0.3">
      <c r="A38" s="27">
        <v>42434</v>
      </c>
      <c r="B38" s="29">
        <v>10</v>
      </c>
      <c r="E38" s="12"/>
      <c r="F38" s="2">
        <f>AVERAGE(B$2:B37)</f>
        <v>9.8333333333333339</v>
      </c>
      <c r="L38" s="2">
        <f t="shared" si="2"/>
        <v>100</v>
      </c>
      <c r="M38" s="2">
        <f t="shared" si="2"/>
        <v>100</v>
      </c>
      <c r="N38" s="2">
        <f t="shared" si="2"/>
        <v>100</v>
      </c>
      <c r="O38" s="2">
        <f t="shared" si="2"/>
        <v>2.7777777777777582E-2</v>
      </c>
      <c r="P38" s="2">
        <f t="shared" si="2"/>
        <v>100</v>
      </c>
      <c r="Q38" s="2">
        <f t="shared" si="2"/>
        <v>100</v>
      </c>
    </row>
    <row r="39" spans="1:17" ht="17.25" customHeight="1" x14ac:dyDescent="0.3">
      <c r="A39" s="27">
        <v>42436</v>
      </c>
      <c r="B39" s="29">
        <v>10</v>
      </c>
      <c r="E39" s="12"/>
      <c r="F39" s="2">
        <f>AVERAGE(B$2:B38)</f>
        <v>9.8378378378378386</v>
      </c>
      <c r="L39" s="2">
        <f t="shared" si="2"/>
        <v>100</v>
      </c>
      <c r="M39" s="2">
        <f t="shared" si="2"/>
        <v>100</v>
      </c>
      <c r="N39" s="2">
        <f t="shared" si="2"/>
        <v>100</v>
      </c>
      <c r="O39" s="2">
        <f t="shared" si="2"/>
        <v>2.6296566837107127E-2</v>
      </c>
      <c r="P39" s="2">
        <f t="shared" si="2"/>
        <v>100</v>
      </c>
      <c r="Q39" s="2">
        <f t="shared" si="2"/>
        <v>100</v>
      </c>
    </row>
    <row r="40" spans="1:17" ht="17.25" customHeight="1" x14ac:dyDescent="0.3">
      <c r="A40" s="27">
        <v>42437</v>
      </c>
      <c r="B40" s="29">
        <v>20</v>
      </c>
      <c r="E40" s="12"/>
      <c r="F40" s="2">
        <f>AVERAGE(B$2:B39)</f>
        <v>9.8421052631578956</v>
      </c>
      <c r="L40" s="2">
        <f t="shared" si="2"/>
        <v>400</v>
      </c>
      <c r="M40" s="2">
        <f t="shared" si="2"/>
        <v>400</v>
      </c>
      <c r="N40" s="2">
        <f t="shared" si="2"/>
        <v>400</v>
      </c>
      <c r="O40" s="2">
        <f t="shared" si="2"/>
        <v>103.18282548476452</v>
      </c>
      <c r="P40" s="2">
        <f t="shared" si="2"/>
        <v>400</v>
      </c>
      <c r="Q40" s="2">
        <f t="shared" si="2"/>
        <v>400</v>
      </c>
    </row>
    <row r="41" spans="1:17" ht="17.25" customHeight="1" x14ac:dyDescent="0.3">
      <c r="A41" s="27">
        <v>42440</v>
      </c>
      <c r="B41" s="29">
        <v>10</v>
      </c>
      <c r="E41" s="12"/>
      <c r="F41" s="2">
        <f>AVERAGE(B$2:B40)</f>
        <v>10.102564102564102</v>
      </c>
      <c r="L41" s="2">
        <f t="shared" si="2"/>
        <v>100</v>
      </c>
      <c r="M41" s="2">
        <f t="shared" si="2"/>
        <v>100</v>
      </c>
      <c r="N41" s="2">
        <f t="shared" si="2"/>
        <v>100</v>
      </c>
      <c r="O41" s="2">
        <f t="shared" si="2"/>
        <v>1.0519395134779676E-2</v>
      </c>
      <c r="P41" s="2">
        <f t="shared" si="2"/>
        <v>100</v>
      </c>
      <c r="Q41" s="2">
        <f t="shared" si="2"/>
        <v>100</v>
      </c>
    </row>
    <row r="42" spans="1:17" ht="17.25" customHeight="1" x14ac:dyDescent="0.3">
      <c r="A42" s="27">
        <v>42444</v>
      </c>
      <c r="B42" s="29">
        <v>5</v>
      </c>
      <c r="E42" s="12"/>
      <c r="F42" s="2">
        <f>AVERAGE(B$2:B41)</f>
        <v>10.1</v>
      </c>
      <c r="L42" s="2">
        <f t="shared" si="2"/>
        <v>25</v>
      </c>
      <c r="M42" s="2">
        <f t="shared" si="2"/>
        <v>25</v>
      </c>
      <c r="N42" s="2">
        <f t="shared" si="2"/>
        <v>25</v>
      </c>
      <c r="O42" s="2">
        <f t="shared" si="2"/>
        <v>26.009999999999998</v>
      </c>
      <c r="P42" s="2">
        <f t="shared" si="2"/>
        <v>25</v>
      </c>
      <c r="Q42" s="2">
        <f t="shared" si="2"/>
        <v>25</v>
      </c>
    </row>
    <row r="43" spans="1:17" ht="17.25" customHeight="1" x14ac:dyDescent="0.3">
      <c r="A43" s="27">
        <v>42445</v>
      </c>
      <c r="B43" s="29">
        <v>20</v>
      </c>
      <c r="E43" s="12"/>
      <c r="F43" s="2">
        <f>AVERAGE(B$2:B42)</f>
        <v>9.9756097560975618</v>
      </c>
      <c r="L43" s="2">
        <f t="shared" si="2"/>
        <v>400</v>
      </c>
      <c r="M43" s="2">
        <f t="shared" si="2"/>
        <v>400</v>
      </c>
      <c r="N43" s="2">
        <f t="shared" si="2"/>
        <v>400</v>
      </c>
      <c r="O43" s="2">
        <f t="shared" si="2"/>
        <v>100.48839976204638</v>
      </c>
      <c r="P43" s="2">
        <f t="shared" si="2"/>
        <v>400</v>
      </c>
      <c r="Q43" s="2">
        <f t="shared" si="2"/>
        <v>400</v>
      </c>
    </row>
    <row r="44" spans="1:17" ht="17.25" customHeight="1" x14ac:dyDescent="0.3">
      <c r="A44" s="27">
        <v>42447</v>
      </c>
      <c r="B44" s="29">
        <v>20</v>
      </c>
      <c r="E44" s="12"/>
      <c r="F44" s="2">
        <f>AVERAGE(B$2:B43)</f>
        <v>10.214285714285714</v>
      </c>
      <c r="L44" s="2">
        <f t="shared" si="2"/>
        <v>400</v>
      </c>
      <c r="M44" s="2">
        <f t="shared" si="2"/>
        <v>400</v>
      </c>
      <c r="N44" s="2">
        <f t="shared" si="2"/>
        <v>400</v>
      </c>
      <c r="O44" s="2">
        <f t="shared" si="2"/>
        <v>95.760204081632665</v>
      </c>
      <c r="P44" s="2">
        <f t="shared" si="2"/>
        <v>400</v>
      </c>
      <c r="Q44" s="2">
        <f t="shared" si="2"/>
        <v>400</v>
      </c>
    </row>
    <row r="45" spans="1:17" ht="17.25" customHeight="1" x14ac:dyDescent="0.3">
      <c r="A45" s="27">
        <v>42448</v>
      </c>
      <c r="B45" s="29">
        <v>15</v>
      </c>
      <c r="E45" s="12"/>
      <c r="F45" s="2">
        <f>AVERAGE(B$2:B44)</f>
        <v>10.44186046511628</v>
      </c>
      <c r="L45" s="2">
        <f t="shared" si="2"/>
        <v>225</v>
      </c>
      <c r="M45" s="2">
        <f t="shared" si="2"/>
        <v>225</v>
      </c>
      <c r="N45" s="2">
        <f t="shared" si="2"/>
        <v>225</v>
      </c>
      <c r="O45" s="2">
        <f t="shared" si="2"/>
        <v>20.776636019469976</v>
      </c>
      <c r="P45" s="2">
        <f t="shared" si="2"/>
        <v>225</v>
      </c>
      <c r="Q45" s="2">
        <f t="shared" si="2"/>
        <v>225</v>
      </c>
    </row>
    <row r="46" spans="1:17" ht="17.25" customHeight="1" x14ac:dyDescent="0.3">
      <c r="A46" s="27">
        <v>42451</v>
      </c>
      <c r="B46" s="29">
        <v>10</v>
      </c>
      <c r="E46" s="12"/>
      <c r="F46" s="2">
        <f>AVERAGE(B$2:B45)</f>
        <v>10.545454545454545</v>
      </c>
      <c r="L46" s="2">
        <f t="shared" si="2"/>
        <v>100</v>
      </c>
      <c r="M46" s="2">
        <f t="shared" si="2"/>
        <v>100</v>
      </c>
      <c r="N46" s="2">
        <f t="shared" si="2"/>
        <v>100</v>
      </c>
      <c r="O46" s="2">
        <f t="shared" si="2"/>
        <v>0.29752066115702425</v>
      </c>
      <c r="P46" s="2">
        <f t="shared" si="2"/>
        <v>100</v>
      </c>
      <c r="Q46" s="2">
        <f t="shared" si="2"/>
        <v>100</v>
      </c>
    </row>
    <row r="47" spans="1:17" ht="17.25" customHeight="1" x14ac:dyDescent="0.3">
      <c r="A47" s="27">
        <v>42453</v>
      </c>
      <c r="B47" s="29">
        <v>27</v>
      </c>
      <c r="E47" s="12"/>
      <c r="F47" s="2">
        <f>AVERAGE(B$2:B46)</f>
        <v>10.533333333333333</v>
      </c>
      <c r="L47" s="2">
        <f t="shared" si="2"/>
        <v>729</v>
      </c>
      <c r="M47" s="2">
        <f t="shared" si="2"/>
        <v>729</v>
      </c>
      <c r="N47" s="2">
        <f t="shared" si="2"/>
        <v>729</v>
      </c>
      <c r="O47" s="2">
        <f t="shared" si="2"/>
        <v>271.15111111111116</v>
      </c>
      <c r="P47" s="2">
        <f t="shared" si="2"/>
        <v>729</v>
      </c>
      <c r="Q47" s="2">
        <f t="shared" si="2"/>
        <v>729</v>
      </c>
    </row>
    <row r="48" spans="1:17" ht="17.25" customHeight="1" x14ac:dyDescent="0.3">
      <c r="A48" s="27">
        <v>42454</v>
      </c>
      <c r="B48" s="29">
        <v>15</v>
      </c>
      <c r="E48" s="12"/>
      <c r="F48" s="2">
        <f>AVERAGE(B$2:B47)</f>
        <v>10.891304347826088</v>
      </c>
      <c r="L48" s="2">
        <f t="shared" si="2"/>
        <v>225</v>
      </c>
      <c r="M48" s="2">
        <f t="shared" si="2"/>
        <v>225</v>
      </c>
      <c r="N48" s="2">
        <f t="shared" si="2"/>
        <v>225</v>
      </c>
      <c r="O48" s="2">
        <f t="shared" si="2"/>
        <v>16.88137996219281</v>
      </c>
      <c r="P48" s="2">
        <f t="shared" si="2"/>
        <v>225</v>
      </c>
      <c r="Q48" s="2">
        <f t="shared" si="2"/>
        <v>225</v>
      </c>
    </row>
    <row r="49" spans="1:17" ht="17.25" customHeight="1" x14ac:dyDescent="0.3">
      <c r="A49" s="27">
        <v>42455</v>
      </c>
      <c r="B49" s="29">
        <v>15</v>
      </c>
      <c r="E49" s="12"/>
      <c r="F49" s="2">
        <f>AVERAGE(B$2:B48)</f>
        <v>10.978723404255319</v>
      </c>
      <c r="L49" s="2">
        <f t="shared" si="2"/>
        <v>225</v>
      </c>
      <c r="M49" s="2">
        <f t="shared" si="2"/>
        <v>225</v>
      </c>
      <c r="N49" s="2">
        <f t="shared" si="2"/>
        <v>225</v>
      </c>
      <c r="O49" s="2">
        <f t="shared" si="2"/>
        <v>16.170665459483928</v>
      </c>
      <c r="P49" s="2">
        <f t="shared" si="2"/>
        <v>225</v>
      </c>
      <c r="Q49" s="2">
        <f t="shared" si="2"/>
        <v>225</v>
      </c>
    </row>
    <row r="50" spans="1:17" ht="17.25" customHeight="1" x14ac:dyDescent="0.3">
      <c r="A50" s="27">
        <v>42457</v>
      </c>
      <c r="B50" s="29">
        <v>20</v>
      </c>
      <c r="E50" s="12"/>
      <c r="F50" s="2">
        <f>AVERAGE(B$2:B49)</f>
        <v>11.0625</v>
      </c>
      <c r="L50" s="2">
        <f t="shared" si="2"/>
        <v>400</v>
      </c>
      <c r="M50" s="2">
        <f t="shared" si="2"/>
        <v>400</v>
      </c>
      <c r="N50" s="2">
        <f t="shared" si="2"/>
        <v>400</v>
      </c>
      <c r="O50" s="2">
        <f t="shared" si="2"/>
        <v>79.87890625</v>
      </c>
      <c r="P50" s="2">
        <f t="shared" si="2"/>
        <v>400</v>
      </c>
      <c r="Q50" s="2">
        <f t="shared" si="2"/>
        <v>400</v>
      </c>
    </row>
    <row r="51" spans="1:17" ht="17.25" customHeight="1" x14ac:dyDescent="0.3">
      <c r="A51" s="27">
        <v>42458</v>
      </c>
      <c r="B51" s="29">
        <v>12</v>
      </c>
      <c r="E51" s="12"/>
      <c r="F51" s="2">
        <f>AVERAGE(B$2:B50)</f>
        <v>11.244897959183673</v>
      </c>
      <c r="L51" s="2">
        <f t="shared" ref="L51:Q66" si="3">($B51-C51)^2</f>
        <v>144</v>
      </c>
      <c r="M51" s="2">
        <f t="shared" si="3"/>
        <v>144</v>
      </c>
      <c r="N51" s="2">
        <f t="shared" si="3"/>
        <v>144</v>
      </c>
      <c r="O51" s="2">
        <f t="shared" si="3"/>
        <v>0.57017909204498218</v>
      </c>
      <c r="P51" s="2">
        <f t="shared" si="3"/>
        <v>144</v>
      </c>
      <c r="Q51" s="2">
        <f t="shared" si="3"/>
        <v>144</v>
      </c>
    </row>
    <row r="52" spans="1:17" ht="17.25" customHeight="1" x14ac:dyDescent="0.3">
      <c r="A52" s="27">
        <v>42459</v>
      </c>
      <c r="B52" s="29">
        <v>15</v>
      </c>
      <c r="E52" s="12"/>
      <c r="F52" s="2">
        <f>AVERAGE(B$2:B51)</f>
        <v>11.26</v>
      </c>
      <c r="L52" s="2">
        <f t="shared" si="3"/>
        <v>225</v>
      </c>
      <c r="M52" s="2">
        <f t="shared" si="3"/>
        <v>225</v>
      </c>
      <c r="N52" s="2">
        <f t="shared" si="3"/>
        <v>225</v>
      </c>
      <c r="O52" s="2">
        <f t="shared" si="3"/>
        <v>13.987600000000002</v>
      </c>
      <c r="P52" s="2">
        <f t="shared" si="3"/>
        <v>225</v>
      </c>
      <c r="Q52" s="2">
        <f t="shared" si="3"/>
        <v>225</v>
      </c>
    </row>
    <row r="53" spans="1:17" ht="17.25" customHeight="1" x14ac:dyDescent="0.3">
      <c r="A53" s="27">
        <v>42460</v>
      </c>
      <c r="B53" s="29">
        <v>15</v>
      </c>
      <c r="E53" s="12"/>
      <c r="F53" s="2">
        <f>AVERAGE(B$2:B52)</f>
        <v>11.333333333333334</v>
      </c>
      <c r="L53" s="2">
        <f t="shared" si="3"/>
        <v>225</v>
      </c>
      <c r="M53" s="2">
        <f t="shared" si="3"/>
        <v>225</v>
      </c>
      <c r="N53" s="2">
        <f t="shared" si="3"/>
        <v>225</v>
      </c>
      <c r="O53" s="2">
        <f t="shared" si="3"/>
        <v>13.444444444444439</v>
      </c>
      <c r="P53" s="2">
        <f t="shared" si="3"/>
        <v>225</v>
      </c>
      <c r="Q53" s="2">
        <f t="shared" si="3"/>
        <v>225</v>
      </c>
    </row>
    <row r="54" spans="1:17" ht="17.25" customHeight="1" x14ac:dyDescent="0.3">
      <c r="A54" s="27">
        <v>42461</v>
      </c>
      <c r="B54" s="29">
        <v>17</v>
      </c>
      <c r="E54" s="12"/>
      <c r="F54" s="2">
        <f>AVERAGE(B$2:B53)</f>
        <v>11.403846153846153</v>
      </c>
      <c r="L54" s="2">
        <f t="shared" si="3"/>
        <v>289</v>
      </c>
      <c r="M54" s="2">
        <f t="shared" si="3"/>
        <v>289</v>
      </c>
      <c r="N54" s="2">
        <f t="shared" si="3"/>
        <v>289</v>
      </c>
      <c r="O54" s="2">
        <f t="shared" si="3"/>
        <v>31.316937869822493</v>
      </c>
      <c r="P54" s="2">
        <f t="shared" si="3"/>
        <v>289</v>
      </c>
      <c r="Q54" s="2">
        <f t="shared" si="3"/>
        <v>289</v>
      </c>
    </row>
    <row r="55" spans="1:17" ht="17.25" customHeight="1" x14ac:dyDescent="0.3">
      <c r="A55" s="27">
        <v>42462</v>
      </c>
      <c r="B55" s="29">
        <v>17</v>
      </c>
      <c r="E55" s="12"/>
      <c r="F55" s="2">
        <f>AVERAGE(B$2:B54)</f>
        <v>11.509433962264151</v>
      </c>
      <c r="L55" s="2">
        <f t="shared" si="3"/>
        <v>289</v>
      </c>
      <c r="M55" s="2">
        <f t="shared" si="3"/>
        <v>289</v>
      </c>
      <c r="N55" s="2">
        <f t="shared" si="3"/>
        <v>289</v>
      </c>
      <c r="O55" s="2">
        <f t="shared" si="3"/>
        <v>30.146315414738346</v>
      </c>
      <c r="P55" s="2">
        <f t="shared" si="3"/>
        <v>289</v>
      </c>
      <c r="Q55" s="2">
        <f t="shared" si="3"/>
        <v>289</v>
      </c>
    </row>
    <row r="56" spans="1:17" ht="17.25" customHeight="1" x14ac:dyDescent="0.3">
      <c r="A56" s="27">
        <v>42464</v>
      </c>
      <c r="B56" s="29">
        <v>20</v>
      </c>
      <c r="E56" s="12"/>
      <c r="F56" s="2">
        <f>AVERAGE(B$2:B55)</f>
        <v>11.611111111111111</v>
      </c>
      <c r="L56" s="2">
        <f t="shared" si="3"/>
        <v>400</v>
      </c>
      <c r="M56" s="2">
        <f t="shared" si="3"/>
        <v>400</v>
      </c>
      <c r="N56" s="2">
        <f t="shared" si="3"/>
        <v>400</v>
      </c>
      <c r="O56" s="2">
        <f t="shared" si="3"/>
        <v>70.37345679012347</v>
      </c>
      <c r="P56" s="2">
        <f t="shared" si="3"/>
        <v>400</v>
      </c>
      <c r="Q56" s="2">
        <f t="shared" si="3"/>
        <v>400</v>
      </c>
    </row>
    <row r="57" spans="1:17" ht="17.25" customHeight="1" x14ac:dyDescent="0.3">
      <c r="A57" s="27">
        <v>42465</v>
      </c>
      <c r="B57" s="29">
        <v>11</v>
      </c>
      <c r="E57" s="12"/>
      <c r="F57" s="2">
        <f>AVERAGE(B$2:B56)</f>
        <v>11.763636363636364</v>
      </c>
      <c r="L57" s="2">
        <f t="shared" si="3"/>
        <v>121</v>
      </c>
      <c r="M57" s="2">
        <f t="shared" si="3"/>
        <v>121</v>
      </c>
      <c r="N57" s="2">
        <f t="shared" si="3"/>
        <v>121</v>
      </c>
      <c r="O57" s="2">
        <f t="shared" si="3"/>
        <v>0.58314049586776862</v>
      </c>
      <c r="P57" s="2">
        <f t="shared" si="3"/>
        <v>121</v>
      </c>
      <c r="Q57" s="2">
        <f t="shared" si="3"/>
        <v>121</v>
      </c>
    </row>
    <row r="58" spans="1:17" ht="17.25" customHeight="1" x14ac:dyDescent="0.3">
      <c r="A58" s="27">
        <v>42466</v>
      </c>
      <c r="B58" s="29">
        <v>15</v>
      </c>
      <c r="E58" s="12"/>
      <c r="F58" s="2">
        <f>AVERAGE(B$2:B57)</f>
        <v>11.75</v>
      </c>
      <c r="L58" s="2">
        <f t="shared" si="3"/>
        <v>225</v>
      </c>
      <c r="M58" s="2">
        <f t="shared" si="3"/>
        <v>225</v>
      </c>
      <c r="N58" s="2">
        <f t="shared" si="3"/>
        <v>225</v>
      </c>
      <c r="O58" s="2">
        <f t="shared" si="3"/>
        <v>10.5625</v>
      </c>
      <c r="P58" s="2">
        <f t="shared" si="3"/>
        <v>225</v>
      </c>
      <c r="Q58" s="2">
        <f t="shared" si="3"/>
        <v>225</v>
      </c>
    </row>
    <row r="59" spans="1:17" ht="17.25" customHeight="1" x14ac:dyDescent="0.3">
      <c r="A59" s="27">
        <v>42467</v>
      </c>
      <c r="B59" s="29">
        <v>15</v>
      </c>
      <c r="E59" s="12"/>
      <c r="F59" s="2">
        <f>AVERAGE(B$2:B58)</f>
        <v>11.807017543859649</v>
      </c>
      <c r="L59" s="2">
        <f t="shared" si="3"/>
        <v>225</v>
      </c>
      <c r="M59" s="2">
        <f t="shared" si="3"/>
        <v>225</v>
      </c>
      <c r="N59" s="2">
        <f t="shared" si="3"/>
        <v>225</v>
      </c>
      <c r="O59" s="2">
        <f t="shared" si="3"/>
        <v>10.195136965220069</v>
      </c>
      <c r="P59" s="2">
        <f t="shared" si="3"/>
        <v>225</v>
      </c>
      <c r="Q59" s="2">
        <f t="shared" si="3"/>
        <v>225</v>
      </c>
    </row>
    <row r="60" spans="1:17" ht="17.25" customHeight="1" x14ac:dyDescent="0.3">
      <c r="A60" s="27">
        <v>42468</v>
      </c>
      <c r="B60" s="29">
        <v>10</v>
      </c>
      <c r="E60" s="12"/>
      <c r="F60" s="2">
        <f>AVERAGE(B$2:B59)</f>
        <v>11.862068965517242</v>
      </c>
      <c r="L60" s="2">
        <f t="shared" si="3"/>
        <v>100</v>
      </c>
      <c r="M60" s="2">
        <f t="shared" si="3"/>
        <v>100</v>
      </c>
      <c r="N60" s="2">
        <f t="shared" si="3"/>
        <v>100</v>
      </c>
      <c r="O60" s="2">
        <f t="shared" si="3"/>
        <v>3.4673008323424517</v>
      </c>
      <c r="P60" s="2">
        <f t="shared" si="3"/>
        <v>100</v>
      </c>
      <c r="Q60" s="2">
        <f t="shared" si="3"/>
        <v>100</v>
      </c>
    </row>
    <row r="61" spans="1:17" ht="17.25" customHeight="1" x14ac:dyDescent="0.3">
      <c r="A61" s="27">
        <v>42469</v>
      </c>
      <c r="B61" s="29">
        <v>17</v>
      </c>
      <c r="E61" s="12"/>
      <c r="F61" s="2">
        <f>AVERAGE(B$2:B60)</f>
        <v>11.830508474576272</v>
      </c>
      <c r="L61" s="2">
        <f t="shared" si="3"/>
        <v>289</v>
      </c>
      <c r="M61" s="2">
        <f t="shared" si="3"/>
        <v>289</v>
      </c>
      <c r="N61" s="2">
        <f t="shared" si="3"/>
        <v>289</v>
      </c>
      <c r="O61" s="2">
        <f t="shared" si="3"/>
        <v>26.723642631427747</v>
      </c>
      <c r="P61" s="2">
        <f t="shared" si="3"/>
        <v>289</v>
      </c>
      <c r="Q61" s="2">
        <f t="shared" si="3"/>
        <v>289</v>
      </c>
    </row>
    <row r="62" spans="1:17" ht="17.25" customHeight="1" x14ac:dyDescent="0.3">
      <c r="A62" s="27">
        <v>42471</v>
      </c>
      <c r="B62" s="29">
        <v>9</v>
      </c>
      <c r="E62" s="12"/>
      <c r="F62" s="2">
        <f>AVERAGE(B$2:B61)</f>
        <v>11.916666666666666</v>
      </c>
      <c r="L62" s="2">
        <f t="shared" si="3"/>
        <v>81</v>
      </c>
      <c r="M62" s="2">
        <f t="shared" si="3"/>
        <v>81</v>
      </c>
      <c r="N62" s="2">
        <f t="shared" si="3"/>
        <v>81</v>
      </c>
      <c r="O62" s="2">
        <f t="shared" si="3"/>
        <v>8.5069444444444411</v>
      </c>
      <c r="P62" s="2">
        <f t="shared" si="3"/>
        <v>81</v>
      </c>
      <c r="Q62" s="2">
        <f t="shared" si="3"/>
        <v>81</v>
      </c>
    </row>
    <row r="63" spans="1:17" ht="17.25" customHeight="1" x14ac:dyDescent="0.3">
      <c r="A63" s="27">
        <v>42472</v>
      </c>
      <c r="B63" s="29">
        <v>12</v>
      </c>
      <c r="E63" s="12"/>
      <c r="F63" s="2">
        <f>AVERAGE(B$2:B62)</f>
        <v>11.868852459016393</v>
      </c>
      <c r="L63" s="2">
        <f t="shared" si="3"/>
        <v>144</v>
      </c>
      <c r="M63" s="2">
        <f t="shared" si="3"/>
        <v>144</v>
      </c>
      <c r="N63" s="2">
        <f t="shared" si="3"/>
        <v>144</v>
      </c>
      <c r="O63" s="2">
        <f t="shared" si="3"/>
        <v>1.7199677506046798E-2</v>
      </c>
      <c r="P63" s="2">
        <f t="shared" si="3"/>
        <v>144</v>
      </c>
      <c r="Q63" s="2">
        <f t="shared" si="3"/>
        <v>144</v>
      </c>
    </row>
    <row r="64" spans="1:17" ht="17.25" customHeight="1" x14ac:dyDescent="0.3">
      <c r="A64" s="27">
        <v>42473</v>
      </c>
      <c r="B64" s="29">
        <v>10</v>
      </c>
      <c r="E64" s="12"/>
      <c r="F64" s="2">
        <f>AVERAGE(B$2:B63)</f>
        <v>11.870967741935484</v>
      </c>
      <c r="L64" s="2">
        <f t="shared" si="3"/>
        <v>100</v>
      </c>
      <c r="M64" s="2">
        <f t="shared" si="3"/>
        <v>100</v>
      </c>
      <c r="N64" s="2">
        <f t="shared" si="3"/>
        <v>100</v>
      </c>
      <c r="O64" s="2">
        <f t="shared" si="3"/>
        <v>3.5005202913631637</v>
      </c>
      <c r="P64" s="2">
        <f t="shared" si="3"/>
        <v>100</v>
      </c>
      <c r="Q64" s="2">
        <f t="shared" si="3"/>
        <v>100</v>
      </c>
    </row>
    <row r="65" spans="1:17" ht="17.25" customHeight="1" x14ac:dyDescent="0.3">
      <c r="A65" s="27">
        <v>42474</v>
      </c>
      <c r="B65" s="29">
        <v>10</v>
      </c>
      <c r="E65" s="12"/>
      <c r="F65" s="2">
        <f>AVERAGE(B$2:B64)</f>
        <v>11.841269841269842</v>
      </c>
      <c r="L65" s="2">
        <f t="shared" si="3"/>
        <v>100</v>
      </c>
      <c r="M65" s="2">
        <f t="shared" si="3"/>
        <v>100</v>
      </c>
      <c r="N65" s="2">
        <f t="shared" si="3"/>
        <v>100</v>
      </c>
      <c r="O65" s="2">
        <f t="shared" si="3"/>
        <v>3.3902746283698684</v>
      </c>
      <c r="P65" s="2">
        <f t="shared" si="3"/>
        <v>100</v>
      </c>
      <c r="Q65" s="2">
        <f t="shared" si="3"/>
        <v>100</v>
      </c>
    </row>
    <row r="66" spans="1:17" ht="17.25" customHeight="1" x14ac:dyDescent="0.3">
      <c r="A66" s="27">
        <v>42475</v>
      </c>
      <c r="B66" s="29">
        <v>12</v>
      </c>
      <c r="E66" s="12"/>
      <c r="F66" s="2">
        <f>AVERAGE(B$2:B65)</f>
        <v>11.8125</v>
      </c>
      <c r="L66" s="2">
        <f t="shared" si="3"/>
        <v>144</v>
      </c>
      <c r="M66" s="2">
        <f t="shared" si="3"/>
        <v>144</v>
      </c>
      <c r="N66" s="2">
        <f t="shared" si="3"/>
        <v>144</v>
      </c>
      <c r="O66" s="2">
        <f t="shared" si="3"/>
        <v>3.515625E-2</v>
      </c>
      <c r="P66" s="2">
        <f t="shared" si="3"/>
        <v>144</v>
      </c>
      <c r="Q66" s="2">
        <f t="shared" si="3"/>
        <v>144</v>
      </c>
    </row>
    <row r="67" spans="1:17" ht="17.25" customHeight="1" x14ac:dyDescent="0.3">
      <c r="A67" s="27">
        <v>42479</v>
      </c>
      <c r="B67" s="29">
        <v>12</v>
      </c>
      <c r="E67" s="12"/>
      <c r="F67" s="2">
        <f>AVERAGE(B$2:B66)</f>
        <v>11.815384615384616</v>
      </c>
      <c r="L67" s="2">
        <f t="shared" ref="L67:Q82" si="4">($B67-C67)^2</f>
        <v>144</v>
      </c>
      <c r="M67" s="2">
        <f t="shared" si="4"/>
        <v>144</v>
      </c>
      <c r="N67" s="2">
        <f t="shared" si="4"/>
        <v>144</v>
      </c>
      <c r="O67" s="2">
        <f t="shared" si="4"/>
        <v>3.4082840236686146E-2</v>
      </c>
      <c r="P67" s="2">
        <f t="shared" si="4"/>
        <v>144</v>
      </c>
      <c r="Q67" s="2">
        <f t="shared" si="4"/>
        <v>144</v>
      </c>
    </row>
    <row r="68" spans="1:17" ht="17.25" customHeight="1" x14ac:dyDescent="0.3">
      <c r="A68" s="27">
        <v>42480</v>
      </c>
      <c r="B68" s="29">
        <v>12</v>
      </c>
      <c r="E68" s="12"/>
      <c r="F68" s="2">
        <f>AVERAGE(B$2:B67)</f>
        <v>11.818181818181818</v>
      </c>
      <c r="L68" s="2">
        <f t="shared" si="4"/>
        <v>144</v>
      </c>
      <c r="M68" s="2">
        <f t="shared" si="4"/>
        <v>144</v>
      </c>
      <c r="N68" s="2">
        <f t="shared" si="4"/>
        <v>144</v>
      </c>
      <c r="O68" s="2">
        <f t="shared" si="4"/>
        <v>3.305785123966936E-2</v>
      </c>
      <c r="P68" s="2">
        <f t="shared" si="4"/>
        <v>144</v>
      </c>
      <c r="Q68" s="2">
        <f t="shared" si="4"/>
        <v>144</v>
      </c>
    </row>
    <row r="69" spans="1:17" ht="17.25" customHeight="1" x14ac:dyDescent="0.3">
      <c r="A69" s="27">
        <v>42481</v>
      </c>
      <c r="B69" s="29">
        <v>17</v>
      </c>
      <c r="E69" s="12"/>
      <c r="F69" s="2">
        <f>AVERAGE(B$2:B68)</f>
        <v>11.82089552238806</v>
      </c>
      <c r="L69" s="2">
        <f t="shared" si="4"/>
        <v>289</v>
      </c>
      <c r="M69" s="2">
        <f t="shared" si="4"/>
        <v>289</v>
      </c>
      <c r="N69" s="2">
        <f t="shared" si="4"/>
        <v>289</v>
      </c>
      <c r="O69" s="2">
        <f t="shared" si="4"/>
        <v>26.823123190020045</v>
      </c>
      <c r="P69" s="2">
        <f t="shared" si="4"/>
        <v>289</v>
      </c>
      <c r="Q69" s="2">
        <f t="shared" si="4"/>
        <v>289</v>
      </c>
    </row>
    <row r="70" spans="1:17" ht="17.25" customHeight="1" x14ac:dyDescent="0.3">
      <c r="A70" s="27">
        <v>42482</v>
      </c>
      <c r="B70" s="29">
        <v>18</v>
      </c>
      <c r="E70" s="12"/>
      <c r="F70" s="2">
        <f>AVERAGE(B$2:B69)</f>
        <v>11.897058823529411</v>
      </c>
      <c r="L70" s="2">
        <f t="shared" si="4"/>
        <v>324</v>
      </c>
      <c r="M70" s="2">
        <f t="shared" si="4"/>
        <v>324</v>
      </c>
      <c r="N70" s="2">
        <f t="shared" si="4"/>
        <v>324</v>
      </c>
      <c r="O70" s="2">
        <f t="shared" si="4"/>
        <v>37.245891003460216</v>
      </c>
      <c r="P70" s="2">
        <f t="shared" si="4"/>
        <v>324</v>
      </c>
      <c r="Q70" s="2">
        <f t="shared" si="4"/>
        <v>324</v>
      </c>
    </row>
    <row r="71" spans="1:17" ht="17.25" customHeight="1" x14ac:dyDescent="0.3">
      <c r="A71" s="27">
        <v>42483</v>
      </c>
      <c r="B71" s="29">
        <v>15</v>
      </c>
      <c r="E71" s="12"/>
      <c r="F71" s="2">
        <f>AVERAGE(B$2:B70)</f>
        <v>11.985507246376812</v>
      </c>
      <c r="L71" s="2">
        <f t="shared" si="4"/>
        <v>225</v>
      </c>
      <c r="M71" s="2">
        <f t="shared" si="4"/>
        <v>225</v>
      </c>
      <c r="N71" s="2">
        <f t="shared" si="4"/>
        <v>225</v>
      </c>
      <c r="O71" s="2">
        <f t="shared" si="4"/>
        <v>9.0871665616467077</v>
      </c>
      <c r="P71" s="2">
        <f t="shared" si="4"/>
        <v>225</v>
      </c>
      <c r="Q71" s="2">
        <f t="shared" si="4"/>
        <v>225</v>
      </c>
    </row>
    <row r="72" spans="1:17" ht="17.25" customHeight="1" x14ac:dyDescent="0.3">
      <c r="A72" s="27">
        <v>42485</v>
      </c>
      <c r="B72" s="29">
        <v>17</v>
      </c>
      <c r="E72" s="12"/>
      <c r="F72" s="2">
        <f>AVERAGE(B$2:B71)</f>
        <v>12.028571428571428</v>
      </c>
      <c r="L72" s="2">
        <f t="shared" si="4"/>
        <v>289</v>
      </c>
      <c r="M72" s="2">
        <f t="shared" si="4"/>
        <v>289</v>
      </c>
      <c r="N72" s="2">
        <f t="shared" si="4"/>
        <v>289</v>
      </c>
      <c r="O72" s="2">
        <f t="shared" si="4"/>
        <v>24.715102040816326</v>
      </c>
      <c r="P72" s="2">
        <f t="shared" si="4"/>
        <v>289</v>
      </c>
      <c r="Q72" s="2">
        <f t="shared" si="4"/>
        <v>289</v>
      </c>
    </row>
    <row r="73" spans="1:17" ht="17.25" customHeight="1" x14ac:dyDescent="0.3">
      <c r="A73" s="27">
        <v>42486</v>
      </c>
      <c r="B73" s="29">
        <v>14</v>
      </c>
      <c r="E73" s="12"/>
      <c r="F73" s="2">
        <f>AVERAGE(B$2:B72)</f>
        <v>12.098591549295774</v>
      </c>
      <c r="L73" s="2">
        <f t="shared" si="4"/>
        <v>196</v>
      </c>
      <c r="M73" s="2">
        <f t="shared" si="4"/>
        <v>196</v>
      </c>
      <c r="N73" s="2">
        <f t="shared" si="4"/>
        <v>196</v>
      </c>
      <c r="O73" s="2">
        <f t="shared" si="4"/>
        <v>3.6153540964094448</v>
      </c>
      <c r="P73" s="2">
        <f t="shared" si="4"/>
        <v>196</v>
      </c>
      <c r="Q73" s="2">
        <f t="shared" si="4"/>
        <v>196</v>
      </c>
    </row>
    <row r="74" spans="1:17" ht="17.25" customHeight="1" x14ac:dyDescent="0.3">
      <c r="A74" s="27">
        <v>42487</v>
      </c>
      <c r="B74" s="29">
        <v>17</v>
      </c>
      <c r="E74" s="12"/>
      <c r="F74" s="2">
        <f>AVERAGE(B$2:B73)</f>
        <v>12.125</v>
      </c>
      <c r="L74" s="2">
        <f t="shared" si="4"/>
        <v>289</v>
      </c>
      <c r="M74" s="2">
        <f t="shared" si="4"/>
        <v>289</v>
      </c>
      <c r="N74" s="2">
        <f t="shared" si="4"/>
        <v>289</v>
      </c>
      <c r="O74" s="2">
        <f t="shared" si="4"/>
        <v>23.765625</v>
      </c>
      <c r="P74" s="2">
        <f t="shared" si="4"/>
        <v>289</v>
      </c>
      <c r="Q74" s="2">
        <f t="shared" si="4"/>
        <v>289</v>
      </c>
    </row>
    <row r="75" spans="1:17" ht="17.25" customHeight="1" x14ac:dyDescent="0.3">
      <c r="A75" s="27">
        <v>42488</v>
      </c>
      <c r="B75" s="29">
        <v>16</v>
      </c>
      <c r="E75" s="12"/>
      <c r="F75" s="2">
        <f>AVERAGE(B$2:B74)</f>
        <v>12.191780821917808</v>
      </c>
      <c r="L75" s="2">
        <f t="shared" si="4"/>
        <v>256</v>
      </c>
      <c r="M75" s="2">
        <f t="shared" si="4"/>
        <v>256</v>
      </c>
      <c r="N75" s="2">
        <f t="shared" si="4"/>
        <v>256</v>
      </c>
      <c r="O75" s="2">
        <f t="shared" si="4"/>
        <v>14.502533308313005</v>
      </c>
      <c r="P75" s="2">
        <f t="shared" si="4"/>
        <v>256</v>
      </c>
      <c r="Q75" s="2">
        <f t="shared" si="4"/>
        <v>256</v>
      </c>
    </row>
    <row r="76" spans="1:17" ht="17.25" customHeight="1" x14ac:dyDescent="0.3">
      <c r="A76" s="27">
        <v>42489</v>
      </c>
      <c r="B76" s="29">
        <v>10</v>
      </c>
      <c r="E76" s="12"/>
      <c r="F76" s="2">
        <f>AVERAGE(B$2:B75)</f>
        <v>12.243243243243244</v>
      </c>
      <c r="L76" s="2">
        <f t="shared" si="4"/>
        <v>100</v>
      </c>
      <c r="M76" s="2">
        <f t="shared" si="4"/>
        <v>100</v>
      </c>
      <c r="N76" s="2">
        <f t="shared" si="4"/>
        <v>100</v>
      </c>
      <c r="O76" s="2">
        <f t="shared" si="4"/>
        <v>5.032140248356467</v>
      </c>
      <c r="P76" s="2">
        <f t="shared" si="4"/>
        <v>100</v>
      </c>
      <c r="Q76" s="2">
        <f t="shared" si="4"/>
        <v>100</v>
      </c>
    </row>
    <row r="77" spans="1:17" ht="17.25" customHeight="1" x14ac:dyDescent="0.3">
      <c r="A77" s="27">
        <v>42490</v>
      </c>
      <c r="B77" s="29">
        <v>22</v>
      </c>
      <c r="E77" s="12"/>
      <c r="F77" s="2">
        <f>AVERAGE(B$2:B76)</f>
        <v>12.213333333333333</v>
      </c>
      <c r="L77" s="2">
        <f t="shared" si="4"/>
        <v>484</v>
      </c>
      <c r="M77" s="2">
        <f t="shared" si="4"/>
        <v>484</v>
      </c>
      <c r="N77" s="2">
        <f t="shared" si="4"/>
        <v>484</v>
      </c>
      <c r="O77" s="2">
        <f t="shared" si="4"/>
        <v>95.778844444444459</v>
      </c>
      <c r="P77" s="2">
        <f t="shared" si="4"/>
        <v>484</v>
      </c>
      <c r="Q77" s="2">
        <f t="shared" si="4"/>
        <v>484</v>
      </c>
    </row>
    <row r="78" spans="1:17" ht="17.25" customHeight="1" x14ac:dyDescent="0.3">
      <c r="A78" s="27">
        <v>42492</v>
      </c>
      <c r="B78" s="29">
        <v>20</v>
      </c>
      <c r="E78" s="12"/>
      <c r="F78" s="2">
        <f>AVERAGE(B$2:B77)</f>
        <v>12.342105263157896</v>
      </c>
      <c r="L78" s="2">
        <f t="shared" si="4"/>
        <v>400</v>
      </c>
      <c r="M78" s="2">
        <f t="shared" si="4"/>
        <v>400</v>
      </c>
      <c r="N78" s="2">
        <f t="shared" si="4"/>
        <v>400</v>
      </c>
      <c r="O78" s="2">
        <f t="shared" si="4"/>
        <v>58.643351800554001</v>
      </c>
      <c r="P78" s="2">
        <f t="shared" si="4"/>
        <v>400</v>
      </c>
      <c r="Q78" s="2">
        <f t="shared" si="4"/>
        <v>400</v>
      </c>
    </row>
    <row r="79" spans="1:17" ht="17.25" customHeight="1" x14ac:dyDescent="0.3">
      <c r="A79" s="27">
        <v>42493</v>
      </c>
      <c r="B79" s="29">
        <v>17</v>
      </c>
      <c r="E79" s="12"/>
      <c r="F79" s="2">
        <f>AVERAGE(B$2:B78)</f>
        <v>12.441558441558442</v>
      </c>
      <c r="L79" s="2">
        <f t="shared" si="4"/>
        <v>289</v>
      </c>
      <c r="M79" s="2">
        <f t="shared" si="4"/>
        <v>289</v>
      </c>
      <c r="N79" s="2">
        <f t="shared" si="4"/>
        <v>289</v>
      </c>
      <c r="O79" s="2">
        <f t="shared" si="4"/>
        <v>20.779389441727101</v>
      </c>
      <c r="P79" s="2">
        <f t="shared" si="4"/>
        <v>289</v>
      </c>
      <c r="Q79" s="2">
        <f t="shared" si="4"/>
        <v>289</v>
      </c>
    </row>
    <row r="80" spans="1:17" ht="17.25" customHeight="1" x14ac:dyDescent="0.3">
      <c r="A80" s="27">
        <v>42494</v>
      </c>
      <c r="B80" s="29">
        <v>20</v>
      </c>
      <c r="E80" s="12"/>
      <c r="F80" s="2">
        <f>AVERAGE(B$2:B79)</f>
        <v>12.5</v>
      </c>
      <c r="L80" s="2">
        <f t="shared" si="4"/>
        <v>400</v>
      </c>
      <c r="M80" s="2">
        <f t="shared" si="4"/>
        <v>400</v>
      </c>
      <c r="N80" s="2">
        <f t="shared" si="4"/>
        <v>400</v>
      </c>
      <c r="O80" s="2">
        <f t="shared" si="4"/>
        <v>56.25</v>
      </c>
      <c r="P80" s="2">
        <f t="shared" si="4"/>
        <v>400</v>
      </c>
      <c r="Q80" s="2">
        <f t="shared" si="4"/>
        <v>400</v>
      </c>
    </row>
    <row r="81" spans="1:17" ht="17.25" customHeight="1" x14ac:dyDescent="0.3">
      <c r="A81" s="27">
        <v>42495</v>
      </c>
      <c r="B81" s="29">
        <v>20</v>
      </c>
      <c r="E81" s="12"/>
      <c r="F81" s="2">
        <f>AVERAGE(B$2:B80)</f>
        <v>12.594936708860759</v>
      </c>
      <c r="L81" s="2">
        <f t="shared" si="4"/>
        <v>400</v>
      </c>
      <c r="M81" s="2">
        <f t="shared" si="4"/>
        <v>400</v>
      </c>
      <c r="N81" s="2">
        <f t="shared" si="4"/>
        <v>400</v>
      </c>
      <c r="O81" s="2">
        <f t="shared" si="4"/>
        <v>54.834962345777924</v>
      </c>
      <c r="P81" s="2">
        <f t="shared" si="4"/>
        <v>400</v>
      </c>
      <c r="Q81" s="2">
        <f t="shared" si="4"/>
        <v>400</v>
      </c>
    </row>
    <row r="82" spans="1:17" ht="17.25" customHeight="1" x14ac:dyDescent="0.3">
      <c r="A82" s="27">
        <v>42496</v>
      </c>
      <c r="B82" s="29">
        <v>10</v>
      </c>
      <c r="E82" s="12"/>
      <c r="F82" s="2">
        <f>AVERAGE(B$2:B81)</f>
        <v>12.6875</v>
      </c>
      <c r="L82" s="2">
        <f t="shared" si="4"/>
        <v>100</v>
      </c>
      <c r="M82" s="2">
        <f t="shared" si="4"/>
        <v>100</v>
      </c>
      <c r="N82" s="2">
        <f t="shared" si="4"/>
        <v>100</v>
      </c>
      <c r="O82" s="2">
        <f t="shared" si="4"/>
        <v>7.22265625</v>
      </c>
      <c r="P82" s="2">
        <f t="shared" si="4"/>
        <v>100</v>
      </c>
      <c r="Q82" s="2">
        <f t="shared" si="4"/>
        <v>100</v>
      </c>
    </row>
    <row r="83" spans="1:17" ht="17.25" customHeight="1" x14ac:dyDescent="0.3">
      <c r="A83" s="27">
        <v>42497</v>
      </c>
      <c r="B83" s="29">
        <v>12</v>
      </c>
      <c r="E83" s="12"/>
      <c r="F83" s="2">
        <f>AVERAGE(B$2:B82)</f>
        <v>12.654320987654321</v>
      </c>
      <c r="L83" s="2">
        <f t="shared" ref="L83:Q98" si="5">($B83-C83)^2</f>
        <v>144</v>
      </c>
      <c r="M83" s="2">
        <f t="shared" si="5"/>
        <v>144</v>
      </c>
      <c r="N83" s="2">
        <f t="shared" si="5"/>
        <v>144</v>
      </c>
      <c r="O83" s="2">
        <f t="shared" si="5"/>
        <v>0.4281359548849264</v>
      </c>
      <c r="P83" s="2">
        <f t="shared" si="5"/>
        <v>144</v>
      </c>
      <c r="Q83" s="2">
        <f t="shared" si="5"/>
        <v>144</v>
      </c>
    </row>
    <row r="84" spans="1:17" ht="17.25" customHeight="1" x14ac:dyDescent="0.3">
      <c r="A84" s="27">
        <v>42499</v>
      </c>
      <c r="B84" s="29">
        <v>12</v>
      </c>
      <c r="E84" s="12"/>
      <c r="F84" s="2">
        <f>AVERAGE(B$2:B83)</f>
        <v>12.646341463414634</v>
      </c>
      <c r="L84" s="2">
        <f t="shared" si="5"/>
        <v>144</v>
      </c>
      <c r="M84" s="2">
        <f t="shared" si="5"/>
        <v>144</v>
      </c>
      <c r="N84" s="2">
        <f t="shared" si="5"/>
        <v>144</v>
      </c>
      <c r="O84" s="2">
        <f t="shared" si="5"/>
        <v>0.41775728732897099</v>
      </c>
      <c r="P84" s="2">
        <f t="shared" si="5"/>
        <v>144</v>
      </c>
      <c r="Q84" s="2">
        <f t="shared" si="5"/>
        <v>144</v>
      </c>
    </row>
    <row r="85" spans="1:17" ht="17.25" customHeight="1" x14ac:dyDescent="0.3">
      <c r="A85" s="27">
        <v>42500</v>
      </c>
      <c r="B85" s="29">
        <v>16</v>
      </c>
      <c r="E85" s="12"/>
      <c r="F85" s="2">
        <f>AVERAGE(B$2:B84)</f>
        <v>12.638554216867471</v>
      </c>
      <c r="L85" s="2">
        <f t="shared" si="5"/>
        <v>256</v>
      </c>
      <c r="M85" s="2">
        <f t="shared" si="5"/>
        <v>256</v>
      </c>
      <c r="N85" s="2">
        <f t="shared" si="5"/>
        <v>256</v>
      </c>
      <c r="O85" s="2">
        <f t="shared" si="5"/>
        <v>11.299317752939464</v>
      </c>
      <c r="P85" s="2">
        <f t="shared" si="5"/>
        <v>256</v>
      </c>
      <c r="Q85" s="2">
        <f t="shared" si="5"/>
        <v>256</v>
      </c>
    </row>
    <row r="86" spans="1:17" ht="17.25" customHeight="1" x14ac:dyDescent="0.3">
      <c r="A86" s="27">
        <v>42501</v>
      </c>
      <c r="B86" s="29">
        <v>15</v>
      </c>
      <c r="E86" s="12"/>
      <c r="F86" s="2">
        <f>AVERAGE(B$2:B85)</f>
        <v>12.678571428571429</v>
      </c>
      <c r="L86" s="2">
        <f t="shared" si="5"/>
        <v>225</v>
      </c>
      <c r="M86" s="2">
        <f t="shared" si="5"/>
        <v>225</v>
      </c>
      <c r="N86" s="2">
        <f t="shared" si="5"/>
        <v>225</v>
      </c>
      <c r="O86" s="2">
        <f t="shared" si="5"/>
        <v>5.3890306122448965</v>
      </c>
      <c r="P86" s="2">
        <f t="shared" si="5"/>
        <v>225</v>
      </c>
      <c r="Q86" s="2">
        <f t="shared" si="5"/>
        <v>225</v>
      </c>
    </row>
    <row r="87" spans="1:17" ht="17.25" customHeight="1" x14ac:dyDescent="0.3">
      <c r="A87" s="27">
        <v>42502</v>
      </c>
      <c r="B87" s="29">
        <v>22</v>
      </c>
      <c r="E87" s="12"/>
      <c r="F87" s="2">
        <f>AVERAGE(B$2:B86)</f>
        <v>12.705882352941176</v>
      </c>
      <c r="L87" s="2">
        <f t="shared" si="5"/>
        <v>484</v>
      </c>
      <c r="M87" s="2">
        <f t="shared" si="5"/>
        <v>484</v>
      </c>
      <c r="N87" s="2">
        <f t="shared" si="5"/>
        <v>484</v>
      </c>
      <c r="O87" s="2">
        <f t="shared" si="5"/>
        <v>86.380622837370254</v>
      </c>
      <c r="P87" s="2">
        <f t="shared" si="5"/>
        <v>484</v>
      </c>
      <c r="Q87" s="2">
        <f t="shared" si="5"/>
        <v>484</v>
      </c>
    </row>
    <row r="88" spans="1:17" ht="17.25" customHeight="1" x14ac:dyDescent="0.3">
      <c r="A88" s="27">
        <v>42503</v>
      </c>
      <c r="B88" s="29">
        <v>20</v>
      </c>
      <c r="E88" s="12"/>
      <c r="F88" s="2">
        <f>AVERAGE(B$2:B87)</f>
        <v>12.813953488372093</v>
      </c>
      <c r="L88" s="2">
        <f t="shared" si="5"/>
        <v>400</v>
      </c>
      <c r="M88" s="2">
        <f t="shared" si="5"/>
        <v>400</v>
      </c>
      <c r="N88" s="2">
        <f t="shared" si="5"/>
        <v>400</v>
      </c>
      <c r="O88" s="2">
        <f t="shared" si="5"/>
        <v>51.639264467279617</v>
      </c>
      <c r="P88" s="2">
        <f t="shared" si="5"/>
        <v>400</v>
      </c>
      <c r="Q88" s="2">
        <f t="shared" si="5"/>
        <v>400</v>
      </c>
    </row>
    <row r="89" spans="1:17" ht="17.25" customHeight="1" x14ac:dyDescent="0.3">
      <c r="A89" s="27">
        <v>42504</v>
      </c>
      <c r="B89" s="29">
        <v>20</v>
      </c>
      <c r="E89" s="12"/>
      <c r="F89" s="2">
        <f>AVERAGE(B$2:B88)</f>
        <v>12.896551724137931</v>
      </c>
      <c r="L89" s="2">
        <f t="shared" si="5"/>
        <v>400</v>
      </c>
      <c r="M89" s="2">
        <f t="shared" si="5"/>
        <v>400</v>
      </c>
      <c r="N89" s="2">
        <f t="shared" si="5"/>
        <v>400</v>
      </c>
      <c r="O89" s="2">
        <f t="shared" si="5"/>
        <v>50.458977407847804</v>
      </c>
      <c r="P89" s="2">
        <f t="shared" si="5"/>
        <v>400</v>
      </c>
      <c r="Q89" s="2">
        <f t="shared" si="5"/>
        <v>400</v>
      </c>
    </row>
    <row r="90" spans="1:17" ht="17.25" customHeight="1" x14ac:dyDescent="0.3">
      <c r="A90" s="27">
        <v>42506</v>
      </c>
      <c r="B90" s="29">
        <v>18</v>
      </c>
      <c r="E90" s="12"/>
      <c r="F90" s="2">
        <f>AVERAGE(B$2:B89)</f>
        <v>12.977272727272727</v>
      </c>
      <c r="L90" s="2">
        <f t="shared" si="5"/>
        <v>324</v>
      </c>
      <c r="M90" s="2">
        <f t="shared" si="5"/>
        <v>324</v>
      </c>
      <c r="N90" s="2">
        <f t="shared" si="5"/>
        <v>324</v>
      </c>
      <c r="O90" s="2">
        <f t="shared" si="5"/>
        <v>25.227789256198353</v>
      </c>
      <c r="P90" s="2">
        <f t="shared" si="5"/>
        <v>324</v>
      </c>
      <c r="Q90" s="2">
        <f t="shared" si="5"/>
        <v>324</v>
      </c>
    </row>
    <row r="91" spans="1:17" ht="17.25" customHeight="1" x14ac:dyDescent="0.3">
      <c r="A91" s="27">
        <v>42507</v>
      </c>
      <c r="B91" s="29">
        <v>17</v>
      </c>
      <c r="E91" s="12"/>
      <c r="F91" s="2">
        <f>AVERAGE(B$2:B90)</f>
        <v>13.033707865168539</v>
      </c>
      <c r="L91" s="2">
        <f t="shared" si="5"/>
        <v>289</v>
      </c>
      <c r="M91" s="2">
        <f t="shared" si="5"/>
        <v>289</v>
      </c>
      <c r="N91" s="2">
        <f t="shared" si="5"/>
        <v>289</v>
      </c>
      <c r="O91" s="2">
        <f t="shared" si="5"/>
        <v>15.731473298825907</v>
      </c>
      <c r="P91" s="2">
        <f t="shared" si="5"/>
        <v>289</v>
      </c>
      <c r="Q91" s="2">
        <f t="shared" si="5"/>
        <v>289</v>
      </c>
    </row>
    <row r="92" spans="1:17" ht="17.25" customHeight="1" x14ac:dyDescent="0.3">
      <c r="A92" s="27">
        <v>42508</v>
      </c>
      <c r="B92" s="29">
        <v>15</v>
      </c>
      <c r="E92" s="12"/>
      <c r="F92" s="2">
        <f>AVERAGE(B$2:B91)</f>
        <v>13.077777777777778</v>
      </c>
      <c r="L92" s="2">
        <f t="shared" si="5"/>
        <v>225</v>
      </c>
      <c r="M92" s="2">
        <f t="shared" si="5"/>
        <v>225</v>
      </c>
      <c r="N92" s="2">
        <f t="shared" si="5"/>
        <v>225</v>
      </c>
      <c r="O92" s="2">
        <f t="shared" si="5"/>
        <v>3.6949382716049395</v>
      </c>
      <c r="P92" s="2">
        <f t="shared" si="5"/>
        <v>225</v>
      </c>
      <c r="Q92" s="2">
        <f t="shared" si="5"/>
        <v>225</v>
      </c>
    </row>
    <row r="93" spans="1:17" ht="17.25" customHeight="1" x14ac:dyDescent="0.3">
      <c r="A93" s="27">
        <v>42509</v>
      </c>
      <c r="B93" s="29">
        <v>14</v>
      </c>
      <c r="E93" s="12"/>
      <c r="F93" s="2">
        <f>AVERAGE(B$2:B92)</f>
        <v>13.098901098901099</v>
      </c>
      <c r="L93" s="2">
        <f t="shared" si="5"/>
        <v>196</v>
      </c>
      <c r="M93" s="2">
        <f t="shared" si="5"/>
        <v>196</v>
      </c>
      <c r="N93" s="2">
        <f t="shared" si="5"/>
        <v>196</v>
      </c>
      <c r="O93" s="2">
        <f t="shared" si="5"/>
        <v>0.81197922956164781</v>
      </c>
      <c r="P93" s="2">
        <f t="shared" si="5"/>
        <v>196</v>
      </c>
      <c r="Q93" s="2">
        <f t="shared" si="5"/>
        <v>196</v>
      </c>
    </row>
    <row r="94" spans="1:17" ht="17.25" customHeight="1" x14ac:dyDescent="0.3">
      <c r="A94" s="27">
        <v>42510</v>
      </c>
      <c r="B94" s="29">
        <v>15</v>
      </c>
      <c r="E94" s="12"/>
      <c r="F94" s="2">
        <f>AVERAGE(B$2:B93)</f>
        <v>13.108695652173912</v>
      </c>
      <c r="L94" s="2">
        <f t="shared" si="5"/>
        <v>225</v>
      </c>
      <c r="M94" s="2">
        <f t="shared" si="5"/>
        <v>225</v>
      </c>
      <c r="N94" s="2">
        <f t="shared" si="5"/>
        <v>225</v>
      </c>
      <c r="O94" s="2">
        <f t="shared" si="5"/>
        <v>3.5770321361058635</v>
      </c>
      <c r="P94" s="2">
        <f t="shared" si="5"/>
        <v>225</v>
      </c>
      <c r="Q94" s="2">
        <f t="shared" si="5"/>
        <v>225</v>
      </c>
    </row>
    <row r="95" spans="1:17" ht="17.25" customHeight="1" x14ac:dyDescent="0.3">
      <c r="A95" s="27">
        <v>42511</v>
      </c>
      <c r="B95" s="29">
        <v>13</v>
      </c>
      <c r="E95" s="12"/>
      <c r="F95" s="2">
        <f>AVERAGE(B$2:B94)</f>
        <v>13.129032258064516</v>
      </c>
      <c r="L95" s="2">
        <f t="shared" si="5"/>
        <v>169</v>
      </c>
      <c r="M95" s="2">
        <f t="shared" si="5"/>
        <v>169</v>
      </c>
      <c r="N95" s="2">
        <f t="shared" si="5"/>
        <v>169</v>
      </c>
      <c r="O95" s="2">
        <f t="shared" si="5"/>
        <v>1.6649323621227858E-2</v>
      </c>
      <c r="P95" s="2">
        <f t="shared" si="5"/>
        <v>169</v>
      </c>
      <c r="Q95" s="2">
        <f t="shared" si="5"/>
        <v>169</v>
      </c>
    </row>
    <row r="96" spans="1:17" ht="17.25" customHeight="1" x14ac:dyDescent="0.3">
      <c r="A96" s="27">
        <v>42513</v>
      </c>
      <c r="B96" s="29">
        <v>17</v>
      </c>
      <c r="E96" s="12"/>
      <c r="F96" s="2">
        <f>AVERAGE(B$2:B95)</f>
        <v>13.127659574468085</v>
      </c>
      <c r="L96" s="2">
        <f t="shared" si="5"/>
        <v>289</v>
      </c>
      <c r="M96" s="2">
        <f t="shared" si="5"/>
        <v>289</v>
      </c>
      <c r="N96" s="2">
        <f t="shared" si="5"/>
        <v>289</v>
      </c>
      <c r="O96" s="2">
        <f t="shared" si="5"/>
        <v>14.995020371208692</v>
      </c>
      <c r="P96" s="2">
        <f t="shared" si="5"/>
        <v>289</v>
      </c>
      <c r="Q96" s="2">
        <f t="shared" si="5"/>
        <v>289</v>
      </c>
    </row>
    <row r="97" spans="1:20" ht="17.25" customHeight="1" x14ac:dyDescent="0.3">
      <c r="A97" s="27">
        <v>42514</v>
      </c>
      <c r="B97" s="29">
        <v>20</v>
      </c>
      <c r="E97" s="12"/>
      <c r="F97" s="2">
        <f>AVERAGE(B$2:B96)</f>
        <v>13.168421052631579</v>
      </c>
      <c r="L97" s="2">
        <f t="shared" si="5"/>
        <v>400</v>
      </c>
      <c r="M97" s="2">
        <f t="shared" si="5"/>
        <v>400</v>
      </c>
      <c r="N97" s="2">
        <f t="shared" si="5"/>
        <v>400</v>
      </c>
      <c r="O97" s="2">
        <f t="shared" si="5"/>
        <v>46.670470914127414</v>
      </c>
      <c r="P97" s="2">
        <f t="shared" si="5"/>
        <v>400</v>
      </c>
      <c r="Q97" s="2">
        <f t="shared" si="5"/>
        <v>400</v>
      </c>
    </row>
    <row r="98" spans="1:20" ht="17.25" customHeight="1" x14ac:dyDescent="0.3">
      <c r="A98" s="27">
        <v>42515</v>
      </c>
      <c r="B98" s="29">
        <v>20</v>
      </c>
      <c r="E98" s="12"/>
      <c r="F98" s="2">
        <f>AVERAGE(B$2:B97)</f>
        <v>13.239583333333334</v>
      </c>
      <c r="L98" s="2">
        <f t="shared" si="5"/>
        <v>400</v>
      </c>
      <c r="M98" s="2">
        <f t="shared" si="5"/>
        <v>400</v>
      </c>
      <c r="N98" s="2">
        <f t="shared" si="5"/>
        <v>400</v>
      </c>
      <c r="O98" s="2">
        <f t="shared" si="5"/>
        <v>45.703233506944436</v>
      </c>
      <c r="P98" s="2">
        <f t="shared" si="5"/>
        <v>400</v>
      </c>
      <c r="Q98" s="2">
        <f t="shared" si="5"/>
        <v>400</v>
      </c>
    </row>
    <row r="99" spans="1:20" ht="17.25" customHeight="1" x14ac:dyDescent="0.3">
      <c r="A99" s="27">
        <v>42516</v>
      </c>
      <c r="B99" s="29">
        <v>18</v>
      </c>
      <c r="E99" s="12"/>
      <c r="F99" s="2">
        <f>AVERAGE(B$2:B98)</f>
        <v>13.309278350515465</v>
      </c>
      <c r="L99" s="2">
        <f t="shared" ref="L99:Q141" si="6">($B99-C99)^2</f>
        <v>324</v>
      </c>
      <c r="M99" s="2">
        <f t="shared" si="6"/>
        <v>324</v>
      </c>
      <c r="N99" s="2">
        <f t="shared" si="6"/>
        <v>324</v>
      </c>
      <c r="O99" s="2">
        <f t="shared" si="6"/>
        <v>22.002869592942922</v>
      </c>
      <c r="P99" s="2">
        <f t="shared" si="6"/>
        <v>324</v>
      </c>
      <c r="Q99" s="2">
        <f t="shared" si="6"/>
        <v>324</v>
      </c>
    </row>
    <row r="100" spans="1:20" ht="17.25" customHeight="1" x14ac:dyDescent="0.3">
      <c r="A100" s="27">
        <v>42517</v>
      </c>
      <c r="B100" s="29">
        <v>15</v>
      </c>
      <c r="E100" s="12"/>
      <c r="F100" s="2">
        <f>AVERAGE(B$2:B99)</f>
        <v>13.357142857142858</v>
      </c>
      <c r="L100" s="2">
        <f t="shared" si="6"/>
        <v>225</v>
      </c>
      <c r="M100" s="2">
        <f t="shared" si="6"/>
        <v>225</v>
      </c>
      <c r="N100" s="2">
        <f t="shared" si="6"/>
        <v>225</v>
      </c>
      <c r="O100" s="2">
        <f t="shared" si="6"/>
        <v>2.698979591836733</v>
      </c>
      <c r="P100" s="2">
        <f t="shared" si="6"/>
        <v>225</v>
      </c>
      <c r="Q100" s="2">
        <f t="shared" si="6"/>
        <v>225</v>
      </c>
    </row>
    <row r="101" spans="1:20" ht="17.25" customHeight="1" x14ac:dyDescent="0.3">
      <c r="A101" s="27">
        <v>42518</v>
      </c>
      <c r="B101" s="29">
        <v>19</v>
      </c>
      <c r="E101" s="12"/>
      <c r="F101" s="2">
        <f>AVERAGE(B$2:B100)</f>
        <v>13.373737373737374</v>
      </c>
      <c r="L101" s="2">
        <f t="shared" si="6"/>
        <v>361</v>
      </c>
      <c r="M101" s="2">
        <f t="shared" si="6"/>
        <v>361</v>
      </c>
      <c r="N101" s="2">
        <f t="shared" si="6"/>
        <v>361</v>
      </c>
      <c r="O101" s="2">
        <f t="shared" si="6"/>
        <v>31.654831139679626</v>
      </c>
      <c r="P101" s="2">
        <f t="shared" si="6"/>
        <v>361</v>
      </c>
      <c r="Q101" s="2">
        <f t="shared" si="6"/>
        <v>361</v>
      </c>
    </row>
    <row r="102" spans="1:20" ht="17.25" customHeight="1" x14ac:dyDescent="0.3">
      <c r="A102" s="27">
        <v>42520</v>
      </c>
      <c r="B102" s="29">
        <v>15</v>
      </c>
      <c r="E102" s="12"/>
      <c r="F102" s="2">
        <f>AVERAGE(B$2:B101)</f>
        <v>13.43</v>
      </c>
      <c r="L102" s="2">
        <f t="shared" si="6"/>
        <v>225</v>
      </c>
      <c r="M102" s="2">
        <f t="shared" si="6"/>
        <v>225</v>
      </c>
      <c r="N102" s="2">
        <f t="shared" si="6"/>
        <v>225</v>
      </c>
      <c r="O102" s="2">
        <f t="shared" si="6"/>
        <v>2.464900000000001</v>
      </c>
      <c r="P102" s="2">
        <f t="shared" si="6"/>
        <v>225</v>
      </c>
      <c r="Q102" s="2">
        <f t="shared" si="6"/>
        <v>225</v>
      </c>
    </row>
    <row r="103" spans="1:20" ht="17.25" customHeight="1" x14ac:dyDescent="0.3">
      <c r="A103" s="27">
        <v>42521</v>
      </c>
      <c r="B103" s="29">
        <v>15</v>
      </c>
      <c r="C103" s="21"/>
      <c r="D103" s="21"/>
      <c r="E103" s="21"/>
      <c r="F103" s="18">
        <f>AVERAGE(B$2:B102)</f>
        <v>13.445544554455445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225</v>
      </c>
      <c r="M103" s="18">
        <f t="shared" si="6"/>
        <v>225</v>
      </c>
      <c r="N103" s="18">
        <f t="shared" si="6"/>
        <v>225</v>
      </c>
      <c r="O103" s="18">
        <f t="shared" si="6"/>
        <v>2.4163317321831208</v>
      </c>
      <c r="P103" s="18">
        <f t="shared" si="6"/>
        <v>394841578.92564094</v>
      </c>
      <c r="Q103" s="18">
        <f t="shared" si="6"/>
        <v>394841578.92564094</v>
      </c>
      <c r="R103" s="18"/>
      <c r="S103" s="18"/>
      <c r="T103" s="18"/>
    </row>
    <row r="104" spans="1:20" ht="17.25" customHeight="1" x14ac:dyDescent="0.3">
      <c r="A104" s="27">
        <v>42522</v>
      </c>
      <c r="B104" s="29">
        <v>15</v>
      </c>
      <c r="C104" s="22"/>
      <c r="D104" s="22"/>
      <c r="E104" s="22"/>
      <c r="F104" s="2">
        <f>AVERAGE(B$2:B103)</f>
        <v>13.46078431372549</v>
      </c>
      <c r="G104" s="2">
        <v>23742.724999999999</v>
      </c>
      <c r="H104" s="2">
        <v>23742.724999999999</v>
      </c>
      <c r="L104" s="2">
        <f t="shared" si="6"/>
        <v>225</v>
      </c>
      <c r="M104" s="2">
        <f t="shared" si="6"/>
        <v>225</v>
      </c>
      <c r="N104" s="2">
        <f t="shared" si="6"/>
        <v>225</v>
      </c>
      <c r="O104" s="2">
        <f t="shared" si="6"/>
        <v>2.3691849288735098</v>
      </c>
      <c r="P104" s="2">
        <f t="shared" si="6"/>
        <v>563004933.67562497</v>
      </c>
      <c r="Q104" s="2">
        <f t="shared" si="6"/>
        <v>563004933.67562497</v>
      </c>
    </row>
    <row r="105" spans="1:20" ht="17.25" customHeight="1" x14ac:dyDescent="0.3">
      <c r="A105" s="27">
        <v>42523</v>
      </c>
      <c r="B105" s="29">
        <v>20</v>
      </c>
      <c r="C105" s="22"/>
      <c r="D105" s="22"/>
      <c r="E105" s="22"/>
      <c r="F105" s="2">
        <f>AVERAGE(B$2:B104)</f>
        <v>13.475728155339805</v>
      </c>
      <c r="G105" s="2">
        <v>60950.383000000002</v>
      </c>
      <c r="H105" s="2">
        <v>60950.383000000002</v>
      </c>
      <c r="L105" s="2">
        <f t="shared" si="6"/>
        <v>400</v>
      </c>
      <c r="M105" s="2">
        <f t="shared" si="6"/>
        <v>400</v>
      </c>
      <c r="N105" s="2">
        <f t="shared" si="6"/>
        <v>400</v>
      </c>
      <c r="O105" s="2">
        <f t="shared" si="6"/>
        <v>42.566123103025738</v>
      </c>
      <c r="P105" s="2">
        <f t="shared" si="6"/>
        <v>3712511572.5266891</v>
      </c>
      <c r="Q105" s="2">
        <f t="shared" si="6"/>
        <v>3712511572.5266891</v>
      </c>
    </row>
    <row r="106" spans="1:20" ht="17.25" customHeight="1" x14ac:dyDescent="0.3">
      <c r="A106" s="27">
        <v>42524</v>
      </c>
      <c r="B106" s="29">
        <v>20</v>
      </c>
      <c r="C106" s="22"/>
      <c r="D106" s="22"/>
      <c r="E106" s="22"/>
      <c r="F106" s="2">
        <f>AVERAGE(B$2:B105)</f>
        <v>13.538461538461538</v>
      </c>
      <c r="G106" s="2">
        <v>41582.112999999998</v>
      </c>
      <c r="H106" s="2">
        <v>41582.112999999998</v>
      </c>
      <c r="L106" s="2">
        <f t="shared" si="6"/>
        <v>400</v>
      </c>
      <c r="M106" s="2">
        <f t="shared" si="6"/>
        <v>400</v>
      </c>
      <c r="N106" s="2">
        <f t="shared" si="6"/>
        <v>400</v>
      </c>
      <c r="O106" s="2">
        <f t="shared" si="6"/>
        <v>41.751479289940832</v>
      </c>
      <c r="P106" s="2">
        <f t="shared" si="6"/>
        <v>1727409237.0247688</v>
      </c>
      <c r="Q106" s="2">
        <f t="shared" si="6"/>
        <v>1727409237.0247688</v>
      </c>
    </row>
    <row r="107" spans="1:20" ht="17.25" customHeight="1" x14ac:dyDescent="0.3">
      <c r="A107" s="27">
        <v>42525</v>
      </c>
      <c r="B107" s="29">
        <v>28</v>
      </c>
      <c r="C107" s="22"/>
      <c r="D107" s="22"/>
      <c r="E107" s="22"/>
      <c r="F107" s="2">
        <f>AVERAGE(B$2:B106)</f>
        <v>13.6</v>
      </c>
      <c r="G107" s="2">
        <v>17708.18</v>
      </c>
      <c r="H107" s="2">
        <v>17708.18</v>
      </c>
      <c r="L107" s="2">
        <f t="shared" si="6"/>
        <v>784</v>
      </c>
      <c r="M107" s="2">
        <f t="shared" si="6"/>
        <v>784</v>
      </c>
      <c r="N107" s="2">
        <f t="shared" si="6"/>
        <v>784</v>
      </c>
      <c r="O107" s="2">
        <f t="shared" si="6"/>
        <v>207.36</v>
      </c>
      <c r="P107" s="2">
        <f t="shared" si="6"/>
        <v>312588764.83240002</v>
      </c>
      <c r="Q107" s="2">
        <f t="shared" si="6"/>
        <v>312588764.83240002</v>
      </c>
    </row>
    <row r="108" spans="1:20" ht="17.25" customHeight="1" x14ac:dyDescent="0.3">
      <c r="A108" s="27">
        <v>42527</v>
      </c>
      <c r="B108" s="29">
        <v>25</v>
      </c>
      <c r="C108" s="22"/>
      <c r="D108" s="22"/>
      <c r="E108" s="22"/>
      <c r="F108" s="2">
        <f>AVERAGE(B$2:B107)</f>
        <v>13.735849056603774</v>
      </c>
      <c r="G108" s="2">
        <v>20763.276999999998</v>
      </c>
      <c r="H108" s="2">
        <v>20763.276999999998</v>
      </c>
      <c r="L108" s="2">
        <f t="shared" si="6"/>
        <v>625</v>
      </c>
      <c r="M108" s="2">
        <f t="shared" si="6"/>
        <v>625</v>
      </c>
      <c r="N108" s="2">
        <f t="shared" si="6"/>
        <v>625</v>
      </c>
      <c r="O108" s="2">
        <f t="shared" si="6"/>
        <v>126.88109647561409</v>
      </c>
      <c r="P108" s="2">
        <f t="shared" si="6"/>
        <v>430076132.92872894</v>
      </c>
      <c r="Q108" s="2">
        <f t="shared" si="6"/>
        <v>430076132.92872894</v>
      </c>
    </row>
    <row r="109" spans="1:20" ht="17.25" customHeight="1" x14ac:dyDescent="0.3">
      <c r="A109" s="27">
        <v>42529</v>
      </c>
      <c r="B109" s="29">
        <v>15</v>
      </c>
      <c r="C109" s="22"/>
      <c r="D109" s="22"/>
      <c r="E109" s="22"/>
      <c r="F109" s="2">
        <f>AVERAGE(B$2:B108)</f>
        <v>13.841121495327103</v>
      </c>
      <c r="G109" s="2">
        <v>18190.357</v>
      </c>
      <c r="H109" s="2">
        <v>18190.357</v>
      </c>
      <c r="L109" s="2">
        <f t="shared" si="6"/>
        <v>225</v>
      </c>
      <c r="M109" s="2">
        <f t="shared" si="6"/>
        <v>225</v>
      </c>
      <c r="N109" s="2">
        <f t="shared" si="6"/>
        <v>225</v>
      </c>
      <c r="O109" s="2">
        <f t="shared" si="6"/>
        <v>1.3429993885928895</v>
      </c>
      <c r="P109" s="2">
        <f t="shared" si="6"/>
        <v>330343602.07744902</v>
      </c>
      <c r="Q109" s="2">
        <f t="shared" si="6"/>
        <v>330343602.07744902</v>
      </c>
    </row>
    <row r="110" spans="1:20" ht="17.25" customHeight="1" x14ac:dyDescent="0.3">
      <c r="A110" s="27">
        <v>42530</v>
      </c>
      <c r="B110" s="29">
        <v>15</v>
      </c>
      <c r="C110" s="22"/>
      <c r="D110" s="22"/>
      <c r="E110" s="22"/>
      <c r="F110" s="2">
        <f>AVERAGE(B$2:B109)</f>
        <v>13.851851851851851</v>
      </c>
      <c r="G110" s="2">
        <v>13300.919</v>
      </c>
      <c r="H110" s="2">
        <v>13300.919</v>
      </c>
      <c r="L110" s="2">
        <f t="shared" si="6"/>
        <v>225</v>
      </c>
      <c r="M110" s="2">
        <f t="shared" si="6"/>
        <v>225</v>
      </c>
      <c r="N110" s="2">
        <f t="shared" si="6"/>
        <v>225</v>
      </c>
      <c r="O110" s="2">
        <f t="shared" si="6"/>
        <v>1.3182441700960235</v>
      </c>
      <c r="P110" s="2">
        <f t="shared" si="6"/>
        <v>176515643.67456099</v>
      </c>
      <c r="Q110" s="2">
        <f t="shared" si="6"/>
        <v>176515643.67456099</v>
      </c>
    </row>
    <row r="111" spans="1:20" ht="17.25" customHeight="1" x14ac:dyDescent="0.3">
      <c r="A111" s="27">
        <v>42531</v>
      </c>
      <c r="B111" s="29">
        <v>22</v>
      </c>
      <c r="C111" s="22"/>
      <c r="D111" s="22"/>
      <c r="E111" s="22"/>
      <c r="F111" s="2">
        <f>AVERAGE(B$2:B110)</f>
        <v>13.862385321100918</v>
      </c>
      <c r="G111" s="2">
        <v>23663.324000000001</v>
      </c>
      <c r="H111" s="2">
        <v>23663.324000000001</v>
      </c>
      <c r="L111" s="2">
        <f t="shared" si="6"/>
        <v>484</v>
      </c>
      <c r="M111" s="2">
        <f t="shared" si="6"/>
        <v>484</v>
      </c>
      <c r="N111" s="2">
        <f t="shared" si="6"/>
        <v>484</v>
      </c>
      <c r="O111" s="2">
        <f t="shared" si="6"/>
        <v>66.220772662233813</v>
      </c>
      <c r="P111" s="2">
        <f t="shared" si="6"/>
        <v>558912200.47297597</v>
      </c>
      <c r="Q111" s="2">
        <f t="shared" si="6"/>
        <v>558912200.47297597</v>
      </c>
    </row>
    <row r="112" spans="1:20" ht="17.25" customHeight="1" x14ac:dyDescent="0.3">
      <c r="A112" s="27">
        <v>42532</v>
      </c>
      <c r="B112" s="29">
        <v>18</v>
      </c>
      <c r="C112" s="22"/>
      <c r="D112" s="22"/>
      <c r="E112" s="22"/>
      <c r="F112" s="2">
        <f>AVERAGE(B$2:B111)</f>
        <v>13.936363636363636</v>
      </c>
      <c r="G112" s="2">
        <v>15486.786</v>
      </c>
      <c r="H112" s="2">
        <v>15486.786</v>
      </c>
      <c r="L112" s="2">
        <f t="shared" si="6"/>
        <v>324</v>
      </c>
      <c r="M112" s="2">
        <f t="shared" si="6"/>
        <v>324</v>
      </c>
      <c r="N112" s="2">
        <f t="shared" si="6"/>
        <v>324</v>
      </c>
      <c r="O112" s="2">
        <f t="shared" si="6"/>
        <v>16.513140495867773</v>
      </c>
      <c r="P112" s="2">
        <f t="shared" si="6"/>
        <v>239283340.31379601</v>
      </c>
      <c r="Q112" s="2">
        <f t="shared" si="6"/>
        <v>239283340.31379601</v>
      </c>
    </row>
    <row r="113" spans="1:17" ht="17.25" customHeight="1" x14ac:dyDescent="0.3">
      <c r="A113" s="27">
        <v>42534</v>
      </c>
      <c r="B113" s="29">
        <v>3</v>
      </c>
      <c r="C113" s="22"/>
      <c r="D113" s="22"/>
      <c r="E113" s="22"/>
      <c r="F113" s="2">
        <f>AVERAGE(B$2:B112)</f>
        <v>13.972972972972974</v>
      </c>
      <c r="G113" s="2">
        <v>12262.713</v>
      </c>
      <c r="H113" s="2">
        <v>12262.713</v>
      </c>
      <c r="L113" s="2">
        <f t="shared" si="6"/>
        <v>9</v>
      </c>
      <c r="M113" s="2">
        <f t="shared" si="6"/>
        <v>9</v>
      </c>
      <c r="N113" s="2">
        <f t="shared" si="6"/>
        <v>9</v>
      </c>
      <c r="O113" s="2">
        <f t="shared" si="6"/>
        <v>120.40613586559535</v>
      </c>
      <c r="P113" s="2">
        <f t="shared" si="6"/>
        <v>150300562.84236899</v>
      </c>
      <c r="Q113" s="2">
        <f t="shared" si="6"/>
        <v>150300562.84236899</v>
      </c>
    </row>
    <row r="114" spans="1:17" ht="17.25" customHeight="1" x14ac:dyDescent="0.3">
      <c r="A114" s="27">
        <v>42535</v>
      </c>
      <c r="B114" s="29">
        <v>27</v>
      </c>
      <c r="C114" s="22"/>
      <c r="D114" s="22"/>
      <c r="E114" s="22"/>
      <c r="F114" s="2">
        <f>AVERAGE(B$2:B113)</f>
        <v>13.875</v>
      </c>
      <c r="G114" s="2">
        <v>22363.243999999999</v>
      </c>
      <c r="H114" s="2">
        <v>22363.243999999999</v>
      </c>
      <c r="L114" s="2">
        <f t="shared" si="6"/>
        <v>729</v>
      </c>
      <c r="M114" s="2">
        <f t="shared" si="6"/>
        <v>729</v>
      </c>
      <c r="N114" s="2">
        <f t="shared" si="6"/>
        <v>729</v>
      </c>
      <c r="O114" s="2">
        <f t="shared" si="6"/>
        <v>172.265625</v>
      </c>
      <c r="P114" s="2">
        <f t="shared" si="6"/>
        <v>498907796.02753597</v>
      </c>
      <c r="Q114" s="2">
        <f t="shared" si="6"/>
        <v>498907796.02753597</v>
      </c>
    </row>
    <row r="115" spans="1:17" ht="17.25" customHeight="1" x14ac:dyDescent="0.3">
      <c r="A115" s="27">
        <v>42536</v>
      </c>
      <c r="B115" s="29">
        <v>27</v>
      </c>
      <c r="C115" s="22"/>
      <c r="D115" s="22"/>
      <c r="E115" s="22"/>
      <c r="F115" s="2">
        <f>AVERAGE(B$2:B114)</f>
        <v>13.991150442477876</v>
      </c>
      <c r="G115" s="2">
        <v>22991.567999999999</v>
      </c>
      <c r="H115" s="2">
        <v>22991.567999999999</v>
      </c>
      <c r="L115" s="2">
        <f t="shared" si="6"/>
        <v>729</v>
      </c>
      <c r="M115" s="2">
        <f t="shared" si="6"/>
        <v>729</v>
      </c>
      <c r="N115" s="2">
        <f t="shared" si="6"/>
        <v>729</v>
      </c>
      <c r="O115" s="2">
        <f t="shared" si="6"/>
        <v>169.23016681024356</v>
      </c>
      <c r="P115" s="2">
        <f t="shared" si="6"/>
        <v>527371383.42662394</v>
      </c>
      <c r="Q115" s="2">
        <f t="shared" si="6"/>
        <v>527371383.42662394</v>
      </c>
    </row>
    <row r="116" spans="1:17" ht="17.25" customHeight="1" x14ac:dyDescent="0.3">
      <c r="A116" s="27">
        <v>42537</v>
      </c>
      <c r="B116" s="29">
        <v>25</v>
      </c>
      <c r="C116" s="22"/>
      <c r="D116" s="22"/>
      <c r="E116" s="22"/>
      <c r="F116" s="2">
        <f>AVERAGE(B$2:B115)</f>
        <v>14.105263157894736</v>
      </c>
      <c r="G116" s="2">
        <v>18653.348000000002</v>
      </c>
      <c r="H116" s="2">
        <v>18653.348000000002</v>
      </c>
      <c r="L116" s="2">
        <f t="shared" si="6"/>
        <v>625</v>
      </c>
      <c r="M116" s="2">
        <f t="shared" si="6"/>
        <v>625</v>
      </c>
      <c r="N116" s="2">
        <f t="shared" si="6"/>
        <v>625</v>
      </c>
      <c r="O116" s="2">
        <f t="shared" si="6"/>
        <v>118.69529085872577</v>
      </c>
      <c r="P116" s="2">
        <f t="shared" si="6"/>
        <v>347015349.20910406</v>
      </c>
      <c r="Q116" s="2">
        <f t="shared" si="6"/>
        <v>347015349.20910406</v>
      </c>
    </row>
    <row r="117" spans="1:17" ht="17.25" customHeight="1" x14ac:dyDescent="0.3">
      <c r="A117" s="27">
        <v>42538</v>
      </c>
      <c r="B117" s="29">
        <v>10</v>
      </c>
      <c r="C117" s="22"/>
      <c r="D117" s="22"/>
      <c r="E117" s="22"/>
      <c r="F117" s="2">
        <f>AVERAGE(B$2:B116)</f>
        <v>14.2</v>
      </c>
      <c r="G117" s="2">
        <v>18698.008000000002</v>
      </c>
      <c r="H117" s="2">
        <v>18698.008000000002</v>
      </c>
      <c r="L117" s="2">
        <f t="shared" si="6"/>
        <v>100</v>
      </c>
      <c r="M117" s="2">
        <f t="shared" si="6"/>
        <v>100</v>
      </c>
      <c r="N117" s="2">
        <f t="shared" si="6"/>
        <v>100</v>
      </c>
      <c r="O117" s="2">
        <f t="shared" si="6"/>
        <v>17.639999999999993</v>
      </c>
      <c r="P117" s="2">
        <f t="shared" si="6"/>
        <v>349241643.00806403</v>
      </c>
      <c r="Q117" s="2">
        <f t="shared" si="6"/>
        <v>349241643.00806403</v>
      </c>
    </row>
    <row r="118" spans="1:17" ht="17.25" customHeight="1" x14ac:dyDescent="0.3">
      <c r="A118" s="27">
        <v>42539</v>
      </c>
      <c r="B118" s="29">
        <v>25</v>
      </c>
      <c r="C118" s="22"/>
      <c r="D118" s="22"/>
      <c r="E118" s="22"/>
      <c r="F118" s="2">
        <f>AVERAGE(B$2:B117)</f>
        <v>14.163793103448276</v>
      </c>
      <c r="G118" s="2">
        <v>13344.41</v>
      </c>
      <c r="H118" s="2">
        <v>13344.41</v>
      </c>
      <c r="L118" s="2">
        <f t="shared" si="6"/>
        <v>625</v>
      </c>
      <c r="M118" s="2">
        <f t="shared" si="6"/>
        <v>625</v>
      </c>
      <c r="N118" s="2">
        <f t="shared" si="6"/>
        <v>625</v>
      </c>
      <c r="O118" s="2">
        <f t="shared" si="6"/>
        <v>117.42337990487515</v>
      </c>
      <c r="P118" s="2">
        <f t="shared" si="6"/>
        <v>177406682.74809998</v>
      </c>
      <c r="Q118" s="2">
        <f t="shared" si="6"/>
        <v>177406682.74809998</v>
      </c>
    </row>
    <row r="119" spans="1:17" ht="17.25" customHeight="1" x14ac:dyDescent="0.3">
      <c r="A119" s="27">
        <v>42541</v>
      </c>
      <c r="B119" s="29">
        <v>26</v>
      </c>
      <c r="C119" s="22"/>
      <c r="D119" s="22"/>
      <c r="E119" s="22"/>
      <c r="F119" s="2">
        <f>AVERAGE(B$2:B118)</f>
        <v>14.256410256410257</v>
      </c>
      <c r="G119" s="2">
        <v>20463.945</v>
      </c>
      <c r="H119" s="2">
        <v>20463.945</v>
      </c>
      <c r="L119" s="2">
        <f t="shared" si="6"/>
        <v>676</v>
      </c>
      <c r="M119" s="2">
        <f t="shared" si="6"/>
        <v>676</v>
      </c>
      <c r="N119" s="2">
        <f t="shared" si="6"/>
        <v>676</v>
      </c>
      <c r="O119" s="2">
        <f t="shared" si="6"/>
        <v>137.91190006574621</v>
      </c>
      <c r="P119" s="2">
        <f t="shared" si="6"/>
        <v>417709595.82302499</v>
      </c>
      <c r="Q119" s="2">
        <f t="shared" si="6"/>
        <v>417709595.82302499</v>
      </c>
    </row>
    <row r="120" spans="1:17" ht="17.25" customHeight="1" x14ac:dyDescent="0.3">
      <c r="A120" s="27">
        <v>42542</v>
      </c>
      <c r="B120" s="29">
        <v>24</v>
      </c>
      <c r="C120" s="22"/>
      <c r="D120" s="22"/>
      <c r="E120" s="22"/>
      <c r="F120" s="2">
        <f>AVERAGE(B$2:B119)</f>
        <v>14.35593220338983</v>
      </c>
      <c r="G120" s="2">
        <v>16642.671999999999</v>
      </c>
      <c r="H120" s="2">
        <v>16642.671999999999</v>
      </c>
      <c r="L120" s="2">
        <f t="shared" si="6"/>
        <v>576</v>
      </c>
      <c r="M120" s="2">
        <f t="shared" si="6"/>
        <v>576</v>
      </c>
      <c r="N120" s="2">
        <f t="shared" si="6"/>
        <v>576</v>
      </c>
      <c r="O120" s="2">
        <f t="shared" si="6"/>
        <v>93.008043665613329</v>
      </c>
      <c r="P120" s="2">
        <f t="shared" si="6"/>
        <v>276180259.04358393</v>
      </c>
      <c r="Q120" s="2">
        <f t="shared" si="6"/>
        <v>276180259.04358393</v>
      </c>
    </row>
    <row r="121" spans="1:17" ht="17.25" customHeight="1" x14ac:dyDescent="0.3">
      <c r="A121" s="27">
        <v>42543</v>
      </c>
      <c r="B121" s="29">
        <v>22</v>
      </c>
      <c r="C121" s="22"/>
      <c r="D121" s="22"/>
      <c r="E121" s="22"/>
      <c r="F121" s="2">
        <f>AVERAGE(B$2:B120)</f>
        <v>14.436974789915967</v>
      </c>
      <c r="G121" s="2">
        <v>7297.8423000000003</v>
      </c>
      <c r="H121" s="2">
        <v>7297.8423000000003</v>
      </c>
      <c r="L121" s="2">
        <f t="shared" si="6"/>
        <v>484</v>
      </c>
      <c r="M121" s="2">
        <f t="shared" si="6"/>
        <v>484</v>
      </c>
      <c r="N121" s="2">
        <f t="shared" si="6"/>
        <v>484</v>
      </c>
      <c r="O121" s="2">
        <f t="shared" si="6"/>
        <v>57.199350328366634</v>
      </c>
      <c r="P121" s="2">
        <f t="shared" si="6"/>
        <v>52937881.174469292</v>
      </c>
      <c r="Q121" s="2">
        <f t="shared" si="6"/>
        <v>52937881.174469292</v>
      </c>
    </row>
    <row r="122" spans="1:17" ht="17.25" customHeight="1" x14ac:dyDescent="0.3">
      <c r="A122" s="27">
        <v>42544</v>
      </c>
      <c r="B122" s="29">
        <v>26</v>
      </c>
      <c r="C122" s="22"/>
      <c r="D122" s="22"/>
      <c r="E122" s="22"/>
      <c r="F122" s="2">
        <f>AVERAGE(B$2:B121)</f>
        <v>14.5</v>
      </c>
      <c r="G122" s="2">
        <v>16695.182000000001</v>
      </c>
      <c r="H122" s="2">
        <v>16695.182000000001</v>
      </c>
      <c r="L122" s="2">
        <f t="shared" si="6"/>
        <v>676</v>
      </c>
      <c r="M122" s="2">
        <f t="shared" si="6"/>
        <v>676</v>
      </c>
      <c r="N122" s="2">
        <f t="shared" si="6"/>
        <v>676</v>
      </c>
      <c r="O122" s="2">
        <f t="shared" si="6"/>
        <v>132.25</v>
      </c>
      <c r="P122" s="2">
        <f t="shared" si="6"/>
        <v>277861628.549124</v>
      </c>
      <c r="Q122" s="2">
        <f t="shared" si="6"/>
        <v>277861628.549124</v>
      </c>
    </row>
    <row r="123" spans="1:17" ht="17.25" customHeight="1" x14ac:dyDescent="0.3">
      <c r="A123" s="27">
        <v>42545</v>
      </c>
      <c r="B123" s="29">
        <v>26</v>
      </c>
      <c r="C123" s="22"/>
      <c r="D123" s="22"/>
      <c r="E123" s="22"/>
      <c r="F123" s="2">
        <f>AVERAGE(B$2:B122)</f>
        <v>14.595041322314049</v>
      </c>
      <c r="G123" s="2">
        <v>18680.848000000002</v>
      </c>
      <c r="H123" s="2">
        <v>18680.848000000002</v>
      </c>
      <c r="L123" s="2">
        <f t="shared" si="6"/>
        <v>676</v>
      </c>
      <c r="M123" s="2">
        <f t="shared" si="6"/>
        <v>676</v>
      </c>
      <c r="N123" s="2">
        <f t="shared" si="6"/>
        <v>676</v>
      </c>
      <c r="O123" s="2">
        <f t="shared" si="6"/>
        <v>130.07308243972406</v>
      </c>
      <c r="P123" s="2">
        <f t="shared" si="6"/>
        <v>348003353.90310407</v>
      </c>
      <c r="Q123" s="2">
        <f t="shared" si="6"/>
        <v>348003353.90310407</v>
      </c>
    </row>
    <row r="124" spans="1:17" ht="17.25" customHeight="1" x14ac:dyDescent="0.3">
      <c r="A124" s="27">
        <v>42546</v>
      </c>
      <c r="B124" s="29">
        <v>17</v>
      </c>
      <c r="C124" s="22"/>
      <c r="D124" s="22"/>
      <c r="E124" s="22"/>
      <c r="F124" s="2">
        <f>AVERAGE(B$2:B123)</f>
        <v>14.688524590163935</v>
      </c>
      <c r="G124" s="2">
        <v>13629.303</v>
      </c>
      <c r="H124" s="2">
        <v>13629.303</v>
      </c>
      <c r="L124" s="2">
        <f t="shared" si="6"/>
        <v>289</v>
      </c>
      <c r="M124" s="2">
        <f t="shared" si="6"/>
        <v>289</v>
      </c>
      <c r="N124" s="2">
        <f t="shared" si="6"/>
        <v>289</v>
      </c>
      <c r="O124" s="2">
        <f t="shared" si="6"/>
        <v>5.3429185702768054</v>
      </c>
      <c r="P124" s="2">
        <f t="shared" si="6"/>
        <v>185294792.96380898</v>
      </c>
      <c r="Q124" s="2">
        <f t="shared" si="6"/>
        <v>185294792.96380898</v>
      </c>
    </row>
    <row r="125" spans="1:17" ht="17.25" customHeight="1" x14ac:dyDescent="0.3">
      <c r="A125" s="27">
        <v>42548</v>
      </c>
      <c r="B125" s="29">
        <v>20</v>
      </c>
      <c r="C125" s="22"/>
      <c r="D125" s="22"/>
      <c r="E125" s="22"/>
      <c r="F125" s="2">
        <f>AVERAGE(B$2:B124)</f>
        <v>14.707317073170731</v>
      </c>
      <c r="G125" s="2">
        <v>16086.754999999999</v>
      </c>
      <c r="H125" s="2">
        <v>16086.754999999999</v>
      </c>
      <c r="L125" s="2">
        <f t="shared" si="6"/>
        <v>400</v>
      </c>
      <c r="M125" s="2">
        <f t="shared" si="6"/>
        <v>400</v>
      </c>
      <c r="N125" s="2">
        <f t="shared" si="6"/>
        <v>400</v>
      </c>
      <c r="O125" s="2">
        <f t="shared" si="6"/>
        <v>28.012492563950033</v>
      </c>
      <c r="P125" s="2">
        <f t="shared" si="6"/>
        <v>258140616.23002496</v>
      </c>
      <c r="Q125" s="2">
        <f t="shared" si="6"/>
        <v>258140616.23002496</v>
      </c>
    </row>
    <row r="126" spans="1:17" ht="17.25" customHeight="1" x14ac:dyDescent="0.3">
      <c r="A126" s="27">
        <v>42549</v>
      </c>
      <c r="B126" s="29">
        <v>20</v>
      </c>
      <c r="C126" s="22"/>
      <c r="D126" s="22"/>
      <c r="E126" s="22"/>
      <c r="F126" s="2">
        <f>AVERAGE(B$2:B125)</f>
        <v>14.75</v>
      </c>
      <c r="G126" s="2">
        <v>19845.82</v>
      </c>
      <c r="H126" s="2">
        <v>19845.82</v>
      </c>
      <c r="L126" s="2">
        <f t="shared" si="6"/>
        <v>400</v>
      </c>
      <c r="M126" s="2">
        <f t="shared" si="6"/>
        <v>400</v>
      </c>
      <c r="N126" s="2">
        <f t="shared" si="6"/>
        <v>400</v>
      </c>
      <c r="O126" s="2">
        <f t="shared" si="6"/>
        <v>27.5625</v>
      </c>
      <c r="P126" s="2">
        <f t="shared" si="6"/>
        <v>393063138.6724</v>
      </c>
      <c r="Q126" s="2">
        <f t="shared" si="6"/>
        <v>393063138.6724</v>
      </c>
    </row>
    <row r="127" spans="1:17" ht="17.25" customHeight="1" x14ac:dyDescent="0.3">
      <c r="A127" s="27">
        <v>42550</v>
      </c>
      <c r="B127" s="29">
        <v>10</v>
      </c>
      <c r="C127" s="22"/>
      <c r="D127" s="22"/>
      <c r="E127" s="22"/>
      <c r="F127" s="2">
        <f>AVERAGE(B$2:B126)</f>
        <v>14.792</v>
      </c>
      <c r="G127" s="2">
        <v>16037.438</v>
      </c>
      <c r="H127" s="2">
        <v>16037.438</v>
      </c>
      <c r="L127" s="2">
        <f t="shared" si="6"/>
        <v>100</v>
      </c>
      <c r="M127" s="2">
        <f t="shared" si="6"/>
        <v>100</v>
      </c>
      <c r="N127" s="2">
        <f t="shared" si="6"/>
        <v>100</v>
      </c>
      <c r="O127" s="2">
        <f t="shared" si="6"/>
        <v>22.963263999999999</v>
      </c>
      <c r="P127" s="2">
        <f t="shared" si="6"/>
        <v>256878768.843844</v>
      </c>
      <c r="Q127" s="2">
        <f t="shared" si="6"/>
        <v>256878768.843844</v>
      </c>
    </row>
    <row r="128" spans="1:17" ht="17.25" customHeight="1" x14ac:dyDescent="0.3">
      <c r="A128" s="27">
        <v>42551</v>
      </c>
      <c r="B128" s="29">
        <v>20</v>
      </c>
      <c r="C128" s="22"/>
      <c r="D128" s="22"/>
      <c r="E128" s="22"/>
      <c r="F128" s="2">
        <f>AVERAGE(B$2:B127)</f>
        <v>14.753968253968255</v>
      </c>
      <c r="G128" s="2">
        <v>9319.1376999999993</v>
      </c>
      <c r="H128" s="2">
        <v>9319.1376999999993</v>
      </c>
      <c r="L128" s="2">
        <f t="shared" si="6"/>
        <v>400</v>
      </c>
      <c r="M128" s="2">
        <f t="shared" si="6"/>
        <v>400</v>
      </c>
      <c r="N128" s="2">
        <f t="shared" si="6"/>
        <v>400</v>
      </c>
      <c r="O128" s="2">
        <f t="shared" si="6"/>
        <v>27.52084908037288</v>
      </c>
      <c r="P128" s="2">
        <f t="shared" si="6"/>
        <v>86473961.963561282</v>
      </c>
      <c r="Q128" s="2">
        <f t="shared" si="6"/>
        <v>86473961.963561282</v>
      </c>
    </row>
    <row r="129" spans="1:17" ht="17.25" customHeight="1" x14ac:dyDescent="0.3">
      <c r="A129" s="27">
        <v>42552</v>
      </c>
      <c r="B129" s="29">
        <v>22</v>
      </c>
      <c r="C129" s="22"/>
      <c r="D129" s="22"/>
      <c r="E129" s="22"/>
      <c r="F129" s="2">
        <f>AVERAGE(B$2:B128)</f>
        <v>14.795275590551181</v>
      </c>
      <c r="G129" s="2">
        <v>17930.675999999999</v>
      </c>
      <c r="H129" s="2">
        <v>17930.675999999999</v>
      </c>
      <c r="L129" s="2">
        <f t="shared" si="6"/>
        <v>484</v>
      </c>
      <c r="M129" s="2">
        <f t="shared" si="6"/>
        <v>484</v>
      </c>
      <c r="N129" s="2">
        <f t="shared" si="6"/>
        <v>484</v>
      </c>
      <c r="O129" s="2">
        <f t="shared" si="6"/>
        <v>51.908053816107625</v>
      </c>
      <c r="P129" s="2">
        <f t="shared" si="6"/>
        <v>320720676.07297599</v>
      </c>
      <c r="Q129" s="2">
        <f t="shared" si="6"/>
        <v>320720676.07297599</v>
      </c>
    </row>
    <row r="130" spans="1:17" ht="17.25" customHeight="1" x14ac:dyDescent="0.3">
      <c r="A130" s="27">
        <v>42553</v>
      </c>
      <c r="B130" s="29">
        <v>13</v>
      </c>
      <c r="C130" s="22"/>
      <c r="D130" s="22"/>
      <c r="E130" s="22"/>
      <c r="F130" s="2">
        <f>AVERAGE(B$2:B129)</f>
        <v>14.8515625</v>
      </c>
      <c r="G130" s="2">
        <v>16265.607</v>
      </c>
      <c r="H130" s="2">
        <v>16265.607</v>
      </c>
      <c r="L130" s="2">
        <f t="shared" si="6"/>
        <v>169</v>
      </c>
      <c r="M130" s="2">
        <f t="shared" si="6"/>
        <v>169</v>
      </c>
      <c r="N130" s="2">
        <f t="shared" si="6"/>
        <v>169</v>
      </c>
      <c r="O130" s="2">
        <f t="shared" si="6"/>
        <v>3.42828369140625</v>
      </c>
      <c r="P130" s="2">
        <f t="shared" si="6"/>
        <v>264147234.29644901</v>
      </c>
      <c r="Q130" s="2">
        <f t="shared" si="6"/>
        <v>264147234.29644901</v>
      </c>
    </row>
    <row r="131" spans="1:17" ht="17.25" customHeight="1" x14ac:dyDescent="0.3">
      <c r="A131" s="27">
        <v>42555</v>
      </c>
      <c r="B131" s="29">
        <v>15</v>
      </c>
      <c r="C131" s="22"/>
      <c r="D131" s="22"/>
      <c r="E131" s="22"/>
      <c r="F131" s="2">
        <f>AVERAGE(B$2:B130)</f>
        <v>14.837209302325581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225</v>
      </c>
      <c r="M131" s="2">
        <f t="shared" si="6"/>
        <v>225</v>
      </c>
      <c r="N131" s="2">
        <f t="shared" si="6"/>
        <v>225</v>
      </c>
      <c r="O131" s="2">
        <f t="shared" si="6"/>
        <v>2.6500811249324054E-2</v>
      </c>
      <c r="P131" s="2">
        <f t="shared" si="6"/>
        <v>242568694.69668901</v>
      </c>
      <c r="Q131" s="2">
        <f t="shared" si="6"/>
        <v>291464588.20755595</v>
      </c>
    </row>
    <row r="132" spans="1:17" ht="17.25" customHeight="1" x14ac:dyDescent="0.3">
      <c r="A132" s="27">
        <v>42556</v>
      </c>
      <c r="B132" s="29">
        <v>20</v>
      </c>
      <c r="C132" s="22"/>
      <c r="D132" s="22"/>
      <c r="E132" s="22"/>
      <c r="F132" s="2">
        <f>AVERAGE(B$2:B131)</f>
        <v>14.838461538461539</v>
      </c>
      <c r="G132" s="2">
        <v>21477.355</v>
      </c>
      <c r="H132" s="2">
        <v>14620.554</v>
      </c>
      <c r="I132" s="2">
        <v>14620.554</v>
      </c>
      <c r="L132" s="2">
        <f t="shared" si="6"/>
        <v>400</v>
      </c>
      <c r="M132" s="2">
        <f t="shared" si="6"/>
        <v>400</v>
      </c>
      <c r="N132" s="2">
        <f t="shared" si="6"/>
        <v>400</v>
      </c>
      <c r="O132" s="2">
        <f t="shared" si="6"/>
        <v>26.641479289940822</v>
      </c>
      <c r="P132" s="2">
        <f t="shared" si="6"/>
        <v>460418083.59602499</v>
      </c>
      <c r="Q132" s="2">
        <f t="shared" si="6"/>
        <v>213176177.10691601</v>
      </c>
    </row>
    <row r="133" spans="1:17" ht="17.25" customHeight="1" x14ac:dyDescent="0.3">
      <c r="A133" s="27">
        <v>42557</v>
      </c>
      <c r="B133" s="29">
        <v>20</v>
      </c>
      <c r="C133" s="22"/>
      <c r="D133" s="22"/>
      <c r="E133" s="22"/>
      <c r="F133" s="2">
        <f>AVERAGE(B$2:B132)</f>
        <v>14.877862595419847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400</v>
      </c>
      <c r="M133" s="2">
        <f t="shared" si="6"/>
        <v>400</v>
      </c>
      <c r="N133" s="2">
        <f t="shared" si="6"/>
        <v>400</v>
      </c>
      <c r="O133" s="2">
        <f t="shared" si="6"/>
        <v>26.236291591399105</v>
      </c>
      <c r="P133" s="2">
        <f t="shared" si="6"/>
        <v>834146356.45446408</v>
      </c>
      <c r="Q133" s="2">
        <f t="shared" si="6"/>
        <v>343526170.42268097</v>
      </c>
    </row>
    <row r="134" spans="1:17" ht="17.25" customHeight="1" x14ac:dyDescent="0.3">
      <c r="A134" s="27">
        <v>42558</v>
      </c>
      <c r="B134" s="29">
        <v>23</v>
      </c>
      <c r="C134" s="22"/>
      <c r="D134" s="22"/>
      <c r="E134" s="22"/>
      <c r="F134" s="2">
        <f>AVERAGE(B$2:B133)</f>
        <v>14.916666666666666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529</v>
      </c>
      <c r="M134" s="2">
        <f t="shared" si="6"/>
        <v>529</v>
      </c>
      <c r="N134" s="2">
        <f t="shared" si="6"/>
        <v>529</v>
      </c>
      <c r="O134" s="2">
        <f t="shared" si="6"/>
        <v>65.340277777777786</v>
      </c>
      <c r="P134" s="2">
        <f t="shared" si="6"/>
        <v>632101810.47322488</v>
      </c>
      <c r="Q134" s="2">
        <f t="shared" si="6"/>
        <v>702721885.24560392</v>
      </c>
    </row>
    <row r="135" spans="1:17" ht="17.25" customHeight="1" x14ac:dyDescent="0.3">
      <c r="A135" s="27">
        <v>42559</v>
      </c>
      <c r="B135" s="29">
        <v>5</v>
      </c>
      <c r="C135" s="22"/>
      <c r="D135" s="22"/>
      <c r="E135" s="22"/>
      <c r="F135" s="2">
        <f>AVERAGE(B$2:B134)</f>
        <v>14.977443609022556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25</v>
      </c>
      <c r="M135" s="2">
        <f t="shared" si="6"/>
        <v>25</v>
      </c>
      <c r="N135" s="2">
        <f t="shared" si="6"/>
        <v>25</v>
      </c>
      <c r="O135" s="2">
        <f t="shared" si="6"/>
        <v>99.549380971225048</v>
      </c>
      <c r="P135" s="2">
        <f t="shared" si="6"/>
        <v>1748287748.6259613</v>
      </c>
      <c r="Q135" s="2">
        <f t="shared" si="6"/>
        <v>761807638.34476912</v>
      </c>
    </row>
    <row r="136" spans="1:17" ht="17.25" customHeight="1" x14ac:dyDescent="0.3">
      <c r="A136" s="27">
        <v>42560</v>
      </c>
      <c r="B136" s="29">
        <v>25</v>
      </c>
      <c r="C136" s="22"/>
      <c r="D136" s="22"/>
      <c r="E136" s="22"/>
      <c r="F136" s="2">
        <f>AVERAGE(B$2:B135)</f>
        <v>14.902985074626866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625</v>
      </c>
      <c r="M136" s="2">
        <f t="shared" si="6"/>
        <v>625</v>
      </c>
      <c r="N136" s="2">
        <f t="shared" si="6"/>
        <v>625</v>
      </c>
      <c r="O136" s="2">
        <f t="shared" si="6"/>
        <v>101.94971040320785</v>
      </c>
      <c r="P136" s="2">
        <f t="shared" si="6"/>
        <v>762543655.04124892</v>
      </c>
      <c r="Q136" s="2">
        <f t="shared" si="6"/>
        <v>564520255.33322489</v>
      </c>
    </row>
    <row r="137" spans="1:17" ht="17.25" customHeight="1" x14ac:dyDescent="0.3">
      <c r="A137" s="27">
        <v>42562</v>
      </c>
      <c r="B137" s="29">
        <v>20</v>
      </c>
      <c r="C137" s="22"/>
      <c r="D137" s="22"/>
      <c r="E137" s="22"/>
      <c r="F137" s="2">
        <f>AVERAGE(B$2:B136)</f>
        <v>14.977777777777778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400</v>
      </c>
      <c r="M137" s="2">
        <f t="shared" si="6"/>
        <v>400</v>
      </c>
      <c r="N137" s="2">
        <f t="shared" si="6"/>
        <v>400</v>
      </c>
      <c r="O137" s="2">
        <f t="shared" si="6"/>
        <v>25.222716049382715</v>
      </c>
      <c r="P137" s="2">
        <f t="shared" si="6"/>
        <v>438977797.52920896</v>
      </c>
      <c r="Q137" s="2">
        <f t="shared" si="6"/>
        <v>504168688.59740102</v>
      </c>
    </row>
    <row r="138" spans="1:17" ht="17.25" customHeight="1" x14ac:dyDescent="0.3">
      <c r="A138" s="27">
        <v>42563</v>
      </c>
      <c r="B138" s="29">
        <v>22</v>
      </c>
      <c r="C138" s="24"/>
      <c r="D138" s="24"/>
      <c r="E138" s="24"/>
      <c r="F138" s="2">
        <f>AVERAGE(B$2:B137)</f>
        <v>15.014705882352942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484</v>
      </c>
      <c r="M138" s="2">
        <f t="shared" si="6"/>
        <v>484</v>
      </c>
      <c r="N138" s="2">
        <f t="shared" si="6"/>
        <v>484</v>
      </c>
      <c r="O138" s="2">
        <f t="shared" si="6"/>
        <v>48.794333910034588</v>
      </c>
      <c r="P138" s="2">
        <f t="shared" si="6"/>
        <v>369868096.12682569</v>
      </c>
      <c r="Q138" s="2">
        <f t="shared" si="6"/>
        <v>290017562.12960392</v>
      </c>
    </row>
    <row r="139" spans="1:17" ht="17.25" customHeight="1" x14ac:dyDescent="0.3">
      <c r="A139" s="27">
        <v>42564</v>
      </c>
      <c r="B139" s="29">
        <v>24</v>
      </c>
      <c r="C139" s="24"/>
      <c r="D139" s="24"/>
      <c r="E139" s="24"/>
      <c r="F139" s="2">
        <f>AVERAGE(B$2:B138)</f>
        <v>15.065693430656934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576</v>
      </c>
      <c r="M139" s="2">
        <f t="shared" si="6"/>
        <v>576</v>
      </c>
      <c r="N139" s="2">
        <f t="shared" si="6"/>
        <v>576</v>
      </c>
      <c r="O139" s="2">
        <f t="shared" si="6"/>
        <v>79.821833875006675</v>
      </c>
      <c r="P139" s="2">
        <f t="shared" si="6"/>
        <v>354116094.89137268</v>
      </c>
      <c r="Q139" s="2">
        <f t="shared" si="6"/>
        <v>243552885.40476102</v>
      </c>
    </row>
    <row r="140" spans="1:17" ht="17.25" customHeight="1" x14ac:dyDescent="0.3">
      <c r="A140" s="27">
        <v>42565</v>
      </c>
      <c r="B140" s="29">
        <v>18</v>
      </c>
      <c r="C140" s="24"/>
      <c r="D140" s="24"/>
      <c r="E140" s="24"/>
      <c r="F140" s="2">
        <f>AVERAGE(B$2:B139)</f>
        <v>15.130434782608695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324</v>
      </c>
      <c r="M140" s="2">
        <f t="shared" si="6"/>
        <v>324</v>
      </c>
      <c r="N140" s="2">
        <f t="shared" si="6"/>
        <v>324</v>
      </c>
      <c r="O140" s="2">
        <f t="shared" si="6"/>
        <v>8.2344045368620051</v>
      </c>
      <c r="P140" s="2">
        <f t="shared" si="6"/>
        <v>430364506.16529328</v>
      </c>
      <c r="Q140" s="2">
        <f t="shared" si="6"/>
        <v>482084993.99635607</v>
      </c>
    </row>
    <row r="141" spans="1:17" ht="17.25" customHeight="1" x14ac:dyDescent="0.3">
      <c r="A141" s="27">
        <v>42566</v>
      </c>
      <c r="B141" s="29">
        <v>8</v>
      </c>
      <c r="C141" s="24"/>
      <c r="D141" s="24"/>
      <c r="E141" s="24"/>
      <c r="F141" s="2">
        <f>AVERAGE(B$2:B140)</f>
        <v>15.151079136690647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64</v>
      </c>
      <c r="M141" s="2">
        <f t="shared" si="6"/>
        <v>64</v>
      </c>
      <c r="N141" s="2">
        <f t="shared" si="6"/>
        <v>64</v>
      </c>
      <c r="O141" s="2">
        <f t="shared" ref="O141:Q144" si="7">($B141-F141)^2</f>
        <v>51.137932819212253</v>
      </c>
      <c r="P141" s="2">
        <f t="shared" si="7"/>
        <v>491346102.54516602</v>
      </c>
      <c r="Q141" s="2">
        <f t="shared" si="7"/>
        <v>755029218.06202495</v>
      </c>
    </row>
    <row r="142" spans="1:17" ht="17.25" customHeight="1" x14ac:dyDescent="0.3">
      <c r="A142" s="27">
        <v>42567</v>
      </c>
      <c r="B142" s="29">
        <v>25</v>
      </c>
      <c r="C142" s="24"/>
      <c r="D142" s="24"/>
      <c r="E142" s="24"/>
      <c r="F142" s="2">
        <f>AVERAGE(B$2:B141)</f>
        <v>15.1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625</v>
      </c>
      <c r="M142" s="2">
        <f t="shared" si="8"/>
        <v>625</v>
      </c>
      <c r="N142" s="2">
        <f t="shared" si="8"/>
        <v>625</v>
      </c>
      <c r="O142" s="2">
        <f t="shared" si="7"/>
        <v>98.01</v>
      </c>
      <c r="P142" s="2">
        <f t="shared" si="7"/>
        <v>483079961.08041155</v>
      </c>
      <c r="Q142" s="2">
        <f t="shared" si="7"/>
        <v>599599603.27872908</v>
      </c>
    </row>
    <row r="143" spans="1:17" ht="17.25" customHeight="1" x14ac:dyDescent="0.3">
      <c r="A143" s="27">
        <v>42569</v>
      </c>
      <c r="B143" s="29">
        <v>20</v>
      </c>
      <c r="C143" s="24"/>
      <c r="D143" s="24"/>
      <c r="E143" s="24"/>
      <c r="F143" s="2">
        <f>AVERAGE(B$2:B142)</f>
        <v>15.170212765957446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400</v>
      </c>
      <c r="M143" s="2">
        <f t="shared" si="8"/>
        <v>400</v>
      </c>
      <c r="N143" s="2">
        <f t="shared" si="8"/>
        <v>400</v>
      </c>
      <c r="O143" s="2">
        <f t="shared" si="7"/>
        <v>23.326844726120424</v>
      </c>
      <c r="P143" s="2">
        <f t="shared" si="7"/>
        <v>502414275.64881796</v>
      </c>
      <c r="Q143" s="2">
        <f t="shared" si="7"/>
        <v>427198425.35084093</v>
      </c>
    </row>
    <row r="144" spans="1:17" ht="17.25" customHeight="1" x14ac:dyDescent="0.3">
      <c r="A144" s="27">
        <v>42570</v>
      </c>
      <c r="B144" s="29">
        <v>22</v>
      </c>
      <c r="C144" s="24"/>
      <c r="D144" s="24"/>
      <c r="E144" s="24"/>
      <c r="F144" s="2">
        <f>AVERAGE(B$2:B143)</f>
        <v>15.204225352112676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484</v>
      </c>
      <c r="M144" s="2">
        <f t="shared" si="8"/>
        <v>484</v>
      </c>
      <c r="N144" s="2">
        <f t="shared" si="8"/>
        <v>484</v>
      </c>
      <c r="O144" s="2">
        <f t="shared" si="7"/>
        <v>46.182553064868081</v>
      </c>
      <c r="P144" s="2">
        <f t="shared" si="7"/>
        <v>580869686.68959045</v>
      </c>
      <c r="Q144" s="2">
        <f t="shared" si="7"/>
        <v>222751207.22190401</v>
      </c>
    </row>
    <row r="145" spans="1:17" ht="17.25" customHeight="1" x14ac:dyDescent="0.3">
      <c r="A145" s="27">
        <v>42571</v>
      </c>
      <c r="B145" s="29">
        <v>18</v>
      </c>
      <c r="E145" s="12"/>
      <c r="F145" s="2">
        <f>AVERAGE(B$2:B144)</f>
        <v>15.251748251748252</v>
      </c>
      <c r="K145" s="8" t="s">
        <v>14</v>
      </c>
      <c r="L145" s="2">
        <f>SQRT(AVERAGE(L141:L144))</f>
        <v>19.83053201505194</v>
      </c>
      <c r="M145" s="2">
        <f t="shared" ref="M145:Q145" si="9">SQRT(AVERAGE(M141:M144))</f>
        <v>19.83053201505194</v>
      </c>
      <c r="N145" s="2">
        <f t="shared" si="9"/>
        <v>19.83053201505194</v>
      </c>
      <c r="O145" s="2">
        <f t="shared" si="9"/>
        <v>7.3935331643639897</v>
      </c>
      <c r="P145" s="2">
        <f t="shared" si="9"/>
        <v>22680.994389378004</v>
      </c>
      <c r="Q145" s="2">
        <f t="shared" si="9"/>
        <v>22386.259479385448</v>
      </c>
    </row>
    <row r="146" spans="1:17" ht="17.25" customHeight="1" x14ac:dyDescent="0.3">
      <c r="A146" s="27">
        <v>42572</v>
      </c>
      <c r="B146" s="29">
        <v>22</v>
      </c>
      <c r="E146" s="12"/>
      <c r="F146" s="2">
        <f>AVERAGE(B$2:B145)</f>
        <v>15.270833333333334</v>
      </c>
    </row>
    <row r="147" spans="1:17" ht="17.25" customHeight="1" x14ac:dyDescent="0.3">
      <c r="A147" s="27">
        <v>42573</v>
      </c>
      <c r="B147" s="29">
        <v>5</v>
      </c>
      <c r="E147" s="12"/>
      <c r="F147" s="2">
        <f>AVERAGE(B$2:B146)</f>
        <v>15.317241379310344</v>
      </c>
    </row>
    <row r="148" spans="1:17" ht="17.25" customHeight="1" x14ac:dyDescent="0.3">
      <c r="A148" s="27">
        <v>42574</v>
      </c>
      <c r="B148" s="29">
        <v>23</v>
      </c>
      <c r="E148" s="12"/>
      <c r="F148" s="2">
        <f>AVERAGE(B$2:B147)</f>
        <v>15.246575342465754</v>
      </c>
    </row>
    <row r="149" spans="1:17" ht="17.25" customHeight="1" x14ac:dyDescent="0.3">
      <c r="A149" s="27">
        <v>42576</v>
      </c>
      <c r="B149" s="29">
        <v>20</v>
      </c>
      <c r="E149" s="12"/>
      <c r="F149" s="2">
        <f>AVERAGE(B$2:B148)</f>
        <v>15.299319727891156</v>
      </c>
    </row>
    <row r="150" spans="1:17" ht="17.25" customHeight="1" x14ac:dyDescent="0.3">
      <c r="A150" s="27">
        <v>42577</v>
      </c>
      <c r="B150" s="29">
        <v>13</v>
      </c>
      <c r="E150" s="12"/>
      <c r="F150" s="2">
        <f>AVERAGE(B$2:B149)</f>
        <v>15.331081081081081</v>
      </c>
    </row>
    <row r="151" spans="1:17" ht="17.25" customHeight="1" x14ac:dyDescent="0.3">
      <c r="A151" s="27">
        <v>42578</v>
      </c>
      <c r="B151" s="29">
        <v>5</v>
      </c>
      <c r="E151" s="12"/>
      <c r="F151" s="2">
        <f>AVERAGE(B$2:B150)</f>
        <v>15.315436241610739</v>
      </c>
    </row>
    <row r="152" spans="1:17" ht="17.25" customHeight="1" x14ac:dyDescent="0.3">
      <c r="A152" s="27">
        <v>42579</v>
      </c>
      <c r="B152" s="29">
        <v>20</v>
      </c>
      <c r="E152" s="12"/>
      <c r="F152" s="2">
        <f>AVERAGE(B$2:B151)</f>
        <v>15.246666666666666</v>
      </c>
    </row>
    <row r="153" spans="1:17" ht="17.25" customHeight="1" x14ac:dyDescent="0.3">
      <c r="A153" s="27">
        <v>42580</v>
      </c>
      <c r="B153" s="29">
        <v>15</v>
      </c>
      <c r="E153" s="12"/>
      <c r="F153" s="2">
        <f>AVERAGE(B$2:B152)</f>
        <v>15.278145695364238</v>
      </c>
    </row>
    <row r="154" spans="1:17" ht="17.25" customHeight="1" x14ac:dyDescent="0.3">
      <c r="A154" s="27">
        <v>42581</v>
      </c>
      <c r="B154" s="29">
        <v>20</v>
      </c>
      <c r="E154" s="12"/>
      <c r="F154" s="2">
        <f>AVERAGE(B$2:B153)</f>
        <v>15.276315789473685</v>
      </c>
    </row>
    <row r="155" spans="1:17" ht="17.25" customHeight="1" x14ac:dyDescent="0.3">
      <c r="A155" s="27">
        <v>42583</v>
      </c>
      <c r="B155" s="29">
        <v>17</v>
      </c>
      <c r="E155" s="12"/>
      <c r="F155" s="2">
        <f>AVERAGE(B$2:B154)</f>
        <v>15.307189542483661</v>
      </c>
    </row>
    <row r="156" spans="1:17" ht="17.25" customHeight="1" x14ac:dyDescent="0.3">
      <c r="A156" s="27">
        <v>42584</v>
      </c>
      <c r="B156" s="29">
        <v>18</v>
      </c>
      <c r="E156" s="12"/>
      <c r="F156" s="2">
        <f>AVERAGE(B$2:B155)</f>
        <v>15.318181818181818</v>
      </c>
    </row>
    <row r="157" spans="1:17" ht="17.25" customHeight="1" x14ac:dyDescent="0.3">
      <c r="A157" s="27">
        <v>42586</v>
      </c>
      <c r="B157" s="29">
        <v>20</v>
      </c>
      <c r="E157" s="12"/>
      <c r="F157" s="2">
        <f>AVERAGE(B$2:B156)</f>
        <v>15.335483870967742</v>
      </c>
    </row>
    <row r="158" spans="1:17" ht="17.25" customHeight="1" x14ac:dyDescent="0.3">
      <c r="A158" s="27">
        <v>42588</v>
      </c>
      <c r="B158" s="29">
        <v>20</v>
      </c>
      <c r="E158" s="12"/>
      <c r="F158" s="2">
        <f>AVERAGE(B$2:B157)</f>
        <v>15.365384615384615</v>
      </c>
    </row>
    <row r="159" spans="1:17" ht="17.25" customHeight="1" x14ac:dyDescent="0.3">
      <c r="A159" s="27">
        <v>42590</v>
      </c>
      <c r="B159" s="29">
        <v>20</v>
      </c>
      <c r="E159" s="12"/>
      <c r="F159" s="2">
        <f>AVERAGE(B$2:B158)</f>
        <v>15.394904458598726</v>
      </c>
    </row>
    <row r="160" spans="1:17" ht="17.25" customHeight="1" x14ac:dyDescent="0.3">
      <c r="A160" s="27">
        <v>42591</v>
      </c>
      <c r="B160" s="29">
        <v>18</v>
      </c>
      <c r="E160" s="12"/>
      <c r="F160" s="2">
        <f>AVERAGE(B$2:B159)</f>
        <v>15.424050632911392</v>
      </c>
    </row>
    <row r="161" spans="1:6" ht="17.25" customHeight="1" x14ac:dyDescent="0.3">
      <c r="A161" s="27">
        <v>42592</v>
      </c>
      <c r="B161" s="29">
        <v>15</v>
      </c>
      <c r="E161" s="12"/>
      <c r="F161" s="2">
        <f>AVERAGE(B$2:B160)</f>
        <v>15.440251572327044</v>
      </c>
    </row>
    <row r="162" spans="1:6" ht="17.25" customHeight="1" x14ac:dyDescent="0.3">
      <c r="A162" s="27">
        <v>42593</v>
      </c>
      <c r="B162" s="29">
        <v>17</v>
      </c>
      <c r="E162" s="12"/>
      <c r="F162" s="2">
        <f>AVERAGE(B$2:B161)</f>
        <v>15.4375</v>
      </c>
    </row>
    <row r="163" spans="1:6" ht="17.25" customHeight="1" x14ac:dyDescent="0.3">
      <c r="A163" s="27">
        <v>42595</v>
      </c>
      <c r="B163" s="29">
        <v>16</v>
      </c>
      <c r="E163" s="12"/>
      <c r="F163" s="2">
        <f>AVERAGE(B$2:B162)</f>
        <v>15.447204968944099</v>
      </c>
    </row>
    <row r="164" spans="1:6" ht="17.25" customHeight="1" x14ac:dyDescent="0.3">
      <c r="A164" s="27">
        <v>42598</v>
      </c>
      <c r="B164" s="29">
        <v>25</v>
      </c>
      <c r="E164" s="12"/>
      <c r="F164" s="2">
        <f>AVERAGE(B$2:B163)</f>
        <v>15.450617283950617</v>
      </c>
    </row>
    <row r="165" spans="1:6" ht="17.25" customHeight="1" x14ac:dyDescent="0.3">
      <c r="A165" s="27">
        <v>42599</v>
      </c>
      <c r="B165" s="29">
        <v>21</v>
      </c>
      <c r="E165" s="12"/>
      <c r="F165" s="2">
        <f>AVERAGE(B$2:B164)</f>
        <v>15.509202453987729</v>
      </c>
    </row>
    <row r="166" spans="1:6" ht="17.25" customHeight="1" x14ac:dyDescent="0.3">
      <c r="A166" s="27">
        <v>42600</v>
      </c>
      <c r="B166" s="29">
        <v>25</v>
      </c>
      <c r="E166" s="12"/>
      <c r="F166" s="2">
        <f>AVERAGE(B$2:B165)</f>
        <v>15.542682926829269</v>
      </c>
    </row>
    <row r="167" spans="1:6" ht="17.25" customHeight="1" x14ac:dyDescent="0.3">
      <c r="A167" s="27">
        <v>42601</v>
      </c>
      <c r="B167" s="29">
        <v>10</v>
      </c>
      <c r="E167" s="12"/>
      <c r="F167" s="2">
        <f>AVERAGE(B$2:B166)</f>
        <v>15.6</v>
      </c>
    </row>
    <row r="168" spans="1:6" ht="17.25" customHeight="1" x14ac:dyDescent="0.3">
      <c r="A168" s="27">
        <v>42602</v>
      </c>
      <c r="B168" s="29">
        <v>20</v>
      </c>
      <c r="E168" s="12"/>
      <c r="F168" s="2">
        <f>AVERAGE(B$2:B167)</f>
        <v>15.566265060240964</v>
      </c>
    </row>
    <row r="169" spans="1:6" ht="17.25" customHeight="1" x14ac:dyDescent="0.3">
      <c r="A169" s="27">
        <v>42604</v>
      </c>
      <c r="B169" s="29">
        <v>23</v>
      </c>
      <c r="E169" s="12"/>
      <c r="F169" s="2">
        <f>AVERAGE(B$2:B168)</f>
        <v>15.592814371257486</v>
      </c>
    </row>
    <row r="170" spans="1:6" ht="17.25" customHeight="1" x14ac:dyDescent="0.3">
      <c r="A170" s="27">
        <v>42605</v>
      </c>
      <c r="B170" s="29">
        <v>18</v>
      </c>
      <c r="E170" s="12"/>
      <c r="F170" s="2">
        <f>AVERAGE(B$2:B169)</f>
        <v>15.636904761904763</v>
      </c>
    </row>
    <row r="171" spans="1:6" ht="17.25" customHeight="1" x14ac:dyDescent="0.3">
      <c r="A171" s="27">
        <v>42606</v>
      </c>
      <c r="B171" s="29">
        <v>18</v>
      </c>
      <c r="E171" s="12"/>
      <c r="F171" s="2">
        <f>AVERAGE(B$2:B170)</f>
        <v>15.650887573964496</v>
      </c>
    </row>
    <row r="172" spans="1:6" ht="17.25" customHeight="1" x14ac:dyDescent="0.3">
      <c r="A172" s="27">
        <v>42607</v>
      </c>
      <c r="B172" s="29">
        <v>25</v>
      </c>
      <c r="E172" s="12"/>
      <c r="F172" s="2">
        <f>AVERAGE(B$2:B171)</f>
        <v>15.664705882352941</v>
      </c>
    </row>
    <row r="173" spans="1:6" ht="17.25" customHeight="1" x14ac:dyDescent="0.3">
      <c r="A173" s="27">
        <v>42608</v>
      </c>
      <c r="B173" s="29">
        <v>5</v>
      </c>
      <c r="E173" s="12"/>
      <c r="F173" s="2">
        <f>AVERAGE(B$2:B172)</f>
        <v>15.719298245614034</v>
      </c>
    </row>
    <row r="174" spans="1:6" ht="17.25" customHeight="1" x14ac:dyDescent="0.3">
      <c r="A174" s="27">
        <v>42609</v>
      </c>
      <c r="B174" s="29">
        <v>12</v>
      </c>
      <c r="E174" s="12"/>
      <c r="F174" s="2">
        <f>AVERAGE(B$2:B173)</f>
        <v>15.656976744186046</v>
      </c>
    </row>
    <row r="175" spans="1:6" ht="17.25" customHeight="1" x14ac:dyDescent="0.3">
      <c r="A175" s="27">
        <v>42611</v>
      </c>
      <c r="B175" s="29">
        <v>20</v>
      </c>
      <c r="E175" s="12"/>
      <c r="F175" s="2">
        <f>AVERAGE(B$2:B174)</f>
        <v>15.635838150289016</v>
      </c>
    </row>
    <row r="176" spans="1:6" ht="17.25" customHeight="1" x14ac:dyDescent="0.3">
      <c r="A176" s="27">
        <v>42612</v>
      </c>
      <c r="B176" s="29">
        <v>10</v>
      </c>
      <c r="E176" s="12"/>
      <c r="F176" s="2">
        <f>AVERAGE(B$2:B175)</f>
        <v>15.660919540229886</v>
      </c>
    </row>
    <row r="177" spans="1:6" ht="17.25" customHeight="1" x14ac:dyDescent="0.3">
      <c r="A177" s="27">
        <v>42613</v>
      </c>
      <c r="B177" s="29">
        <v>15</v>
      </c>
      <c r="E177" s="12"/>
      <c r="F177" s="2">
        <f>AVERAGE(B$2:B176)</f>
        <v>15.628571428571428</v>
      </c>
    </row>
    <row r="178" spans="1:6" ht="17.25" customHeight="1" x14ac:dyDescent="0.3">
      <c r="A178" s="27">
        <v>42614</v>
      </c>
      <c r="B178" s="29">
        <v>13</v>
      </c>
      <c r="E178" s="12"/>
      <c r="F178" s="2">
        <f>AVERAGE(B$2:B177)</f>
        <v>15.625</v>
      </c>
    </row>
    <row r="179" spans="1:6" ht="17.25" customHeight="1" x14ac:dyDescent="0.3">
      <c r="A179" s="27">
        <v>42615</v>
      </c>
      <c r="B179" s="29">
        <v>8</v>
      </c>
      <c r="E179" s="12"/>
      <c r="F179" s="2">
        <f>AVERAGE(B$2:B178)</f>
        <v>15.610169491525424</v>
      </c>
    </row>
    <row r="180" spans="1:6" ht="17.25" customHeight="1" x14ac:dyDescent="0.3">
      <c r="A180" s="27">
        <v>42616</v>
      </c>
      <c r="B180" s="29">
        <v>18</v>
      </c>
      <c r="E180" s="12"/>
      <c r="F180" s="2">
        <f>AVERAGE(B$2:B179)</f>
        <v>15.567415730337078</v>
      </c>
    </row>
    <row r="181" spans="1:6" ht="17.25" customHeight="1" x14ac:dyDescent="0.3">
      <c r="A181" s="27">
        <v>42618</v>
      </c>
      <c r="B181" s="29">
        <v>17</v>
      </c>
      <c r="E181" s="12"/>
      <c r="F181" s="2">
        <f>AVERAGE(B$2:B180)</f>
        <v>15.581005586592179</v>
      </c>
    </row>
    <row r="182" spans="1:6" ht="17.25" customHeight="1" x14ac:dyDescent="0.3">
      <c r="A182" s="27">
        <v>42620</v>
      </c>
      <c r="B182" s="29">
        <v>20</v>
      </c>
      <c r="E182" s="12"/>
      <c r="F182" s="2">
        <f>AVERAGE(B$2:B181)</f>
        <v>15.588888888888889</v>
      </c>
    </row>
    <row r="183" spans="1:6" ht="17.25" customHeight="1" x14ac:dyDescent="0.3">
      <c r="A183" s="27">
        <v>42621</v>
      </c>
      <c r="B183" s="29">
        <v>6</v>
      </c>
      <c r="E183" s="12"/>
      <c r="F183" s="2">
        <f>AVERAGE(B$2:B182)</f>
        <v>15.613259668508288</v>
      </c>
    </row>
    <row r="184" spans="1:6" ht="17.25" customHeight="1" x14ac:dyDescent="0.3">
      <c r="A184" s="27">
        <v>42623</v>
      </c>
      <c r="B184" s="29">
        <v>18</v>
      </c>
      <c r="E184" s="12"/>
      <c r="F184" s="2">
        <f>AVERAGE(B$2:B183)</f>
        <v>15.56043956043956</v>
      </c>
    </row>
    <row r="185" spans="1:6" ht="17.25" customHeight="1" x14ac:dyDescent="0.3">
      <c r="A185" s="27">
        <v>42625</v>
      </c>
      <c r="B185" s="29">
        <v>10</v>
      </c>
      <c r="E185" s="12"/>
      <c r="F185" s="2">
        <f>AVERAGE(B$2:B184)</f>
        <v>15.573770491803279</v>
      </c>
    </row>
    <row r="186" spans="1:6" ht="17.25" customHeight="1" x14ac:dyDescent="0.3">
      <c r="A186" s="27">
        <v>42626</v>
      </c>
      <c r="B186" s="29">
        <v>8</v>
      </c>
      <c r="E186" s="12"/>
      <c r="F186" s="2">
        <f>AVERAGE(B$2:B185)</f>
        <v>15.543478260869565</v>
      </c>
    </row>
    <row r="187" spans="1:6" ht="17.25" customHeight="1" x14ac:dyDescent="0.3">
      <c r="A187" s="27">
        <v>42630</v>
      </c>
      <c r="B187" s="29">
        <v>10</v>
      </c>
      <c r="E187" s="12"/>
      <c r="F187" s="2">
        <f>AVERAGE(B$2:B186)</f>
        <v>15.502702702702702</v>
      </c>
    </row>
    <row r="188" spans="1:6" ht="17.25" customHeight="1" x14ac:dyDescent="0.3">
      <c r="A188" s="27">
        <v>42632</v>
      </c>
      <c r="B188" s="29">
        <v>18</v>
      </c>
      <c r="E188" s="12"/>
      <c r="F188" s="2">
        <f>AVERAGE(B$2:B187)</f>
        <v>15.473118279569892</v>
      </c>
    </row>
    <row r="189" spans="1:6" ht="17.25" customHeight="1" x14ac:dyDescent="0.3">
      <c r="A189" s="27">
        <v>42639</v>
      </c>
      <c r="B189" s="29">
        <v>20</v>
      </c>
      <c r="E189" s="12"/>
      <c r="F189" s="2">
        <f>AVERAGE(B$2:B188)</f>
        <v>15.48663101604278</v>
      </c>
    </row>
    <row r="190" spans="1:6" ht="17.25" customHeight="1" x14ac:dyDescent="0.3">
      <c r="A190" s="27">
        <v>42640</v>
      </c>
      <c r="B190" s="29">
        <v>24</v>
      </c>
      <c r="E190" s="12"/>
      <c r="F190" s="2">
        <f>AVERAGE(B$2:B189)</f>
        <v>15.51063829787234</v>
      </c>
    </row>
    <row r="191" spans="1:6" ht="17.25" customHeight="1" x14ac:dyDescent="0.3">
      <c r="A191" s="27">
        <v>42643</v>
      </c>
      <c r="B191" s="29">
        <v>4</v>
      </c>
      <c r="E191" s="12"/>
      <c r="F191" s="2">
        <f>AVERAGE(B$2:B190)</f>
        <v>15.555555555555555</v>
      </c>
    </row>
    <row r="192" spans="1:6" ht="17.25" customHeight="1" x14ac:dyDescent="0.3">
      <c r="A192" s="27">
        <v>42644</v>
      </c>
      <c r="B192" s="29">
        <v>10</v>
      </c>
      <c r="E192" s="12"/>
      <c r="F192" s="2">
        <f>AVERAGE(B$2:B191)</f>
        <v>15.494736842105263</v>
      </c>
    </row>
    <row r="193" spans="1:6" ht="17.25" customHeight="1" x14ac:dyDescent="0.3">
      <c r="A193" s="27">
        <v>42646</v>
      </c>
      <c r="B193" s="29">
        <v>6</v>
      </c>
      <c r="E193" s="12"/>
      <c r="F193" s="2">
        <f>AVERAGE(B$2:B192)</f>
        <v>15.465968586387435</v>
      </c>
    </row>
    <row r="194" spans="1:6" ht="17.25" customHeight="1" x14ac:dyDescent="0.3">
      <c r="A194" s="27">
        <v>42649</v>
      </c>
      <c r="B194" s="29">
        <v>5</v>
      </c>
      <c r="E194" s="12"/>
      <c r="F194" s="2">
        <f>AVERAGE(B$2:B193)</f>
        <v>15.416666666666666</v>
      </c>
    </row>
    <row r="195" spans="1:6" ht="17.25" customHeight="1" x14ac:dyDescent="0.3">
      <c r="A195" s="27">
        <v>42651</v>
      </c>
      <c r="B195" s="29">
        <v>14</v>
      </c>
      <c r="E195" s="12"/>
      <c r="F195" s="2">
        <f>AVERAGE(B$2:B194)</f>
        <v>15.362694300518134</v>
      </c>
    </row>
    <row r="196" spans="1:6" ht="17.25" customHeight="1" x14ac:dyDescent="0.3">
      <c r="A196" s="27">
        <v>42653</v>
      </c>
      <c r="B196" s="29">
        <v>15</v>
      </c>
      <c r="E196" s="12"/>
      <c r="F196" s="2">
        <f>AVERAGE(B$2:B195)</f>
        <v>15.355670103092784</v>
      </c>
    </row>
    <row r="197" spans="1:6" ht="17.25" customHeight="1" x14ac:dyDescent="0.3">
      <c r="A197" s="27">
        <v>42654</v>
      </c>
      <c r="B197" s="29">
        <v>8</v>
      </c>
      <c r="E197" s="12"/>
      <c r="F197" s="2">
        <f>AVERAGE(B$2:B196)</f>
        <v>15.353846153846154</v>
      </c>
    </row>
    <row r="198" spans="1:6" ht="17.25" customHeight="1" x14ac:dyDescent="0.3">
      <c r="A198" s="27">
        <v>42655</v>
      </c>
      <c r="B198" s="29">
        <v>22</v>
      </c>
      <c r="E198" s="12"/>
      <c r="F198" s="2">
        <f>AVERAGE(B$2:B197)</f>
        <v>15.316326530612244</v>
      </c>
    </row>
    <row r="199" spans="1:6" ht="17.25" customHeight="1" x14ac:dyDescent="0.3">
      <c r="A199" s="27">
        <v>42656</v>
      </c>
      <c r="B199" s="29">
        <v>4</v>
      </c>
      <c r="E199" s="12"/>
      <c r="F199" s="2">
        <f>AVERAGE(B$2:B198)</f>
        <v>15.350253807106599</v>
      </c>
    </row>
    <row r="200" spans="1:6" ht="17.25" customHeight="1" x14ac:dyDescent="0.3">
      <c r="A200" s="27">
        <v>42657</v>
      </c>
      <c r="B200" s="29">
        <v>24</v>
      </c>
      <c r="E200" s="12"/>
      <c r="F200" s="2">
        <f>AVERAGE(B$2:B199)</f>
        <v>15.292929292929292</v>
      </c>
    </row>
    <row r="201" spans="1:6" ht="17.25" customHeight="1" x14ac:dyDescent="0.3">
      <c r="A201" s="27">
        <v>42658</v>
      </c>
      <c r="B201" s="29">
        <v>10</v>
      </c>
      <c r="E201" s="12"/>
      <c r="F201" s="2">
        <f>AVERAGE(B$2:B200)</f>
        <v>15.336683417085426</v>
      </c>
    </row>
    <row r="202" spans="1:6" ht="17.25" customHeight="1" x14ac:dyDescent="0.3">
      <c r="A202" s="27">
        <v>42660</v>
      </c>
      <c r="B202" s="29">
        <v>18</v>
      </c>
      <c r="E202" s="12"/>
      <c r="F202" s="2">
        <f>AVERAGE(B$2:B201)</f>
        <v>15.31</v>
      </c>
    </row>
    <row r="203" spans="1:6" ht="17.25" customHeight="1" x14ac:dyDescent="0.3">
      <c r="A203" s="27">
        <v>42661</v>
      </c>
      <c r="B203" s="29">
        <v>14</v>
      </c>
      <c r="E203" s="12"/>
      <c r="F203" s="2">
        <f>AVERAGE(B$2:B202)</f>
        <v>15.323383084577115</v>
      </c>
    </row>
    <row r="204" spans="1:6" ht="17.25" customHeight="1" x14ac:dyDescent="0.3">
      <c r="A204" s="27">
        <v>42662</v>
      </c>
      <c r="B204" s="29">
        <v>20</v>
      </c>
      <c r="E204" s="12"/>
      <c r="F204" s="2">
        <f>AVERAGE(B$2:B203)</f>
        <v>15.316831683168317</v>
      </c>
    </row>
    <row r="205" spans="1:6" ht="17.25" customHeight="1" x14ac:dyDescent="0.3">
      <c r="A205" s="27">
        <v>42663</v>
      </c>
      <c r="B205" s="29">
        <v>10</v>
      </c>
      <c r="E205" s="12"/>
      <c r="F205" s="2">
        <f>AVERAGE(B$2:B204)</f>
        <v>15.339901477832512</v>
      </c>
    </row>
    <row r="206" spans="1:6" ht="17.25" customHeight="1" x14ac:dyDescent="0.3">
      <c r="A206" s="27">
        <v>42664</v>
      </c>
      <c r="B206" s="29">
        <v>5</v>
      </c>
      <c r="E206" s="12"/>
      <c r="F206" s="2">
        <f>AVERAGE(B$2:B205)</f>
        <v>15.313725490196079</v>
      </c>
    </row>
    <row r="207" spans="1:6" ht="17.25" customHeight="1" x14ac:dyDescent="0.3">
      <c r="A207" s="27">
        <v>42665</v>
      </c>
      <c r="B207" s="29">
        <v>15</v>
      </c>
      <c r="E207" s="12"/>
      <c r="F207" s="2">
        <f>AVERAGE(B$2:B206)</f>
        <v>15.263414634146342</v>
      </c>
    </row>
    <row r="208" spans="1:6" ht="17.25" customHeight="1" x14ac:dyDescent="0.3">
      <c r="A208" s="27">
        <v>42667</v>
      </c>
      <c r="B208" s="29">
        <v>15</v>
      </c>
      <c r="E208" s="12"/>
      <c r="F208" s="2">
        <f>AVERAGE(B$2:B207)</f>
        <v>15.262135922330097</v>
      </c>
    </row>
    <row r="209" spans="1:6" ht="17.25" customHeight="1" x14ac:dyDescent="0.3">
      <c r="A209" s="27">
        <v>42668</v>
      </c>
      <c r="B209" s="29">
        <v>16</v>
      </c>
      <c r="E209" s="12"/>
      <c r="F209" s="2">
        <f>AVERAGE(B$2:B208)</f>
        <v>15.260869565217391</v>
      </c>
    </row>
    <row r="210" spans="1:6" ht="17.25" customHeight="1" x14ac:dyDescent="0.3">
      <c r="A210" s="27">
        <v>42669</v>
      </c>
      <c r="B210" s="29">
        <v>4</v>
      </c>
      <c r="E210" s="12"/>
      <c r="F210" s="2">
        <f>AVERAGE(B$2:B209)</f>
        <v>15.264423076923077</v>
      </c>
    </row>
    <row r="211" spans="1:6" ht="17.25" customHeight="1" x14ac:dyDescent="0.3">
      <c r="A211" s="27">
        <v>42670</v>
      </c>
      <c r="B211" s="29">
        <v>5</v>
      </c>
      <c r="E211" s="12"/>
      <c r="F211" s="2">
        <f>AVERAGE(B$2:B210)</f>
        <v>15.210526315789474</v>
      </c>
    </row>
    <row r="212" spans="1:6" ht="17.25" customHeight="1" x14ac:dyDescent="0.3">
      <c r="A212" s="27">
        <v>42671</v>
      </c>
      <c r="B212" s="29">
        <v>4</v>
      </c>
      <c r="E212" s="12"/>
      <c r="F212" s="2">
        <f>AVERAGE(B$2:B211)</f>
        <v>15.161904761904761</v>
      </c>
    </row>
    <row r="213" spans="1:6" ht="17.25" customHeight="1" x14ac:dyDescent="0.3">
      <c r="A213" s="27">
        <v>42672</v>
      </c>
      <c r="B213" s="29">
        <v>17</v>
      </c>
      <c r="E213" s="12"/>
      <c r="F213" s="2">
        <f>AVERAGE(B$2:B212)</f>
        <v>15.109004739336493</v>
      </c>
    </row>
    <row r="214" spans="1:6" ht="17.25" customHeight="1" x14ac:dyDescent="0.3">
      <c r="A214" s="27">
        <v>42674</v>
      </c>
      <c r="B214" s="29">
        <v>15</v>
      </c>
      <c r="E214" s="12"/>
      <c r="F214" s="2">
        <f>AVERAGE(B$2:B213)</f>
        <v>15.117924528301886</v>
      </c>
    </row>
    <row r="215" spans="1:6" ht="17.25" customHeight="1" x14ac:dyDescent="0.3">
      <c r="A215" s="27">
        <v>42675</v>
      </c>
      <c r="B215" s="29">
        <v>4</v>
      </c>
      <c r="E215" s="12"/>
      <c r="F215" s="2">
        <f>AVERAGE(B$2:B214)</f>
        <v>15.11737089201878</v>
      </c>
    </row>
    <row r="216" spans="1:6" ht="17.25" customHeight="1" x14ac:dyDescent="0.3">
      <c r="A216" s="27">
        <v>42676</v>
      </c>
      <c r="B216" s="29">
        <v>14</v>
      </c>
      <c r="E216" s="12"/>
      <c r="F216" s="2">
        <f>AVERAGE(B$2:B215)</f>
        <v>15.065420560747663</v>
      </c>
    </row>
    <row r="217" spans="1:6" ht="17.25" customHeight="1" x14ac:dyDescent="0.3">
      <c r="A217" s="27">
        <v>42677</v>
      </c>
      <c r="B217" s="29">
        <v>20</v>
      </c>
      <c r="E217" s="12"/>
      <c r="F217" s="2">
        <f>AVERAGE(B$2:B216)</f>
        <v>15.060465116279071</v>
      </c>
    </row>
    <row r="218" spans="1:6" ht="17.25" customHeight="1" x14ac:dyDescent="0.3">
      <c r="A218" s="27">
        <v>42678</v>
      </c>
      <c r="B218" s="29">
        <v>22</v>
      </c>
      <c r="E218" s="12"/>
      <c r="F218" s="2">
        <f>AVERAGE(B$2:B217)</f>
        <v>15.083333333333334</v>
      </c>
    </row>
    <row r="219" spans="1:6" ht="17.25" customHeight="1" x14ac:dyDescent="0.3">
      <c r="A219" s="27">
        <v>42679</v>
      </c>
      <c r="B219" s="29">
        <v>20</v>
      </c>
      <c r="E219" s="12"/>
      <c r="F219" s="2">
        <f>AVERAGE(B$2:B218)</f>
        <v>15.11520737327189</v>
      </c>
    </row>
    <row r="220" spans="1:6" ht="17.25" customHeight="1" x14ac:dyDescent="0.3">
      <c r="A220" s="27">
        <v>42681</v>
      </c>
      <c r="B220" s="29">
        <v>25</v>
      </c>
      <c r="E220" s="12"/>
      <c r="F220" s="2">
        <f>AVERAGE(B$2:B219)</f>
        <v>15.137614678899082</v>
      </c>
    </row>
    <row r="221" spans="1:6" ht="17.25" customHeight="1" x14ac:dyDescent="0.3">
      <c r="A221" s="27">
        <v>42682</v>
      </c>
      <c r="B221" s="29">
        <v>14</v>
      </c>
      <c r="E221" s="12"/>
      <c r="F221" s="2">
        <f>AVERAGE(B$2:B220)</f>
        <v>15.182648401826484</v>
      </c>
    </row>
    <row r="222" spans="1:6" ht="17.25" customHeight="1" x14ac:dyDescent="0.3">
      <c r="A222" s="27">
        <v>42683</v>
      </c>
      <c r="B222" s="29">
        <v>14</v>
      </c>
      <c r="E222" s="12"/>
      <c r="F222" s="2">
        <f>AVERAGE(B$2:B221)</f>
        <v>15.177272727272728</v>
      </c>
    </row>
    <row r="223" spans="1:6" ht="17.25" customHeight="1" x14ac:dyDescent="0.3">
      <c r="A223" s="27">
        <v>42684</v>
      </c>
      <c r="B223" s="29">
        <v>10</v>
      </c>
      <c r="E223" s="12"/>
      <c r="F223" s="2">
        <f>AVERAGE(B$2:B222)</f>
        <v>15.171945701357465</v>
      </c>
    </row>
    <row r="224" spans="1:6" ht="17.25" customHeight="1" x14ac:dyDescent="0.3">
      <c r="A224" s="27">
        <v>42685</v>
      </c>
      <c r="B224" s="29">
        <v>9</v>
      </c>
      <c r="E224" s="12"/>
      <c r="F224" s="2">
        <f>AVERAGE(B$2:B223)</f>
        <v>15.148648648648649</v>
      </c>
    </row>
    <row r="225" spans="1:6" ht="17.25" customHeight="1" x14ac:dyDescent="0.3">
      <c r="A225" s="27">
        <v>42686</v>
      </c>
      <c r="B225" s="29">
        <v>7</v>
      </c>
      <c r="E225" s="12"/>
      <c r="F225" s="2">
        <f>AVERAGE(B$2:B224)</f>
        <v>15.121076233183857</v>
      </c>
    </row>
    <row r="226" spans="1:6" ht="17.25" customHeight="1" x14ac:dyDescent="0.3">
      <c r="A226" s="27">
        <v>42688</v>
      </c>
      <c r="B226" s="29">
        <v>13</v>
      </c>
      <c r="E226" s="12"/>
      <c r="F226" s="2">
        <f>AVERAGE(B$2:B225)</f>
        <v>15.084821428571429</v>
      </c>
    </row>
    <row r="227" spans="1:6" ht="17.25" customHeight="1" x14ac:dyDescent="0.3">
      <c r="A227" s="27">
        <v>42689</v>
      </c>
      <c r="B227" s="29">
        <v>30</v>
      </c>
      <c r="E227" s="12"/>
      <c r="F227" s="2">
        <f>AVERAGE(B$2:B226)</f>
        <v>15.075555555555555</v>
      </c>
    </row>
    <row r="228" spans="1:6" ht="17.25" customHeight="1" x14ac:dyDescent="0.3">
      <c r="A228" s="27">
        <v>42690</v>
      </c>
      <c r="B228" s="29">
        <v>18</v>
      </c>
      <c r="E228" s="12"/>
      <c r="F228" s="2">
        <f>AVERAGE(B$2:B227)</f>
        <v>15.141592920353983</v>
      </c>
    </row>
    <row r="229" spans="1:6" ht="17.25" customHeight="1" x14ac:dyDescent="0.3">
      <c r="A229" s="27">
        <v>42691</v>
      </c>
      <c r="B229" s="29">
        <v>18</v>
      </c>
      <c r="E229" s="12"/>
      <c r="F229" s="2">
        <f>AVERAGE(B$2:B228)</f>
        <v>15.154185022026432</v>
      </c>
    </row>
    <row r="230" spans="1:6" ht="17.25" customHeight="1" x14ac:dyDescent="0.3">
      <c r="A230" s="27">
        <v>42692</v>
      </c>
      <c r="B230" s="29">
        <v>18</v>
      </c>
      <c r="E230" s="12"/>
      <c r="F230" s="2">
        <f>AVERAGE(B$2:B229)</f>
        <v>15.166666666666666</v>
      </c>
    </row>
    <row r="231" spans="1:6" ht="17.25" customHeight="1" x14ac:dyDescent="0.3">
      <c r="A231" s="27">
        <v>42693</v>
      </c>
      <c r="B231" s="29">
        <v>2</v>
      </c>
      <c r="E231" s="12"/>
      <c r="F231" s="2">
        <f>AVERAGE(B$2:B230)</f>
        <v>15.179039301310043</v>
      </c>
    </row>
    <row r="232" spans="1:6" ht="17.25" customHeight="1" x14ac:dyDescent="0.3">
      <c r="A232" s="27">
        <v>42697</v>
      </c>
      <c r="B232" s="29">
        <v>10</v>
      </c>
      <c r="E232" s="12"/>
      <c r="F232" s="2">
        <f>AVERAGE(B$2:B231)</f>
        <v>15.121739130434783</v>
      </c>
    </row>
    <row r="233" spans="1:6" ht="17.25" customHeight="1" x14ac:dyDescent="0.3">
      <c r="A233" s="27">
        <v>42698</v>
      </c>
      <c r="B233" s="29">
        <v>12</v>
      </c>
      <c r="E233" s="12"/>
      <c r="F233" s="2">
        <f>AVERAGE(B$2:B232)</f>
        <v>15.0995670995671</v>
      </c>
    </row>
    <row r="234" spans="1:6" ht="17.25" customHeight="1" x14ac:dyDescent="0.3">
      <c r="A234" s="27">
        <v>42700</v>
      </c>
      <c r="B234" s="29">
        <v>14</v>
      </c>
      <c r="E234" s="12"/>
      <c r="F234" s="2">
        <f>AVERAGE(B$2:B233)</f>
        <v>15.086206896551724</v>
      </c>
    </row>
    <row r="235" spans="1:6" ht="17.25" customHeight="1" x14ac:dyDescent="0.3">
      <c r="A235" s="27">
        <v>42702</v>
      </c>
      <c r="B235" s="29">
        <v>10</v>
      </c>
      <c r="E235" s="12"/>
      <c r="F235" s="2">
        <f>AVERAGE(B$2:B234)</f>
        <v>15.081545064377682</v>
      </c>
    </row>
    <row r="236" spans="1:6" ht="17.25" customHeight="1" x14ac:dyDescent="0.3">
      <c r="A236" s="27">
        <v>42703</v>
      </c>
      <c r="B236" s="29">
        <v>13</v>
      </c>
      <c r="E236" s="12"/>
      <c r="F236" s="2">
        <f>AVERAGE(B$2:B235)</f>
        <v>15.05982905982906</v>
      </c>
    </row>
    <row r="237" spans="1:6" ht="17.25" customHeight="1" x14ac:dyDescent="0.3">
      <c r="A237" s="27">
        <v>42704</v>
      </c>
      <c r="B237" s="29">
        <v>3</v>
      </c>
      <c r="E237" s="12"/>
      <c r="F237" s="2">
        <f>AVERAGE(B$2:B236)</f>
        <v>15.051063829787234</v>
      </c>
    </row>
    <row r="238" spans="1:6" ht="17.25" customHeight="1" x14ac:dyDescent="0.3">
      <c r="A238" s="27">
        <v>42705</v>
      </c>
      <c r="B238" s="29">
        <v>12</v>
      </c>
      <c r="E238" s="12"/>
      <c r="F238" s="2">
        <f>AVERAGE(B$2:B237)</f>
        <v>15</v>
      </c>
    </row>
    <row r="239" spans="1:6" ht="17.25" customHeight="1" x14ac:dyDescent="0.3">
      <c r="A239" s="27">
        <v>42706</v>
      </c>
      <c r="B239" s="29">
        <v>10</v>
      </c>
      <c r="E239" s="12"/>
      <c r="F239" s="2">
        <f>AVERAGE(B$2:B238)</f>
        <v>14.987341772151899</v>
      </c>
    </row>
    <row r="240" spans="1:6" ht="17.25" customHeight="1" x14ac:dyDescent="0.3">
      <c r="A240" s="27">
        <v>42707</v>
      </c>
      <c r="B240" s="29">
        <v>6</v>
      </c>
      <c r="E240" s="12"/>
      <c r="F240" s="2">
        <f>AVERAGE(B$2:B239)</f>
        <v>14.966386554621849</v>
      </c>
    </row>
    <row r="241" spans="1:6" ht="17.25" customHeight="1" x14ac:dyDescent="0.3">
      <c r="A241" s="27">
        <v>42709</v>
      </c>
      <c r="B241" s="29">
        <v>6</v>
      </c>
      <c r="E241" s="12"/>
      <c r="F241" s="2">
        <f>AVERAGE(B$2:B240)</f>
        <v>14.92887029288703</v>
      </c>
    </row>
    <row r="242" spans="1:6" ht="17.25" customHeight="1" x14ac:dyDescent="0.3">
      <c r="A242" s="27">
        <v>42710</v>
      </c>
      <c r="B242" s="29">
        <v>24</v>
      </c>
      <c r="E242" s="12"/>
      <c r="F242" s="2">
        <f>AVERAGE(B$2:B241)</f>
        <v>14.891666666666667</v>
      </c>
    </row>
    <row r="243" spans="1:6" ht="17.25" customHeight="1" x14ac:dyDescent="0.3">
      <c r="A243" s="27">
        <v>42711</v>
      </c>
      <c r="B243" s="29">
        <v>25</v>
      </c>
      <c r="E243" s="12"/>
      <c r="F243" s="2">
        <f>AVERAGE(B$2:B242)</f>
        <v>14.929460580912863</v>
      </c>
    </row>
    <row r="244" spans="1:6" ht="17.25" customHeight="1" x14ac:dyDescent="0.3">
      <c r="A244" s="27">
        <v>42712</v>
      </c>
      <c r="B244" s="29">
        <v>25</v>
      </c>
      <c r="E244" s="12"/>
      <c r="F244" s="2">
        <f>AVERAGE(B$2:B243)</f>
        <v>14.971074380165289</v>
      </c>
    </row>
    <row r="245" spans="1:6" ht="17.25" customHeight="1" x14ac:dyDescent="0.3">
      <c r="A245" s="27">
        <v>42713</v>
      </c>
      <c r="B245" s="29">
        <v>20</v>
      </c>
      <c r="E245" s="12"/>
      <c r="F245" s="2">
        <f>AVERAGE(B$2:B244)</f>
        <v>15.012345679012345</v>
      </c>
    </row>
    <row r="246" spans="1:6" ht="17.25" customHeight="1" x14ac:dyDescent="0.3">
      <c r="A246" s="27">
        <v>42714</v>
      </c>
      <c r="B246" s="29">
        <v>10</v>
      </c>
      <c r="E246" s="12"/>
      <c r="F246" s="2">
        <f>AVERAGE(B$2:B245)</f>
        <v>15.032786885245901</v>
      </c>
    </row>
    <row r="247" spans="1:6" ht="17.25" customHeight="1" x14ac:dyDescent="0.3">
      <c r="A247" s="27">
        <v>42716</v>
      </c>
      <c r="B247" s="29">
        <v>20</v>
      </c>
      <c r="E247" s="12"/>
      <c r="F247" s="2">
        <f>AVERAGE(B$2:B246)</f>
        <v>15.012244897959183</v>
      </c>
    </row>
    <row r="248" spans="1:6" ht="17.25" customHeight="1" x14ac:dyDescent="0.3">
      <c r="A248" s="27">
        <v>42717</v>
      </c>
      <c r="B248" s="29">
        <v>20</v>
      </c>
      <c r="E248" s="12"/>
      <c r="F248" s="2">
        <f>AVERAGE(B$2:B247)</f>
        <v>15.032520325203253</v>
      </c>
    </row>
    <row r="249" spans="1:6" ht="17.25" customHeight="1" x14ac:dyDescent="0.3">
      <c r="A249" s="27">
        <v>42718</v>
      </c>
      <c r="B249" s="29">
        <v>6</v>
      </c>
      <c r="E249" s="12"/>
      <c r="F249" s="2">
        <f>AVERAGE(B$2:B248)</f>
        <v>15.052631578947368</v>
      </c>
    </row>
    <row r="250" spans="1:6" ht="17.25" customHeight="1" x14ac:dyDescent="0.3">
      <c r="A250" s="27">
        <v>42719</v>
      </c>
      <c r="B250" s="29">
        <v>20</v>
      </c>
      <c r="E250" s="12"/>
      <c r="F250" s="2">
        <f>AVERAGE(B$2:B249)</f>
        <v>15.016129032258064</v>
      </c>
    </row>
    <row r="251" spans="1:6" ht="17.25" customHeight="1" x14ac:dyDescent="0.3">
      <c r="A251" s="27">
        <v>42720</v>
      </c>
      <c r="B251" s="29">
        <v>8</v>
      </c>
      <c r="E251" s="12"/>
      <c r="F251" s="2">
        <f>AVERAGE(B$2:B250)</f>
        <v>15.036144578313253</v>
      </c>
    </row>
    <row r="252" spans="1:6" ht="17.25" customHeight="1" x14ac:dyDescent="0.3">
      <c r="A252" s="27">
        <v>42723</v>
      </c>
      <c r="B252" s="29">
        <v>15</v>
      </c>
      <c r="E252" s="12"/>
      <c r="F252" s="2">
        <f>AVERAGE(B$2:B251)</f>
        <v>15.007999999999999</v>
      </c>
    </row>
    <row r="253" spans="1:6" ht="17.25" customHeight="1" x14ac:dyDescent="0.3">
      <c r="A253" s="27">
        <v>42724</v>
      </c>
      <c r="B253" s="29">
        <v>10</v>
      </c>
      <c r="C253" s="2">
        <v>19.474296569824201</v>
      </c>
      <c r="E253" s="12"/>
      <c r="F253" s="2">
        <f>AVERAGE(B$2:B252)</f>
        <v>15.00796812749004</v>
      </c>
    </row>
    <row r="254" spans="1:6" ht="17.25" customHeight="1" x14ac:dyDescent="0.3">
      <c r="A254" s="27">
        <v>42725</v>
      </c>
      <c r="B254" s="29">
        <v>18</v>
      </c>
      <c r="C254" s="2">
        <v>17.851852416992099</v>
      </c>
      <c r="E254" s="12"/>
      <c r="F254" s="2">
        <f>AVERAGE(B$2:B253)</f>
        <v>14.988095238095237</v>
      </c>
    </row>
    <row r="255" spans="1:6" ht="17.25" customHeight="1" x14ac:dyDescent="0.3">
      <c r="A255" s="27">
        <v>42726</v>
      </c>
      <c r="B255" s="29">
        <v>20</v>
      </c>
      <c r="C255" s="2">
        <v>18.7849807739257</v>
      </c>
      <c r="E255" s="12"/>
      <c r="F255" s="2">
        <f>AVERAGE(B$2:B254)</f>
        <v>15</v>
      </c>
    </row>
    <row r="256" spans="1:6" ht="17.25" customHeight="1" x14ac:dyDescent="0.3">
      <c r="A256" s="27">
        <v>42728</v>
      </c>
      <c r="B256" s="29">
        <v>19</v>
      </c>
      <c r="C256" s="2">
        <v>13.895855903625399</v>
      </c>
      <c r="E256" s="12"/>
      <c r="F256" s="2">
        <f>AVERAGE(B$2:B255)</f>
        <v>15.01968503937008</v>
      </c>
    </row>
    <row r="257" spans="1:6" ht="17.25" customHeight="1" x14ac:dyDescent="0.3">
      <c r="A257" s="27">
        <v>42730</v>
      </c>
      <c r="B257" s="29">
        <v>22</v>
      </c>
      <c r="C257" s="2">
        <v>10.420542716979901</v>
      </c>
      <c r="E257" s="12"/>
      <c r="F257" s="2">
        <f>AVERAGE(B$2:B256)</f>
        <v>15.035294117647059</v>
      </c>
    </row>
    <row r="258" spans="1:6" ht="17.25" customHeight="1" x14ac:dyDescent="0.3">
      <c r="A258" s="27">
        <v>42731</v>
      </c>
      <c r="B258" s="29">
        <v>25</v>
      </c>
      <c r="C258" s="2">
        <v>6.8099370002746502</v>
      </c>
      <c r="E258" s="12"/>
      <c r="F258" s="2">
        <f>AVERAGE(B$2:B257)</f>
        <v>15.0625</v>
      </c>
    </row>
    <row r="259" spans="1:6" ht="17.25" customHeight="1" x14ac:dyDescent="0.3">
      <c r="A259" s="27">
        <v>42732</v>
      </c>
      <c r="B259" s="29">
        <v>25</v>
      </c>
      <c r="C259" s="2">
        <v>11.3640432357788</v>
      </c>
      <c r="E259" s="12"/>
      <c r="F259" s="2">
        <f>AVERAGE(B$2:B258)</f>
        <v>15.101167315175097</v>
      </c>
    </row>
    <row r="260" spans="1:6" ht="17.25" customHeight="1" x14ac:dyDescent="0.3">
      <c r="A260" s="27">
        <v>42733</v>
      </c>
      <c r="B260" s="29">
        <v>30</v>
      </c>
      <c r="C260" s="2">
        <v>11.250992774963301</v>
      </c>
      <c r="E260" s="12"/>
      <c r="F260" s="2">
        <f>AVERAGE(B$2:B259)</f>
        <v>15.13953488372093</v>
      </c>
    </row>
    <row r="261" spans="1:6" ht="17.25" customHeight="1" x14ac:dyDescent="0.3">
      <c r="A261" s="27">
        <v>42734</v>
      </c>
      <c r="B261" s="29">
        <v>20</v>
      </c>
      <c r="C261" s="2">
        <v>12.225460052490201</v>
      </c>
      <c r="E261" s="12"/>
      <c r="F261" s="2">
        <f>AVERAGE(B$2:B260)</f>
        <v>15.196911196911197</v>
      </c>
    </row>
    <row r="262" spans="1:6" ht="17.25" customHeight="1" x14ac:dyDescent="0.3">
      <c r="A262" s="27">
        <v>42735</v>
      </c>
      <c r="B262" s="29">
        <v>14</v>
      </c>
      <c r="C262" s="2">
        <v>11.3646192550659</v>
      </c>
      <c r="E262" s="12"/>
      <c r="F262" s="2">
        <f>AVERAGE(B$2:B261)</f>
        <v>15.215384615384615</v>
      </c>
    </row>
    <row r="263" spans="1:6" ht="17.25" customHeight="1" x14ac:dyDescent="0.3">
      <c r="E263" s="12"/>
      <c r="F263" s="2">
        <f>AVERAGE(B$2:B262)</f>
        <v>15.210727969348659</v>
      </c>
    </row>
    <row r="264" spans="1:6" ht="17.25" customHeight="1" x14ac:dyDescent="0.3">
      <c r="E264" s="12"/>
      <c r="F264" s="2">
        <f>AVERAGE(B$2:B263)</f>
        <v>15.210727969348659</v>
      </c>
    </row>
    <row r="265" spans="1:6" ht="17.25" customHeight="1" x14ac:dyDescent="0.3">
      <c r="E265" s="12"/>
      <c r="F265" s="2">
        <f>AVERAGE(B$2:B264)</f>
        <v>15.210727969348659</v>
      </c>
    </row>
    <row r="266" spans="1:6" ht="17.25" customHeight="1" x14ac:dyDescent="0.3">
      <c r="E266" s="12"/>
      <c r="F266" s="2">
        <f>AVERAGE(B$2:B265)</f>
        <v>15.210727969348659</v>
      </c>
    </row>
    <row r="267" spans="1:6" ht="17.25" customHeight="1" x14ac:dyDescent="0.3">
      <c r="E267" s="12"/>
      <c r="F267" s="2">
        <f>AVERAGE(B$2:B266)</f>
        <v>15.210727969348659</v>
      </c>
    </row>
    <row r="268" spans="1:6" ht="17.25" customHeight="1" x14ac:dyDescent="0.3">
      <c r="E268" s="12"/>
      <c r="F268" s="2">
        <f>AVERAGE(B$2:B267)</f>
        <v>15.210727969348659</v>
      </c>
    </row>
    <row r="269" spans="1:6" ht="17.25" customHeight="1" x14ac:dyDescent="0.3">
      <c r="E269" s="12"/>
      <c r="F269" s="2">
        <f>AVERAGE(B$2:B268)</f>
        <v>15.210727969348659</v>
      </c>
    </row>
    <row r="270" spans="1:6" ht="17.25" customHeight="1" x14ac:dyDescent="0.3">
      <c r="E270" s="12"/>
      <c r="F270" s="2">
        <f>AVERAGE(B$2:B269)</f>
        <v>15.210727969348659</v>
      </c>
    </row>
    <row r="271" spans="1:6" ht="17.25" customHeight="1" x14ac:dyDescent="0.3">
      <c r="E271" s="12"/>
      <c r="F271" s="2">
        <f>AVERAGE(B$2:B270)</f>
        <v>15.210727969348659</v>
      </c>
    </row>
    <row r="272" spans="1:6" ht="17.25" customHeight="1" x14ac:dyDescent="0.3">
      <c r="E272" s="12"/>
      <c r="F272" s="2">
        <f>AVERAGE(B$2:B271)</f>
        <v>15.210727969348659</v>
      </c>
    </row>
    <row r="273" spans="5:6" ht="17.25" customHeight="1" x14ac:dyDescent="0.3">
      <c r="E273" s="12"/>
      <c r="F273" s="2">
        <f>AVERAGE(B$2:B272)</f>
        <v>15.210727969348659</v>
      </c>
    </row>
    <row r="274" spans="5:6" ht="17.25" customHeight="1" x14ac:dyDescent="0.3">
      <c r="E274" s="12"/>
      <c r="F274" s="2">
        <f>AVERAGE(B$2:B273)</f>
        <v>15.210727969348659</v>
      </c>
    </row>
    <row r="275" spans="5:6" ht="17.25" customHeight="1" x14ac:dyDescent="0.3">
      <c r="E275" s="12"/>
      <c r="F275" s="2">
        <f>AVERAGE(B$2:B274)</f>
        <v>15.210727969348659</v>
      </c>
    </row>
    <row r="276" spans="5:6" ht="17.25" customHeight="1" x14ac:dyDescent="0.3">
      <c r="E276" s="12"/>
      <c r="F276" s="2">
        <f>AVERAGE(B$2:B275)</f>
        <v>15.210727969348659</v>
      </c>
    </row>
    <row r="277" spans="5:6" ht="17.25" customHeight="1" x14ac:dyDescent="0.3">
      <c r="E277" s="12"/>
      <c r="F277" s="2">
        <f>AVERAGE(B$2:B276)</f>
        <v>15.210727969348659</v>
      </c>
    </row>
    <row r="278" spans="5:6" ht="17.25" customHeight="1" x14ac:dyDescent="0.3">
      <c r="E278" s="12"/>
      <c r="F278" s="2">
        <f>AVERAGE(B$2:B277)</f>
        <v>15.210727969348659</v>
      </c>
    </row>
    <row r="279" spans="5:6" ht="17.25" customHeight="1" x14ac:dyDescent="0.3">
      <c r="E279" s="12"/>
      <c r="F279" s="2">
        <f>AVERAGE(B$2:B278)</f>
        <v>15.210727969348659</v>
      </c>
    </row>
    <row r="280" spans="5:6" ht="17.25" customHeight="1" x14ac:dyDescent="0.3">
      <c r="E280" s="12"/>
      <c r="F280" s="2">
        <f>AVERAGE(B$2:B279)</f>
        <v>15.210727969348659</v>
      </c>
    </row>
    <row r="281" spans="5:6" ht="17.25" customHeight="1" x14ac:dyDescent="0.3">
      <c r="E281" s="12"/>
      <c r="F281" s="2">
        <f>AVERAGE(B$2:B280)</f>
        <v>15.210727969348659</v>
      </c>
    </row>
    <row r="282" spans="5:6" ht="17.25" customHeight="1" x14ac:dyDescent="0.3">
      <c r="E282" s="12"/>
      <c r="F282" s="2">
        <f>AVERAGE(B$2:B281)</f>
        <v>15.210727969348659</v>
      </c>
    </row>
    <row r="283" spans="5:6" ht="17.25" customHeight="1" x14ac:dyDescent="0.3">
      <c r="E283" s="12"/>
      <c r="F283" s="2">
        <f>AVERAGE(B$2:B282)</f>
        <v>15.210727969348659</v>
      </c>
    </row>
    <row r="284" spans="5:6" ht="17.25" customHeight="1" x14ac:dyDescent="0.3">
      <c r="E284" s="12"/>
      <c r="F284" s="2">
        <f>AVERAGE(B$2:B283)</f>
        <v>15.210727969348659</v>
      </c>
    </row>
    <row r="285" spans="5:6" ht="17.25" customHeight="1" x14ac:dyDescent="0.3">
      <c r="E285" s="12"/>
      <c r="F285" s="2">
        <f>AVERAGE(B$2:B284)</f>
        <v>15.210727969348659</v>
      </c>
    </row>
    <row r="286" spans="5:6" ht="17.25" customHeight="1" x14ac:dyDescent="0.3">
      <c r="E286" s="12"/>
      <c r="F286" s="2">
        <f>AVERAGE(B$2:B285)</f>
        <v>15.210727969348659</v>
      </c>
    </row>
    <row r="287" spans="5:6" ht="17.25" customHeight="1" x14ac:dyDescent="0.3">
      <c r="E287" s="12"/>
      <c r="F287" s="2">
        <f>AVERAGE(B$2:B286)</f>
        <v>15.210727969348659</v>
      </c>
    </row>
    <row r="288" spans="5:6" ht="17.25" customHeight="1" x14ac:dyDescent="0.3">
      <c r="E288" s="12"/>
      <c r="F288" s="2">
        <f>AVERAGE(B$2:B287)</f>
        <v>15.210727969348659</v>
      </c>
    </row>
    <row r="289" spans="5:6" ht="17.25" customHeight="1" x14ac:dyDescent="0.3">
      <c r="E289" s="12"/>
      <c r="F289" s="2">
        <f>AVERAGE(B$2:B288)</f>
        <v>15.210727969348659</v>
      </c>
    </row>
    <row r="290" spans="5:6" ht="17.25" customHeight="1" x14ac:dyDescent="0.3">
      <c r="E290" s="12"/>
      <c r="F290" s="2">
        <f>AVERAGE(B$2:B289)</f>
        <v>15.210727969348659</v>
      </c>
    </row>
    <row r="291" spans="5:6" ht="17.25" customHeight="1" x14ac:dyDescent="0.3">
      <c r="E291" s="12"/>
      <c r="F291" s="2">
        <f>AVERAGE(B$2:B290)</f>
        <v>15.210727969348659</v>
      </c>
    </row>
    <row r="292" spans="5:6" ht="17.25" customHeight="1" x14ac:dyDescent="0.3">
      <c r="E292" s="12"/>
      <c r="F292" s="2">
        <f>AVERAGE(B$2:B291)</f>
        <v>15.210727969348659</v>
      </c>
    </row>
    <row r="293" spans="5:6" ht="17.25" customHeight="1" x14ac:dyDescent="0.3">
      <c r="E293" s="12"/>
      <c r="F293" s="2">
        <f>AVERAGE(B$2:B292)</f>
        <v>15.210727969348659</v>
      </c>
    </row>
    <row r="294" spans="5:6" ht="17.25" customHeight="1" x14ac:dyDescent="0.3">
      <c r="E294" s="12"/>
      <c r="F294" s="2">
        <f>AVERAGE(B$2:B293)</f>
        <v>15.210727969348659</v>
      </c>
    </row>
    <row r="295" spans="5:6" ht="17.25" customHeight="1" x14ac:dyDescent="0.3">
      <c r="E295" s="12"/>
      <c r="F295" s="2">
        <f>AVERAGE(B$2:B294)</f>
        <v>15.210727969348659</v>
      </c>
    </row>
    <row r="296" spans="5:6" ht="17.25" customHeight="1" x14ac:dyDescent="0.3">
      <c r="E296" s="12"/>
      <c r="F296" s="2">
        <f>AVERAGE(B$2:B295)</f>
        <v>15.210727969348659</v>
      </c>
    </row>
    <row r="297" spans="5:6" ht="17.25" customHeight="1" x14ac:dyDescent="0.3">
      <c r="E297" s="12"/>
      <c r="F297" s="2">
        <f>AVERAGE(B$2:B296)</f>
        <v>15.210727969348659</v>
      </c>
    </row>
    <row r="298" spans="5:6" ht="17.25" customHeight="1" x14ac:dyDescent="0.3">
      <c r="E298" s="12"/>
      <c r="F298" s="2">
        <f>AVERAGE(B$2:B297)</f>
        <v>15.210727969348659</v>
      </c>
    </row>
    <row r="299" spans="5:6" ht="17.25" customHeight="1" x14ac:dyDescent="0.3">
      <c r="E299" s="12"/>
      <c r="F299" s="2">
        <f>AVERAGE(B$2:B298)</f>
        <v>15.210727969348659</v>
      </c>
    </row>
    <row r="300" spans="5:6" ht="17.25" customHeight="1" x14ac:dyDescent="0.3">
      <c r="E300" s="12"/>
      <c r="F300" s="2">
        <f>AVERAGE(B$2:B299)</f>
        <v>15.210727969348659</v>
      </c>
    </row>
    <row r="301" spans="5:6" ht="17.25" customHeight="1" x14ac:dyDescent="0.3">
      <c r="E301" s="12"/>
      <c r="F301" s="2">
        <f>AVERAGE(B$2:B300)</f>
        <v>15.210727969348659</v>
      </c>
    </row>
    <row r="302" spans="5:6" ht="17.25" customHeight="1" x14ac:dyDescent="0.3">
      <c r="E302" s="12"/>
      <c r="F302" s="2">
        <f>AVERAGE(B$2:B301)</f>
        <v>15.210727969348659</v>
      </c>
    </row>
    <row r="303" spans="5:6" ht="17.25" customHeight="1" x14ac:dyDescent="0.3">
      <c r="E303" s="12"/>
      <c r="F303" s="2">
        <f>AVERAGE(B$2:B302)</f>
        <v>15.210727969348659</v>
      </c>
    </row>
    <row r="304" spans="5:6" ht="17.25" customHeight="1" x14ac:dyDescent="0.3">
      <c r="E304" s="12"/>
      <c r="F304" s="2">
        <f>AVERAGE(B$2:B303)</f>
        <v>15.210727969348659</v>
      </c>
    </row>
    <row r="305" spans="5:6" ht="17.25" customHeight="1" x14ac:dyDescent="0.3">
      <c r="E305" s="12"/>
      <c r="F305" s="2">
        <f>AVERAGE(B$2:B304)</f>
        <v>15.210727969348659</v>
      </c>
    </row>
    <row r="306" spans="5:6" ht="17.25" customHeight="1" x14ac:dyDescent="0.3">
      <c r="E306" s="12"/>
      <c r="F306" s="2">
        <f>AVERAGE(B$2:B305)</f>
        <v>15.210727969348659</v>
      </c>
    </row>
    <row r="307" spans="5:6" ht="17.25" customHeight="1" x14ac:dyDescent="0.3">
      <c r="E307" s="12"/>
      <c r="F307" s="2">
        <f>AVERAGE(B$2:B306)</f>
        <v>15.210727969348659</v>
      </c>
    </row>
    <row r="308" spans="5:6" ht="17.25" customHeight="1" x14ac:dyDescent="0.3">
      <c r="E308" s="12"/>
      <c r="F308" s="2">
        <f>AVERAGE(B$2:B307)</f>
        <v>15.210727969348659</v>
      </c>
    </row>
    <row r="309" spans="5:6" ht="17.25" customHeight="1" x14ac:dyDescent="0.3">
      <c r="E309" s="12"/>
      <c r="F309" s="2">
        <f>AVERAGE(B$2:B308)</f>
        <v>15.210727969348659</v>
      </c>
    </row>
    <row r="310" spans="5:6" ht="17.25" customHeight="1" x14ac:dyDescent="0.3">
      <c r="E310" s="12"/>
      <c r="F310" s="2">
        <f>AVERAGE(B$2:B309)</f>
        <v>15.210727969348659</v>
      </c>
    </row>
    <row r="311" spans="5:6" ht="17.25" customHeight="1" x14ac:dyDescent="0.3">
      <c r="E311" s="12"/>
      <c r="F311" s="2">
        <f>AVERAGE(B$2:B310)</f>
        <v>15.210727969348659</v>
      </c>
    </row>
    <row r="312" spans="5:6" ht="17.25" customHeight="1" x14ac:dyDescent="0.3">
      <c r="E312" s="12"/>
      <c r="F312" s="2">
        <f>AVERAGE(B$2:B311)</f>
        <v>15.210727969348659</v>
      </c>
    </row>
    <row r="313" spans="5:6" ht="17.25" customHeight="1" x14ac:dyDescent="0.3">
      <c r="E313" s="12"/>
      <c r="F313" s="2">
        <f>AVERAGE(B$2:B312)</f>
        <v>15.210727969348659</v>
      </c>
    </row>
    <row r="314" spans="5:6" ht="17.25" customHeight="1" x14ac:dyDescent="0.3">
      <c r="E314" s="12"/>
      <c r="F314" s="2">
        <f>AVERAGE(B$2:B313)</f>
        <v>15.210727969348659</v>
      </c>
    </row>
    <row r="315" spans="5:6" ht="17.25" customHeight="1" x14ac:dyDescent="0.3">
      <c r="E315" s="12"/>
      <c r="F315" s="2">
        <f>AVERAGE(B$2:B314)</f>
        <v>15.210727969348659</v>
      </c>
    </row>
    <row r="316" spans="5:6" ht="17.25" customHeight="1" x14ac:dyDescent="0.3">
      <c r="E316" s="12"/>
      <c r="F316" s="2">
        <f>AVERAGE(B$2:B315)</f>
        <v>15.210727969348659</v>
      </c>
    </row>
    <row r="317" spans="5:6" ht="17.25" customHeight="1" x14ac:dyDescent="0.3">
      <c r="E317" s="12"/>
      <c r="F317" s="2">
        <f>AVERAGE(B$2:B316)</f>
        <v>15.210727969348659</v>
      </c>
    </row>
    <row r="318" spans="5:6" ht="17.25" customHeight="1" x14ac:dyDescent="0.3">
      <c r="E318" s="12"/>
      <c r="F318" s="2">
        <f>AVERAGE(B$2:B317)</f>
        <v>15.210727969348659</v>
      </c>
    </row>
    <row r="319" spans="5:6" ht="17.25" customHeight="1" x14ac:dyDescent="0.3">
      <c r="E319" s="12"/>
      <c r="F319" s="2">
        <f>AVERAGE(B$2:B318)</f>
        <v>15.210727969348659</v>
      </c>
    </row>
    <row r="320" spans="5:6" ht="17.25" customHeight="1" x14ac:dyDescent="0.3">
      <c r="E320" s="12"/>
      <c r="F320" s="2">
        <f>AVERAGE(B$2:B319)</f>
        <v>15.210727969348659</v>
      </c>
    </row>
    <row r="321" spans="5:6" ht="17.25" customHeight="1" x14ac:dyDescent="0.3">
      <c r="E321" s="12"/>
      <c r="F321" s="2">
        <f>AVERAGE(B$2:B320)</f>
        <v>15.210727969348659</v>
      </c>
    </row>
    <row r="322" spans="5:6" ht="17.25" customHeight="1" x14ac:dyDescent="0.3">
      <c r="E322" s="12"/>
      <c r="F322" s="2">
        <f>AVERAGE(B$2:B321)</f>
        <v>15.210727969348659</v>
      </c>
    </row>
    <row r="323" spans="5:6" ht="17.25" customHeight="1" x14ac:dyDescent="0.3">
      <c r="E323" s="12"/>
      <c r="F323" s="2">
        <f>AVERAGE(B$2:B322)</f>
        <v>15.210727969348659</v>
      </c>
    </row>
    <row r="324" spans="5:6" ht="17.25" customHeight="1" x14ac:dyDescent="0.3">
      <c r="E324" s="12"/>
      <c r="F324" s="2">
        <f>AVERAGE(B$2:B323)</f>
        <v>15.210727969348659</v>
      </c>
    </row>
    <row r="325" spans="5:6" ht="17.25" customHeight="1" x14ac:dyDescent="0.3">
      <c r="E325" s="12"/>
      <c r="F325" s="2">
        <f>AVERAGE(B$2:B324)</f>
        <v>15.210727969348659</v>
      </c>
    </row>
    <row r="326" spans="5:6" ht="17.25" customHeight="1" x14ac:dyDescent="0.3">
      <c r="E326" s="12"/>
      <c r="F326" s="2">
        <f>AVERAGE(B$2:B325)</f>
        <v>15.210727969348659</v>
      </c>
    </row>
    <row r="327" spans="5:6" ht="17.25" customHeight="1" x14ac:dyDescent="0.3">
      <c r="E327" s="12"/>
      <c r="F327" s="2">
        <f>AVERAGE(B$2:B326)</f>
        <v>15.210727969348659</v>
      </c>
    </row>
    <row r="328" spans="5:6" ht="17.25" customHeight="1" x14ac:dyDescent="0.3">
      <c r="E328" s="12"/>
      <c r="F328" s="2">
        <f>AVERAGE(B$2:B327)</f>
        <v>15.210727969348659</v>
      </c>
    </row>
    <row r="329" spans="5:6" ht="17.25" customHeight="1" x14ac:dyDescent="0.3">
      <c r="E329" s="12"/>
      <c r="F329" s="2">
        <f>AVERAGE(B$2:B328)</f>
        <v>15.210727969348659</v>
      </c>
    </row>
    <row r="330" spans="5:6" ht="17.25" customHeight="1" x14ac:dyDescent="0.3">
      <c r="E330" s="12"/>
      <c r="F330" s="2">
        <f>AVERAGE(B$2:B329)</f>
        <v>15.210727969348659</v>
      </c>
    </row>
    <row r="331" spans="5:6" ht="17.25" customHeight="1" x14ac:dyDescent="0.3">
      <c r="E331" s="12"/>
      <c r="F331" s="2">
        <f>AVERAGE(B$2:B330)</f>
        <v>15.210727969348659</v>
      </c>
    </row>
    <row r="332" spans="5:6" ht="17.25" customHeight="1" x14ac:dyDescent="0.3">
      <c r="E332" s="12"/>
      <c r="F332" s="2">
        <f>AVERAGE(B$2:B331)</f>
        <v>15.210727969348659</v>
      </c>
    </row>
    <row r="333" spans="5:6" ht="17.25" customHeight="1" x14ac:dyDescent="0.3">
      <c r="E333" s="12"/>
      <c r="F333" s="2">
        <f>AVERAGE(B$2:B332)</f>
        <v>15.210727969348659</v>
      </c>
    </row>
    <row r="334" spans="5:6" ht="17.25" customHeight="1" x14ac:dyDescent="0.3">
      <c r="E334" s="12"/>
      <c r="F334" s="2">
        <f>AVERAGE(B$2:B333)</f>
        <v>15.210727969348659</v>
      </c>
    </row>
    <row r="335" spans="5:6" ht="17.25" customHeight="1" x14ac:dyDescent="0.3">
      <c r="E335" s="12"/>
      <c r="F335" s="2">
        <f>AVERAGE(B$2:B334)</f>
        <v>15.210727969348659</v>
      </c>
    </row>
    <row r="336" spans="5:6" ht="17.25" customHeight="1" x14ac:dyDescent="0.3">
      <c r="E336" s="12"/>
      <c r="F336" s="2">
        <f>AVERAGE(B$2:B335)</f>
        <v>15.210727969348659</v>
      </c>
    </row>
    <row r="337" spans="5:6" ht="17.25" customHeight="1" x14ac:dyDescent="0.3">
      <c r="E337" s="12"/>
      <c r="F337" s="2">
        <f>AVERAGE(B$2:B336)</f>
        <v>15.210727969348659</v>
      </c>
    </row>
    <row r="338" spans="5:6" ht="17.25" customHeight="1" x14ac:dyDescent="0.3">
      <c r="E338" s="12"/>
      <c r="F338" s="2">
        <f>AVERAGE(B$2:B337)</f>
        <v>15.210727969348659</v>
      </c>
    </row>
    <row r="339" spans="5:6" ht="17.25" customHeight="1" x14ac:dyDescent="0.3">
      <c r="E339" s="12"/>
      <c r="F339" s="2">
        <f>AVERAGE(B$2:B338)</f>
        <v>15.210727969348659</v>
      </c>
    </row>
    <row r="340" spans="5:6" ht="17.25" customHeight="1" x14ac:dyDescent="0.3">
      <c r="E340" s="12"/>
      <c r="F340" s="2">
        <f>AVERAGE(B$2:B339)</f>
        <v>15.210727969348659</v>
      </c>
    </row>
    <row r="341" spans="5:6" ht="17.25" customHeight="1" x14ac:dyDescent="0.3">
      <c r="E341" s="12"/>
      <c r="F341" s="2">
        <f>AVERAGE(B$2:B340)</f>
        <v>15.210727969348659</v>
      </c>
    </row>
    <row r="342" spans="5:6" ht="17.25" customHeight="1" x14ac:dyDescent="0.3">
      <c r="E342" s="12"/>
      <c r="F342" s="2">
        <f>AVERAGE(B$2:B341)</f>
        <v>15.210727969348659</v>
      </c>
    </row>
    <row r="343" spans="5:6" ht="17.25" customHeight="1" x14ac:dyDescent="0.3">
      <c r="E343" s="12"/>
      <c r="F343" s="2">
        <f>AVERAGE(B$2:B342)</f>
        <v>15.210727969348659</v>
      </c>
    </row>
    <row r="344" spans="5:6" ht="17.25" customHeight="1" x14ac:dyDescent="0.3">
      <c r="E344" s="12"/>
      <c r="F344" s="2">
        <f>AVERAGE(B$2:B343)</f>
        <v>15.210727969348659</v>
      </c>
    </row>
    <row r="345" spans="5:6" ht="17.25" customHeight="1" x14ac:dyDescent="0.3">
      <c r="E345" s="12"/>
      <c r="F345" s="2">
        <f>AVERAGE(B$2:B344)</f>
        <v>15.210727969348659</v>
      </c>
    </row>
    <row r="346" spans="5:6" ht="17.25" customHeight="1" x14ac:dyDescent="0.3">
      <c r="E346" s="12"/>
      <c r="F346" s="2">
        <f>AVERAGE(B$2:B345)</f>
        <v>15.210727969348659</v>
      </c>
    </row>
    <row r="347" spans="5:6" ht="17.25" customHeight="1" x14ac:dyDescent="0.3">
      <c r="E347" s="12"/>
      <c r="F347" s="2">
        <f>AVERAGE(B$2:B346)</f>
        <v>15.210727969348659</v>
      </c>
    </row>
    <row r="348" spans="5:6" ht="17.25" customHeight="1" x14ac:dyDescent="0.3">
      <c r="E348" s="12"/>
      <c r="F348" s="2">
        <f>AVERAGE(B$2:B347)</f>
        <v>15.210727969348659</v>
      </c>
    </row>
    <row r="349" spans="5:6" ht="17.25" customHeight="1" x14ac:dyDescent="0.3">
      <c r="E349" s="12"/>
      <c r="F349" s="2">
        <f>AVERAGE(B$2:B348)</f>
        <v>15.210727969348659</v>
      </c>
    </row>
    <row r="350" spans="5:6" ht="17.25" customHeight="1" x14ac:dyDescent="0.3">
      <c r="E350" s="12"/>
      <c r="F350" s="2">
        <f>AVERAGE(B$2:B349)</f>
        <v>15.210727969348659</v>
      </c>
    </row>
    <row r="351" spans="5:6" ht="17.25" customHeight="1" x14ac:dyDescent="0.3">
      <c r="E351" s="12"/>
      <c r="F351" s="2">
        <f>AVERAGE(B$2:B350)</f>
        <v>15.210727969348659</v>
      </c>
    </row>
    <row r="352" spans="5:6" ht="17.25" customHeight="1" x14ac:dyDescent="0.3">
      <c r="E352" s="12"/>
      <c r="F352" s="2">
        <f>AVERAGE(B$2:B351)</f>
        <v>15.210727969348659</v>
      </c>
    </row>
    <row r="353" spans="5:6" ht="17.25" customHeight="1" x14ac:dyDescent="0.3">
      <c r="E353" s="12"/>
      <c r="F353" s="2">
        <f>AVERAGE(B$2:B352)</f>
        <v>15.210727969348659</v>
      </c>
    </row>
    <row r="354" spans="5:6" ht="17.25" customHeight="1" x14ac:dyDescent="0.3">
      <c r="E354" s="12"/>
      <c r="F354" s="2">
        <f>AVERAGE(B$2:B353)</f>
        <v>15.210727969348659</v>
      </c>
    </row>
    <row r="355" spans="5:6" ht="17.25" customHeight="1" x14ac:dyDescent="0.3">
      <c r="E355" s="12"/>
      <c r="F355" s="2">
        <f>AVERAGE(B$2:B354)</f>
        <v>15.210727969348659</v>
      </c>
    </row>
    <row r="356" spans="5:6" ht="17.25" customHeight="1" x14ac:dyDescent="0.3">
      <c r="E356" s="12"/>
      <c r="F356" s="2">
        <f>AVERAGE(B$2:B355)</f>
        <v>15.210727969348659</v>
      </c>
    </row>
    <row r="357" spans="5:6" ht="17.25" customHeight="1" x14ac:dyDescent="0.3">
      <c r="E357" s="12"/>
      <c r="F357" s="2">
        <f>AVERAGE(B$2:B356)</f>
        <v>15.210727969348659</v>
      </c>
    </row>
    <row r="358" spans="5:6" ht="17.25" customHeight="1" x14ac:dyDescent="0.3">
      <c r="E358" s="12"/>
      <c r="F358" s="2">
        <f>AVERAGE(B$2:B357)</f>
        <v>15.210727969348659</v>
      </c>
    </row>
    <row r="359" spans="5:6" ht="17.25" customHeight="1" x14ac:dyDescent="0.3">
      <c r="E359" s="12"/>
      <c r="F359" s="2">
        <f>AVERAGE(B$2:B358)</f>
        <v>15.210727969348659</v>
      </c>
    </row>
    <row r="360" spans="5:6" ht="17.25" customHeight="1" x14ac:dyDescent="0.3">
      <c r="E360" s="12"/>
      <c r="F360" s="2">
        <f>AVERAGE(B$2:B359)</f>
        <v>15.210727969348659</v>
      </c>
    </row>
    <row r="361" spans="5:6" ht="17.25" customHeight="1" x14ac:dyDescent="0.3">
      <c r="E361" s="12"/>
      <c r="F361" s="2">
        <f>AVERAGE(B$2:B360)</f>
        <v>15.210727969348659</v>
      </c>
    </row>
    <row r="362" spans="5:6" ht="17.25" customHeight="1" x14ac:dyDescent="0.3">
      <c r="E362" s="12"/>
      <c r="F362" s="2">
        <f>AVERAGE(B$2:B361)</f>
        <v>15.210727969348659</v>
      </c>
    </row>
    <row r="363" spans="5:6" ht="17.25" customHeight="1" x14ac:dyDescent="0.3">
      <c r="E363" s="12"/>
      <c r="F363" s="2">
        <f>AVERAGE(B$2:B362)</f>
        <v>15.210727969348659</v>
      </c>
    </row>
    <row r="364" spans="5:6" ht="17.25" customHeight="1" x14ac:dyDescent="0.3">
      <c r="E364" s="12"/>
      <c r="F364" s="2">
        <f>AVERAGE(B$2:B363)</f>
        <v>15.210727969348659</v>
      </c>
    </row>
    <row r="365" spans="5:6" ht="17.25" customHeight="1" x14ac:dyDescent="0.3">
      <c r="E365" s="12"/>
      <c r="F365" s="2">
        <f>AVERAGE(B$2:B364)</f>
        <v>15.210727969348659</v>
      </c>
    </row>
    <row r="366" spans="5:6" ht="17.25" customHeight="1" x14ac:dyDescent="0.3">
      <c r="E366" s="12"/>
      <c r="F366" s="2">
        <f>AVERAGE(B$2:B365)</f>
        <v>15.210727969348659</v>
      </c>
    </row>
    <row r="367" spans="5:6" ht="17.25" customHeight="1" x14ac:dyDescent="0.3">
      <c r="E367" s="12"/>
      <c r="F367" s="2">
        <f>AVERAGE(B$2:B366)</f>
        <v>15.210727969348659</v>
      </c>
    </row>
    <row r="368" spans="5:6" ht="17.25" customHeight="1" x14ac:dyDescent="0.3">
      <c r="E368" s="12"/>
      <c r="F368" s="2">
        <f>AVERAGE(B$2:B367)</f>
        <v>15.210727969348659</v>
      </c>
    </row>
    <row r="369" spans="5:6" ht="17.25" customHeight="1" x14ac:dyDescent="0.3">
      <c r="E369" s="12"/>
      <c r="F369" s="2">
        <f>AVERAGE(B$2:B368)</f>
        <v>15.210727969348659</v>
      </c>
    </row>
    <row r="370" spans="5:6" ht="17.25" customHeight="1" x14ac:dyDescent="0.3">
      <c r="E370" s="12"/>
      <c r="F370" s="2">
        <f>AVERAGE(B$2:B369)</f>
        <v>15.210727969348659</v>
      </c>
    </row>
    <row r="371" spans="5:6" ht="17.25" customHeight="1" x14ac:dyDescent="0.3">
      <c r="E371" s="12"/>
      <c r="F371" s="2">
        <f>AVERAGE(B$2:B370)</f>
        <v>15.210727969348659</v>
      </c>
    </row>
    <row r="372" spans="5:6" ht="17.25" customHeight="1" x14ac:dyDescent="0.3">
      <c r="E372" s="12"/>
      <c r="F372" s="2">
        <f>AVERAGE(B$2:B371)</f>
        <v>15.210727969348659</v>
      </c>
    </row>
    <row r="373" spans="5:6" ht="17.25" customHeight="1" x14ac:dyDescent="0.3">
      <c r="E373" s="12"/>
      <c r="F373" s="2">
        <f>AVERAGE(B$2:B372)</f>
        <v>15.210727969348659</v>
      </c>
    </row>
    <row r="374" spans="5:6" ht="17.25" customHeight="1" x14ac:dyDescent="0.3">
      <c r="E374" s="12"/>
      <c r="F374" s="2">
        <f>AVERAGE(B$2:B373)</f>
        <v>15.210727969348659</v>
      </c>
    </row>
    <row r="375" spans="5:6" ht="17.25" customHeight="1" x14ac:dyDescent="0.3">
      <c r="E375" s="12"/>
      <c r="F375" s="2">
        <f>AVERAGE(B$2:B374)</f>
        <v>15.210727969348659</v>
      </c>
    </row>
    <row r="376" spans="5:6" ht="17.25" customHeight="1" x14ac:dyDescent="0.3">
      <c r="E376" s="12"/>
      <c r="F376" s="2">
        <f>AVERAGE(B$2:B375)</f>
        <v>15.210727969348659</v>
      </c>
    </row>
    <row r="377" spans="5:6" ht="17.25" customHeight="1" x14ac:dyDescent="0.3">
      <c r="E377" s="12"/>
      <c r="F377" s="2">
        <f>AVERAGE(B$2:B376)</f>
        <v>15.210727969348659</v>
      </c>
    </row>
    <row r="378" spans="5:6" ht="17.25" customHeight="1" x14ac:dyDescent="0.3">
      <c r="E378" s="12"/>
      <c r="F378" s="2">
        <f>AVERAGE(B$2:B377)</f>
        <v>15.210727969348659</v>
      </c>
    </row>
    <row r="379" spans="5:6" ht="17.25" customHeight="1" x14ac:dyDescent="0.3">
      <c r="E379" s="12"/>
      <c r="F379" s="2">
        <f>AVERAGE(B$2:B378)</f>
        <v>15.210727969348659</v>
      </c>
    </row>
    <row r="380" spans="5:6" ht="17.25" customHeight="1" x14ac:dyDescent="0.3">
      <c r="E380" s="12"/>
      <c r="F380" s="2">
        <f>AVERAGE(B$2:B379)</f>
        <v>15.210727969348659</v>
      </c>
    </row>
    <row r="381" spans="5:6" ht="17.25" customHeight="1" x14ac:dyDescent="0.3">
      <c r="E381" s="12"/>
      <c r="F381" s="2">
        <f>AVERAGE(B$2:B380)</f>
        <v>15.210727969348659</v>
      </c>
    </row>
    <row r="382" spans="5:6" ht="17.25" customHeight="1" x14ac:dyDescent="0.3">
      <c r="E382" s="12"/>
      <c r="F382" s="2">
        <f>AVERAGE(B$2:B381)</f>
        <v>15.210727969348659</v>
      </c>
    </row>
    <row r="383" spans="5:6" ht="17.25" customHeight="1" x14ac:dyDescent="0.3">
      <c r="E383" s="12"/>
      <c r="F383" s="2">
        <f>AVERAGE(B$2:B382)</f>
        <v>15.210727969348659</v>
      </c>
    </row>
    <row r="384" spans="5:6" ht="17.25" customHeight="1" x14ac:dyDescent="0.3">
      <c r="E384" s="12"/>
      <c r="F384" s="2">
        <f>AVERAGE(B$2:B383)</f>
        <v>15.210727969348659</v>
      </c>
    </row>
    <row r="385" spans="5:6" ht="17.25" customHeight="1" x14ac:dyDescent="0.3">
      <c r="E385" s="12"/>
      <c r="F385" s="2">
        <f>AVERAGE(B$2:B384)</f>
        <v>15.210727969348659</v>
      </c>
    </row>
    <row r="386" spans="5:6" ht="17.25" customHeight="1" x14ac:dyDescent="0.3">
      <c r="E386" s="12"/>
      <c r="F386" s="2">
        <f>AVERAGE(B$2:B385)</f>
        <v>15.210727969348659</v>
      </c>
    </row>
    <row r="387" spans="5:6" ht="17.25" customHeight="1" x14ac:dyDescent="0.3">
      <c r="E387" s="12"/>
      <c r="F387" s="2">
        <f>AVERAGE(B$2:B386)</f>
        <v>15.210727969348659</v>
      </c>
    </row>
    <row r="388" spans="5:6" ht="17.25" customHeight="1" x14ac:dyDescent="0.3">
      <c r="E388" s="12"/>
      <c r="F388" s="2">
        <f>AVERAGE(B$2:B387)</f>
        <v>15.210727969348659</v>
      </c>
    </row>
    <row r="389" spans="5:6" ht="17.25" customHeight="1" x14ac:dyDescent="0.3">
      <c r="E389" s="12"/>
      <c r="F389" s="2">
        <f>AVERAGE(B$2:B388)</f>
        <v>15.210727969348659</v>
      </c>
    </row>
    <row r="390" spans="5:6" ht="17.25" customHeight="1" x14ac:dyDescent="0.3">
      <c r="E390" s="12"/>
      <c r="F390" s="2">
        <f>AVERAGE(B$2:B389)</f>
        <v>15.210727969348659</v>
      </c>
    </row>
    <row r="391" spans="5:6" ht="17.25" customHeight="1" x14ac:dyDescent="0.3">
      <c r="E391" s="12"/>
      <c r="F391" s="2">
        <f>AVERAGE(B$2:B390)</f>
        <v>15.210727969348659</v>
      </c>
    </row>
    <row r="392" spans="5:6" ht="17.25" customHeight="1" x14ac:dyDescent="0.3">
      <c r="E392" s="12"/>
      <c r="F392" s="2">
        <f>AVERAGE(B$2:B391)</f>
        <v>15.210727969348659</v>
      </c>
    </row>
    <row r="393" spans="5:6" ht="17.25" customHeight="1" x14ac:dyDescent="0.3">
      <c r="E393" s="12"/>
      <c r="F393" s="2">
        <f>AVERAGE(B$2:B392)</f>
        <v>15.210727969348659</v>
      </c>
    </row>
    <row r="394" spans="5:6" ht="17.25" customHeight="1" x14ac:dyDescent="0.3">
      <c r="E394" s="12"/>
      <c r="F394" s="2">
        <f>AVERAGE(B$2:B393)</f>
        <v>15.210727969348659</v>
      </c>
    </row>
    <row r="395" spans="5:6" ht="17.25" customHeight="1" x14ac:dyDescent="0.3">
      <c r="E395" s="12"/>
      <c r="F395" s="2">
        <f>AVERAGE(B$2:B394)</f>
        <v>15.210727969348659</v>
      </c>
    </row>
    <row r="396" spans="5:6" ht="17.25" customHeight="1" x14ac:dyDescent="0.3">
      <c r="E396" s="12"/>
      <c r="F396" s="2">
        <f>AVERAGE(B$2:B395)</f>
        <v>15.210727969348659</v>
      </c>
    </row>
    <row r="397" spans="5:6" ht="17.25" customHeight="1" x14ac:dyDescent="0.3">
      <c r="E397" s="12"/>
      <c r="F397" s="2">
        <f>AVERAGE(B$2:B396)</f>
        <v>15.210727969348659</v>
      </c>
    </row>
    <row r="398" spans="5:6" ht="17.25" customHeight="1" x14ac:dyDescent="0.3">
      <c r="E398" s="12"/>
      <c r="F398" s="2">
        <f>AVERAGE(B$2:B397)</f>
        <v>15.210727969348659</v>
      </c>
    </row>
    <row r="399" spans="5:6" ht="17.25" customHeight="1" x14ac:dyDescent="0.3">
      <c r="F399" s="2">
        <f>AVERAGE(B$2:B398)</f>
        <v>15.210727969348659</v>
      </c>
    </row>
    <row r="400" spans="5:6" ht="17.25" customHeight="1" x14ac:dyDescent="0.3">
      <c r="F400" s="2">
        <f>AVERAGE(B$2:B399)</f>
        <v>15.210727969348659</v>
      </c>
    </row>
    <row r="401" spans="6:6" ht="17.25" customHeight="1" x14ac:dyDescent="0.3">
      <c r="F401" s="2">
        <f>AVERAGE(B$2:B400)</f>
        <v>15.210727969348659</v>
      </c>
    </row>
    <row r="402" spans="6:6" ht="17.25" customHeight="1" x14ac:dyDescent="0.3">
      <c r="F402" s="2">
        <f>AVERAGE(B$2:B401)</f>
        <v>15.210727969348659</v>
      </c>
    </row>
    <row r="403" spans="6:6" ht="17.25" customHeight="1" x14ac:dyDescent="0.3">
      <c r="F403" s="2">
        <f>AVERAGE(B$2:B402)</f>
        <v>15.210727969348659</v>
      </c>
    </row>
    <row r="404" spans="6:6" ht="17.25" customHeight="1" x14ac:dyDescent="0.3">
      <c r="F404" s="2">
        <f>AVERAGE(B$2:B403)</f>
        <v>15.210727969348659</v>
      </c>
    </row>
    <row r="405" spans="6:6" ht="17.25" customHeight="1" x14ac:dyDescent="0.3">
      <c r="F405" s="2">
        <f>AVERAGE(B$2:B404)</f>
        <v>15.210727969348659</v>
      </c>
    </row>
    <row r="406" spans="6:6" ht="17.25" customHeight="1" x14ac:dyDescent="0.3">
      <c r="F406" s="2">
        <f>AVERAGE(B$2:B405)</f>
        <v>15.210727969348659</v>
      </c>
    </row>
    <row r="407" spans="6:6" ht="17.25" customHeight="1" x14ac:dyDescent="0.3">
      <c r="F407" s="2">
        <f>AVERAGE(B$2:B406)</f>
        <v>15.210727969348659</v>
      </c>
    </row>
    <row r="408" spans="6:6" ht="17.25" customHeight="1" x14ac:dyDescent="0.3">
      <c r="F408" s="2">
        <f>AVERAGE(B$2:B407)</f>
        <v>15.210727969348659</v>
      </c>
    </row>
    <row r="409" spans="6:6" ht="17.25" customHeight="1" x14ac:dyDescent="0.3">
      <c r="F409" s="2">
        <f>AVERAGE(B$2:B408)</f>
        <v>15.210727969348659</v>
      </c>
    </row>
    <row r="410" spans="6:6" ht="17.25" customHeight="1" x14ac:dyDescent="0.3">
      <c r="F410" s="2">
        <f>AVERAGE(B$2:B409)</f>
        <v>15.210727969348659</v>
      </c>
    </row>
    <row r="411" spans="6:6" ht="17.25" customHeight="1" x14ac:dyDescent="0.3">
      <c r="F411" s="2">
        <f>AVERAGE(B$2:B410)</f>
        <v>15.210727969348659</v>
      </c>
    </row>
    <row r="412" spans="6:6" ht="17.25" customHeight="1" x14ac:dyDescent="0.3">
      <c r="F412" s="2">
        <f>AVERAGE(B$2:B411)</f>
        <v>15.210727969348659</v>
      </c>
    </row>
    <row r="413" spans="6:6" ht="17.25" customHeight="1" x14ac:dyDescent="0.3">
      <c r="F413" s="2">
        <f>AVERAGE(B$2:B412)</f>
        <v>15.210727969348659</v>
      </c>
    </row>
    <row r="414" spans="6:6" ht="17.25" customHeight="1" x14ac:dyDescent="0.3">
      <c r="F414" s="2">
        <f>AVERAGE(B$2:B413)</f>
        <v>15.210727969348659</v>
      </c>
    </row>
    <row r="415" spans="6:6" ht="17.25" customHeight="1" x14ac:dyDescent="0.3">
      <c r="F415" s="2">
        <f>AVERAGE(B$2:B414)</f>
        <v>15.210727969348659</v>
      </c>
    </row>
    <row r="416" spans="6:6" ht="17.25" customHeight="1" x14ac:dyDescent="0.3">
      <c r="F416" s="2">
        <f>AVERAGE(B$2:B415)</f>
        <v>15.210727969348659</v>
      </c>
    </row>
    <row r="417" spans="6:6" ht="17.25" customHeight="1" x14ac:dyDescent="0.3">
      <c r="F417" s="2">
        <f>AVERAGE(B$2:B416)</f>
        <v>15.210727969348659</v>
      </c>
    </row>
    <row r="418" spans="6:6" ht="17.25" customHeight="1" x14ac:dyDescent="0.3">
      <c r="F418" s="2">
        <f>AVERAGE(B$2:B417)</f>
        <v>15.210727969348659</v>
      </c>
    </row>
    <row r="419" spans="6:6" ht="17.25" customHeight="1" x14ac:dyDescent="0.3">
      <c r="F419" s="2">
        <f>AVERAGE(B$2:B418)</f>
        <v>15.210727969348659</v>
      </c>
    </row>
    <row r="420" spans="6:6" ht="17.25" customHeight="1" x14ac:dyDescent="0.3">
      <c r="F420" s="2">
        <f>AVERAGE(B$2:B419)</f>
        <v>15.210727969348659</v>
      </c>
    </row>
    <row r="421" spans="6:6" ht="17.25" customHeight="1" x14ac:dyDescent="0.3">
      <c r="F421" s="2">
        <f>AVERAGE(B$2:B420)</f>
        <v>15.210727969348659</v>
      </c>
    </row>
    <row r="422" spans="6:6" ht="17.25" customHeight="1" x14ac:dyDescent="0.3">
      <c r="F422" s="2">
        <f>AVERAGE(B$2:B421)</f>
        <v>15.210727969348659</v>
      </c>
    </row>
    <row r="423" spans="6:6" ht="17.25" customHeight="1" x14ac:dyDescent="0.3">
      <c r="F423" s="2">
        <f>AVERAGE(B$2:B422)</f>
        <v>15.210727969348659</v>
      </c>
    </row>
    <row r="424" spans="6:6" ht="17.25" customHeight="1" x14ac:dyDescent="0.3">
      <c r="F424" s="2">
        <f>AVERAGE(B$2:B423)</f>
        <v>15.210727969348659</v>
      </c>
    </row>
    <row r="425" spans="6:6" ht="17.25" customHeight="1" x14ac:dyDescent="0.3">
      <c r="F425" s="2">
        <f>AVERAGE(B$2:B424)</f>
        <v>15.210727969348659</v>
      </c>
    </row>
    <row r="426" spans="6:6" ht="17.25" customHeight="1" x14ac:dyDescent="0.3">
      <c r="F426" s="2">
        <f>AVERAGE(B$2:B425)</f>
        <v>15.210727969348659</v>
      </c>
    </row>
    <row r="427" spans="6:6" ht="17.25" customHeight="1" x14ac:dyDescent="0.3">
      <c r="F427" s="2">
        <f>AVERAGE(B$2:B426)</f>
        <v>15.210727969348659</v>
      </c>
    </row>
    <row r="428" spans="6:6" ht="17.25" customHeight="1" x14ac:dyDescent="0.3">
      <c r="F428" s="2">
        <f>AVERAGE(B$2:B427)</f>
        <v>15.210727969348659</v>
      </c>
    </row>
    <row r="429" spans="6:6" ht="17.25" customHeight="1" x14ac:dyDescent="0.3">
      <c r="F429" s="2">
        <f>AVERAGE(B$2:B428)</f>
        <v>15.210727969348659</v>
      </c>
    </row>
    <row r="430" spans="6:6" ht="17.25" customHeight="1" x14ac:dyDescent="0.3">
      <c r="F430" s="2">
        <f>AVERAGE(B$2:B429)</f>
        <v>15.210727969348659</v>
      </c>
    </row>
    <row r="431" spans="6:6" ht="17.25" customHeight="1" x14ac:dyDescent="0.3">
      <c r="F431" s="2">
        <f>AVERAGE(B$2:B430)</f>
        <v>15.210727969348659</v>
      </c>
    </row>
    <row r="432" spans="6:6" ht="17.25" customHeight="1" x14ac:dyDescent="0.3">
      <c r="F432" s="2">
        <f>AVERAGE(B$2:B431)</f>
        <v>15.210727969348659</v>
      </c>
    </row>
    <row r="433" spans="6:6" ht="17.25" customHeight="1" x14ac:dyDescent="0.3">
      <c r="F433" s="2">
        <f>AVERAGE(B$2:B432)</f>
        <v>15.210727969348659</v>
      </c>
    </row>
    <row r="434" spans="6:6" ht="17.25" customHeight="1" x14ac:dyDescent="0.3">
      <c r="F434" s="2">
        <f>AVERAGE(B$2:B433)</f>
        <v>15.210727969348659</v>
      </c>
    </row>
    <row r="435" spans="6:6" ht="17.25" customHeight="1" x14ac:dyDescent="0.3">
      <c r="F435" s="2">
        <f>AVERAGE(B$2:B434)</f>
        <v>15.210727969348659</v>
      </c>
    </row>
    <row r="436" spans="6:6" ht="17.25" customHeight="1" x14ac:dyDescent="0.3">
      <c r="F436" s="2">
        <f>AVERAGE(B$2:B435)</f>
        <v>15.210727969348659</v>
      </c>
    </row>
    <row r="437" spans="6:6" ht="17.25" customHeight="1" x14ac:dyDescent="0.3">
      <c r="F437" s="2">
        <f>AVERAGE(B$2:B436)</f>
        <v>15.210727969348659</v>
      </c>
    </row>
    <row r="438" spans="6:6" ht="17.25" customHeight="1" x14ac:dyDescent="0.3">
      <c r="F438" s="2">
        <f>AVERAGE(B$2:B437)</f>
        <v>15.210727969348659</v>
      </c>
    </row>
    <row r="439" spans="6:6" ht="17.25" customHeight="1" x14ac:dyDescent="0.3">
      <c r="F439" s="2">
        <f>AVERAGE(B$2:B438)</f>
        <v>15.210727969348659</v>
      </c>
    </row>
    <row r="440" spans="6:6" ht="17.25" customHeight="1" x14ac:dyDescent="0.3">
      <c r="F440" s="2">
        <f>AVERAGE(B$2:B439)</f>
        <v>15.210727969348659</v>
      </c>
    </row>
    <row r="441" spans="6:6" ht="17.25" customHeight="1" x14ac:dyDescent="0.3">
      <c r="F441" s="2">
        <f>AVERAGE(B$2:B440)</f>
        <v>15.210727969348659</v>
      </c>
    </row>
    <row r="442" spans="6:6" ht="17.25" customHeight="1" x14ac:dyDescent="0.3">
      <c r="F442" s="2">
        <f>AVERAGE(B$2:B441)</f>
        <v>15.210727969348659</v>
      </c>
    </row>
    <row r="443" spans="6:6" ht="17.25" customHeight="1" x14ac:dyDescent="0.3">
      <c r="F443" s="2">
        <f>AVERAGE(B$2:B442)</f>
        <v>15.210727969348659</v>
      </c>
    </row>
    <row r="444" spans="6:6" ht="17.25" customHeight="1" x14ac:dyDescent="0.3">
      <c r="F444" s="2">
        <f>AVERAGE(B$2:B443)</f>
        <v>15.210727969348659</v>
      </c>
    </row>
    <row r="445" spans="6:6" ht="17.25" customHeight="1" x14ac:dyDescent="0.3">
      <c r="F445" s="2">
        <f>AVERAGE(B$2:B444)</f>
        <v>15.210727969348659</v>
      </c>
    </row>
    <row r="446" spans="6:6" ht="17.25" customHeight="1" x14ac:dyDescent="0.3">
      <c r="F446" s="2">
        <f>AVERAGE(B$2:B445)</f>
        <v>15.210727969348659</v>
      </c>
    </row>
    <row r="447" spans="6:6" ht="17.25" customHeight="1" x14ac:dyDescent="0.3">
      <c r="F447" s="2">
        <f>AVERAGE(B$2:B446)</f>
        <v>15.210727969348659</v>
      </c>
    </row>
    <row r="448" spans="6:6" ht="17.25" customHeight="1" x14ac:dyDescent="0.3">
      <c r="F448" s="2">
        <f>AVERAGE(B$2:B447)</f>
        <v>15.210727969348659</v>
      </c>
    </row>
    <row r="449" spans="6:6" ht="17.25" customHeight="1" x14ac:dyDescent="0.3">
      <c r="F449" s="2">
        <f>AVERAGE(B$2:B448)</f>
        <v>15.210727969348659</v>
      </c>
    </row>
    <row r="450" spans="6:6" ht="17.25" customHeight="1" x14ac:dyDescent="0.3">
      <c r="F450" s="2">
        <f>AVERAGE(B$2:B449)</f>
        <v>15.210727969348659</v>
      </c>
    </row>
    <row r="451" spans="6:6" ht="17.25" customHeight="1" x14ac:dyDescent="0.3">
      <c r="F451" s="2">
        <f>AVERAGE(B$2:B450)</f>
        <v>15.210727969348659</v>
      </c>
    </row>
    <row r="452" spans="6:6" ht="17.25" customHeight="1" x14ac:dyDescent="0.3">
      <c r="F452" s="2">
        <f>AVERAGE(B$2:B451)</f>
        <v>15.210727969348659</v>
      </c>
    </row>
    <row r="453" spans="6:6" ht="17.25" customHeight="1" x14ac:dyDescent="0.3">
      <c r="F453" s="2">
        <f>AVERAGE(B$2:B452)</f>
        <v>15.210727969348659</v>
      </c>
    </row>
    <row r="454" spans="6:6" ht="17.25" customHeight="1" x14ac:dyDescent="0.3">
      <c r="F454" s="2">
        <f>AVERAGE(B$2:B453)</f>
        <v>15.210727969348659</v>
      </c>
    </row>
    <row r="455" spans="6:6" ht="17.25" customHeight="1" x14ac:dyDescent="0.3">
      <c r="F455" s="2">
        <f>AVERAGE(B$2:B454)</f>
        <v>15.210727969348659</v>
      </c>
    </row>
    <row r="456" spans="6:6" ht="17.25" customHeight="1" x14ac:dyDescent="0.3">
      <c r="F456" s="2">
        <f>AVERAGE(B$2:B455)</f>
        <v>15.210727969348659</v>
      </c>
    </row>
    <row r="457" spans="6:6" ht="17.25" customHeight="1" x14ac:dyDescent="0.3">
      <c r="F457" s="2">
        <f>AVERAGE(B$2:B456)</f>
        <v>15.210727969348659</v>
      </c>
    </row>
    <row r="458" spans="6:6" ht="17.25" customHeight="1" x14ac:dyDescent="0.3">
      <c r="F458" s="2">
        <f>AVERAGE(B$2:B457)</f>
        <v>15.210727969348659</v>
      </c>
    </row>
    <row r="459" spans="6:6" ht="17.25" customHeight="1" x14ac:dyDescent="0.3">
      <c r="F459" s="2">
        <f>AVERAGE(B$2:B458)</f>
        <v>15.210727969348659</v>
      </c>
    </row>
    <row r="460" spans="6:6" ht="17.25" customHeight="1" x14ac:dyDescent="0.3">
      <c r="F460" s="2">
        <f>AVERAGE(B$2:B459)</f>
        <v>15.210727969348659</v>
      </c>
    </row>
    <row r="461" spans="6:6" ht="17.25" customHeight="1" x14ac:dyDescent="0.3">
      <c r="F461" s="2">
        <f>AVERAGE(B$2:B460)</f>
        <v>15.210727969348659</v>
      </c>
    </row>
    <row r="462" spans="6:6" ht="17.25" customHeight="1" x14ac:dyDescent="0.3">
      <c r="F462" s="2">
        <f>AVERAGE(B$2:B461)</f>
        <v>15.210727969348659</v>
      </c>
    </row>
    <row r="463" spans="6:6" ht="17.25" customHeight="1" x14ac:dyDescent="0.3">
      <c r="F463" s="2">
        <f>AVERAGE(B$2:B462)</f>
        <v>15.210727969348659</v>
      </c>
    </row>
    <row r="464" spans="6:6" ht="17.25" customHeight="1" x14ac:dyDescent="0.3">
      <c r="F464" s="2">
        <f>AVERAGE(B$2:B463)</f>
        <v>15.210727969348659</v>
      </c>
    </row>
    <row r="465" spans="6:6" ht="17.25" customHeight="1" x14ac:dyDescent="0.3">
      <c r="F465" s="2">
        <f>AVERAGE(B$2:B464)</f>
        <v>15.210727969348659</v>
      </c>
    </row>
    <row r="466" spans="6:6" ht="17.25" customHeight="1" x14ac:dyDescent="0.3">
      <c r="F466" s="2">
        <f>AVERAGE(B$2:B465)</f>
        <v>15.210727969348659</v>
      </c>
    </row>
    <row r="467" spans="6:6" ht="17.25" customHeight="1" x14ac:dyDescent="0.3">
      <c r="F467" s="2">
        <f>AVERAGE(B$2:B466)</f>
        <v>15.210727969348659</v>
      </c>
    </row>
    <row r="468" spans="6:6" ht="17.25" customHeight="1" x14ac:dyDescent="0.3">
      <c r="F468" s="2">
        <f>AVERAGE(B$2:B467)</f>
        <v>15.210727969348659</v>
      </c>
    </row>
    <row r="469" spans="6:6" ht="17.25" customHeight="1" x14ac:dyDescent="0.3">
      <c r="F469" s="2">
        <f>AVERAGE(B$2:B468)</f>
        <v>15.210727969348659</v>
      </c>
    </row>
    <row r="470" spans="6:6" ht="17.25" customHeight="1" x14ac:dyDescent="0.3">
      <c r="F470" s="2">
        <f>AVERAGE(B$2:B469)</f>
        <v>15.210727969348659</v>
      </c>
    </row>
    <row r="471" spans="6:6" ht="17.25" customHeight="1" x14ac:dyDescent="0.3">
      <c r="F471" s="2">
        <f>AVERAGE(B$2:B470)</f>
        <v>15.210727969348659</v>
      </c>
    </row>
    <row r="472" spans="6:6" ht="17.25" customHeight="1" x14ac:dyDescent="0.3">
      <c r="F472" s="2">
        <f>AVERAGE(B$2:B471)</f>
        <v>15.210727969348659</v>
      </c>
    </row>
    <row r="473" spans="6:6" ht="17.25" customHeight="1" x14ac:dyDescent="0.3">
      <c r="F473" s="2">
        <f>AVERAGE(B$2:B472)</f>
        <v>15.210727969348659</v>
      </c>
    </row>
    <row r="474" spans="6:6" ht="17.25" customHeight="1" x14ac:dyDescent="0.3">
      <c r="F474" s="2">
        <f>AVERAGE(B$2:B473)</f>
        <v>15.210727969348659</v>
      </c>
    </row>
    <row r="475" spans="6:6" ht="17.25" customHeight="1" x14ac:dyDescent="0.3">
      <c r="F475" s="2">
        <f>AVERAGE(B$2:B474)</f>
        <v>15.210727969348659</v>
      </c>
    </row>
    <row r="476" spans="6:6" ht="17.25" customHeight="1" x14ac:dyDescent="0.3">
      <c r="F476" s="2">
        <f>AVERAGE(B$2:B475)</f>
        <v>15.210727969348659</v>
      </c>
    </row>
    <row r="477" spans="6:6" ht="17.25" customHeight="1" x14ac:dyDescent="0.3">
      <c r="F477" s="2">
        <f>AVERAGE(B$2:B476)</f>
        <v>15.210727969348659</v>
      </c>
    </row>
    <row r="478" spans="6:6" ht="17.25" customHeight="1" x14ac:dyDescent="0.3">
      <c r="F478" s="2">
        <f>AVERAGE(B$2:B477)</f>
        <v>15.210727969348659</v>
      </c>
    </row>
    <row r="479" spans="6:6" ht="17.25" customHeight="1" x14ac:dyDescent="0.3">
      <c r="F479" s="2">
        <f>AVERAGE(B$2:B478)</f>
        <v>15.210727969348659</v>
      </c>
    </row>
    <row r="480" spans="6:6" ht="17.25" customHeight="1" x14ac:dyDescent="0.3">
      <c r="F480" s="2">
        <f>AVERAGE(B$2:B479)</f>
        <v>15.210727969348659</v>
      </c>
    </row>
    <row r="481" spans="6:6" ht="17.25" customHeight="1" x14ac:dyDescent="0.3">
      <c r="F481" s="2">
        <f>AVERAGE(B$2:B480)</f>
        <v>15.210727969348659</v>
      </c>
    </row>
    <row r="482" spans="6:6" ht="17.25" customHeight="1" x14ac:dyDescent="0.3">
      <c r="F482" s="2">
        <f>AVERAGE(B$2:B481)</f>
        <v>15.210727969348659</v>
      </c>
    </row>
    <row r="483" spans="6:6" ht="17.25" customHeight="1" x14ac:dyDescent="0.3">
      <c r="F483" s="2">
        <f>AVERAGE(B$2:B482)</f>
        <v>15.210727969348659</v>
      </c>
    </row>
    <row r="484" spans="6:6" ht="17.25" customHeight="1" x14ac:dyDescent="0.3">
      <c r="F484" s="2">
        <f>AVERAGE(B$2:B483)</f>
        <v>15.210727969348659</v>
      </c>
    </row>
    <row r="485" spans="6:6" ht="17.25" customHeight="1" x14ac:dyDescent="0.3">
      <c r="F485" s="2">
        <f>AVERAGE(B$2:B484)</f>
        <v>15.210727969348659</v>
      </c>
    </row>
    <row r="486" spans="6:6" ht="17.25" customHeight="1" x14ac:dyDescent="0.3">
      <c r="F486" s="2">
        <f>AVERAGE(B$2:B485)</f>
        <v>15.210727969348659</v>
      </c>
    </row>
    <row r="487" spans="6:6" ht="17.25" customHeight="1" x14ac:dyDescent="0.3">
      <c r="F487" s="2">
        <f>AVERAGE(B$2:B486)</f>
        <v>15.210727969348659</v>
      </c>
    </row>
    <row r="488" spans="6:6" ht="17.25" customHeight="1" x14ac:dyDescent="0.3">
      <c r="F488" s="2">
        <f>AVERAGE(B$2:B487)</f>
        <v>15.210727969348659</v>
      </c>
    </row>
    <row r="489" spans="6:6" ht="17.25" customHeight="1" x14ac:dyDescent="0.3">
      <c r="F489" s="2">
        <f>AVERAGE(B$2:B488)</f>
        <v>15.210727969348659</v>
      </c>
    </row>
    <row r="490" spans="6:6" ht="17.25" customHeight="1" x14ac:dyDescent="0.3">
      <c r="F490" s="2">
        <f>AVERAGE(B$2:B489)</f>
        <v>15.210727969348659</v>
      </c>
    </row>
    <row r="491" spans="6:6" ht="17.25" customHeight="1" x14ac:dyDescent="0.3">
      <c r="F491" s="2">
        <f>AVERAGE(B$2:B490)</f>
        <v>15.210727969348659</v>
      </c>
    </row>
    <row r="492" spans="6:6" ht="17.25" customHeight="1" x14ac:dyDescent="0.3">
      <c r="F492" s="2">
        <f>AVERAGE(B$2:B491)</f>
        <v>15.210727969348659</v>
      </c>
    </row>
    <row r="493" spans="6:6" ht="17.25" customHeight="1" x14ac:dyDescent="0.3">
      <c r="F493" s="2">
        <f>AVERAGE(B$2:B492)</f>
        <v>15.210727969348659</v>
      </c>
    </row>
    <row r="494" spans="6:6" ht="17.25" customHeight="1" x14ac:dyDescent="0.3">
      <c r="F494" s="2">
        <f>AVERAGE(B$2:B493)</f>
        <v>15.210727969348659</v>
      </c>
    </row>
    <row r="495" spans="6:6" ht="17.25" customHeight="1" x14ac:dyDescent="0.3">
      <c r="F495" s="2">
        <f>AVERAGE(B$2:B494)</f>
        <v>15.210727969348659</v>
      </c>
    </row>
    <row r="496" spans="6:6" ht="17.25" customHeight="1" x14ac:dyDescent="0.3">
      <c r="F496" s="2">
        <f>AVERAGE(B$2:B495)</f>
        <v>15.210727969348659</v>
      </c>
    </row>
    <row r="497" spans="6:6" ht="17.25" customHeight="1" x14ac:dyDescent="0.3">
      <c r="F497" s="2">
        <f>AVERAGE(B$2:B496)</f>
        <v>15.210727969348659</v>
      </c>
    </row>
    <row r="498" spans="6:6" ht="17.25" customHeight="1" x14ac:dyDescent="0.3">
      <c r="F498" s="2">
        <f>AVERAGE(B$2:B497)</f>
        <v>15.210727969348659</v>
      </c>
    </row>
    <row r="499" spans="6:6" ht="17.25" customHeight="1" x14ac:dyDescent="0.3">
      <c r="F499" s="2">
        <f>AVERAGE(B$2:B498)</f>
        <v>15.210727969348659</v>
      </c>
    </row>
    <row r="500" spans="6:6" ht="17.25" customHeight="1" x14ac:dyDescent="0.3">
      <c r="F500" s="2">
        <f>AVERAGE(B$2:B499)</f>
        <v>15.210727969348659</v>
      </c>
    </row>
    <row r="501" spans="6:6" ht="17.25" customHeight="1" x14ac:dyDescent="0.3">
      <c r="F501" s="2">
        <f>AVERAGE(B$2:B500)</f>
        <v>15.210727969348659</v>
      </c>
    </row>
    <row r="502" spans="6:6" ht="17.25" customHeight="1" x14ac:dyDescent="0.3">
      <c r="F502" s="2">
        <f>AVERAGE(B$2:B501)</f>
        <v>15.210727969348659</v>
      </c>
    </row>
    <row r="503" spans="6:6" ht="17.25" customHeight="1" x14ac:dyDescent="0.3">
      <c r="F503" s="2">
        <f>AVERAGE(B$2:B502)</f>
        <v>15.210727969348659</v>
      </c>
    </row>
    <row r="504" spans="6:6" ht="17.25" customHeight="1" x14ac:dyDescent="0.3">
      <c r="F504" s="2">
        <f>AVERAGE(B$2:B503)</f>
        <v>15.210727969348659</v>
      </c>
    </row>
    <row r="505" spans="6:6" ht="17.25" customHeight="1" x14ac:dyDescent="0.3">
      <c r="F505" s="2">
        <f>AVERAGE(B$2:B504)</f>
        <v>15.210727969348659</v>
      </c>
    </row>
    <row r="506" spans="6:6" ht="17.25" customHeight="1" x14ac:dyDescent="0.3">
      <c r="F506" s="2">
        <f>AVERAGE(B$2:B505)</f>
        <v>15.210727969348659</v>
      </c>
    </row>
    <row r="507" spans="6:6" ht="17.25" customHeight="1" x14ac:dyDescent="0.3">
      <c r="F507" s="2">
        <f>AVERAGE(B$2:B506)</f>
        <v>15.210727969348659</v>
      </c>
    </row>
    <row r="508" spans="6:6" ht="17.25" customHeight="1" x14ac:dyDescent="0.3">
      <c r="F508" s="2">
        <f>AVERAGE(B$2:B507)</f>
        <v>15.210727969348659</v>
      </c>
    </row>
    <row r="509" spans="6:6" ht="17.25" customHeight="1" x14ac:dyDescent="0.3">
      <c r="F509" s="2">
        <f>AVERAGE(B$2:B508)</f>
        <v>15.210727969348659</v>
      </c>
    </row>
    <row r="510" spans="6:6" ht="17.25" customHeight="1" x14ac:dyDescent="0.3">
      <c r="F510" s="2">
        <f>AVERAGE(B$2:B509)</f>
        <v>15.210727969348659</v>
      </c>
    </row>
    <row r="511" spans="6:6" ht="17.25" customHeight="1" x14ac:dyDescent="0.3">
      <c r="F511" s="2">
        <f>AVERAGE(B$2:B510)</f>
        <v>15.210727969348659</v>
      </c>
    </row>
    <row r="512" spans="6:6" ht="17.25" customHeight="1" x14ac:dyDescent="0.3">
      <c r="F512" s="2">
        <f>AVERAGE(B$2:B511)</f>
        <v>15.210727969348659</v>
      </c>
    </row>
    <row r="513" spans="6:6" ht="17.25" customHeight="1" x14ac:dyDescent="0.3">
      <c r="F513" s="2">
        <f>AVERAGE(B$2:B512)</f>
        <v>15.210727969348659</v>
      </c>
    </row>
    <row r="514" spans="6:6" ht="17.25" customHeight="1" x14ac:dyDescent="0.3">
      <c r="F514" s="2">
        <f>AVERAGE(B$2:B513)</f>
        <v>15.210727969348659</v>
      </c>
    </row>
    <row r="515" spans="6:6" ht="17.25" customHeight="1" x14ac:dyDescent="0.3">
      <c r="F515" s="2">
        <f>AVERAGE(B$2:B514)</f>
        <v>15.210727969348659</v>
      </c>
    </row>
    <row r="516" spans="6:6" ht="17.25" customHeight="1" x14ac:dyDescent="0.3">
      <c r="F516" s="2">
        <f>AVERAGE(B$2:B515)</f>
        <v>15.210727969348659</v>
      </c>
    </row>
    <row r="517" spans="6:6" ht="17.25" customHeight="1" x14ac:dyDescent="0.3">
      <c r="F517" s="2">
        <f>AVERAGE(B$2:B516)</f>
        <v>15.210727969348659</v>
      </c>
    </row>
    <row r="518" spans="6:6" ht="17.25" customHeight="1" x14ac:dyDescent="0.3">
      <c r="F518" s="2">
        <f>AVERAGE(B$2:B517)</f>
        <v>15.210727969348659</v>
      </c>
    </row>
    <row r="519" spans="6:6" ht="17.25" customHeight="1" x14ac:dyDescent="0.3">
      <c r="F519" s="2">
        <f>AVERAGE(B$2:B518)</f>
        <v>15.210727969348659</v>
      </c>
    </row>
    <row r="520" spans="6:6" ht="17.25" customHeight="1" x14ac:dyDescent="0.3">
      <c r="F520" s="2">
        <f>AVERAGE(B$2:B519)</f>
        <v>15.210727969348659</v>
      </c>
    </row>
    <row r="521" spans="6:6" ht="17.25" customHeight="1" x14ac:dyDescent="0.3">
      <c r="F521" s="2">
        <f>AVERAGE(B$2:B520)</f>
        <v>15.210727969348659</v>
      </c>
    </row>
    <row r="522" spans="6:6" ht="17.25" customHeight="1" x14ac:dyDescent="0.3">
      <c r="F522" s="2">
        <f>AVERAGE(B$2:B521)</f>
        <v>15.210727969348659</v>
      </c>
    </row>
    <row r="523" spans="6:6" ht="17.25" customHeight="1" x14ac:dyDescent="0.3">
      <c r="F523" s="2">
        <f>AVERAGE(B$2:B522)</f>
        <v>15.210727969348659</v>
      </c>
    </row>
    <row r="524" spans="6:6" ht="17.25" customHeight="1" x14ac:dyDescent="0.3">
      <c r="F524" s="2">
        <f>AVERAGE(B$2:B523)</f>
        <v>15.210727969348659</v>
      </c>
    </row>
    <row r="525" spans="6:6" ht="17.25" customHeight="1" x14ac:dyDescent="0.3">
      <c r="F525" s="2">
        <f>AVERAGE(B$2:B524)</f>
        <v>15.210727969348659</v>
      </c>
    </row>
    <row r="526" spans="6:6" ht="17.25" customHeight="1" x14ac:dyDescent="0.3">
      <c r="F526" s="2">
        <f>AVERAGE(B$2:B525)</f>
        <v>15.210727969348659</v>
      </c>
    </row>
    <row r="527" spans="6:6" ht="17.25" customHeight="1" x14ac:dyDescent="0.3">
      <c r="F527" s="2">
        <f>AVERAGE(B$2:B526)</f>
        <v>15.210727969348659</v>
      </c>
    </row>
    <row r="528" spans="6:6" ht="17.25" customHeight="1" x14ac:dyDescent="0.3">
      <c r="F528" s="2">
        <f>AVERAGE(B$2:B527)</f>
        <v>15.210727969348659</v>
      </c>
    </row>
    <row r="529" spans="6:6" ht="17.25" customHeight="1" x14ac:dyDescent="0.3">
      <c r="F529" s="2">
        <f>AVERAGE(B$2:B528)</f>
        <v>15.210727969348659</v>
      </c>
    </row>
    <row r="530" spans="6:6" ht="17.25" customHeight="1" x14ac:dyDescent="0.3">
      <c r="F530" s="2">
        <f>AVERAGE(B$2:B529)</f>
        <v>15.210727969348659</v>
      </c>
    </row>
    <row r="531" spans="6:6" ht="17.25" customHeight="1" x14ac:dyDescent="0.3">
      <c r="F531" s="2">
        <f>AVERAGE(B$2:B530)</f>
        <v>15.210727969348659</v>
      </c>
    </row>
    <row r="532" spans="6:6" ht="17.25" customHeight="1" x14ac:dyDescent="0.3">
      <c r="F532" s="2">
        <f>AVERAGE(B$2:B531)</f>
        <v>15.210727969348659</v>
      </c>
    </row>
    <row r="533" spans="6:6" ht="17.25" customHeight="1" x14ac:dyDescent="0.3">
      <c r="F533" s="2">
        <f>AVERAGE(B$2:B532)</f>
        <v>15.210727969348659</v>
      </c>
    </row>
    <row r="534" spans="6:6" ht="17.25" customHeight="1" x14ac:dyDescent="0.3">
      <c r="F534" s="2">
        <f>AVERAGE(B$2:B533)</f>
        <v>15.210727969348659</v>
      </c>
    </row>
    <row r="535" spans="6:6" ht="17.25" customHeight="1" x14ac:dyDescent="0.3">
      <c r="F535" s="2">
        <f>AVERAGE(B$2:B534)</f>
        <v>15.210727969348659</v>
      </c>
    </row>
    <row r="536" spans="6:6" ht="17.25" customHeight="1" x14ac:dyDescent="0.3">
      <c r="F536" s="2">
        <f>AVERAGE(B$2:B535)</f>
        <v>15.210727969348659</v>
      </c>
    </row>
    <row r="537" spans="6:6" ht="17.25" customHeight="1" x14ac:dyDescent="0.3">
      <c r="F537" s="2">
        <f>AVERAGE(B$2:B536)</f>
        <v>15.210727969348659</v>
      </c>
    </row>
    <row r="538" spans="6:6" ht="17.25" customHeight="1" x14ac:dyDescent="0.3">
      <c r="F538" s="2">
        <f>AVERAGE(B$2:B537)</f>
        <v>15.210727969348659</v>
      </c>
    </row>
    <row r="539" spans="6:6" ht="17.25" customHeight="1" x14ac:dyDescent="0.3">
      <c r="F539" s="2">
        <f>AVERAGE(B$2:B538)</f>
        <v>15.210727969348659</v>
      </c>
    </row>
    <row r="540" spans="6:6" ht="17.25" customHeight="1" x14ac:dyDescent="0.3">
      <c r="F540" s="2">
        <f>AVERAGE(B$2:B539)</f>
        <v>15.210727969348659</v>
      </c>
    </row>
    <row r="541" spans="6:6" ht="17.25" customHeight="1" x14ac:dyDescent="0.3">
      <c r="F541" s="2">
        <f>AVERAGE(B$2:B540)</f>
        <v>15.210727969348659</v>
      </c>
    </row>
    <row r="542" spans="6:6" ht="17.25" customHeight="1" x14ac:dyDescent="0.3">
      <c r="F542" s="2">
        <f>AVERAGE(B$2:B541)</f>
        <v>15.210727969348659</v>
      </c>
    </row>
    <row r="543" spans="6:6" ht="17.25" customHeight="1" x14ac:dyDescent="0.3">
      <c r="F543" s="2">
        <f>AVERAGE(B$2:B542)</f>
        <v>15.210727969348659</v>
      </c>
    </row>
    <row r="544" spans="6:6" ht="17.25" customHeight="1" x14ac:dyDescent="0.3">
      <c r="F544" s="2">
        <f>AVERAGE(B$2:B543)</f>
        <v>15.210727969348659</v>
      </c>
    </row>
    <row r="545" spans="6:6" ht="17.25" customHeight="1" x14ac:dyDescent="0.3">
      <c r="F545" s="2">
        <f>AVERAGE(B$2:B544)</f>
        <v>15.210727969348659</v>
      </c>
    </row>
    <row r="546" spans="6:6" ht="17.25" customHeight="1" x14ac:dyDescent="0.3">
      <c r="F546" s="2">
        <f>AVERAGE(B$2:B545)</f>
        <v>15.210727969348659</v>
      </c>
    </row>
    <row r="547" spans="6:6" ht="17.25" customHeight="1" x14ac:dyDescent="0.3">
      <c r="F547" s="2">
        <f>AVERAGE(B$2:B546)</f>
        <v>15.210727969348659</v>
      </c>
    </row>
    <row r="548" spans="6:6" ht="17.25" customHeight="1" x14ac:dyDescent="0.3">
      <c r="F548" s="2">
        <f>AVERAGE(B$2:B547)</f>
        <v>15.210727969348659</v>
      </c>
    </row>
    <row r="549" spans="6:6" ht="17.25" customHeight="1" x14ac:dyDescent="0.3">
      <c r="F549" s="2">
        <f>AVERAGE(B$2:B548)</f>
        <v>15.210727969348659</v>
      </c>
    </row>
    <row r="550" spans="6:6" ht="17.25" customHeight="1" x14ac:dyDescent="0.3">
      <c r="F550" s="2">
        <f>AVERAGE(B$2:B549)</f>
        <v>15.210727969348659</v>
      </c>
    </row>
    <row r="551" spans="6:6" ht="17.25" customHeight="1" x14ac:dyDescent="0.3">
      <c r="F551" s="2">
        <f>AVERAGE(B$2:B550)</f>
        <v>15.210727969348659</v>
      </c>
    </row>
    <row r="552" spans="6:6" ht="17.25" customHeight="1" x14ac:dyDescent="0.3">
      <c r="F552" s="2">
        <f>AVERAGE(B$2:B551)</f>
        <v>15.210727969348659</v>
      </c>
    </row>
    <row r="553" spans="6:6" ht="17.25" customHeight="1" x14ac:dyDescent="0.3">
      <c r="F553" s="2">
        <f>AVERAGE(B$2:B552)</f>
        <v>15.210727969348659</v>
      </c>
    </row>
    <row r="554" spans="6:6" ht="17.25" customHeight="1" x14ac:dyDescent="0.3">
      <c r="F554" s="2">
        <f>AVERAGE(B$2:B553)</f>
        <v>15.210727969348659</v>
      </c>
    </row>
    <row r="555" spans="6:6" ht="17.25" customHeight="1" x14ac:dyDescent="0.3">
      <c r="F555" s="2">
        <f>AVERAGE(B$2:B554)</f>
        <v>15.210727969348659</v>
      </c>
    </row>
    <row r="556" spans="6:6" ht="17.25" customHeight="1" x14ac:dyDescent="0.3">
      <c r="F556" s="2">
        <f>AVERAGE(B$2:B555)</f>
        <v>15.210727969348659</v>
      </c>
    </row>
    <row r="557" spans="6:6" ht="17.25" customHeight="1" x14ac:dyDescent="0.3">
      <c r="F557" s="2">
        <f>AVERAGE(B$2:B556)</f>
        <v>15.210727969348659</v>
      </c>
    </row>
    <row r="558" spans="6:6" ht="17.25" customHeight="1" x14ac:dyDescent="0.3">
      <c r="F558" s="2">
        <f>AVERAGE(B$2:B557)</f>
        <v>15.210727969348659</v>
      </c>
    </row>
    <row r="559" spans="6:6" ht="17.25" customHeight="1" x14ac:dyDescent="0.3">
      <c r="F559" s="2">
        <f>AVERAGE(B$2:B558)</f>
        <v>15.210727969348659</v>
      </c>
    </row>
    <row r="560" spans="6:6" ht="17.25" customHeight="1" x14ac:dyDescent="0.3">
      <c r="F560" s="2">
        <f>AVERAGE(B$2:B559)</f>
        <v>15.210727969348659</v>
      </c>
    </row>
    <row r="561" spans="6:6" ht="17.25" customHeight="1" x14ac:dyDescent="0.3">
      <c r="F561" s="2">
        <f>AVERAGE(B$2:B560)</f>
        <v>15.210727969348659</v>
      </c>
    </row>
    <row r="562" spans="6:6" ht="17.25" customHeight="1" x14ac:dyDescent="0.3">
      <c r="F562" s="2">
        <f>AVERAGE(B$2:B561)</f>
        <v>15.210727969348659</v>
      </c>
    </row>
    <row r="563" spans="6:6" ht="17.25" customHeight="1" x14ac:dyDescent="0.3">
      <c r="F563" s="2">
        <f>AVERAGE(B$2:B562)</f>
        <v>15.210727969348659</v>
      </c>
    </row>
    <row r="564" spans="6:6" ht="17.25" customHeight="1" x14ac:dyDescent="0.3">
      <c r="F564" s="2">
        <f>AVERAGE(B$2:B563)</f>
        <v>15.210727969348659</v>
      </c>
    </row>
    <row r="565" spans="6:6" ht="17.25" customHeight="1" x14ac:dyDescent="0.3">
      <c r="F565" s="2">
        <f>AVERAGE(B$2:B564)</f>
        <v>15.210727969348659</v>
      </c>
    </row>
    <row r="566" spans="6:6" ht="17.25" customHeight="1" x14ac:dyDescent="0.3">
      <c r="F566" s="2">
        <f>AVERAGE(B$2:B565)</f>
        <v>15.210727969348659</v>
      </c>
    </row>
    <row r="567" spans="6:6" ht="17.25" customHeight="1" x14ac:dyDescent="0.3">
      <c r="F567" s="2">
        <f>AVERAGE(B$2:B566)</f>
        <v>15.210727969348659</v>
      </c>
    </row>
    <row r="568" spans="6:6" ht="17.25" customHeight="1" x14ac:dyDescent="0.3">
      <c r="F568" s="2">
        <f>AVERAGE(B$2:B567)</f>
        <v>15.210727969348659</v>
      </c>
    </row>
    <row r="569" spans="6:6" ht="17.25" customHeight="1" x14ac:dyDescent="0.3">
      <c r="F569" s="2">
        <f>AVERAGE(B$2:B568)</f>
        <v>15.210727969348659</v>
      </c>
    </row>
    <row r="570" spans="6:6" ht="17.25" customHeight="1" x14ac:dyDescent="0.3">
      <c r="F570" s="2">
        <f>AVERAGE(B$2:B569)</f>
        <v>15.210727969348659</v>
      </c>
    </row>
    <row r="571" spans="6:6" ht="17.25" customHeight="1" x14ac:dyDescent="0.3">
      <c r="F571" s="2">
        <f>AVERAGE(B$2:B570)</f>
        <v>15.210727969348659</v>
      </c>
    </row>
    <row r="572" spans="6:6" ht="17.25" customHeight="1" x14ac:dyDescent="0.3">
      <c r="F572" s="2">
        <f>AVERAGE(B$2:B571)</f>
        <v>15.210727969348659</v>
      </c>
    </row>
    <row r="573" spans="6:6" ht="17.25" customHeight="1" x14ac:dyDescent="0.3">
      <c r="F573" s="2">
        <f>AVERAGE(B$2:B572)</f>
        <v>15.210727969348659</v>
      </c>
    </row>
    <row r="574" spans="6:6" ht="17.25" customHeight="1" x14ac:dyDescent="0.3">
      <c r="F574" s="2">
        <f>AVERAGE(B$2:B573)</f>
        <v>15.210727969348659</v>
      </c>
    </row>
    <row r="575" spans="6:6" ht="17.25" customHeight="1" x14ac:dyDescent="0.3">
      <c r="F575" s="2">
        <f>AVERAGE(B$2:B574)</f>
        <v>15.210727969348659</v>
      </c>
    </row>
    <row r="576" spans="6:6" ht="17.25" customHeight="1" x14ac:dyDescent="0.3">
      <c r="F576" s="2">
        <f>AVERAGE(B$2:B575)</f>
        <v>15.210727969348659</v>
      </c>
    </row>
    <row r="577" spans="6:6" ht="17.25" customHeight="1" x14ac:dyDescent="0.3">
      <c r="F577" s="2">
        <f>AVERAGE(B$2:B576)</f>
        <v>15.210727969348659</v>
      </c>
    </row>
    <row r="578" spans="6:6" ht="17.25" customHeight="1" x14ac:dyDescent="0.3">
      <c r="F578" s="2">
        <f>AVERAGE(B$2:B577)</f>
        <v>15.210727969348659</v>
      </c>
    </row>
    <row r="579" spans="6:6" ht="17.25" customHeight="1" x14ac:dyDescent="0.3">
      <c r="F579" s="2">
        <f>AVERAGE(B$2:B578)</f>
        <v>15.210727969348659</v>
      </c>
    </row>
    <row r="580" spans="6:6" ht="17.25" customHeight="1" x14ac:dyDescent="0.3">
      <c r="F580" s="2">
        <f>AVERAGE(B$2:B579)</f>
        <v>15.210727969348659</v>
      </c>
    </row>
    <row r="581" spans="6:6" ht="17.25" customHeight="1" x14ac:dyDescent="0.3">
      <c r="F581" s="2">
        <f>AVERAGE(B$2:B580)</f>
        <v>15.210727969348659</v>
      </c>
    </row>
    <row r="582" spans="6:6" ht="17.25" customHeight="1" x14ac:dyDescent="0.3">
      <c r="F582" s="2">
        <f>AVERAGE(B$2:B581)</f>
        <v>15.210727969348659</v>
      </c>
    </row>
    <row r="583" spans="6:6" ht="17.25" customHeight="1" x14ac:dyDescent="0.3">
      <c r="F583" s="2">
        <f>AVERAGE(B$2:B582)</f>
        <v>15.210727969348659</v>
      </c>
    </row>
    <row r="584" spans="6:6" ht="17.25" customHeight="1" x14ac:dyDescent="0.3">
      <c r="F584" s="2">
        <f>AVERAGE(B$2:B583)</f>
        <v>15.210727969348659</v>
      </c>
    </row>
    <row r="585" spans="6:6" ht="17.25" customHeight="1" x14ac:dyDescent="0.3">
      <c r="F585" s="2">
        <f>AVERAGE(B$2:B584)</f>
        <v>15.210727969348659</v>
      </c>
    </row>
    <row r="586" spans="6:6" ht="17.25" customHeight="1" x14ac:dyDescent="0.3">
      <c r="F586" s="2">
        <f>AVERAGE(B$2:B585)</f>
        <v>15.210727969348659</v>
      </c>
    </row>
    <row r="587" spans="6:6" ht="17.25" customHeight="1" x14ac:dyDescent="0.3">
      <c r="F587" s="2">
        <f>AVERAGE(B$2:B586)</f>
        <v>15.210727969348659</v>
      </c>
    </row>
    <row r="588" spans="6:6" ht="17.25" customHeight="1" x14ac:dyDescent="0.3">
      <c r="F588" s="2">
        <f>AVERAGE(B$2:B587)</f>
        <v>15.210727969348659</v>
      </c>
    </row>
    <row r="589" spans="6:6" ht="17.25" customHeight="1" x14ac:dyDescent="0.3">
      <c r="F589" s="2">
        <f>AVERAGE(B$2:B588)</f>
        <v>15.210727969348659</v>
      </c>
    </row>
    <row r="590" spans="6:6" ht="17.25" customHeight="1" x14ac:dyDescent="0.3">
      <c r="F590" s="2">
        <f>AVERAGE(B$2:B589)</f>
        <v>15.210727969348659</v>
      </c>
    </row>
    <row r="591" spans="6:6" ht="17.25" customHeight="1" x14ac:dyDescent="0.3">
      <c r="F591" s="2">
        <f>AVERAGE(B$2:B590)</f>
        <v>15.210727969348659</v>
      </c>
    </row>
    <row r="592" spans="6:6" ht="17.25" customHeight="1" x14ac:dyDescent="0.3">
      <c r="F592" s="2">
        <f>AVERAGE(B$2:B591)</f>
        <v>15.210727969348659</v>
      </c>
    </row>
    <row r="593" spans="6:6" ht="17.25" customHeight="1" x14ac:dyDescent="0.3">
      <c r="F593" s="2">
        <f>AVERAGE(B$2:B592)</f>
        <v>15.210727969348659</v>
      </c>
    </row>
    <row r="594" spans="6:6" ht="17.25" customHeight="1" x14ac:dyDescent="0.3">
      <c r="F594" s="2">
        <f>AVERAGE(B$2:B593)</f>
        <v>15.210727969348659</v>
      </c>
    </row>
    <row r="595" spans="6:6" ht="17.25" customHeight="1" x14ac:dyDescent="0.3">
      <c r="F595" s="2">
        <f>AVERAGE(B$2:B594)</f>
        <v>15.210727969348659</v>
      </c>
    </row>
    <row r="596" spans="6:6" ht="17.25" customHeight="1" x14ac:dyDescent="0.3">
      <c r="F596" s="2">
        <f>AVERAGE(B$2:B595)</f>
        <v>15.210727969348659</v>
      </c>
    </row>
    <row r="597" spans="6:6" ht="17.25" customHeight="1" x14ac:dyDescent="0.3">
      <c r="F597" s="2">
        <f>AVERAGE(B$2:B596)</f>
        <v>15.210727969348659</v>
      </c>
    </row>
    <row r="598" spans="6:6" ht="17.25" customHeight="1" x14ac:dyDescent="0.3">
      <c r="F598" s="2">
        <f>AVERAGE(B$2:B597)</f>
        <v>15.210727969348659</v>
      </c>
    </row>
    <row r="599" spans="6:6" ht="17.25" customHeight="1" x14ac:dyDescent="0.3">
      <c r="F599" s="2">
        <f>AVERAGE(B$2:B598)</f>
        <v>15.210727969348659</v>
      </c>
    </row>
    <row r="600" spans="6:6" ht="17.25" customHeight="1" x14ac:dyDescent="0.3">
      <c r="F600" s="2">
        <f>AVERAGE(B$2:B599)</f>
        <v>15.210727969348659</v>
      </c>
    </row>
    <row r="601" spans="6:6" ht="17.25" customHeight="1" x14ac:dyDescent="0.3">
      <c r="F601" s="2">
        <f>AVERAGE(B$2:B600)</f>
        <v>15.210727969348659</v>
      </c>
    </row>
    <row r="602" spans="6:6" ht="17.25" customHeight="1" x14ac:dyDescent="0.3">
      <c r="F602" s="2">
        <f>AVERAGE(B$2:B601)</f>
        <v>15.210727969348659</v>
      </c>
    </row>
    <row r="603" spans="6:6" ht="17.25" customHeight="1" x14ac:dyDescent="0.3">
      <c r="F603" s="2">
        <f>AVERAGE(B$2:B602)</f>
        <v>15.210727969348659</v>
      </c>
    </row>
    <row r="604" spans="6:6" ht="17.25" customHeight="1" x14ac:dyDescent="0.3">
      <c r="F604" s="2">
        <f>AVERAGE(B$2:B603)</f>
        <v>15.210727969348659</v>
      </c>
    </row>
    <row r="605" spans="6:6" ht="17.25" customHeight="1" x14ac:dyDescent="0.3">
      <c r="F605" s="2">
        <f>AVERAGE(B$2:B604)</f>
        <v>15.210727969348659</v>
      </c>
    </row>
    <row r="606" spans="6:6" ht="17.25" customHeight="1" x14ac:dyDescent="0.3">
      <c r="F606" s="2">
        <f>AVERAGE(B$2:B605)</f>
        <v>15.210727969348659</v>
      </c>
    </row>
    <row r="607" spans="6:6" ht="17.25" customHeight="1" x14ac:dyDescent="0.3">
      <c r="F607" s="2">
        <f>AVERAGE(B$2:B606)</f>
        <v>15.210727969348659</v>
      </c>
    </row>
    <row r="608" spans="6:6" ht="17.25" customHeight="1" x14ac:dyDescent="0.3">
      <c r="F608" s="2">
        <f>AVERAGE(B$2:B607)</f>
        <v>15.210727969348659</v>
      </c>
    </row>
    <row r="609" spans="6:6" ht="17.25" customHeight="1" x14ac:dyDescent="0.3">
      <c r="F609" s="2">
        <f>AVERAGE(B$2:B608)</f>
        <v>15.210727969348659</v>
      </c>
    </row>
    <row r="610" spans="6:6" ht="17.25" customHeight="1" x14ac:dyDescent="0.3">
      <c r="F610" s="2">
        <f>AVERAGE(B$2:B609)</f>
        <v>15.210727969348659</v>
      </c>
    </row>
    <row r="611" spans="6:6" ht="17.25" customHeight="1" x14ac:dyDescent="0.3">
      <c r="F611" s="2">
        <f>AVERAGE(B$2:B610)</f>
        <v>15.210727969348659</v>
      </c>
    </row>
    <row r="612" spans="6:6" ht="17.25" customHeight="1" x14ac:dyDescent="0.3">
      <c r="F612" s="2">
        <f>AVERAGE(B$2:B611)</f>
        <v>15.210727969348659</v>
      </c>
    </row>
    <row r="613" spans="6:6" ht="17.25" customHeight="1" x14ac:dyDescent="0.3">
      <c r="F613" s="2">
        <f>AVERAGE(B$2:B612)</f>
        <v>15.210727969348659</v>
      </c>
    </row>
    <row r="614" spans="6:6" ht="17.25" customHeight="1" x14ac:dyDescent="0.3">
      <c r="F614" s="2">
        <f>AVERAGE(B$2:B613)</f>
        <v>15.210727969348659</v>
      </c>
    </row>
    <row r="615" spans="6:6" ht="17.25" customHeight="1" x14ac:dyDescent="0.3">
      <c r="F615" s="2">
        <f>AVERAGE(B$2:B614)</f>
        <v>15.210727969348659</v>
      </c>
    </row>
    <row r="616" spans="6:6" ht="17.25" customHeight="1" x14ac:dyDescent="0.3">
      <c r="F616" s="2">
        <f>AVERAGE(B$2:B615)</f>
        <v>15.210727969348659</v>
      </c>
    </row>
    <row r="617" spans="6:6" ht="17.25" customHeight="1" x14ac:dyDescent="0.3">
      <c r="F617" s="2">
        <f>AVERAGE(B$2:B616)</f>
        <v>15.210727969348659</v>
      </c>
    </row>
    <row r="618" spans="6:6" ht="17.25" customHeight="1" x14ac:dyDescent="0.3">
      <c r="F618" s="2">
        <f>AVERAGE(B$2:B617)</f>
        <v>15.210727969348659</v>
      </c>
    </row>
    <row r="619" spans="6:6" ht="17.25" customHeight="1" x14ac:dyDescent="0.3">
      <c r="F619" s="2">
        <f>AVERAGE(B$2:B618)</f>
        <v>15.210727969348659</v>
      </c>
    </row>
    <row r="620" spans="6:6" ht="17.25" customHeight="1" x14ac:dyDescent="0.3">
      <c r="F620" s="2">
        <f>AVERAGE(B$2:B619)</f>
        <v>15.210727969348659</v>
      </c>
    </row>
    <row r="621" spans="6:6" ht="17.25" customHeight="1" x14ac:dyDescent="0.3">
      <c r="F621" s="2">
        <f>AVERAGE(B$2:B620)</f>
        <v>15.210727969348659</v>
      </c>
    </row>
    <row r="622" spans="6:6" ht="17.25" customHeight="1" x14ac:dyDescent="0.3">
      <c r="F622" s="2">
        <f>AVERAGE(B$2:B621)</f>
        <v>15.210727969348659</v>
      </c>
    </row>
    <row r="623" spans="6:6" ht="17.25" customHeight="1" x14ac:dyDescent="0.3">
      <c r="F623" s="2">
        <f>AVERAGE(B$2:B622)</f>
        <v>15.210727969348659</v>
      </c>
    </row>
    <row r="624" spans="6:6" ht="17.25" customHeight="1" x14ac:dyDescent="0.3">
      <c r="F624" s="2">
        <f>AVERAGE(B$2:B623)</f>
        <v>15.210727969348659</v>
      </c>
    </row>
    <row r="625" spans="6:6" ht="17.25" customHeight="1" x14ac:dyDescent="0.3">
      <c r="F625" s="2">
        <f>AVERAGE(B$2:B624)</f>
        <v>15.210727969348659</v>
      </c>
    </row>
    <row r="626" spans="6:6" ht="17.25" customHeight="1" x14ac:dyDescent="0.3">
      <c r="F626" s="2">
        <f>AVERAGE(B$2:B625)</f>
        <v>15.210727969348659</v>
      </c>
    </row>
    <row r="627" spans="6:6" ht="17.25" customHeight="1" x14ac:dyDescent="0.3">
      <c r="F627" s="2">
        <f>AVERAGE(B$2:B626)</f>
        <v>15.210727969348659</v>
      </c>
    </row>
    <row r="628" spans="6:6" ht="17.25" customHeight="1" x14ac:dyDescent="0.3">
      <c r="F628" s="2">
        <f>AVERAGE(B$2:B627)</f>
        <v>15.210727969348659</v>
      </c>
    </row>
    <row r="629" spans="6:6" ht="17.25" customHeight="1" x14ac:dyDescent="0.3">
      <c r="F629" s="2">
        <f>AVERAGE(B$2:B628)</f>
        <v>15.210727969348659</v>
      </c>
    </row>
    <row r="630" spans="6:6" ht="17.25" customHeight="1" x14ac:dyDescent="0.3">
      <c r="F630" s="2">
        <f>AVERAGE(B$2:B629)</f>
        <v>15.210727969348659</v>
      </c>
    </row>
    <row r="631" spans="6:6" ht="17.25" customHeight="1" x14ac:dyDescent="0.3">
      <c r="F631" s="2">
        <f>AVERAGE(B$2:B630)</f>
        <v>15.210727969348659</v>
      </c>
    </row>
    <row r="632" spans="6:6" ht="17.25" customHeight="1" x14ac:dyDescent="0.3">
      <c r="F632" s="2">
        <f>AVERAGE(B$2:B631)</f>
        <v>15.210727969348659</v>
      </c>
    </row>
    <row r="633" spans="6:6" ht="17.25" customHeight="1" x14ac:dyDescent="0.3">
      <c r="F633" s="2">
        <f>AVERAGE(B$2:B632)</f>
        <v>15.210727969348659</v>
      </c>
    </row>
    <row r="634" spans="6:6" ht="17.25" customHeight="1" x14ac:dyDescent="0.3">
      <c r="F634" s="2">
        <f>AVERAGE(B$2:B633)</f>
        <v>15.210727969348659</v>
      </c>
    </row>
    <row r="635" spans="6:6" ht="17.25" customHeight="1" x14ac:dyDescent="0.3">
      <c r="F635" s="2">
        <f>AVERAGE(B$2:B634)</f>
        <v>15.210727969348659</v>
      </c>
    </row>
    <row r="636" spans="6:6" ht="17.25" customHeight="1" x14ac:dyDescent="0.3">
      <c r="F636" s="2">
        <f>AVERAGE(B$2:B635)</f>
        <v>15.210727969348659</v>
      </c>
    </row>
    <row r="637" spans="6:6" ht="17.25" customHeight="1" x14ac:dyDescent="0.3">
      <c r="F637" s="2">
        <f>AVERAGE(B$2:B636)</f>
        <v>15.210727969348659</v>
      </c>
    </row>
    <row r="638" spans="6:6" ht="17.25" customHeight="1" x14ac:dyDescent="0.3">
      <c r="F638" s="2">
        <f>AVERAGE(B$2:B637)</f>
        <v>15.210727969348659</v>
      </c>
    </row>
    <row r="639" spans="6:6" ht="17.25" customHeight="1" x14ac:dyDescent="0.3">
      <c r="F639" s="2">
        <f>AVERAGE(B$2:B638)</f>
        <v>15.210727969348659</v>
      </c>
    </row>
    <row r="640" spans="6:6" ht="17.25" customHeight="1" x14ac:dyDescent="0.3">
      <c r="F640" s="2">
        <f>AVERAGE(B$2:B639)</f>
        <v>15.210727969348659</v>
      </c>
    </row>
    <row r="641" spans="6:6" ht="17.25" customHeight="1" x14ac:dyDescent="0.3">
      <c r="F641" s="2">
        <f>AVERAGE(B$2:B640)</f>
        <v>15.210727969348659</v>
      </c>
    </row>
    <row r="642" spans="6:6" ht="17.25" customHeight="1" x14ac:dyDescent="0.3">
      <c r="F642" s="2">
        <f>AVERAGE(B$2:B641)</f>
        <v>15.210727969348659</v>
      </c>
    </row>
    <row r="643" spans="6:6" ht="17.25" customHeight="1" x14ac:dyDescent="0.3">
      <c r="F643" s="2">
        <f>AVERAGE(B$2:B642)</f>
        <v>15.210727969348659</v>
      </c>
    </row>
    <row r="644" spans="6:6" ht="17.25" customHeight="1" x14ac:dyDescent="0.3">
      <c r="F644" s="2">
        <f>AVERAGE(B$2:B643)</f>
        <v>15.210727969348659</v>
      </c>
    </row>
    <row r="645" spans="6:6" ht="17.25" customHeight="1" x14ac:dyDescent="0.3">
      <c r="F645" s="2">
        <f>AVERAGE(B$2:B644)</f>
        <v>15.210727969348659</v>
      </c>
    </row>
    <row r="646" spans="6:6" ht="17.25" customHeight="1" x14ac:dyDescent="0.3">
      <c r="F646" s="2">
        <f>AVERAGE(B$2:B645)</f>
        <v>15.210727969348659</v>
      </c>
    </row>
    <row r="647" spans="6:6" ht="17.25" customHeight="1" x14ac:dyDescent="0.3">
      <c r="F647" s="2">
        <f>AVERAGE(B$2:B646)</f>
        <v>15.210727969348659</v>
      </c>
    </row>
    <row r="648" spans="6:6" ht="17.25" customHeight="1" x14ac:dyDescent="0.3">
      <c r="F648" s="2">
        <f>AVERAGE(B$2:B647)</f>
        <v>15.210727969348659</v>
      </c>
    </row>
    <row r="649" spans="6:6" ht="17.25" customHeight="1" x14ac:dyDescent="0.3">
      <c r="F649" s="2">
        <f>AVERAGE(B$2:B648)</f>
        <v>15.210727969348659</v>
      </c>
    </row>
    <row r="650" spans="6:6" ht="17.25" customHeight="1" x14ac:dyDescent="0.3">
      <c r="F650" s="2">
        <f>AVERAGE(B$2:B649)</f>
        <v>15.210727969348659</v>
      </c>
    </row>
    <row r="651" spans="6:6" ht="17.25" customHeight="1" x14ac:dyDescent="0.3">
      <c r="F651" s="2">
        <f>AVERAGE(B$2:B650)</f>
        <v>15.210727969348659</v>
      </c>
    </row>
    <row r="652" spans="6:6" ht="17.25" customHeight="1" x14ac:dyDescent="0.3">
      <c r="F652" s="2">
        <f>AVERAGE(B$2:B651)</f>
        <v>15.210727969348659</v>
      </c>
    </row>
    <row r="653" spans="6:6" ht="17.25" customHeight="1" x14ac:dyDescent="0.3">
      <c r="F653" s="2">
        <f>AVERAGE(B$2:B652)</f>
        <v>15.210727969348659</v>
      </c>
    </row>
    <row r="654" spans="6:6" ht="17.25" customHeight="1" x14ac:dyDescent="0.3">
      <c r="F654" s="2">
        <f>AVERAGE(B$2:B653)</f>
        <v>15.210727969348659</v>
      </c>
    </row>
    <row r="655" spans="6:6" ht="17.25" customHeight="1" x14ac:dyDescent="0.3">
      <c r="F655" s="2">
        <f>AVERAGE(B$2:B654)</f>
        <v>15.210727969348659</v>
      </c>
    </row>
    <row r="656" spans="6:6" ht="17.25" customHeight="1" x14ac:dyDescent="0.3">
      <c r="F656" s="2">
        <f>AVERAGE(B$2:B655)</f>
        <v>15.210727969348659</v>
      </c>
    </row>
    <row r="657" spans="6:6" ht="17.25" customHeight="1" x14ac:dyDescent="0.3">
      <c r="F657" s="2">
        <f>AVERAGE(B$2:B656)</f>
        <v>15.210727969348659</v>
      </c>
    </row>
    <row r="658" spans="6:6" ht="17.25" customHeight="1" x14ac:dyDescent="0.3">
      <c r="F658" s="2">
        <f>AVERAGE(B$2:B657)</f>
        <v>15.210727969348659</v>
      </c>
    </row>
    <row r="659" spans="6:6" ht="17.25" customHeight="1" x14ac:dyDescent="0.3">
      <c r="F659" s="2">
        <f>AVERAGE(B$2:B658)</f>
        <v>15.210727969348659</v>
      </c>
    </row>
    <row r="660" spans="6:6" ht="17.25" customHeight="1" x14ac:dyDescent="0.3">
      <c r="F660" s="2">
        <f>AVERAGE(B$2:B659)</f>
        <v>15.210727969348659</v>
      </c>
    </row>
    <row r="661" spans="6:6" ht="17.25" customHeight="1" x14ac:dyDescent="0.3">
      <c r="F661" s="2">
        <f>AVERAGE(B$2:B660)</f>
        <v>15.210727969348659</v>
      </c>
    </row>
    <row r="662" spans="6:6" ht="17.25" customHeight="1" x14ac:dyDescent="0.3">
      <c r="F662" s="2">
        <f>AVERAGE(B$2:B661)</f>
        <v>15.210727969348659</v>
      </c>
    </row>
    <row r="663" spans="6:6" ht="17.25" customHeight="1" x14ac:dyDescent="0.3">
      <c r="F663" s="2">
        <f>AVERAGE(B$2:B662)</f>
        <v>15.210727969348659</v>
      </c>
    </row>
    <row r="664" spans="6:6" ht="17.25" customHeight="1" x14ac:dyDescent="0.3">
      <c r="F664" s="2">
        <f>AVERAGE(B$2:B663)</f>
        <v>15.210727969348659</v>
      </c>
    </row>
    <row r="665" spans="6:6" ht="17.25" customHeight="1" x14ac:dyDescent="0.3">
      <c r="F665" s="2">
        <f>AVERAGE(B$2:B664)</f>
        <v>15.210727969348659</v>
      </c>
    </row>
    <row r="666" spans="6:6" ht="17.25" customHeight="1" x14ac:dyDescent="0.3">
      <c r="F666" s="2">
        <f>AVERAGE(B$2:B665)</f>
        <v>15.210727969348659</v>
      </c>
    </row>
    <row r="667" spans="6:6" ht="17.25" customHeight="1" x14ac:dyDescent="0.3">
      <c r="F667" s="2">
        <f>AVERAGE(B$2:B666)</f>
        <v>15.210727969348659</v>
      </c>
    </row>
    <row r="668" spans="6:6" ht="17.25" customHeight="1" x14ac:dyDescent="0.3">
      <c r="F668" s="2">
        <f>AVERAGE(B$2:B667)</f>
        <v>15.210727969348659</v>
      </c>
    </row>
    <row r="669" spans="6:6" ht="17.25" customHeight="1" x14ac:dyDescent="0.3">
      <c r="F669" s="2">
        <f>AVERAGE(B$2:B668)</f>
        <v>15.210727969348659</v>
      </c>
    </row>
    <row r="670" spans="6:6" ht="17.25" customHeight="1" x14ac:dyDescent="0.3">
      <c r="F670" s="2">
        <f>AVERAGE(B$2:B669)</f>
        <v>15.210727969348659</v>
      </c>
    </row>
    <row r="671" spans="6:6" ht="17.25" customHeight="1" x14ac:dyDescent="0.3">
      <c r="F671" s="2">
        <f>AVERAGE(B$2:B670)</f>
        <v>15.210727969348659</v>
      </c>
    </row>
    <row r="672" spans="6:6" ht="17.25" customHeight="1" x14ac:dyDescent="0.3">
      <c r="F672" s="2">
        <f>AVERAGE(B$2:B671)</f>
        <v>15.210727969348659</v>
      </c>
    </row>
    <row r="673" spans="6:6" ht="17.25" customHeight="1" x14ac:dyDescent="0.3">
      <c r="F673" s="2">
        <f>AVERAGE(B$2:B672)</f>
        <v>15.210727969348659</v>
      </c>
    </row>
    <row r="674" spans="6:6" ht="17.25" customHeight="1" x14ac:dyDescent="0.3">
      <c r="F674" s="2">
        <f>AVERAGE(B$2:B673)</f>
        <v>15.210727969348659</v>
      </c>
    </row>
    <row r="675" spans="6:6" ht="17.25" customHeight="1" x14ac:dyDescent="0.3">
      <c r="F675" s="2">
        <f>AVERAGE(B$2:B674)</f>
        <v>15.210727969348659</v>
      </c>
    </row>
    <row r="676" spans="6:6" ht="17.25" customHeight="1" x14ac:dyDescent="0.3">
      <c r="F676" s="2">
        <f>AVERAGE(B$2:B675)</f>
        <v>15.210727969348659</v>
      </c>
    </row>
    <row r="677" spans="6:6" ht="17.25" customHeight="1" x14ac:dyDescent="0.3">
      <c r="F677" s="2">
        <f>AVERAGE(B$2:B676)</f>
        <v>15.210727969348659</v>
      </c>
    </row>
    <row r="678" spans="6:6" ht="17.25" customHeight="1" x14ac:dyDescent="0.3">
      <c r="F678" s="2">
        <f>AVERAGE(B$2:B677)</f>
        <v>15.210727969348659</v>
      </c>
    </row>
    <row r="679" spans="6:6" ht="17.25" customHeight="1" x14ac:dyDescent="0.3">
      <c r="F679" s="2">
        <f>AVERAGE(B$2:B678)</f>
        <v>15.210727969348659</v>
      </c>
    </row>
    <row r="680" spans="6:6" ht="17.25" customHeight="1" x14ac:dyDescent="0.3">
      <c r="F680" s="2">
        <f>AVERAGE(B$2:B679)</f>
        <v>15.210727969348659</v>
      </c>
    </row>
    <row r="681" spans="6:6" ht="17.25" customHeight="1" x14ac:dyDescent="0.3">
      <c r="F681" s="2">
        <f>AVERAGE(B$2:B680)</f>
        <v>15.210727969348659</v>
      </c>
    </row>
    <row r="682" spans="6:6" ht="17.25" customHeight="1" x14ac:dyDescent="0.3">
      <c r="F682" s="2">
        <f>AVERAGE(B$2:B681)</f>
        <v>15.210727969348659</v>
      </c>
    </row>
    <row r="683" spans="6:6" ht="17.25" customHeight="1" x14ac:dyDescent="0.3">
      <c r="F683" s="2">
        <f>AVERAGE(B$2:B682)</f>
        <v>15.210727969348659</v>
      </c>
    </row>
    <row r="684" spans="6:6" ht="17.25" customHeight="1" x14ac:dyDescent="0.3">
      <c r="F684" s="2">
        <f>AVERAGE(B$2:B683)</f>
        <v>15.210727969348659</v>
      </c>
    </row>
    <row r="685" spans="6:6" ht="17.25" customHeight="1" x14ac:dyDescent="0.3">
      <c r="F685" s="2">
        <f>AVERAGE(B$2:B684)</f>
        <v>15.210727969348659</v>
      </c>
    </row>
    <row r="686" spans="6:6" ht="17.25" customHeight="1" x14ac:dyDescent="0.3">
      <c r="F686" s="2">
        <f>AVERAGE(B$2:B685)</f>
        <v>15.210727969348659</v>
      </c>
    </row>
    <row r="687" spans="6:6" ht="17.25" customHeight="1" x14ac:dyDescent="0.3">
      <c r="F687" s="2">
        <f>AVERAGE(B$2:B686)</f>
        <v>15.210727969348659</v>
      </c>
    </row>
    <row r="688" spans="6:6" ht="17.25" customHeight="1" x14ac:dyDescent="0.3">
      <c r="F688" s="2">
        <f>AVERAGE(B$2:B687)</f>
        <v>15.210727969348659</v>
      </c>
    </row>
    <row r="689" spans="6:6" ht="17.25" customHeight="1" x14ac:dyDescent="0.3">
      <c r="F689" s="2">
        <f>AVERAGE(B$2:B688)</f>
        <v>15.210727969348659</v>
      </c>
    </row>
    <row r="690" spans="6:6" ht="17.25" customHeight="1" x14ac:dyDescent="0.3">
      <c r="F690" s="2">
        <f>AVERAGE(B$2:B689)</f>
        <v>15.210727969348659</v>
      </c>
    </row>
    <row r="691" spans="6:6" ht="17.25" customHeight="1" x14ac:dyDescent="0.3">
      <c r="F691" s="2">
        <f>AVERAGE(B$2:B690)</f>
        <v>15.210727969348659</v>
      </c>
    </row>
    <row r="692" spans="6:6" ht="17.25" customHeight="1" x14ac:dyDescent="0.3">
      <c r="F692" s="2">
        <f>AVERAGE(B$2:B691)</f>
        <v>15.210727969348659</v>
      </c>
    </row>
    <row r="693" spans="6:6" ht="17.25" customHeight="1" x14ac:dyDescent="0.3">
      <c r="F693" s="2">
        <f>AVERAGE(B$2:B692)</f>
        <v>15.210727969348659</v>
      </c>
    </row>
    <row r="694" spans="6:6" ht="17.25" customHeight="1" x14ac:dyDescent="0.3">
      <c r="F694" s="2">
        <f>AVERAGE(B$2:B693)</f>
        <v>15.210727969348659</v>
      </c>
    </row>
    <row r="695" spans="6:6" ht="17.25" customHeight="1" x14ac:dyDescent="0.3">
      <c r="F695" s="2">
        <f>AVERAGE(B$2:B694)</f>
        <v>15.210727969348659</v>
      </c>
    </row>
    <row r="696" spans="6:6" ht="17.25" customHeight="1" x14ac:dyDescent="0.3">
      <c r="F696" s="2">
        <f>AVERAGE(B$2:B695)</f>
        <v>15.210727969348659</v>
      </c>
    </row>
    <row r="697" spans="6:6" ht="17.25" customHeight="1" x14ac:dyDescent="0.3">
      <c r="F697" s="2">
        <f>AVERAGE(B$2:B696)</f>
        <v>15.210727969348659</v>
      </c>
    </row>
    <row r="698" spans="6:6" ht="17.25" customHeight="1" x14ac:dyDescent="0.3">
      <c r="F698" s="2">
        <f>AVERAGE(B$2:B697)</f>
        <v>15.210727969348659</v>
      </c>
    </row>
    <row r="699" spans="6:6" ht="17.25" customHeight="1" x14ac:dyDescent="0.3">
      <c r="F699" s="2">
        <f>AVERAGE(B$2:B698)</f>
        <v>15.210727969348659</v>
      </c>
    </row>
    <row r="700" spans="6:6" ht="17.25" customHeight="1" x14ac:dyDescent="0.3">
      <c r="F700" s="2">
        <f>AVERAGE(B$2:B699)</f>
        <v>15.210727969348659</v>
      </c>
    </row>
    <row r="701" spans="6:6" ht="17.25" customHeight="1" x14ac:dyDescent="0.3">
      <c r="F701" s="2">
        <f>AVERAGE(B$2:B700)</f>
        <v>15.210727969348659</v>
      </c>
    </row>
    <row r="702" spans="6:6" ht="17.25" customHeight="1" x14ac:dyDescent="0.3">
      <c r="F702" s="2">
        <f>AVERAGE(B$2:B701)</f>
        <v>15.210727969348659</v>
      </c>
    </row>
    <row r="703" spans="6:6" ht="17.25" customHeight="1" x14ac:dyDescent="0.3">
      <c r="F703" s="2">
        <f>AVERAGE(B$2:B702)</f>
        <v>15.210727969348659</v>
      </c>
    </row>
    <row r="704" spans="6:6" ht="17.25" customHeight="1" x14ac:dyDescent="0.3">
      <c r="F704" s="2">
        <f>AVERAGE(B$2:B703)</f>
        <v>15.210727969348659</v>
      </c>
    </row>
    <row r="705" spans="6:6" ht="17.25" customHeight="1" x14ac:dyDescent="0.3">
      <c r="F705" s="2">
        <f>AVERAGE(B$2:B704)</f>
        <v>15.210727969348659</v>
      </c>
    </row>
    <row r="706" spans="6:6" ht="17.25" customHeight="1" x14ac:dyDescent="0.3">
      <c r="F706" s="2">
        <f>AVERAGE(B$2:B705)</f>
        <v>15.210727969348659</v>
      </c>
    </row>
    <row r="707" spans="6:6" ht="17.25" customHeight="1" x14ac:dyDescent="0.3">
      <c r="F707" s="2">
        <f>AVERAGE(B$2:B706)</f>
        <v>15.210727969348659</v>
      </c>
    </row>
    <row r="708" spans="6:6" ht="17.25" customHeight="1" x14ac:dyDescent="0.3">
      <c r="F708" s="2">
        <f>AVERAGE(B$2:B707)</f>
        <v>15.210727969348659</v>
      </c>
    </row>
    <row r="709" spans="6:6" ht="17.25" customHeight="1" x14ac:dyDescent="0.3">
      <c r="F709" s="2">
        <f>AVERAGE(B$2:B708)</f>
        <v>15.210727969348659</v>
      </c>
    </row>
    <row r="710" spans="6:6" ht="17.25" customHeight="1" x14ac:dyDescent="0.3">
      <c r="F710" s="2">
        <f>AVERAGE(B$2:B709)</f>
        <v>15.210727969348659</v>
      </c>
    </row>
    <row r="711" spans="6:6" ht="17.25" customHeight="1" x14ac:dyDescent="0.3">
      <c r="F711" s="2">
        <f>AVERAGE(B$2:B710)</f>
        <v>15.210727969348659</v>
      </c>
    </row>
    <row r="712" spans="6:6" ht="17.25" customHeight="1" x14ac:dyDescent="0.3">
      <c r="F712" s="2">
        <f>AVERAGE(B$2:B711)</f>
        <v>15.210727969348659</v>
      </c>
    </row>
    <row r="713" spans="6:6" ht="17.25" customHeight="1" x14ac:dyDescent="0.3">
      <c r="F713" s="2">
        <f>AVERAGE(B$2:B712)</f>
        <v>15.210727969348659</v>
      </c>
    </row>
    <row r="714" spans="6:6" ht="17.25" customHeight="1" x14ac:dyDescent="0.3">
      <c r="F714" s="2">
        <f>AVERAGE(B$2:B713)</f>
        <v>15.210727969348659</v>
      </c>
    </row>
    <row r="715" spans="6:6" ht="17.25" customHeight="1" x14ac:dyDescent="0.3">
      <c r="F715" s="2">
        <f>AVERAGE(B$2:B714)</f>
        <v>15.210727969348659</v>
      </c>
    </row>
    <row r="716" spans="6:6" ht="17.25" customHeight="1" x14ac:dyDescent="0.3">
      <c r="F716" s="2">
        <f>AVERAGE(B$2:B715)</f>
        <v>15.210727969348659</v>
      </c>
    </row>
    <row r="717" spans="6:6" ht="17.25" customHeight="1" x14ac:dyDescent="0.3">
      <c r="F717" s="2">
        <f>AVERAGE(B$2:B716)</f>
        <v>15.210727969348659</v>
      </c>
    </row>
    <row r="718" spans="6:6" ht="17.25" customHeight="1" x14ac:dyDescent="0.3">
      <c r="F718" s="2">
        <f>AVERAGE(B$2:B717)</f>
        <v>15.210727969348659</v>
      </c>
    </row>
    <row r="719" spans="6:6" ht="17.25" customHeight="1" x14ac:dyDescent="0.3">
      <c r="F719" s="2">
        <f>AVERAGE(B$2:B718)</f>
        <v>15.210727969348659</v>
      </c>
    </row>
    <row r="720" spans="6:6" ht="17.25" customHeight="1" x14ac:dyDescent="0.3">
      <c r="F720" s="2">
        <f>AVERAGE(B$2:B719)</f>
        <v>15.210727969348659</v>
      </c>
    </row>
    <row r="721" spans="6:6" ht="17.25" customHeight="1" x14ac:dyDescent="0.3">
      <c r="F721" s="2">
        <f>AVERAGE(B$2:B720)</f>
        <v>15.210727969348659</v>
      </c>
    </row>
    <row r="722" spans="6:6" ht="17.25" customHeight="1" x14ac:dyDescent="0.3">
      <c r="F722" s="2">
        <f>AVERAGE(B$2:B721)</f>
        <v>15.210727969348659</v>
      </c>
    </row>
    <row r="723" spans="6:6" ht="17.25" customHeight="1" x14ac:dyDescent="0.3">
      <c r="F723" s="2">
        <f>AVERAGE(B$2:B722)</f>
        <v>15.210727969348659</v>
      </c>
    </row>
    <row r="724" spans="6:6" ht="17.25" customHeight="1" x14ac:dyDescent="0.3">
      <c r="F724" s="2">
        <f>AVERAGE(B$2:B723)</f>
        <v>15.210727969348659</v>
      </c>
    </row>
    <row r="725" spans="6:6" ht="17.25" customHeight="1" x14ac:dyDescent="0.3">
      <c r="F725" s="2">
        <f>AVERAGE(B$2:B724)</f>
        <v>15.210727969348659</v>
      </c>
    </row>
    <row r="726" spans="6:6" ht="17.25" customHeight="1" x14ac:dyDescent="0.3">
      <c r="F726" s="2">
        <f>AVERAGE(B$2:B725)</f>
        <v>15.210727969348659</v>
      </c>
    </row>
    <row r="727" spans="6:6" ht="17.25" customHeight="1" x14ac:dyDescent="0.3">
      <c r="F727" s="2">
        <f>AVERAGE(B$2:B726)</f>
        <v>15.210727969348659</v>
      </c>
    </row>
    <row r="728" spans="6:6" ht="17.25" customHeight="1" x14ac:dyDescent="0.3">
      <c r="F728" s="2">
        <f>AVERAGE(B$2:B727)</f>
        <v>15.210727969348659</v>
      </c>
    </row>
    <row r="729" spans="6:6" ht="17.25" customHeight="1" x14ac:dyDescent="0.3">
      <c r="F729" s="2">
        <f>AVERAGE(B$2:B728)</f>
        <v>15.210727969348659</v>
      </c>
    </row>
    <row r="730" spans="6:6" ht="17.25" customHeight="1" x14ac:dyDescent="0.3">
      <c r="F730" s="2">
        <f>AVERAGE(B$2:B729)</f>
        <v>15.210727969348659</v>
      </c>
    </row>
    <row r="731" spans="6:6" ht="17.25" customHeight="1" x14ac:dyDescent="0.3">
      <c r="F731" s="2">
        <f>AVERAGE(B$2:B730)</f>
        <v>15.210727969348659</v>
      </c>
    </row>
    <row r="732" spans="6:6" ht="17.25" customHeight="1" x14ac:dyDescent="0.3">
      <c r="F732" s="2">
        <f>AVERAGE(B$2:B731)</f>
        <v>15.210727969348659</v>
      </c>
    </row>
    <row r="733" spans="6:6" ht="17.25" customHeight="1" x14ac:dyDescent="0.3">
      <c r="F733" s="2">
        <f>AVERAGE(B$2:B732)</f>
        <v>15.210727969348659</v>
      </c>
    </row>
    <row r="734" spans="6:6" ht="17.25" customHeight="1" x14ac:dyDescent="0.3">
      <c r="F734" s="2">
        <f>AVERAGE(B$2:B733)</f>
        <v>15.210727969348659</v>
      </c>
    </row>
    <row r="735" spans="6:6" ht="17.25" customHeight="1" x14ac:dyDescent="0.3">
      <c r="F735" s="2">
        <f>AVERAGE(B$2:B734)</f>
        <v>15.210727969348659</v>
      </c>
    </row>
    <row r="736" spans="6:6" ht="17.25" customHeight="1" x14ac:dyDescent="0.3">
      <c r="F736" s="2">
        <f>AVERAGE(B$2:B735)</f>
        <v>15.210727969348659</v>
      </c>
    </row>
    <row r="737" spans="6:6" ht="17.25" customHeight="1" x14ac:dyDescent="0.3">
      <c r="F737" s="2">
        <f>AVERAGE(B$2:B736)</f>
        <v>15.210727969348659</v>
      </c>
    </row>
    <row r="738" spans="6:6" ht="17.25" customHeight="1" x14ac:dyDescent="0.3">
      <c r="F738" s="2">
        <f>AVERAGE(B$2:B737)</f>
        <v>15.210727969348659</v>
      </c>
    </row>
    <row r="739" spans="6:6" ht="17.25" customHeight="1" x14ac:dyDescent="0.3">
      <c r="F739" s="2">
        <f>AVERAGE(B$2:B738)</f>
        <v>15.210727969348659</v>
      </c>
    </row>
    <row r="740" spans="6:6" ht="17.25" customHeight="1" x14ac:dyDescent="0.3">
      <c r="F740" s="2">
        <f>AVERAGE(B$2:B739)</f>
        <v>15.210727969348659</v>
      </c>
    </row>
    <row r="741" spans="6:6" ht="17.25" customHeight="1" x14ac:dyDescent="0.3">
      <c r="F741" s="2">
        <f>AVERAGE(B$2:B740)</f>
        <v>15.210727969348659</v>
      </c>
    </row>
    <row r="742" spans="6:6" ht="17.25" customHeight="1" x14ac:dyDescent="0.3">
      <c r="F742" s="2">
        <f>AVERAGE(B$2:B741)</f>
        <v>15.210727969348659</v>
      </c>
    </row>
    <row r="743" spans="6:6" ht="17.25" customHeight="1" x14ac:dyDescent="0.3">
      <c r="F743" s="2">
        <f>AVERAGE(B$2:B742)</f>
        <v>15.210727969348659</v>
      </c>
    </row>
    <row r="744" spans="6:6" ht="17.25" customHeight="1" x14ac:dyDescent="0.3">
      <c r="F744" s="2">
        <f>AVERAGE(B$2:B743)</f>
        <v>15.210727969348659</v>
      </c>
    </row>
    <row r="745" spans="6:6" ht="17.25" customHeight="1" x14ac:dyDescent="0.3">
      <c r="F745" s="2">
        <f>AVERAGE(B$2:B744)</f>
        <v>15.210727969348659</v>
      </c>
    </row>
    <row r="746" spans="6:6" ht="17.25" customHeight="1" x14ac:dyDescent="0.3">
      <c r="F746" s="2">
        <f>AVERAGE(B$2:B745)</f>
        <v>15.210727969348659</v>
      </c>
    </row>
    <row r="747" spans="6:6" ht="17.25" customHeight="1" x14ac:dyDescent="0.3">
      <c r="F747" s="2">
        <f>AVERAGE(B$2:B746)</f>
        <v>15.210727969348659</v>
      </c>
    </row>
    <row r="748" spans="6:6" ht="17.25" customHeight="1" x14ac:dyDescent="0.3">
      <c r="F748" s="2">
        <f>AVERAGE(B$2:B747)</f>
        <v>15.210727969348659</v>
      </c>
    </row>
    <row r="749" spans="6:6" ht="17.25" customHeight="1" x14ac:dyDescent="0.3">
      <c r="F749" s="2">
        <f>AVERAGE(B$2:B748)</f>
        <v>15.210727969348659</v>
      </c>
    </row>
    <row r="750" spans="6:6" ht="17.25" customHeight="1" x14ac:dyDescent="0.3">
      <c r="F750" s="2">
        <f>AVERAGE(B$2:B749)</f>
        <v>15.210727969348659</v>
      </c>
    </row>
    <row r="751" spans="6:6" ht="17.25" customHeight="1" x14ac:dyDescent="0.3">
      <c r="F751" s="2">
        <f>AVERAGE(B$2:B750)</f>
        <v>15.210727969348659</v>
      </c>
    </row>
    <row r="752" spans="6:6" ht="17.25" customHeight="1" x14ac:dyDescent="0.3">
      <c r="F752" s="2">
        <f>AVERAGE(B$2:B751)</f>
        <v>15.210727969348659</v>
      </c>
    </row>
    <row r="753" spans="6:6" ht="17.25" customHeight="1" x14ac:dyDescent="0.3">
      <c r="F753" s="2">
        <f>AVERAGE(B$2:B752)</f>
        <v>15.210727969348659</v>
      </c>
    </row>
    <row r="754" spans="6:6" ht="17.25" customHeight="1" x14ac:dyDescent="0.3">
      <c r="F754" s="2">
        <f>AVERAGE(B$2:B753)</f>
        <v>15.210727969348659</v>
      </c>
    </row>
    <row r="755" spans="6:6" ht="17.25" customHeight="1" x14ac:dyDescent="0.3">
      <c r="F755" s="2">
        <f>AVERAGE(B$2:B754)</f>
        <v>15.210727969348659</v>
      </c>
    </row>
    <row r="756" spans="6:6" ht="17.25" customHeight="1" x14ac:dyDescent="0.3">
      <c r="F756" s="2">
        <f>AVERAGE(B$2:B755)</f>
        <v>15.210727969348659</v>
      </c>
    </row>
    <row r="757" spans="6:6" ht="17.25" customHeight="1" x14ac:dyDescent="0.3">
      <c r="F757" s="2">
        <f>AVERAGE(B$2:B756)</f>
        <v>15.210727969348659</v>
      </c>
    </row>
    <row r="758" spans="6:6" ht="17.25" customHeight="1" x14ac:dyDescent="0.3">
      <c r="F758" s="2">
        <f>AVERAGE(B$2:B757)</f>
        <v>15.210727969348659</v>
      </c>
    </row>
    <row r="759" spans="6:6" ht="17.25" customHeight="1" x14ac:dyDescent="0.3">
      <c r="F759" s="2">
        <f>AVERAGE(B$2:B758)</f>
        <v>15.210727969348659</v>
      </c>
    </row>
    <row r="760" spans="6:6" ht="17.25" customHeight="1" x14ac:dyDescent="0.3">
      <c r="F760" s="2">
        <f>AVERAGE(B$2:B759)</f>
        <v>15.210727969348659</v>
      </c>
    </row>
    <row r="761" spans="6:6" ht="17.25" customHeight="1" x14ac:dyDescent="0.3">
      <c r="F761" s="2">
        <f>AVERAGE(B$2:B760)</f>
        <v>15.210727969348659</v>
      </c>
    </row>
    <row r="762" spans="6:6" ht="17.25" customHeight="1" x14ac:dyDescent="0.3">
      <c r="F762" s="2">
        <f>AVERAGE(B$2:B761)</f>
        <v>15.210727969348659</v>
      </c>
    </row>
    <row r="763" spans="6:6" ht="17.25" customHeight="1" x14ac:dyDescent="0.3">
      <c r="F763" s="2">
        <f>AVERAGE(B$2:B762)</f>
        <v>15.210727969348659</v>
      </c>
    </row>
    <row r="764" spans="6:6" ht="17.25" customHeight="1" x14ac:dyDescent="0.3">
      <c r="F764" s="2">
        <f>AVERAGE(B$2:B763)</f>
        <v>15.210727969348659</v>
      </c>
    </row>
    <row r="765" spans="6:6" ht="17.25" customHeight="1" x14ac:dyDescent="0.3">
      <c r="F765" s="2">
        <f>AVERAGE(B$2:B764)</f>
        <v>15.210727969348659</v>
      </c>
    </row>
    <row r="766" spans="6:6" ht="17.25" customHeight="1" x14ac:dyDescent="0.3">
      <c r="F766" s="2">
        <f>AVERAGE(B$2:B765)</f>
        <v>15.210727969348659</v>
      </c>
    </row>
    <row r="767" spans="6:6" ht="17.25" customHeight="1" x14ac:dyDescent="0.3">
      <c r="F767" s="2">
        <f>AVERAGE(B$2:B766)</f>
        <v>15.210727969348659</v>
      </c>
    </row>
    <row r="768" spans="6:6" ht="17.25" customHeight="1" x14ac:dyDescent="0.3">
      <c r="F768" s="2">
        <f>AVERAGE(B$2:B767)</f>
        <v>15.210727969348659</v>
      </c>
    </row>
    <row r="769" spans="6:6" ht="17.25" customHeight="1" x14ac:dyDescent="0.3">
      <c r="F769" s="2">
        <f>AVERAGE(B$2:B768)</f>
        <v>15.210727969348659</v>
      </c>
    </row>
    <row r="770" spans="6:6" ht="17.25" customHeight="1" x14ac:dyDescent="0.3">
      <c r="F770" s="2">
        <f>AVERAGE(B$2:B769)</f>
        <v>15.210727969348659</v>
      </c>
    </row>
    <row r="771" spans="6:6" ht="17.25" customHeight="1" x14ac:dyDescent="0.3">
      <c r="F771" s="2">
        <f>AVERAGE(B$2:B770)</f>
        <v>15.210727969348659</v>
      </c>
    </row>
    <row r="772" spans="6:6" ht="17.25" customHeight="1" x14ac:dyDescent="0.3">
      <c r="F772" s="2">
        <f>AVERAGE(B$2:B771)</f>
        <v>15.210727969348659</v>
      </c>
    </row>
    <row r="773" spans="6:6" ht="17.25" customHeight="1" x14ac:dyDescent="0.3">
      <c r="F773" s="2">
        <f>AVERAGE(B$2:B772)</f>
        <v>15.210727969348659</v>
      </c>
    </row>
    <row r="774" spans="6:6" ht="17.25" customHeight="1" x14ac:dyDescent="0.3">
      <c r="F774" s="2">
        <f>AVERAGE(B$2:B773)</f>
        <v>15.210727969348659</v>
      </c>
    </row>
    <row r="775" spans="6:6" ht="17.25" customHeight="1" x14ac:dyDescent="0.3">
      <c r="F775" s="2">
        <f>AVERAGE(B$2:B774)</f>
        <v>15.210727969348659</v>
      </c>
    </row>
    <row r="776" spans="6:6" ht="17.25" customHeight="1" x14ac:dyDescent="0.3">
      <c r="F776" s="2">
        <f>AVERAGE(B$2:B775)</f>
        <v>15.210727969348659</v>
      </c>
    </row>
    <row r="777" spans="6:6" ht="17.25" customHeight="1" x14ac:dyDescent="0.3">
      <c r="F777" s="2">
        <f>AVERAGE(B$2:B776)</f>
        <v>15.210727969348659</v>
      </c>
    </row>
    <row r="778" spans="6:6" ht="17.25" customHeight="1" x14ac:dyDescent="0.3">
      <c r="F778" s="2">
        <f>AVERAGE(B$2:B777)</f>
        <v>15.210727969348659</v>
      </c>
    </row>
    <row r="779" spans="6:6" ht="17.25" customHeight="1" x14ac:dyDescent="0.3">
      <c r="F779" s="2">
        <f>AVERAGE(B$2:B778)</f>
        <v>15.210727969348659</v>
      </c>
    </row>
    <row r="780" spans="6:6" ht="17.25" customHeight="1" x14ac:dyDescent="0.3">
      <c r="F780" s="2">
        <f>AVERAGE(B$2:B779)</f>
        <v>15.210727969348659</v>
      </c>
    </row>
    <row r="781" spans="6:6" ht="17.25" customHeight="1" x14ac:dyDescent="0.3">
      <c r="F781" s="2">
        <f>AVERAGE(B$2:B780)</f>
        <v>15.210727969348659</v>
      </c>
    </row>
    <row r="782" spans="6:6" ht="17.25" customHeight="1" x14ac:dyDescent="0.3">
      <c r="F782" s="2">
        <f>AVERAGE(B$2:B781)</f>
        <v>15.210727969348659</v>
      </c>
    </row>
    <row r="783" spans="6:6" ht="17.25" customHeight="1" x14ac:dyDescent="0.3">
      <c r="F783" s="2">
        <f>AVERAGE(B$2:B782)</f>
        <v>15.210727969348659</v>
      </c>
    </row>
    <row r="784" spans="6:6" ht="17.25" customHeight="1" x14ac:dyDescent="0.3">
      <c r="F784" s="2">
        <f>AVERAGE(B$2:B783)</f>
        <v>15.210727969348659</v>
      </c>
    </row>
    <row r="785" spans="6:6" ht="17.25" customHeight="1" x14ac:dyDescent="0.3">
      <c r="F785" s="2">
        <f>AVERAGE(B$2:B784)</f>
        <v>15.210727969348659</v>
      </c>
    </row>
    <row r="786" spans="6:6" ht="17.25" customHeight="1" x14ac:dyDescent="0.3">
      <c r="F786" s="2">
        <f>AVERAGE(B$2:B785)</f>
        <v>15.210727969348659</v>
      </c>
    </row>
    <row r="787" spans="6:6" ht="17.25" customHeight="1" x14ac:dyDescent="0.3">
      <c r="F787" s="2">
        <f>AVERAGE(B$2:B786)</f>
        <v>15.210727969348659</v>
      </c>
    </row>
    <row r="788" spans="6:6" ht="17.25" customHeight="1" x14ac:dyDescent="0.3">
      <c r="F788" s="2">
        <f>AVERAGE(B$2:B787)</f>
        <v>15.210727969348659</v>
      </c>
    </row>
    <row r="789" spans="6:6" ht="17.25" customHeight="1" x14ac:dyDescent="0.3">
      <c r="F789" s="2">
        <f>AVERAGE(B$2:B788)</f>
        <v>15.210727969348659</v>
      </c>
    </row>
    <row r="790" spans="6:6" ht="17.25" customHeight="1" x14ac:dyDescent="0.3">
      <c r="F790" s="2">
        <f>AVERAGE(B$2:B789)</f>
        <v>15.210727969348659</v>
      </c>
    </row>
    <row r="791" spans="6:6" ht="17.25" customHeight="1" x14ac:dyDescent="0.3">
      <c r="F791" s="2">
        <f>AVERAGE(B$2:B790)</f>
        <v>15.210727969348659</v>
      </c>
    </row>
    <row r="792" spans="6:6" ht="17.25" customHeight="1" x14ac:dyDescent="0.3">
      <c r="F792" s="2">
        <f>AVERAGE(B$2:B791)</f>
        <v>15.210727969348659</v>
      </c>
    </row>
    <row r="793" spans="6:6" ht="17.25" customHeight="1" x14ac:dyDescent="0.3">
      <c r="F793" s="2">
        <f>AVERAGE(B$2:B792)</f>
        <v>15.210727969348659</v>
      </c>
    </row>
    <row r="794" spans="6:6" ht="17.25" customHeight="1" x14ac:dyDescent="0.3">
      <c r="F794" s="2">
        <f>AVERAGE(B$2:B793)</f>
        <v>15.210727969348659</v>
      </c>
    </row>
    <row r="795" spans="6:6" ht="17.25" customHeight="1" x14ac:dyDescent="0.3">
      <c r="F795" s="2">
        <f>AVERAGE(B$2:B794)</f>
        <v>15.210727969348659</v>
      </c>
    </row>
    <row r="796" spans="6:6" ht="17.25" customHeight="1" x14ac:dyDescent="0.3">
      <c r="F796" s="2">
        <f>AVERAGE(B$2:B795)</f>
        <v>15.210727969348659</v>
      </c>
    </row>
    <row r="797" spans="6:6" ht="17.25" customHeight="1" x14ac:dyDescent="0.3">
      <c r="F797" s="2">
        <f>AVERAGE(B$2:B796)</f>
        <v>15.210727969348659</v>
      </c>
    </row>
    <row r="798" spans="6:6" ht="17.25" customHeight="1" x14ac:dyDescent="0.3">
      <c r="F798" s="2">
        <f>AVERAGE(B$2:B797)</f>
        <v>15.210727969348659</v>
      </c>
    </row>
    <row r="799" spans="6:6" ht="17.25" customHeight="1" x14ac:dyDescent="0.3">
      <c r="F799" s="2">
        <f>AVERAGE(B$2:B798)</f>
        <v>15.210727969348659</v>
      </c>
    </row>
    <row r="800" spans="6:6" ht="17.25" customHeight="1" x14ac:dyDescent="0.3">
      <c r="F800" s="2">
        <f>AVERAGE(B$2:B799)</f>
        <v>15.210727969348659</v>
      </c>
    </row>
    <row r="801" spans="6:6" ht="17.25" customHeight="1" x14ac:dyDescent="0.3">
      <c r="F801" s="2">
        <f>AVERAGE(B$2:B800)</f>
        <v>15.210727969348659</v>
      </c>
    </row>
    <row r="802" spans="6:6" ht="17.25" customHeight="1" x14ac:dyDescent="0.3">
      <c r="F802" s="2">
        <f>AVERAGE(B$2:B801)</f>
        <v>15.210727969348659</v>
      </c>
    </row>
    <row r="803" spans="6:6" ht="17.25" customHeight="1" x14ac:dyDescent="0.3">
      <c r="F803" s="2">
        <f>AVERAGE(B$2:B802)</f>
        <v>15.210727969348659</v>
      </c>
    </row>
    <row r="804" spans="6:6" ht="17.25" customHeight="1" x14ac:dyDescent="0.3">
      <c r="F804" s="2">
        <f>AVERAGE(B$2:B803)</f>
        <v>15.210727969348659</v>
      </c>
    </row>
    <row r="805" spans="6:6" ht="17.25" customHeight="1" x14ac:dyDescent="0.3">
      <c r="F805" s="2">
        <f>AVERAGE(B$2:B804)</f>
        <v>15.210727969348659</v>
      </c>
    </row>
    <row r="806" spans="6:6" ht="17.25" customHeight="1" x14ac:dyDescent="0.3">
      <c r="F806" s="2">
        <f>AVERAGE(B$2:B805)</f>
        <v>15.210727969348659</v>
      </c>
    </row>
    <row r="807" spans="6:6" ht="17.25" customHeight="1" x14ac:dyDescent="0.3">
      <c r="F807" s="2">
        <f>AVERAGE(B$2:B806)</f>
        <v>15.210727969348659</v>
      </c>
    </row>
    <row r="808" spans="6:6" ht="17.25" customHeight="1" x14ac:dyDescent="0.3">
      <c r="F808" s="2">
        <f>AVERAGE(B$2:B807)</f>
        <v>15.210727969348659</v>
      </c>
    </row>
    <row r="809" spans="6:6" ht="17.25" customHeight="1" x14ac:dyDescent="0.3">
      <c r="F809" s="2">
        <f>AVERAGE(B$2:B808)</f>
        <v>15.210727969348659</v>
      </c>
    </row>
    <row r="810" spans="6:6" ht="17.25" customHeight="1" x14ac:dyDescent="0.3">
      <c r="F810" s="2">
        <f>AVERAGE(B$2:B809)</f>
        <v>15.210727969348659</v>
      </c>
    </row>
    <row r="811" spans="6:6" ht="17.25" customHeight="1" x14ac:dyDescent="0.3">
      <c r="F811" s="2">
        <f>AVERAGE(B$2:B810)</f>
        <v>15.210727969348659</v>
      </c>
    </row>
    <row r="812" spans="6:6" ht="17.25" customHeight="1" x14ac:dyDescent="0.3">
      <c r="F812" s="2">
        <f>AVERAGE(B$2:B811)</f>
        <v>15.210727969348659</v>
      </c>
    </row>
    <row r="813" spans="6:6" ht="17.25" customHeight="1" x14ac:dyDescent="0.3">
      <c r="F813" s="2">
        <f>AVERAGE(B$2:B812)</f>
        <v>15.210727969348659</v>
      </c>
    </row>
    <row r="814" spans="6:6" ht="17.25" customHeight="1" x14ac:dyDescent="0.3">
      <c r="F814" s="2">
        <f>AVERAGE(B$2:B813)</f>
        <v>15.210727969348659</v>
      </c>
    </row>
    <row r="815" spans="6:6" ht="17.25" customHeight="1" x14ac:dyDescent="0.3">
      <c r="F815" s="2">
        <f>AVERAGE(B$2:B814)</f>
        <v>15.210727969348659</v>
      </c>
    </row>
    <row r="816" spans="6:6" ht="17.25" customHeight="1" x14ac:dyDescent="0.3">
      <c r="F816" s="2">
        <f>AVERAGE(B$2:B815)</f>
        <v>15.210727969348659</v>
      </c>
    </row>
    <row r="817" spans="6:6" ht="17.25" customHeight="1" x14ac:dyDescent="0.3">
      <c r="F817" s="2">
        <f>AVERAGE(B$2:B816)</f>
        <v>15.210727969348659</v>
      </c>
    </row>
    <row r="818" spans="6:6" ht="17.25" customHeight="1" x14ac:dyDescent="0.3">
      <c r="F818" s="2">
        <f>AVERAGE(B$2:B817)</f>
        <v>15.210727969348659</v>
      </c>
    </row>
    <row r="819" spans="6:6" ht="17.25" customHeight="1" x14ac:dyDescent="0.3">
      <c r="F819" s="2">
        <f>AVERAGE(B$2:B818)</f>
        <v>15.210727969348659</v>
      </c>
    </row>
    <row r="820" spans="6:6" ht="17.25" customHeight="1" x14ac:dyDescent="0.3">
      <c r="F820" s="2">
        <f>AVERAGE(B$2:B819)</f>
        <v>15.210727969348659</v>
      </c>
    </row>
    <row r="821" spans="6:6" ht="17.25" customHeight="1" x14ac:dyDescent="0.3">
      <c r="F821" s="2">
        <f>AVERAGE(B$2:B820)</f>
        <v>15.210727969348659</v>
      </c>
    </row>
    <row r="822" spans="6:6" ht="17.25" customHeight="1" x14ac:dyDescent="0.3">
      <c r="F822" s="2">
        <f>AVERAGE(B$2:B821)</f>
        <v>15.210727969348659</v>
      </c>
    </row>
    <row r="823" spans="6:6" ht="17.25" customHeight="1" x14ac:dyDescent="0.3">
      <c r="F823" s="2">
        <f>AVERAGE(B$2:B822)</f>
        <v>15.210727969348659</v>
      </c>
    </row>
    <row r="824" spans="6:6" ht="17.25" customHeight="1" x14ac:dyDescent="0.3">
      <c r="F824" s="2">
        <f>AVERAGE(B$2:B823)</f>
        <v>15.210727969348659</v>
      </c>
    </row>
    <row r="825" spans="6:6" ht="17.25" customHeight="1" x14ac:dyDescent="0.3">
      <c r="F825" s="2">
        <f>AVERAGE(B$2:B824)</f>
        <v>15.210727969348659</v>
      </c>
    </row>
    <row r="826" spans="6:6" ht="17.25" customHeight="1" x14ac:dyDescent="0.3">
      <c r="F826" s="2">
        <f>AVERAGE(B$2:B825)</f>
        <v>15.210727969348659</v>
      </c>
    </row>
    <row r="827" spans="6:6" ht="17.25" customHeight="1" x14ac:dyDescent="0.3">
      <c r="F827" s="2">
        <f>AVERAGE(B$2:B826)</f>
        <v>15.210727969348659</v>
      </c>
    </row>
    <row r="828" spans="6:6" ht="17.25" customHeight="1" x14ac:dyDescent="0.3">
      <c r="F828" s="2">
        <f>AVERAGE(B$2:B827)</f>
        <v>15.210727969348659</v>
      </c>
    </row>
    <row r="829" spans="6:6" ht="17.25" customHeight="1" x14ac:dyDescent="0.3">
      <c r="F829" s="2">
        <f>AVERAGE(B$2:B828)</f>
        <v>15.210727969348659</v>
      </c>
    </row>
    <row r="830" spans="6:6" ht="17.25" customHeight="1" x14ac:dyDescent="0.3">
      <c r="F830" s="2">
        <f>AVERAGE(B$2:B829)</f>
        <v>15.210727969348659</v>
      </c>
    </row>
    <row r="831" spans="6:6" ht="17.25" customHeight="1" x14ac:dyDescent="0.3">
      <c r="F831" s="2">
        <f>AVERAGE(B$2:B830)</f>
        <v>15.210727969348659</v>
      </c>
    </row>
    <row r="832" spans="6:6" ht="17.25" customHeight="1" x14ac:dyDescent="0.3">
      <c r="F832" s="2">
        <f>AVERAGE(B$2:B831)</f>
        <v>15.210727969348659</v>
      </c>
    </row>
    <row r="833" spans="6:6" ht="17.25" customHeight="1" x14ac:dyDescent="0.3">
      <c r="F833" s="2">
        <f>AVERAGE(B$2:B832)</f>
        <v>15.210727969348659</v>
      </c>
    </row>
    <row r="834" spans="6:6" ht="17.25" customHeight="1" x14ac:dyDescent="0.3">
      <c r="F834" s="2">
        <f>AVERAGE(B$2:B833)</f>
        <v>15.210727969348659</v>
      </c>
    </row>
    <row r="835" spans="6:6" ht="17.25" customHeight="1" x14ac:dyDescent="0.3">
      <c r="F835" s="2">
        <f>AVERAGE(B$2:B834)</f>
        <v>15.210727969348659</v>
      </c>
    </row>
    <row r="836" spans="6:6" ht="17.25" customHeight="1" x14ac:dyDescent="0.3">
      <c r="F836" s="2">
        <f>AVERAGE(B$2:B835)</f>
        <v>15.210727969348659</v>
      </c>
    </row>
    <row r="837" spans="6:6" ht="17.25" customHeight="1" x14ac:dyDescent="0.3">
      <c r="F837" s="2">
        <f>AVERAGE(B$2:B836)</f>
        <v>15.210727969348659</v>
      </c>
    </row>
    <row r="838" spans="6:6" ht="17.25" customHeight="1" x14ac:dyDescent="0.3">
      <c r="F838" s="2">
        <f>AVERAGE(B$2:B837)</f>
        <v>15.210727969348659</v>
      </c>
    </row>
    <row r="839" spans="6:6" ht="17.25" customHeight="1" x14ac:dyDescent="0.3">
      <c r="F839" s="2">
        <f>AVERAGE(B$2:B838)</f>
        <v>15.210727969348659</v>
      </c>
    </row>
    <row r="840" spans="6:6" ht="17.25" customHeight="1" x14ac:dyDescent="0.3">
      <c r="F840" s="2">
        <f>AVERAGE(B$2:B839)</f>
        <v>15.210727969348659</v>
      </c>
    </row>
    <row r="841" spans="6:6" ht="17.25" customHeight="1" x14ac:dyDescent="0.3">
      <c r="F841" s="2">
        <f>AVERAGE(B$2:B840)</f>
        <v>15.210727969348659</v>
      </c>
    </row>
    <row r="842" spans="6:6" ht="17.25" customHeight="1" x14ac:dyDescent="0.3">
      <c r="F842" s="2">
        <f>AVERAGE(B$2:B841)</f>
        <v>15.210727969348659</v>
      </c>
    </row>
    <row r="843" spans="6:6" ht="17.25" customHeight="1" x14ac:dyDescent="0.3">
      <c r="F843" s="2">
        <f>AVERAGE(B$2:B842)</f>
        <v>15.210727969348659</v>
      </c>
    </row>
    <row r="844" spans="6:6" ht="17.25" customHeight="1" x14ac:dyDescent="0.3">
      <c r="F844" s="2">
        <f>AVERAGE(B$2:B843)</f>
        <v>15.210727969348659</v>
      </c>
    </row>
    <row r="845" spans="6:6" ht="17.25" customHeight="1" x14ac:dyDescent="0.3">
      <c r="F845" s="2">
        <f>AVERAGE(B$2:B844)</f>
        <v>15.210727969348659</v>
      </c>
    </row>
    <row r="846" spans="6:6" ht="17.25" customHeight="1" x14ac:dyDescent="0.3">
      <c r="F846" s="2">
        <f>AVERAGE(B$2:B845)</f>
        <v>15.210727969348659</v>
      </c>
    </row>
    <row r="847" spans="6:6" ht="17.25" customHeight="1" x14ac:dyDescent="0.3">
      <c r="F847" s="2">
        <f>AVERAGE(B$2:B846)</f>
        <v>15.210727969348659</v>
      </c>
    </row>
    <row r="848" spans="6:6" ht="17.25" customHeight="1" x14ac:dyDescent="0.3">
      <c r="F848" s="2">
        <f>AVERAGE(B$2:B847)</f>
        <v>15.210727969348659</v>
      </c>
    </row>
    <row r="849" spans="6:6" ht="17.25" customHeight="1" x14ac:dyDescent="0.3">
      <c r="F849" s="2">
        <f>AVERAGE(B$2:B848)</f>
        <v>15.210727969348659</v>
      </c>
    </row>
    <row r="850" spans="6:6" ht="17.25" customHeight="1" x14ac:dyDescent="0.3">
      <c r="F850" s="2">
        <f>AVERAGE(B$2:B849)</f>
        <v>15.210727969348659</v>
      </c>
    </row>
    <row r="851" spans="6:6" ht="17.25" customHeight="1" x14ac:dyDescent="0.3">
      <c r="F851" s="2">
        <f>AVERAGE(B$2:B850)</f>
        <v>15.210727969348659</v>
      </c>
    </row>
    <row r="852" spans="6:6" ht="17.25" customHeight="1" x14ac:dyDescent="0.3">
      <c r="F852" s="2">
        <f>AVERAGE(B$2:B851)</f>
        <v>15.210727969348659</v>
      </c>
    </row>
    <row r="853" spans="6:6" ht="17.25" customHeight="1" x14ac:dyDescent="0.3">
      <c r="F853" s="2">
        <f>AVERAGE(B$2:B852)</f>
        <v>15.210727969348659</v>
      </c>
    </row>
    <row r="854" spans="6:6" ht="17.25" customHeight="1" x14ac:dyDescent="0.3">
      <c r="F854" s="2">
        <f>AVERAGE(B$2:B853)</f>
        <v>15.210727969348659</v>
      </c>
    </row>
    <row r="855" spans="6:6" ht="17.25" customHeight="1" x14ac:dyDescent="0.3">
      <c r="F855" s="2">
        <f>AVERAGE(B$2:B854)</f>
        <v>15.210727969348659</v>
      </c>
    </row>
    <row r="856" spans="6:6" ht="17.25" customHeight="1" x14ac:dyDescent="0.3">
      <c r="F856" s="2">
        <f>AVERAGE(B$2:B855)</f>
        <v>15.210727969348659</v>
      </c>
    </row>
    <row r="857" spans="6:6" ht="17.25" customHeight="1" x14ac:dyDescent="0.3">
      <c r="F857" s="2">
        <f>AVERAGE(B$2:B856)</f>
        <v>15.210727969348659</v>
      </c>
    </row>
    <row r="858" spans="6:6" ht="17.25" customHeight="1" x14ac:dyDescent="0.3">
      <c r="F858" s="2">
        <f>AVERAGE(B$2:B857)</f>
        <v>15.210727969348659</v>
      </c>
    </row>
    <row r="859" spans="6:6" ht="17.25" customHeight="1" x14ac:dyDescent="0.3">
      <c r="F859" s="2">
        <f>AVERAGE(B$2:B858)</f>
        <v>15.210727969348659</v>
      </c>
    </row>
    <row r="860" spans="6:6" ht="17.25" customHeight="1" x14ac:dyDescent="0.3">
      <c r="F860" s="2">
        <f>AVERAGE(B$2:B859)</f>
        <v>15.210727969348659</v>
      </c>
    </row>
    <row r="861" spans="6:6" ht="17.25" customHeight="1" x14ac:dyDescent="0.3">
      <c r="F861" s="2">
        <f>AVERAGE(B$2:B860)</f>
        <v>15.210727969348659</v>
      </c>
    </row>
    <row r="862" spans="6:6" ht="17.25" customHeight="1" x14ac:dyDescent="0.3">
      <c r="F862" s="2">
        <f>AVERAGE(B$2:B861)</f>
        <v>15.210727969348659</v>
      </c>
    </row>
    <row r="863" spans="6:6" ht="17.25" customHeight="1" x14ac:dyDescent="0.3">
      <c r="F863" s="2">
        <f>AVERAGE(B$2:B862)</f>
        <v>15.210727969348659</v>
      </c>
    </row>
    <row r="864" spans="6:6" ht="17.25" customHeight="1" x14ac:dyDescent="0.3">
      <c r="F864" s="2">
        <f>AVERAGE(B$2:B863)</f>
        <v>15.210727969348659</v>
      </c>
    </row>
    <row r="865" spans="6:6" ht="17.25" customHeight="1" x14ac:dyDescent="0.3">
      <c r="F865" s="2">
        <f>AVERAGE(B$2:B864)</f>
        <v>15.210727969348659</v>
      </c>
    </row>
    <row r="866" spans="6:6" ht="17.25" customHeight="1" x14ac:dyDescent="0.3">
      <c r="F866" s="2">
        <f>AVERAGE(B$2:B865)</f>
        <v>15.210727969348659</v>
      </c>
    </row>
    <row r="867" spans="6:6" ht="17.25" customHeight="1" x14ac:dyDescent="0.3">
      <c r="F867" s="2">
        <f>AVERAGE(B$2:B866)</f>
        <v>15.210727969348659</v>
      </c>
    </row>
    <row r="868" spans="6:6" ht="17.25" customHeight="1" x14ac:dyDescent="0.3">
      <c r="F868" s="2">
        <f>AVERAGE(B$2:B867)</f>
        <v>15.210727969348659</v>
      </c>
    </row>
    <row r="869" spans="6:6" ht="17.25" customHeight="1" x14ac:dyDescent="0.3">
      <c r="F869" s="2">
        <f>AVERAGE(B$2:B868)</f>
        <v>15.210727969348659</v>
      </c>
    </row>
    <row r="870" spans="6:6" ht="17.25" customHeight="1" x14ac:dyDescent="0.3">
      <c r="F870" s="2">
        <f>AVERAGE(B$2:B869)</f>
        <v>15.210727969348659</v>
      </c>
    </row>
    <row r="871" spans="6:6" ht="17.25" customHeight="1" x14ac:dyDescent="0.3">
      <c r="F871" s="2">
        <f>AVERAGE(B$2:B870)</f>
        <v>15.210727969348659</v>
      </c>
    </row>
    <row r="872" spans="6:6" ht="17.25" customHeight="1" x14ac:dyDescent="0.3">
      <c r="F872" s="2">
        <f>AVERAGE(B$2:B871)</f>
        <v>15.210727969348659</v>
      </c>
    </row>
    <row r="873" spans="6:6" ht="17.25" customHeight="1" x14ac:dyDescent="0.3">
      <c r="F873" s="2">
        <f>AVERAGE(B$2:B872)</f>
        <v>15.210727969348659</v>
      </c>
    </row>
    <row r="874" spans="6:6" ht="17.25" customHeight="1" x14ac:dyDescent="0.3">
      <c r="F874" s="2">
        <f>AVERAGE(B$2:B873)</f>
        <v>15.210727969348659</v>
      </c>
    </row>
    <row r="875" spans="6:6" ht="17.25" customHeight="1" x14ac:dyDescent="0.3">
      <c r="F875" s="2">
        <f>AVERAGE(B$2:B874)</f>
        <v>15.210727969348659</v>
      </c>
    </row>
    <row r="876" spans="6:6" ht="17.25" customHeight="1" x14ac:dyDescent="0.3">
      <c r="F876" s="2">
        <f>AVERAGE(B$2:B875)</f>
        <v>15.210727969348659</v>
      </c>
    </row>
    <row r="877" spans="6:6" ht="17.25" customHeight="1" x14ac:dyDescent="0.3">
      <c r="F877" s="2">
        <f>AVERAGE(B$2:B876)</f>
        <v>15.210727969348659</v>
      </c>
    </row>
    <row r="878" spans="6:6" ht="17.25" customHeight="1" x14ac:dyDescent="0.3">
      <c r="F878" s="2">
        <f>AVERAGE(B$2:B877)</f>
        <v>15.210727969348659</v>
      </c>
    </row>
    <row r="879" spans="6:6" ht="17.25" customHeight="1" x14ac:dyDescent="0.3">
      <c r="F879" s="2">
        <f>AVERAGE(B$2:B878)</f>
        <v>15.210727969348659</v>
      </c>
    </row>
    <row r="880" spans="6:6" ht="17.25" customHeight="1" x14ac:dyDescent="0.3">
      <c r="F880" s="2">
        <f>AVERAGE(B$2:B879)</f>
        <v>15.210727969348659</v>
      </c>
    </row>
    <row r="881" spans="6:6" ht="17.25" customHeight="1" x14ac:dyDescent="0.3">
      <c r="F881" s="2">
        <f>AVERAGE(B$2:B880)</f>
        <v>15.210727969348659</v>
      </c>
    </row>
    <row r="882" spans="6:6" ht="17.25" customHeight="1" x14ac:dyDescent="0.3">
      <c r="F882" s="2">
        <f>AVERAGE(B$2:B881)</f>
        <v>15.210727969348659</v>
      </c>
    </row>
    <row r="883" spans="6:6" ht="17.25" customHeight="1" x14ac:dyDescent="0.3">
      <c r="F883" s="2">
        <f>AVERAGE(B$2:B882)</f>
        <v>15.210727969348659</v>
      </c>
    </row>
    <row r="884" spans="6:6" ht="17.25" customHeight="1" x14ac:dyDescent="0.3">
      <c r="F884" s="2">
        <f>AVERAGE(B$2:B883)</f>
        <v>15.210727969348659</v>
      </c>
    </row>
    <row r="885" spans="6:6" ht="17.25" customHeight="1" x14ac:dyDescent="0.3">
      <c r="F885" s="2">
        <f>AVERAGE(B$2:B884)</f>
        <v>15.210727969348659</v>
      </c>
    </row>
    <row r="886" spans="6:6" ht="17.25" customHeight="1" x14ac:dyDescent="0.3">
      <c r="F886" s="2">
        <f>AVERAGE(B$2:B885)</f>
        <v>15.210727969348659</v>
      </c>
    </row>
    <row r="887" spans="6:6" ht="17.25" customHeight="1" x14ac:dyDescent="0.3">
      <c r="F887" s="2">
        <f>AVERAGE(B$2:B886)</f>
        <v>15.210727969348659</v>
      </c>
    </row>
    <row r="888" spans="6:6" ht="17.25" customHeight="1" x14ac:dyDescent="0.3">
      <c r="F888" s="2">
        <f>AVERAGE(B$2:B887)</f>
        <v>15.210727969348659</v>
      </c>
    </row>
    <row r="889" spans="6:6" ht="17.25" customHeight="1" x14ac:dyDescent="0.3">
      <c r="F889" s="2">
        <f>AVERAGE(B$2:B888)</f>
        <v>15.210727969348659</v>
      </c>
    </row>
    <row r="890" spans="6:6" ht="17.25" customHeight="1" x14ac:dyDescent="0.3">
      <c r="F890" s="2">
        <f>AVERAGE(B$2:B889)</f>
        <v>15.210727969348659</v>
      </c>
    </row>
    <row r="891" spans="6:6" ht="17.25" customHeight="1" x14ac:dyDescent="0.3">
      <c r="F891" s="2">
        <f>AVERAGE(B$2:B890)</f>
        <v>15.210727969348659</v>
      </c>
    </row>
    <row r="892" spans="6:6" ht="17.25" customHeight="1" x14ac:dyDescent="0.3">
      <c r="F892" s="2">
        <f>AVERAGE(B$2:B891)</f>
        <v>15.210727969348659</v>
      </c>
    </row>
    <row r="893" spans="6:6" ht="17.25" customHeight="1" x14ac:dyDescent="0.3">
      <c r="F893" s="2">
        <f>AVERAGE(B$2:B892)</f>
        <v>15.210727969348659</v>
      </c>
    </row>
    <row r="894" spans="6:6" ht="17.25" customHeight="1" x14ac:dyDescent="0.3">
      <c r="F894" s="2">
        <f>AVERAGE(B$2:B893)</f>
        <v>15.210727969348659</v>
      </c>
    </row>
    <row r="895" spans="6:6" ht="17.25" customHeight="1" x14ac:dyDescent="0.3">
      <c r="F895" s="2">
        <f>AVERAGE(B$2:B894)</f>
        <v>15.210727969348659</v>
      </c>
    </row>
    <row r="896" spans="6:6" ht="17.25" customHeight="1" x14ac:dyDescent="0.3">
      <c r="F896" s="2">
        <f>AVERAGE(B$2:B895)</f>
        <v>15.210727969348659</v>
      </c>
    </row>
    <row r="897" spans="6:6" ht="17.25" customHeight="1" x14ac:dyDescent="0.3">
      <c r="F897" s="2">
        <f>AVERAGE(B$2:B896)</f>
        <v>15.210727969348659</v>
      </c>
    </row>
    <row r="898" spans="6:6" ht="17.25" customHeight="1" x14ac:dyDescent="0.3">
      <c r="F898" s="2">
        <f>AVERAGE(B$2:B897)</f>
        <v>15.210727969348659</v>
      </c>
    </row>
    <row r="899" spans="6:6" ht="17.25" customHeight="1" x14ac:dyDescent="0.3">
      <c r="F899" s="2">
        <f>AVERAGE(B$2:B898)</f>
        <v>15.210727969348659</v>
      </c>
    </row>
    <row r="900" spans="6:6" ht="17.25" customHeight="1" x14ac:dyDescent="0.3">
      <c r="F900" s="2">
        <f>AVERAGE(B$2:B899)</f>
        <v>15.210727969348659</v>
      </c>
    </row>
    <row r="901" spans="6:6" ht="17.25" customHeight="1" x14ac:dyDescent="0.3">
      <c r="F901" s="2">
        <f>AVERAGE(B$2:B900)</f>
        <v>15.210727969348659</v>
      </c>
    </row>
    <row r="902" spans="6:6" ht="17.25" customHeight="1" x14ac:dyDescent="0.3">
      <c r="F902" s="2">
        <f>AVERAGE(B$2:B901)</f>
        <v>15.210727969348659</v>
      </c>
    </row>
    <row r="903" spans="6:6" ht="17.25" customHeight="1" x14ac:dyDescent="0.3">
      <c r="F903" s="2">
        <f>AVERAGE(B$2:B902)</f>
        <v>15.210727969348659</v>
      </c>
    </row>
    <row r="904" spans="6:6" ht="17.25" customHeight="1" x14ac:dyDescent="0.3">
      <c r="F904" s="2">
        <f>AVERAGE(B$2:B903)</f>
        <v>15.210727969348659</v>
      </c>
    </row>
    <row r="905" spans="6:6" ht="17.25" customHeight="1" x14ac:dyDescent="0.3">
      <c r="F905" s="2">
        <f>AVERAGE(B$2:B904)</f>
        <v>15.210727969348659</v>
      </c>
    </row>
    <row r="906" spans="6:6" ht="17.25" customHeight="1" x14ac:dyDescent="0.3">
      <c r="F906" s="2">
        <f>AVERAGE(B$2:B905)</f>
        <v>15.210727969348659</v>
      </c>
    </row>
    <row r="907" spans="6:6" ht="17.25" customHeight="1" x14ac:dyDescent="0.3">
      <c r="F907" s="2">
        <f>AVERAGE(B$2:B906)</f>
        <v>15.210727969348659</v>
      </c>
    </row>
    <row r="908" spans="6:6" ht="17.25" customHeight="1" x14ac:dyDescent="0.3">
      <c r="F908" s="2">
        <f>AVERAGE(B$2:B907)</f>
        <v>15.210727969348659</v>
      </c>
    </row>
    <row r="909" spans="6:6" ht="17.25" customHeight="1" x14ac:dyDescent="0.3">
      <c r="F909" s="2">
        <f>AVERAGE(B$2:B908)</f>
        <v>15.210727969348659</v>
      </c>
    </row>
    <row r="910" spans="6:6" ht="17.25" customHeight="1" x14ac:dyDescent="0.3">
      <c r="F910" s="2">
        <f>AVERAGE(B$2:B909)</f>
        <v>15.210727969348659</v>
      </c>
    </row>
    <row r="911" spans="6:6" ht="17.25" customHeight="1" x14ac:dyDescent="0.3">
      <c r="F911" s="2">
        <f>AVERAGE(B$2:B910)</f>
        <v>15.210727969348659</v>
      </c>
    </row>
    <row r="912" spans="6:6" ht="17.25" customHeight="1" x14ac:dyDescent="0.3">
      <c r="F912" s="2">
        <f>AVERAGE(B$2:B911)</f>
        <v>15.210727969348659</v>
      </c>
    </row>
    <row r="913" spans="6:6" ht="17.25" customHeight="1" x14ac:dyDescent="0.3">
      <c r="F913" s="2">
        <f>AVERAGE(B$2:B912)</f>
        <v>15.210727969348659</v>
      </c>
    </row>
    <row r="914" spans="6:6" ht="17.25" customHeight="1" x14ac:dyDescent="0.3">
      <c r="F914" s="2">
        <f>AVERAGE(B$2:B913)</f>
        <v>15.210727969348659</v>
      </c>
    </row>
    <row r="915" spans="6:6" ht="17.25" customHeight="1" x14ac:dyDescent="0.3">
      <c r="F915" s="2">
        <f>AVERAGE(B$2:B914)</f>
        <v>15.210727969348659</v>
      </c>
    </row>
    <row r="916" spans="6:6" ht="17.25" customHeight="1" x14ac:dyDescent="0.3">
      <c r="F916" s="2">
        <f>AVERAGE(B$2:B915)</f>
        <v>15.210727969348659</v>
      </c>
    </row>
    <row r="917" spans="6:6" ht="17.25" customHeight="1" x14ac:dyDescent="0.3">
      <c r="F917" s="2">
        <f>AVERAGE(B$2:B916)</f>
        <v>15.210727969348659</v>
      </c>
    </row>
    <row r="918" spans="6:6" ht="17.25" customHeight="1" x14ac:dyDescent="0.3">
      <c r="F918" s="2">
        <f>AVERAGE(B$2:B917)</f>
        <v>15.210727969348659</v>
      </c>
    </row>
    <row r="919" spans="6:6" ht="17.25" customHeight="1" x14ac:dyDescent="0.3">
      <c r="F919" s="2">
        <f>AVERAGE(B$2:B918)</f>
        <v>15.210727969348659</v>
      </c>
    </row>
    <row r="920" spans="6:6" ht="17.25" customHeight="1" x14ac:dyDescent="0.3">
      <c r="F920" s="2">
        <f>AVERAGE(B$2:B919)</f>
        <v>15.210727969348659</v>
      </c>
    </row>
    <row r="921" spans="6:6" ht="17.25" customHeight="1" x14ac:dyDescent="0.3">
      <c r="F921" s="2">
        <f>AVERAGE(B$2:B920)</f>
        <v>15.210727969348659</v>
      </c>
    </row>
    <row r="922" spans="6:6" ht="17.25" customHeight="1" x14ac:dyDescent="0.3">
      <c r="F922" s="2">
        <f>AVERAGE(B$2:B921)</f>
        <v>15.210727969348659</v>
      </c>
    </row>
    <row r="923" spans="6:6" ht="17.25" customHeight="1" x14ac:dyDescent="0.3">
      <c r="F923" s="2">
        <f>AVERAGE(B$2:B922)</f>
        <v>15.210727969348659</v>
      </c>
    </row>
    <row r="924" spans="6:6" ht="17.25" customHeight="1" x14ac:dyDescent="0.3">
      <c r="F924" s="2">
        <f>AVERAGE(B$2:B923)</f>
        <v>15.210727969348659</v>
      </c>
    </row>
    <row r="925" spans="6:6" ht="17.25" customHeight="1" x14ac:dyDescent="0.3">
      <c r="F925" s="2">
        <f>AVERAGE(B$2:B924)</f>
        <v>15.210727969348659</v>
      </c>
    </row>
    <row r="926" spans="6:6" ht="17.25" customHeight="1" x14ac:dyDescent="0.3">
      <c r="F926" s="2">
        <f>AVERAGE(B$2:B925)</f>
        <v>15.210727969348659</v>
      </c>
    </row>
    <row r="927" spans="6:6" ht="17.25" customHeight="1" x14ac:dyDescent="0.3">
      <c r="F927" s="2">
        <f>AVERAGE(B$2:B926)</f>
        <v>15.210727969348659</v>
      </c>
    </row>
    <row r="928" spans="6:6" ht="17.25" customHeight="1" x14ac:dyDescent="0.3">
      <c r="F928" s="2">
        <f>AVERAGE(B$2:B927)</f>
        <v>15.210727969348659</v>
      </c>
    </row>
    <row r="929" spans="6:6" ht="17.25" customHeight="1" x14ac:dyDescent="0.3">
      <c r="F929" s="2">
        <f>AVERAGE(B$2:B928)</f>
        <v>15.210727969348659</v>
      </c>
    </row>
    <row r="930" spans="6:6" ht="17.25" customHeight="1" x14ac:dyDescent="0.3">
      <c r="F930" s="2">
        <f>AVERAGE(B$2:B929)</f>
        <v>15.210727969348659</v>
      </c>
    </row>
    <row r="931" spans="6:6" ht="17.25" customHeight="1" x14ac:dyDescent="0.3">
      <c r="F931" s="2">
        <f>AVERAGE(B$2:B930)</f>
        <v>15.210727969348659</v>
      </c>
    </row>
    <row r="932" spans="6:6" ht="17.25" customHeight="1" x14ac:dyDescent="0.3">
      <c r="F932" s="2">
        <f>AVERAGE(B$2:B931)</f>
        <v>15.210727969348659</v>
      </c>
    </row>
    <row r="933" spans="6:6" ht="17.25" customHeight="1" x14ac:dyDescent="0.3">
      <c r="F933" s="2">
        <f>AVERAGE(B$2:B932)</f>
        <v>15.210727969348659</v>
      </c>
    </row>
    <row r="934" spans="6:6" ht="17.25" customHeight="1" x14ac:dyDescent="0.3">
      <c r="F934" s="2">
        <f>AVERAGE(B$2:B933)</f>
        <v>15.210727969348659</v>
      </c>
    </row>
    <row r="935" spans="6:6" ht="17.25" customHeight="1" x14ac:dyDescent="0.3">
      <c r="F935" s="2">
        <f>AVERAGE(B$2:B934)</f>
        <v>15.210727969348659</v>
      </c>
    </row>
    <row r="936" spans="6:6" ht="17.25" customHeight="1" x14ac:dyDescent="0.3">
      <c r="F936" s="2">
        <f>AVERAGE(B$2:B935)</f>
        <v>15.210727969348659</v>
      </c>
    </row>
    <row r="937" spans="6:6" ht="17.25" customHeight="1" x14ac:dyDescent="0.3">
      <c r="F937" s="2">
        <f>AVERAGE(B$2:B936)</f>
        <v>15.210727969348659</v>
      </c>
    </row>
    <row r="938" spans="6:6" ht="17.25" customHeight="1" x14ac:dyDescent="0.3">
      <c r="F938" s="2">
        <f>AVERAGE(B$2:B937)</f>
        <v>15.210727969348659</v>
      </c>
    </row>
    <row r="939" spans="6:6" ht="17.25" customHeight="1" x14ac:dyDescent="0.3">
      <c r="F939" s="2">
        <f>AVERAGE(B$2:B938)</f>
        <v>15.210727969348659</v>
      </c>
    </row>
    <row r="940" spans="6:6" ht="17.25" customHeight="1" x14ac:dyDescent="0.3">
      <c r="F940" s="2">
        <f>AVERAGE(B$2:B939)</f>
        <v>15.210727969348659</v>
      </c>
    </row>
    <row r="941" spans="6:6" ht="17.25" customHeight="1" x14ac:dyDescent="0.3">
      <c r="F941" s="2">
        <f>AVERAGE(B$2:B940)</f>
        <v>15.210727969348659</v>
      </c>
    </row>
    <row r="942" spans="6:6" ht="17.25" customHeight="1" x14ac:dyDescent="0.3">
      <c r="F942" s="2">
        <f>AVERAGE(B$2:B941)</f>
        <v>15.210727969348659</v>
      </c>
    </row>
    <row r="943" spans="6:6" ht="17.25" customHeight="1" x14ac:dyDescent="0.3">
      <c r="F943" s="2">
        <f>AVERAGE(B$2:B942)</f>
        <v>15.210727969348659</v>
      </c>
    </row>
    <row r="944" spans="6:6" ht="17.25" customHeight="1" x14ac:dyDescent="0.3">
      <c r="F944" s="2">
        <f>AVERAGE(B$2:B943)</f>
        <v>15.210727969348659</v>
      </c>
    </row>
    <row r="945" spans="6:6" ht="17.25" customHeight="1" x14ac:dyDescent="0.3">
      <c r="F945" s="2">
        <f>AVERAGE(B$2:B944)</f>
        <v>15.210727969348659</v>
      </c>
    </row>
    <row r="946" spans="6:6" ht="17.25" customHeight="1" x14ac:dyDescent="0.3">
      <c r="F946" s="2">
        <f>AVERAGE(B$2:B945)</f>
        <v>15.210727969348659</v>
      </c>
    </row>
    <row r="947" spans="6:6" ht="17.25" customHeight="1" x14ac:dyDescent="0.3">
      <c r="F947" s="2">
        <f>AVERAGE(B$2:B946)</f>
        <v>15.210727969348659</v>
      </c>
    </row>
    <row r="948" spans="6:6" ht="17.25" customHeight="1" x14ac:dyDescent="0.3">
      <c r="F948" s="2">
        <f>AVERAGE(B$2:B947)</f>
        <v>15.210727969348659</v>
      </c>
    </row>
    <row r="949" spans="6:6" ht="17.25" customHeight="1" x14ac:dyDescent="0.3">
      <c r="F949" s="2">
        <f>AVERAGE(B$2:B948)</f>
        <v>15.210727969348659</v>
      </c>
    </row>
    <row r="950" spans="6:6" ht="17.25" customHeight="1" x14ac:dyDescent="0.3">
      <c r="F950" s="2">
        <f>AVERAGE(B$2:B949)</f>
        <v>15.210727969348659</v>
      </c>
    </row>
    <row r="951" spans="6:6" ht="17.25" customHeight="1" x14ac:dyDescent="0.3">
      <c r="F951" s="2">
        <f>AVERAGE(B$2:B950)</f>
        <v>15.210727969348659</v>
      </c>
    </row>
    <row r="952" spans="6:6" ht="17.25" customHeight="1" x14ac:dyDescent="0.3">
      <c r="F952" s="2">
        <f>AVERAGE(B$2:B951)</f>
        <v>15.210727969348659</v>
      </c>
    </row>
    <row r="953" spans="6:6" ht="17.25" customHeight="1" x14ac:dyDescent="0.3">
      <c r="F953" s="2">
        <f>AVERAGE(B$2:B952)</f>
        <v>15.210727969348659</v>
      </c>
    </row>
    <row r="954" spans="6:6" ht="17.25" customHeight="1" x14ac:dyDescent="0.3">
      <c r="F954" s="2">
        <f>AVERAGE(B$2:B953)</f>
        <v>15.210727969348659</v>
      </c>
    </row>
    <row r="955" spans="6:6" ht="17.25" customHeight="1" x14ac:dyDescent="0.3">
      <c r="F955" s="2">
        <f>AVERAGE(B$2:B954)</f>
        <v>15.210727969348659</v>
      </c>
    </row>
    <row r="956" spans="6:6" ht="17.25" customHeight="1" x14ac:dyDescent="0.3">
      <c r="F956" s="2">
        <f>AVERAGE(B$2:B955)</f>
        <v>15.210727969348659</v>
      </c>
    </row>
    <row r="957" spans="6:6" ht="17.25" customHeight="1" x14ac:dyDescent="0.3">
      <c r="F957" s="2">
        <f>AVERAGE(B$2:B956)</f>
        <v>15.210727969348659</v>
      </c>
    </row>
    <row r="958" spans="6:6" ht="17.25" customHeight="1" x14ac:dyDescent="0.3">
      <c r="F958" s="2">
        <f>AVERAGE(B$2:B957)</f>
        <v>15.210727969348659</v>
      </c>
    </row>
    <row r="959" spans="6:6" ht="17.25" customHeight="1" x14ac:dyDescent="0.3">
      <c r="F959" s="2">
        <f>AVERAGE(B$2:B958)</f>
        <v>15.210727969348659</v>
      </c>
    </row>
    <row r="960" spans="6:6" ht="17.25" customHeight="1" x14ac:dyDescent="0.3">
      <c r="F960" s="2">
        <f>AVERAGE(B$2:B959)</f>
        <v>15.210727969348659</v>
      </c>
    </row>
    <row r="961" spans="6:6" ht="17.25" customHeight="1" x14ac:dyDescent="0.3">
      <c r="F961" s="2">
        <f>AVERAGE(B$2:B960)</f>
        <v>15.210727969348659</v>
      </c>
    </row>
    <row r="962" spans="6:6" ht="17.25" customHeight="1" x14ac:dyDescent="0.3">
      <c r="F962" s="2">
        <f>AVERAGE(B$2:B961)</f>
        <v>15.210727969348659</v>
      </c>
    </row>
    <row r="963" spans="6:6" ht="17.25" customHeight="1" x14ac:dyDescent="0.3">
      <c r="F963" s="2">
        <f>AVERAGE(B$2:B962)</f>
        <v>15.210727969348659</v>
      </c>
    </row>
    <row r="964" spans="6:6" ht="17.25" customHeight="1" x14ac:dyDescent="0.3">
      <c r="F964" s="2">
        <f>AVERAGE(B$2:B963)</f>
        <v>15.210727969348659</v>
      </c>
    </row>
    <row r="965" spans="6:6" ht="17.25" customHeight="1" x14ac:dyDescent="0.3">
      <c r="F965" s="2">
        <f>AVERAGE(B$2:B964)</f>
        <v>15.210727969348659</v>
      </c>
    </row>
    <row r="966" spans="6:6" ht="17.25" customHeight="1" x14ac:dyDescent="0.3">
      <c r="F966" s="2">
        <f>AVERAGE(B$2:B965)</f>
        <v>15.210727969348659</v>
      </c>
    </row>
    <row r="967" spans="6:6" ht="17.25" customHeight="1" x14ac:dyDescent="0.3">
      <c r="F967" s="2">
        <f>AVERAGE(B$2:B966)</f>
        <v>15.210727969348659</v>
      </c>
    </row>
    <row r="968" spans="6:6" ht="17.25" customHeight="1" x14ac:dyDescent="0.3">
      <c r="F968" s="2">
        <f>AVERAGE(B$2:B967)</f>
        <v>15.210727969348659</v>
      </c>
    </row>
    <row r="969" spans="6:6" ht="17.25" customHeight="1" x14ac:dyDescent="0.3">
      <c r="F969" s="2">
        <f>AVERAGE(B$2:B968)</f>
        <v>15.210727969348659</v>
      </c>
    </row>
    <row r="970" spans="6:6" ht="17.25" customHeight="1" x14ac:dyDescent="0.3">
      <c r="F970" s="2">
        <f>AVERAGE(B$2:B969)</f>
        <v>15.210727969348659</v>
      </c>
    </row>
    <row r="971" spans="6:6" ht="17.25" customHeight="1" x14ac:dyDescent="0.3">
      <c r="F971" s="2">
        <f>AVERAGE(B$2:B970)</f>
        <v>15.210727969348659</v>
      </c>
    </row>
    <row r="972" spans="6:6" ht="17.25" customHeight="1" x14ac:dyDescent="0.3">
      <c r="F972" s="2">
        <f>AVERAGE(B$2:B971)</f>
        <v>15.210727969348659</v>
      </c>
    </row>
    <row r="973" spans="6:6" ht="17.25" customHeight="1" x14ac:dyDescent="0.3">
      <c r="F973" s="2">
        <f>AVERAGE(B$2:B972)</f>
        <v>15.210727969348659</v>
      </c>
    </row>
    <row r="974" spans="6:6" ht="17.25" customHeight="1" x14ac:dyDescent="0.3">
      <c r="F974" s="2">
        <f>AVERAGE(B$2:B973)</f>
        <v>15.210727969348659</v>
      </c>
    </row>
    <row r="975" spans="6:6" ht="17.25" customHeight="1" x14ac:dyDescent="0.3">
      <c r="F975" s="2">
        <f>AVERAGE(B$2:B974)</f>
        <v>15.210727969348659</v>
      </c>
    </row>
    <row r="976" spans="6:6" ht="17.25" customHeight="1" x14ac:dyDescent="0.3">
      <c r="F976" s="2">
        <f>AVERAGE(B$2:B975)</f>
        <v>15.210727969348659</v>
      </c>
    </row>
    <row r="977" spans="6:6" ht="17.25" customHeight="1" x14ac:dyDescent="0.3">
      <c r="F977" s="2">
        <f>AVERAGE(B$2:B976)</f>
        <v>15.210727969348659</v>
      </c>
    </row>
    <row r="978" spans="6:6" ht="17.25" customHeight="1" x14ac:dyDescent="0.3">
      <c r="F978" s="2">
        <f>AVERAGE(B$2:B977)</f>
        <v>15.210727969348659</v>
      </c>
    </row>
    <row r="979" spans="6:6" ht="17.25" customHeight="1" x14ac:dyDescent="0.3">
      <c r="F979" s="2">
        <f>AVERAGE(B$2:B978)</f>
        <v>15.210727969348659</v>
      </c>
    </row>
    <row r="980" spans="6:6" ht="17.25" customHeight="1" x14ac:dyDescent="0.3">
      <c r="F980" s="2">
        <f>AVERAGE(B$2:B979)</f>
        <v>15.210727969348659</v>
      </c>
    </row>
    <row r="981" spans="6:6" ht="17.25" customHeight="1" x14ac:dyDescent="0.3">
      <c r="F981" s="2">
        <f>AVERAGE(B$2:B980)</f>
        <v>15.210727969348659</v>
      </c>
    </row>
    <row r="982" spans="6:6" ht="17.25" customHeight="1" x14ac:dyDescent="0.3">
      <c r="F982" s="2">
        <f>AVERAGE(B$2:B981)</f>
        <v>15.210727969348659</v>
      </c>
    </row>
    <row r="983" spans="6:6" ht="17.25" customHeight="1" x14ac:dyDescent="0.3">
      <c r="F983" s="2">
        <f>AVERAGE(B$2:B982)</f>
        <v>15.210727969348659</v>
      </c>
    </row>
    <row r="984" spans="6:6" ht="17.25" customHeight="1" x14ac:dyDescent="0.3">
      <c r="F984" s="2">
        <f>AVERAGE(B$2:B983)</f>
        <v>15.210727969348659</v>
      </c>
    </row>
    <row r="985" spans="6:6" ht="17.25" customHeight="1" x14ac:dyDescent="0.3">
      <c r="F985" s="2">
        <f>AVERAGE(B$2:B984)</f>
        <v>15.210727969348659</v>
      </c>
    </row>
    <row r="986" spans="6:6" ht="17.25" customHeight="1" x14ac:dyDescent="0.3">
      <c r="F986" s="2">
        <f>AVERAGE(B$2:B985)</f>
        <v>15.210727969348659</v>
      </c>
    </row>
    <row r="987" spans="6:6" ht="17.25" customHeight="1" x14ac:dyDescent="0.3">
      <c r="F987" s="2">
        <f>AVERAGE(B$2:B986)</f>
        <v>15.210727969348659</v>
      </c>
    </row>
    <row r="988" spans="6:6" ht="17.25" customHeight="1" x14ac:dyDescent="0.3">
      <c r="F988" s="2">
        <f>AVERAGE(B$2:B987)</f>
        <v>15.210727969348659</v>
      </c>
    </row>
    <row r="989" spans="6:6" ht="17.25" customHeight="1" x14ac:dyDescent="0.3">
      <c r="F989" s="2">
        <f>AVERAGE(B$2:B988)</f>
        <v>15.210727969348659</v>
      </c>
    </row>
    <row r="990" spans="6:6" ht="17.25" customHeight="1" x14ac:dyDescent="0.3">
      <c r="F990" s="2">
        <f>AVERAGE(B$2:B989)</f>
        <v>15.210727969348659</v>
      </c>
    </row>
    <row r="991" spans="6:6" ht="17.25" customHeight="1" x14ac:dyDescent="0.3">
      <c r="F991" s="2">
        <f>AVERAGE(B$2:B990)</f>
        <v>15.210727969348659</v>
      </c>
    </row>
    <row r="992" spans="6:6" ht="17.25" customHeight="1" x14ac:dyDescent="0.3">
      <c r="F992" s="2">
        <f>AVERAGE(B$2:B991)</f>
        <v>15.210727969348659</v>
      </c>
    </row>
    <row r="993" spans="6:6" ht="17.25" customHeight="1" x14ac:dyDescent="0.3">
      <c r="F993" s="2">
        <f>AVERAGE(B$2:B992)</f>
        <v>15.210727969348659</v>
      </c>
    </row>
    <row r="994" spans="6:6" ht="17.25" customHeight="1" x14ac:dyDescent="0.3">
      <c r="F994" s="2">
        <f>AVERAGE(B$2:B993)</f>
        <v>15.210727969348659</v>
      </c>
    </row>
    <row r="995" spans="6:6" ht="17.25" customHeight="1" x14ac:dyDescent="0.3">
      <c r="F995" s="2">
        <f>AVERAGE(B$2:B994)</f>
        <v>15.210727969348659</v>
      </c>
    </row>
    <row r="996" spans="6:6" ht="17.25" customHeight="1" x14ac:dyDescent="0.3">
      <c r="F996" s="2">
        <f>AVERAGE(B$2:B995)</f>
        <v>15.210727969348659</v>
      </c>
    </row>
    <row r="997" spans="6:6" ht="17.25" customHeight="1" x14ac:dyDescent="0.3">
      <c r="F997" s="2">
        <f>AVERAGE(B$2:B996)</f>
        <v>15.210727969348659</v>
      </c>
    </row>
    <row r="998" spans="6:6" ht="17.25" customHeight="1" x14ac:dyDescent="0.3">
      <c r="F998" s="2">
        <f>AVERAGE(B$2:B997)</f>
        <v>15.210727969348659</v>
      </c>
    </row>
    <row r="999" spans="6:6" ht="17.25" customHeight="1" x14ac:dyDescent="0.3">
      <c r="F999" s="2">
        <f>AVERAGE(B$2:B998)</f>
        <v>15.210727969348659</v>
      </c>
    </row>
    <row r="1000" spans="6:6" ht="17.25" customHeight="1" x14ac:dyDescent="0.3">
      <c r="F1000" s="2">
        <f>AVERAGE(B$2:B999)</f>
        <v>15.210727969348659</v>
      </c>
    </row>
    <row r="1001" spans="6:6" ht="15" customHeight="1" x14ac:dyDescent="0.3">
      <c r="F1001" s="2">
        <f>AVERAGE(B$2:B1000)</f>
        <v>15.210727969348659</v>
      </c>
    </row>
    <row r="1002" spans="6:6" ht="15" customHeight="1" x14ac:dyDescent="0.3">
      <c r="F1002" s="2">
        <f>AVERAGE(B$2:B1001)</f>
        <v>15.210727969348659</v>
      </c>
    </row>
    <row r="1003" spans="6:6" ht="15" customHeight="1" x14ac:dyDescent="0.3">
      <c r="F1003" s="2">
        <f>AVERAGE(B$2:B1002)</f>
        <v>15.210727969348659</v>
      </c>
    </row>
    <row r="1004" spans="6:6" ht="15" customHeight="1" x14ac:dyDescent="0.3">
      <c r="F1004" s="2">
        <f>AVERAGE(B$2:B1003)</f>
        <v>15.210727969348659</v>
      </c>
    </row>
    <row r="1005" spans="6:6" ht="15" customHeight="1" x14ac:dyDescent="0.3">
      <c r="F1005" s="2">
        <f>AVERAGE(B$2:B1004)</f>
        <v>15.210727969348659</v>
      </c>
    </row>
    <row r="1006" spans="6:6" ht="15" customHeight="1" x14ac:dyDescent="0.3">
      <c r="F1006" s="2">
        <f>AVERAGE(B$2:B1005)</f>
        <v>15.210727969348659</v>
      </c>
    </row>
    <row r="1007" spans="6:6" ht="15" customHeight="1" x14ac:dyDescent="0.3">
      <c r="F1007" s="2">
        <f>AVERAGE(B$2:B1006)</f>
        <v>15.210727969348659</v>
      </c>
    </row>
    <row r="1008" spans="6:6" ht="15" customHeight="1" x14ac:dyDescent="0.3">
      <c r="F1008" s="2">
        <f>AVERAGE(B$2:B1007)</f>
        <v>15.210727969348659</v>
      </c>
    </row>
    <row r="1009" spans="6:6" ht="15" customHeight="1" x14ac:dyDescent="0.3">
      <c r="F1009" s="2">
        <f>AVERAGE(B$2:B1008)</f>
        <v>15.210727969348659</v>
      </c>
    </row>
    <row r="1010" spans="6:6" ht="15" customHeight="1" x14ac:dyDescent="0.3">
      <c r="F1010" s="2">
        <f>AVERAGE(B$2:B1009)</f>
        <v>15.210727969348659</v>
      </c>
    </row>
    <row r="1011" spans="6:6" ht="15" customHeight="1" x14ac:dyDescent="0.3">
      <c r="F1011" s="2">
        <f>AVERAGE(B$2:B1010)</f>
        <v>15.210727969348659</v>
      </c>
    </row>
    <row r="1012" spans="6:6" ht="15" customHeight="1" x14ac:dyDescent="0.3">
      <c r="F1012" s="2">
        <f>AVERAGE(B$2:B1011)</f>
        <v>15.210727969348659</v>
      </c>
    </row>
    <row r="1013" spans="6:6" ht="15" customHeight="1" x14ac:dyDescent="0.3">
      <c r="F1013" s="2">
        <f>AVERAGE(B$2:B1012)</f>
        <v>15.210727969348659</v>
      </c>
    </row>
    <row r="1014" spans="6:6" ht="15" customHeight="1" x14ac:dyDescent="0.3">
      <c r="F1014" s="2">
        <f>AVERAGE(B$2:B1013)</f>
        <v>15.210727969348659</v>
      </c>
    </row>
    <row r="1015" spans="6:6" ht="15" customHeight="1" x14ac:dyDescent="0.3">
      <c r="F1015" s="2">
        <f>AVERAGE(B$2:B1014)</f>
        <v>15.210727969348659</v>
      </c>
    </row>
    <row r="1016" spans="6:6" ht="15" customHeight="1" x14ac:dyDescent="0.3">
      <c r="F1016" s="2">
        <f>AVERAGE(B$2:B1015)</f>
        <v>15.210727969348659</v>
      </c>
    </row>
    <row r="1017" spans="6:6" ht="15" customHeight="1" x14ac:dyDescent="0.3">
      <c r="F1017" s="2">
        <f>AVERAGE(B$2:B1016)</f>
        <v>15.210727969348659</v>
      </c>
    </row>
    <row r="1018" spans="6:6" ht="15" customHeight="1" x14ac:dyDescent="0.3">
      <c r="F1018" s="2">
        <f>AVERAGE(B$2:B1017)</f>
        <v>15.210727969348659</v>
      </c>
    </row>
    <row r="1019" spans="6:6" ht="15" customHeight="1" x14ac:dyDescent="0.3">
      <c r="F1019" s="2">
        <f>AVERAGE(B$2:B1018)</f>
        <v>15.210727969348659</v>
      </c>
    </row>
    <row r="1020" spans="6:6" ht="15" customHeight="1" x14ac:dyDescent="0.3">
      <c r="F1020" s="2">
        <f>AVERAGE(B$2:B1019)</f>
        <v>15.210727969348659</v>
      </c>
    </row>
    <row r="1021" spans="6:6" ht="15" customHeight="1" x14ac:dyDescent="0.3">
      <c r="F1021" s="2">
        <f>AVERAGE(B$2:B1020)</f>
        <v>15.210727969348659</v>
      </c>
    </row>
    <row r="1022" spans="6:6" ht="15" customHeight="1" x14ac:dyDescent="0.3">
      <c r="F1022" s="2">
        <f>AVERAGE(B$2:B1021)</f>
        <v>15.210727969348659</v>
      </c>
    </row>
    <row r="1023" spans="6:6" ht="15" customHeight="1" x14ac:dyDescent="0.3">
      <c r="F1023" s="2">
        <f>AVERAGE(B$2:B1022)</f>
        <v>15.210727969348659</v>
      </c>
    </row>
    <row r="1024" spans="6:6" ht="15" customHeight="1" x14ac:dyDescent="0.3">
      <c r="F1024" s="2">
        <f>AVERAGE(B$2:B1023)</f>
        <v>15.210727969348659</v>
      </c>
    </row>
    <row r="1025" spans="6:6" ht="15" customHeight="1" x14ac:dyDescent="0.3">
      <c r="F1025" s="2">
        <f>AVERAGE(B$2:B1024)</f>
        <v>15.210727969348659</v>
      </c>
    </row>
    <row r="1026" spans="6:6" ht="15" customHeight="1" x14ac:dyDescent="0.3">
      <c r="F1026" s="2">
        <f>AVERAGE(B$2:B1025)</f>
        <v>15.210727969348659</v>
      </c>
    </row>
    <row r="1027" spans="6:6" ht="15" customHeight="1" x14ac:dyDescent="0.3">
      <c r="F1027" s="2">
        <f>AVERAGE(B$2:B1026)</f>
        <v>15.210727969348659</v>
      </c>
    </row>
    <row r="1028" spans="6:6" ht="15" customHeight="1" x14ac:dyDescent="0.3">
      <c r="F1028" s="2">
        <f>AVERAGE(B$2:B1027)</f>
        <v>15.210727969348659</v>
      </c>
    </row>
    <row r="1029" spans="6:6" ht="15" customHeight="1" x14ac:dyDescent="0.3">
      <c r="F1029" s="2">
        <f>AVERAGE(B$2:B1028)</f>
        <v>15.210727969348659</v>
      </c>
    </row>
    <row r="1030" spans="6:6" ht="15" customHeight="1" x14ac:dyDescent="0.3">
      <c r="F1030" s="2">
        <f>AVERAGE(B$2:B1029)</f>
        <v>15.210727969348659</v>
      </c>
    </row>
    <row r="1031" spans="6:6" ht="15" customHeight="1" x14ac:dyDescent="0.3">
      <c r="F1031" s="2">
        <f>AVERAGE(B$2:B1030)</f>
        <v>15.210727969348659</v>
      </c>
    </row>
    <row r="1032" spans="6:6" ht="15" customHeight="1" x14ac:dyDescent="0.3">
      <c r="F1032" s="2">
        <f>AVERAGE(B$2:B1031)</f>
        <v>15.210727969348659</v>
      </c>
    </row>
    <row r="1033" spans="6:6" ht="15" customHeight="1" x14ac:dyDescent="0.3">
      <c r="F1033" s="2">
        <f>AVERAGE(B$2:B1032)</f>
        <v>15.210727969348659</v>
      </c>
    </row>
    <row r="1034" spans="6:6" ht="15" customHeight="1" x14ac:dyDescent="0.3">
      <c r="F1034" s="2">
        <f>AVERAGE(B$2:B1033)</f>
        <v>15.210727969348659</v>
      </c>
    </row>
    <row r="1035" spans="6:6" ht="15" customHeight="1" x14ac:dyDescent="0.3">
      <c r="F1035" s="2">
        <f>AVERAGE(B$2:B1034)</f>
        <v>15.210727969348659</v>
      </c>
    </row>
    <row r="1036" spans="6:6" ht="15" customHeight="1" x14ac:dyDescent="0.3">
      <c r="F1036" s="2">
        <f>AVERAGE(B$2:B1035)</f>
        <v>15.210727969348659</v>
      </c>
    </row>
    <row r="1037" spans="6:6" ht="15" customHeight="1" x14ac:dyDescent="0.3">
      <c r="F1037" s="2">
        <f>AVERAGE(B$2:B1036)</f>
        <v>15.210727969348659</v>
      </c>
    </row>
    <row r="1038" spans="6:6" ht="15" customHeight="1" x14ac:dyDescent="0.3">
      <c r="F1038" s="2">
        <f>AVERAGE(B$2:B1037)</f>
        <v>15.210727969348659</v>
      </c>
    </row>
    <row r="1039" spans="6:6" ht="15" customHeight="1" x14ac:dyDescent="0.3">
      <c r="F1039" s="2">
        <f>AVERAGE(B$2:B1038)</f>
        <v>15.210727969348659</v>
      </c>
    </row>
    <row r="1040" spans="6:6" ht="15" customHeight="1" x14ac:dyDescent="0.3">
      <c r="F1040" s="2">
        <f>AVERAGE(B$2:B1039)</f>
        <v>15.210727969348659</v>
      </c>
    </row>
    <row r="1041" spans="6:6" ht="15" customHeight="1" x14ac:dyDescent="0.3">
      <c r="F1041" s="2">
        <f>AVERAGE(B$2:B1040)</f>
        <v>15.210727969348659</v>
      </c>
    </row>
    <row r="1042" spans="6:6" ht="15" customHeight="1" x14ac:dyDescent="0.3">
      <c r="F1042" s="2">
        <f>AVERAGE(B$2:B1041)</f>
        <v>15.210727969348659</v>
      </c>
    </row>
    <row r="1043" spans="6:6" ht="15" customHeight="1" x14ac:dyDescent="0.3">
      <c r="F1043" s="2">
        <f>AVERAGE(B$2:B1042)</f>
        <v>15.210727969348659</v>
      </c>
    </row>
    <row r="1044" spans="6:6" ht="15" customHeight="1" x14ac:dyDescent="0.3">
      <c r="F1044" s="2">
        <f>AVERAGE(B$2:B1043)</f>
        <v>15.210727969348659</v>
      </c>
    </row>
    <row r="1045" spans="6:6" ht="15" customHeight="1" x14ac:dyDescent="0.3">
      <c r="F1045" s="2">
        <f>AVERAGE(B$2:B1044)</f>
        <v>15.210727969348659</v>
      </c>
    </row>
    <row r="1046" spans="6:6" ht="15" customHeight="1" x14ac:dyDescent="0.3">
      <c r="F1046" s="2">
        <f>AVERAGE(B$2:B1045)</f>
        <v>15.210727969348659</v>
      </c>
    </row>
    <row r="1047" spans="6:6" ht="15" customHeight="1" x14ac:dyDescent="0.3">
      <c r="F1047" s="2">
        <f>AVERAGE(B$2:B1046)</f>
        <v>15.210727969348659</v>
      </c>
    </row>
    <row r="1048" spans="6:6" ht="15" customHeight="1" x14ac:dyDescent="0.3">
      <c r="F1048" s="2">
        <f>AVERAGE(B$2:B1047)</f>
        <v>15.210727969348659</v>
      </c>
    </row>
    <row r="1049" spans="6:6" ht="15" customHeight="1" x14ac:dyDescent="0.3">
      <c r="F1049" s="2">
        <f>AVERAGE(B$2:B1048)</f>
        <v>15.210727969348659</v>
      </c>
    </row>
    <row r="1050" spans="6:6" ht="15" customHeight="1" x14ac:dyDescent="0.3">
      <c r="F1050" s="2">
        <f>AVERAGE(B$2:B1049)</f>
        <v>15.210727969348659</v>
      </c>
    </row>
    <row r="1051" spans="6:6" ht="15" customHeight="1" x14ac:dyDescent="0.3">
      <c r="F1051" s="2">
        <f>AVERAGE(B$2:B1050)</f>
        <v>15.210727969348659</v>
      </c>
    </row>
    <row r="1052" spans="6:6" ht="15" customHeight="1" x14ac:dyDescent="0.3">
      <c r="F1052" s="2">
        <f>AVERAGE(B$2:B1051)</f>
        <v>15.210727969348659</v>
      </c>
    </row>
    <row r="1053" spans="6:6" ht="15" customHeight="1" x14ac:dyDescent="0.3">
      <c r="F1053" s="2">
        <f>AVERAGE(B$2:B1052)</f>
        <v>15.210727969348659</v>
      </c>
    </row>
    <row r="1054" spans="6:6" ht="15" customHeight="1" x14ac:dyDescent="0.3">
      <c r="F1054" s="2">
        <f>AVERAGE(B$2:B1053)</f>
        <v>15.210727969348659</v>
      </c>
    </row>
    <row r="1055" spans="6:6" ht="15" customHeight="1" x14ac:dyDescent="0.3">
      <c r="F1055" s="2">
        <f>AVERAGE(B$2:B1054)</f>
        <v>15.210727969348659</v>
      </c>
    </row>
    <row r="1056" spans="6:6" ht="15" customHeight="1" x14ac:dyDescent="0.3">
      <c r="F1056" s="2">
        <f>AVERAGE(B$2:B1055)</f>
        <v>15.210727969348659</v>
      </c>
    </row>
    <row r="1057" spans="6:6" ht="15" customHeight="1" x14ac:dyDescent="0.3">
      <c r="F1057" s="2">
        <f>AVERAGE(B$2:B1056)</f>
        <v>15.210727969348659</v>
      </c>
    </row>
    <row r="1058" spans="6:6" ht="15" customHeight="1" x14ac:dyDescent="0.3">
      <c r="F1058" s="2">
        <f>AVERAGE(B$2:B1057)</f>
        <v>15.210727969348659</v>
      </c>
    </row>
    <row r="1059" spans="6:6" ht="15" customHeight="1" x14ac:dyDescent="0.3">
      <c r="F1059" s="2">
        <f>AVERAGE(B$2:B1058)</f>
        <v>15.210727969348659</v>
      </c>
    </row>
    <row r="1060" spans="6:6" ht="15" customHeight="1" x14ac:dyDescent="0.3">
      <c r="F1060" s="2">
        <f>AVERAGE(B$2:B1059)</f>
        <v>15.210727969348659</v>
      </c>
    </row>
    <row r="1061" spans="6:6" ht="15" customHeight="1" x14ac:dyDescent="0.3">
      <c r="F1061" s="2">
        <f>AVERAGE(B$2:B1060)</f>
        <v>15.210727969348659</v>
      </c>
    </row>
    <row r="1062" spans="6:6" ht="15" customHeight="1" x14ac:dyDescent="0.3">
      <c r="F1062" s="2">
        <f>AVERAGE(B$2:B1061)</f>
        <v>15.210727969348659</v>
      </c>
    </row>
    <row r="1063" spans="6:6" ht="15" customHeight="1" x14ac:dyDescent="0.3">
      <c r="F1063" s="2">
        <f>AVERAGE(B$2:B1062)</f>
        <v>15.210727969348659</v>
      </c>
    </row>
    <row r="1064" spans="6:6" ht="15" customHeight="1" x14ac:dyDescent="0.3">
      <c r="F1064" s="2">
        <f>AVERAGE(B$2:B1063)</f>
        <v>15.210727969348659</v>
      </c>
    </row>
    <row r="1065" spans="6:6" ht="15" customHeight="1" x14ac:dyDescent="0.3">
      <c r="F1065" s="2">
        <f>AVERAGE(B$2:B1064)</f>
        <v>15.210727969348659</v>
      </c>
    </row>
    <row r="1066" spans="6:6" ht="15" customHeight="1" x14ac:dyDescent="0.3">
      <c r="F1066" s="2">
        <f>AVERAGE(B$2:B1065)</f>
        <v>15.210727969348659</v>
      </c>
    </row>
    <row r="1067" spans="6:6" ht="15" customHeight="1" x14ac:dyDescent="0.3">
      <c r="F1067" s="2">
        <f>AVERAGE(B$2:B1066)</f>
        <v>15.210727969348659</v>
      </c>
    </row>
    <row r="1068" spans="6:6" ht="15" customHeight="1" x14ac:dyDescent="0.3">
      <c r="F1068" s="2">
        <f>AVERAGE(B$2:B1067)</f>
        <v>15.210727969348659</v>
      </c>
    </row>
    <row r="1069" spans="6:6" ht="15" customHeight="1" x14ac:dyDescent="0.3">
      <c r="F1069" s="2">
        <f>AVERAGE(B$2:B1068)</f>
        <v>15.210727969348659</v>
      </c>
    </row>
    <row r="1070" spans="6:6" ht="15" customHeight="1" x14ac:dyDescent="0.3">
      <c r="F1070" s="2">
        <f>AVERAGE(B$2:B1069)</f>
        <v>15.210727969348659</v>
      </c>
    </row>
    <row r="1071" spans="6:6" ht="15" customHeight="1" x14ac:dyDescent="0.3">
      <c r="F1071" s="2">
        <f>AVERAGE(B$2:B1070)</f>
        <v>15.210727969348659</v>
      </c>
    </row>
    <row r="1072" spans="6:6" ht="15" customHeight="1" x14ac:dyDescent="0.3">
      <c r="F1072" s="2">
        <f>AVERAGE(B$2:B1071)</f>
        <v>15.210727969348659</v>
      </c>
    </row>
    <row r="1073" spans="6:6" ht="15" customHeight="1" x14ac:dyDescent="0.3">
      <c r="F1073" s="2">
        <f>AVERAGE(B$2:B1072)</f>
        <v>15.210727969348659</v>
      </c>
    </row>
    <row r="1074" spans="6:6" ht="15" customHeight="1" x14ac:dyDescent="0.3">
      <c r="F1074" s="2">
        <f>AVERAGE(B$2:B1073)</f>
        <v>15.210727969348659</v>
      </c>
    </row>
    <row r="1075" spans="6:6" ht="15" customHeight="1" x14ac:dyDescent="0.3">
      <c r="F1075" s="2">
        <f>AVERAGE(B$2:B1074)</f>
        <v>15.210727969348659</v>
      </c>
    </row>
    <row r="1076" spans="6:6" ht="15" customHeight="1" x14ac:dyDescent="0.3">
      <c r="F1076" s="2">
        <f>AVERAGE(B$2:B1075)</f>
        <v>15.210727969348659</v>
      </c>
    </row>
    <row r="1077" spans="6:6" ht="15" customHeight="1" x14ac:dyDescent="0.3">
      <c r="F1077" s="2">
        <f>AVERAGE(B$2:B1076)</f>
        <v>15.210727969348659</v>
      </c>
    </row>
    <row r="1078" spans="6:6" ht="15" customHeight="1" x14ac:dyDescent="0.3">
      <c r="F1078" s="2">
        <f>AVERAGE(B$2:B1077)</f>
        <v>15.210727969348659</v>
      </c>
    </row>
    <row r="1079" spans="6:6" ht="15" customHeight="1" x14ac:dyDescent="0.3">
      <c r="F1079" s="2">
        <f>AVERAGE(B$2:B1078)</f>
        <v>15.210727969348659</v>
      </c>
    </row>
    <row r="1080" spans="6:6" ht="15" customHeight="1" x14ac:dyDescent="0.3">
      <c r="F1080" s="2">
        <f>AVERAGE(B$2:B1079)</f>
        <v>15.210727969348659</v>
      </c>
    </row>
    <row r="1081" spans="6:6" ht="15" customHeight="1" x14ac:dyDescent="0.3">
      <c r="F1081" s="2">
        <f>AVERAGE(B$2:B1080)</f>
        <v>15.210727969348659</v>
      </c>
    </row>
    <row r="1082" spans="6:6" ht="15" customHeight="1" x14ac:dyDescent="0.3">
      <c r="F1082" s="2">
        <f>AVERAGE(B$2:B1081)</f>
        <v>15.210727969348659</v>
      </c>
    </row>
    <row r="1083" spans="6:6" ht="15" customHeight="1" x14ac:dyDescent="0.3">
      <c r="F1083" s="2">
        <f>AVERAGE(B$2:B1082)</f>
        <v>15.210727969348659</v>
      </c>
    </row>
    <row r="1084" spans="6:6" ht="15" customHeight="1" x14ac:dyDescent="0.3">
      <c r="F1084" s="2">
        <f>AVERAGE(B$2:B1083)</f>
        <v>15.210727969348659</v>
      </c>
    </row>
    <row r="1085" spans="6:6" ht="15" customHeight="1" x14ac:dyDescent="0.3">
      <c r="F1085" s="2">
        <f>AVERAGE(B$2:B1084)</f>
        <v>15.210727969348659</v>
      </c>
    </row>
    <row r="1086" spans="6:6" ht="15" customHeight="1" x14ac:dyDescent="0.3">
      <c r="F1086" s="2">
        <f>AVERAGE(B$2:B1085)</f>
        <v>15.210727969348659</v>
      </c>
    </row>
    <row r="1087" spans="6:6" ht="15" customHeight="1" x14ac:dyDescent="0.3">
      <c r="F1087" s="2">
        <f>AVERAGE(B$2:B1086)</f>
        <v>15.210727969348659</v>
      </c>
    </row>
    <row r="1088" spans="6:6" ht="15" customHeight="1" x14ac:dyDescent="0.3">
      <c r="F1088" s="2">
        <f>AVERAGE(B$2:B1087)</f>
        <v>15.210727969348659</v>
      </c>
    </row>
    <row r="1089" spans="6:6" ht="15" customHeight="1" x14ac:dyDescent="0.3">
      <c r="F1089" s="2">
        <f>AVERAGE(B$2:B1088)</f>
        <v>15.210727969348659</v>
      </c>
    </row>
    <row r="1090" spans="6:6" ht="15" customHeight="1" x14ac:dyDescent="0.3">
      <c r="F1090" s="2">
        <f>AVERAGE(B$2:B1089)</f>
        <v>15.210727969348659</v>
      </c>
    </row>
    <row r="1091" spans="6:6" ht="15" customHeight="1" x14ac:dyDescent="0.3">
      <c r="F1091" s="2">
        <f>AVERAGE(B$2:B1090)</f>
        <v>15.210727969348659</v>
      </c>
    </row>
    <row r="1092" spans="6:6" ht="15" customHeight="1" x14ac:dyDescent="0.3">
      <c r="F1092" s="2">
        <f>AVERAGE(B$2:B1091)</f>
        <v>15.210727969348659</v>
      </c>
    </row>
    <row r="1093" spans="6:6" ht="15" customHeight="1" x14ac:dyDescent="0.3">
      <c r="F1093" s="2">
        <f>AVERAGE(B$2:B1092)</f>
        <v>15.210727969348659</v>
      </c>
    </row>
    <row r="1094" spans="6:6" ht="15" customHeight="1" x14ac:dyDescent="0.3">
      <c r="F1094" s="2">
        <f>AVERAGE(B$2:B1093)</f>
        <v>15.210727969348659</v>
      </c>
    </row>
    <row r="1095" spans="6:6" ht="15" customHeight="1" x14ac:dyDescent="0.3">
      <c r="F1095" s="2">
        <f>AVERAGE(B$2:B1094)</f>
        <v>15.210727969348659</v>
      </c>
    </row>
    <row r="1096" spans="6:6" ht="15" customHeight="1" x14ac:dyDescent="0.3">
      <c r="F1096" s="2">
        <f>AVERAGE(B$2:B1095)</f>
        <v>15.210727969348659</v>
      </c>
    </row>
    <row r="1097" spans="6:6" ht="15" customHeight="1" x14ac:dyDescent="0.3">
      <c r="F1097" s="2">
        <f>AVERAGE(B$2:B1096)</f>
        <v>15.210727969348659</v>
      </c>
    </row>
    <row r="1098" spans="6:6" ht="15" customHeight="1" x14ac:dyDescent="0.3">
      <c r="F1098" s="2">
        <f>AVERAGE(B$2:B1097)</f>
        <v>15.210727969348659</v>
      </c>
    </row>
    <row r="1099" spans="6:6" ht="15" customHeight="1" x14ac:dyDescent="0.3">
      <c r="F1099" s="2">
        <f>AVERAGE(B$2:B1098)</f>
        <v>15.210727969348659</v>
      </c>
    </row>
    <row r="1100" spans="6:6" ht="15" customHeight="1" x14ac:dyDescent="0.3">
      <c r="F1100" s="2">
        <f>AVERAGE(B$2:B1099)</f>
        <v>15.210727969348659</v>
      </c>
    </row>
    <row r="1101" spans="6:6" ht="15" customHeight="1" x14ac:dyDescent="0.3">
      <c r="F1101" s="2">
        <f>AVERAGE(B$2:B1100)</f>
        <v>15.210727969348659</v>
      </c>
    </row>
    <row r="1102" spans="6:6" ht="15" customHeight="1" x14ac:dyDescent="0.3">
      <c r="F1102" s="2">
        <f>AVERAGE(B$2:B1101)</f>
        <v>15.210727969348659</v>
      </c>
    </row>
    <row r="1103" spans="6:6" ht="15" customHeight="1" x14ac:dyDescent="0.3">
      <c r="F1103" s="2">
        <f>AVERAGE(B$2:B1102)</f>
        <v>15.210727969348659</v>
      </c>
    </row>
    <row r="1104" spans="6:6" ht="15" customHeight="1" x14ac:dyDescent="0.3">
      <c r="F1104" s="2">
        <f>AVERAGE(B$2:B1103)</f>
        <v>15.210727969348659</v>
      </c>
    </row>
    <row r="1105" spans="6:6" ht="15" customHeight="1" x14ac:dyDescent="0.3">
      <c r="F1105" s="2">
        <f>AVERAGE(B$2:B1104)</f>
        <v>15.210727969348659</v>
      </c>
    </row>
    <row r="1106" spans="6:6" ht="15" customHeight="1" x14ac:dyDescent="0.3">
      <c r="F1106" s="2">
        <f>AVERAGE(B$2:B1105)</f>
        <v>15.210727969348659</v>
      </c>
    </row>
    <row r="1107" spans="6:6" ht="15" customHeight="1" x14ac:dyDescent="0.3">
      <c r="F1107" s="2">
        <f>AVERAGE(B$2:B1106)</f>
        <v>15.210727969348659</v>
      </c>
    </row>
    <row r="1108" spans="6:6" ht="15" customHeight="1" x14ac:dyDescent="0.3">
      <c r="F1108" s="2">
        <f>AVERAGE(B$2:B1107)</f>
        <v>15.210727969348659</v>
      </c>
    </row>
    <row r="1109" spans="6:6" ht="15" customHeight="1" x14ac:dyDescent="0.3">
      <c r="F1109" s="2">
        <f>AVERAGE(B$2:B1108)</f>
        <v>15.210727969348659</v>
      </c>
    </row>
    <row r="1110" spans="6:6" ht="15" customHeight="1" x14ac:dyDescent="0.3">
      <c r="F1110" s="2">
        <f>AVERAGE(B$2:B1109)</f>
        <v>15.210727969348659</v>
      </c>
    </row>
    <row r="1111" spans="6:6" ht="15" customHeight="1" x14ac:dyDescent="0.3">
      <c r="F1111" s="2">
        <f>AVERAGE(B$2:B1110)</f>
        <v>15.210727969348659</v>
      </c>
    </row>
    <row r="1112" spans="6:6" ht="15" customHeight="1" x14ac:dyDescent="0.3">
      <c r="F1112" s="2">
        <f>AVERAGE(B$2:B1111)</f>
        <v>15.210727969348659</v>
      </c>
    </row>
    <row r="1113" spans="6:6" ht="15" customHeight="1" x14ac:dyDescent="0.3">
      <c r="F1113" s="2">
        <f>AVERAGE(B$2:B1112)</f>
        <v>15.210727969348659</v>
      </c>
    </row>
    <row r="1114" spans="6:6" ht="15" customHeight="1" x14ac:dyDescent="0.3">
      <c r="F1114" s="2">
        <f>AVERAGE(B$2:B1113)</f>
        <v>15.210727969348659</v>
      </c>
    </row>
    <row r="1115" spans="6:6" ht="15" customHeight="1" x14ac:dyDescent="0.3">
      <c r="F1115" s="2">
        <f>AVERAGE(B$2:B1114)</f>
        <v>15.210727969348659</v>
      </c>
    </row>
    <row r="1116" spans="6:6" ht="15" customHeight="1" x14ac:dyDescent="0.3">
      <c r="F1116" s="2">
        <f>AVERAGE(B$2:B1115)</f>
        <v>15.210727969348659</v>
      </c>
    </row>
    <row r="1117" spans="6:6" ht="15" customHeight="1" x14ac:dyDescent="0.3">
      <c r="F1117" s="2">
        <f>AVERAGE(B$2:B1116)</f>
        <v>15.210727969348659</v>
      </c>
    </row>
    <row r="1118" spans="6:6" ht="15" customHeight="1" x14ac:dyDescent="0.3">
      <c r="F1118" s="2">
        <f>AVERAGE(B$2:B1117)</f>
        <v>15.210727969348659</v>
      </c>
    </row>
    <row r="1119" spans="6:6" ht="15" customHeight="1" x14ac:dyDescent="0.3">
      <c r="F1119" s="2">
        <f>AVERAGE(B$2:B1118)</f>
        <v>15.210727969348659</v>
      </c>
    </row>
    <row r="1120" spans="6:6" ht="15" customHeight="1" x14ac:dyDescent="0.3">
      <c r="F1120" s="2">
        <f>AVERAGE(B$2:B1119)</f>
        <v>15.210727969348659</v>
      </c>
    </row>
    <row r="1121" spans="6:6" ht="15" customHeight="1" x14ac:dyDescent="0.3">
      <c r="F1121" s="2">
        <f>AVERAGE(B$2:B1120)</f>
        <v>15.210727969348659</v>
      </c>
    </row>
    <row r="1122" spans="6:6" ht="15" customHeight="1" x14ac:dyDescent="0.3">
      <c r="F1122" s="2">
        <f>AVERAGE(B$2:B1121)</f>
        <v>15.210727969348659</v>
      </c>
    </row>
    <row r="1123" spans="6:6" ht="15" customHeight="1" x14ac:dyDescent="0.3">
      <c r="F1123" s="2">
        <f>AVERAGE(B$2:B1122)</f>
        <v>15.210727969348659</v>
      </c>
    </row>
    <row r="1124" spans="6:6" ht="15" customHeight="1" x14ac:dyDescent="0.3">
      <c r="F1124" s="2">
        <f>AVERAGE(B$2:B1123)</f>
        <v>15.210727969348659</v>
      </c>
    </row>
    <row r="1125" spans="6:6" ht="15" customHeight="1" x14ac:dyDescent="0.3">
      <c r="F1125" s="2">
        <f>AVERAGE(B$2:B1124)</f>
        <v>15.210727969348659</v>
      </c>
    </row>
    <row r="1126" spans="6:6" ht="15" customHeight="1" x14ac:dyDescent="0.3">
      <c r="F1126" s="2">
        <f>AVERAGE(B$2:B1125)</f>
        <v>15.210727969348659</v>
      </c>
    </row>
    <row r="1127" spans="6:6" ht="15" customHeight="1" x14ac:dyDescent="0.3">
      <c r="F1127" s="2">
        <f>AVERAGE(B$2:B1126)</f>
        <v>15.210727969348659</v>
      </c>
    </row>
    <row r="1128" spans="6:6" ht="15" customHeight="1" x14ac:dyDescent="0.3">
      <c r="F1128" s="2">
        <f>AVERAGE(B$2:B1127)</f>
        <v>15.210727969348659</v>
      </c>
    </row>
    <row r="1129" spans="6:6" ht="15" customHeight="1" x14ac:dyDescent="0.3">
      <c r="F1129" s="2">
        <f>AVERAGE(B$2:B1128)</f>
        <v>15.210727969348659</v>
      </c>
    </row>
    <row r="1130" spans="6:6" ht="15" customHeight="1" x14ac:dyDescent="0.3">
      <c r="F1130" s="2">
        <f>AVERAGE(B$2:B1129)</f>
        <v>15.210727969348659</v>
      </c>
    </row>
    <row r="1131" spans="6:6" ht="15" customHeight="1" x14ac:dyDescent="0.3">
      <c r="F1131" s="2">
        <f>AVERAGE(B$2:B1130)</f>
        <v>15.210727969348659</v>
      </c>
    </row>
    <row r="1132" spans="6:6" ht="15" customHeight="1" x14ac:dyDescent="0.3">
      <c r="F1132" s="2">
        <f>AVERAGE(B$2:B1131)</f>
        <v>15.210727969348659</v>
      </c>
    </row>
    <row r="1133" spans="6:6" ht="15" customHeight="1" x14ac:dyDescent="0.3">
      <c r="F1133" s="2">
        <f>AVERAGE(B$2:B1132)</f>
        <v>15.210727969348659</v>
      </c>
    </row>
    <row r="1134" spans="6:6" ht="15" customHeight="1" x14ac:dyDescent="0.3">
      <c r="F1134" s="2">
        <f>AVERAGE(B$2:B1133)</f>
        <v>15.210727969348659</v>
      </c>
    </row>
    <row r="1135" spans="6:6" ht="15" customHeight="1" x14ac:dyDescent="0.3">
      <c r="F1135" s="2">
        <f>AVERAGE(B$2:B1134)</f>
        <v>15.210727969348659</v>
      </c>
    </row>
    <row r="1136" spans="6:6" ht="15" customHeight="1" x14ac:dyDescent="0.3">
      <c r="F1136" s="2">
        <f>AVERAGE(B$2:B1135)</f>
        <v>15.210727969348659</v>
      </c>
    </row>
    <row r="1137" spans="6:6" ht="15" customHeight="1" x14ac:dyDescent="0.3">
      <c r="F1137" s="2">
        <f>AVERAGE(B$2:B1136)</f>
        <v>15.210727969348659</v>
      </c>
    </row>
    <row r="1138" spans="6:6" ht="15" customHeight="1" x14ac:dyDescent="0.3">
      <c r="F1138" s="2">
        <f>AVERAGE(B$2:B1137)</f>
        <v>15.210727969348659</v>
      </c>
    </row>
    <row r="1139" spans="6:6" ht="15" customHeight="1" x14ac:dyDescent="0.3">
      <c r="F1139" s="2">
        <f>AVERAGE(B$2:B1138)</f>
        <v>15.210727969348659</v>
      </c>
    </row>
    <row r="1140" spans="6:6" ht="15" customHeight="1" x14ac:dyDescent="0.3">
      <c r="F1140" s="2">
        <f>AVERAGE(B$2:B1139)</f>
        <v>15.210727969348659</v>
      </c>
    </row>
    <row r="1141" spans="6:6" ht="15" customHeight="1" x14ac:dyDescent="0.3">
      <c r="F1141" s="2">
        <f>AVERAGE(B$2:B1140)</f>
        <v>15.210727969348659</v>
      </c>
    </row>
    <row r="1142" spans="6:6" ht="15" customHeight="1" x14ac:dyDescent="0.3">
      <c r="F1142" s="2">
        <f>AVERAGE(B$2:B1141)</f>
        <v>15.210727969348659</v>
      </c>
    </row>
    <row r="1143" spans="6:6" ht="15" customHeight="1" x14ac:dyDescent="0.3">
      <c r="F1143" s="2">
        <f>AVERAGE(B$2:B1142)</f>
        <v>15.210727969348659</v>
      </c>
    </row>
    <row r="1144" spans="6:6" ht="15" customHeight="1" x14ac:dyDescent="0.3">
      <c r="F1144" s="2">
        <f>AVERAGE(B$2:B1143)</f>
        <v>15.210727969348659</v>
      </c>
    </row>
    <row r="1145" spans="6:6" ht="15" customHeight="1" x14ac:dyDescent="0.3">
      <c r="F1145" s="2">
        <f>AVERAGE(B$2:B1144)</f>
        <v>15.210727969348659</v>
      </c>
    </row>
    <row r="1146" spans="6:6" ht="15" customHeight="1" x14ac:dyDescent="0.3">
      <c r="F1146" s="2">
        <f>AVERAGE(B$2:B1145)</f>
        <v>15.210727969348659</v>
      </c>
    </row>
    <row r="1147" spans="6:6" ht="15" customHeight="1" x14ac:dyDescent="0.3">
      <c r="F1147" s="2">
        <f>AVERAGE(B$2:B1146)</f>
        <v>15.210727969348659</v>
      </c>
    </row>
    <row r="1148" spans="6:6" ht="15" customHeight="1" x14ac:dyDescent="0.3">
      <c r="F1148" s="2">
        <f>AVERAGE(B$2:B1147)</f>
        <v>15.210727969348659</v>
      </c>
    </row>
    <row r="1149" spans="6:6" ht="15" customHeight="1" x14ac:dyDescent="0.3">
      <c r="F1149" s="2">
        <f>AVERAGE(B$2:B1148)</f>
        <v>15.210727969348659</v>
      </c>
    </row>
    <row r="1150" spans="6:6" ht="15" customHeight="1" x14ac:dyDescent="0.3">
      <c r="F1150" s="2">
        <f>AVERAGE(B$2:B1149)</f>
        <v>15.210727969348659</v>
      </c>
    </row>
    <row r="1151" spans="6:6" ht="15" customHeight="1" x14ac:dyDescent="0.3">
      <c r="F1151" s="2">
        <f>AVERAGE(B$2:B1150)</f>
        <v>15.210727969348659</v>
      </c>
    </row>
    <row r="1152" spans="6:6" ht="15" customHeight="1" x14ac:dyDescent="0.3">
      <c r="F1152" s="2">
        <f>AVERAGE(B$2:B1151)</f>
        <v>15.210727969348659</v>
      </c>
    </row>
    <row r="1153" spans="6:6" ht="15" customHeight="1" x14ac:dyDescent="0.3">
      <c r="F1153" s="2">
        <f>AVERAGE(B$2:B1152)</f>
        <v>15.210727969348659</v>
      </c>
    </row>
    <row r="1154" spans="6:6" ht="15" customHeight="1" x14ac:dyDescent="0.3">
      <c r="F1154" s="2">
        <f>AVERAGE(B$2:B1153)</f>
        <v>15.210727969348659</v>
      </c>
    </row>
    <row r="1155" spans="6:6" ht="15" customHeight="1" x14ac:dyDescent="0.3">
      <c r="F1155" s="2">
        <f>AVERAGE(B$2:B1154)</f>
        <v>15.210727969348659</v>
      </c>
    </row>
    <row r="1156" spans="6:6" ht="15" customHeight="1" x14ac:dyDescent="0.3">
      <c r="F1156" s="2">
        <f>AVERAGE(B$2:B1155)</f>
        <v>15.210727969348659</v>
      </c>
    </row>
    <row r="1157" spans="6:6" ht="15" customHeight="1" x14ac:dyDescent="0.3">
      <c r="F1157" s="2">
        <f>AVERAGE(B$2:B1156)</f>
        <v>15.210727969348659</v>
      </c>
    </row>
    <row r="1158" spans="6:6" ht="15" customHeight="1" x14ac:dyDescent="0.3">
      <c r="F1158" s="2">
        <f>AVERAGE(B$2:B1157)</f>
        <v>15.210727969348659</v>
      </c>
    </row>
    <row r="1159" spans="6:6" ht="15" customHeight="1" x14ac:dyDescent="0.3">
      <c r="F1159" s="2">
        <f>AVERAGE(B$2:B1158)</f>
        <v>15.210727969348659</v>
      </c>
    </row>
    <row r="1160" spans="6:6" ht="15" customHeight="1" x14ac:dyDescent="0.3">
      <c r="F1160" s="2">
        <f>AVERAGE(B$2:B1159)</f>
        <v>15.210727969348659</v>
      </c>
    </row>
    <row r="1161" spans="6:6" ht="15" customHeight="1" x14ac:dyDescent="0.3">
      <c r="F1161" s="2">
        <f>AVERAGE(B$2:B1160)</f>
        <v>15.210727969348659</v>
      </c>
    </row>
    <row r="1162" spans="6:6" ht="15" customHeight="1" x14ac:dyDescent="0.3">
      <c r="F1162" s="2">
        <f>AVERAGE(B$2:B1161)</f>
        <v>15.210727969348659</v>
      </c>
    </row>
    <row r="1163" spans="6:6" ht="15" customHeight="1" x14ac:dyDescent="0.3">
      <c r="F1163" s="2">
        <f>AVERAGE(B$2:B1162)</f>
        <v>15.210727969348659</v>
      </c>
    </row>
    <row r="1164" spans="6:6" ht="15" customHeight="1" x14ac:dyDescent="0.3">
      <c r="F1164" s="2">
        <f>AVERAGE(B$2:B1163)</f>
        <v>15.210727969348659</v>
      </c>
    </row>
    <row r="1165" spans="6:6" ht="15" customHeight="1" x14ac:dyDescent="0.3">
      <c r="F1165" s="2">
        <f>AVERAGE(B$2:B1164)</f>
        <v>15.210727969348659</v>
      </c>
    </row>
    <row r="1166" spans="6:6" ht="15" customHeight="1" x14ac:dyDescent="0.3">
      <c r="F1166" s="2">
        <f>AVERAGE(B$2:B1165)</f>
        <v>15.210727969348659</v>
      </c>
    </row>
    <row r="1167" spans="6:6" ht="15" customHeight="1" x14ac:dyDescent="0.3">
      <c r="F1167" s="2">
        <f>AVERAGE(B$2:B1166)</f>
        <v>15.210727969348659</v>
      </c>
    </row>
    <row r="1168" spans="6:6" ht="15" customHeight="1" x14ac:dyDescent="0.3">
      <c r="F1168" s="2">
        <f>AVERAGE(B$2:B1167)</f>
        <v>15.210727969348659</v>
      </c>
    </row>
    <row r="1169" spans="6:6" ht="15" customHeight="1" x14ac:dyDescent="0.3">
      <c r="F1169" s="2">
        <f>AVERAGE(B$2:B1168)</f>
        <v>15.210727969348659</v>
      </c>
    </row>
    <row r="1170" spans="6:6" ht="15" customHeight="1" x14ac:dyDescent="0.3">
      <c r="F1170" s="2">
        <f>AVERAGE(B$2:B1169)</f>
        <v>15.210727969348659</v>
      </c>
    </row>
    <row r="1171" spans="6:6" ht="15" customHeight="1" x14ac:dyDescent="0.3">
      <c r="F1171" s="2">
        <f>AVERAGE(B$2:B1170)</f>
        <v>15.210727969348659</v>
      </c>
    </row>
    <row r="1172" spans="6:6" ht="15" customHeight="1" x14ac:dyDescent="0.3">
      <c r="F1172" s="2">
        <f>AVERAGE(B$2:B1171)</f>
        <v>15.210727969348659</v>
      </c>
    </row>
    <row r="1173" spans="6:6" ht="15" customHeight="1" x14ac:dyDescent="0.3">
      <c r="F1173" s="2">
        <f>AVERAGE(B$2:B1172)</f>
        <v>15.210727969348659</v>
      </c>
    </row>
    <row r="1174" spans="6:6" ht="15" customHeight="1" x14ac:dyDescent="0.3">
      <c r="F1174" s="2">
        <f>AVERAGE(B$2:B1173)</f>
        <v>15.210727969348659</v>
      </c>
    </row>
    <row r="1175" spans="6:6" ht="15" customHeight="1" x14ac:dyDescent="0.3">
      <c r="F1175" s="2">
        <f>AVERAGE(B$2:B1174)</f>
        <v>15.210727969348659</v>
      </c>
    </row>
    <row r="1176" spans="6:6" ht="15" customHeight="1" x14ac:dyDescent="0.3">
      <c r="F1176" s="2">
        <f>AVERAGE(B$2:B1175)</f>
        <v>15.210727969348659</v>
      </c>
    </row>
    <row r="1177" spans="6:6" ht="15" customHeight="1" x14ac:dyDescent="0.3">
      <c r="F1177" s="2">
        <f>AVERAGE(B$2:B1176)</f>
        <v>15.210727969348659</v>
      </c>
    </row>
    <row r="1178" spans="6:6" ht="15" customHeight="1" x14ac:dyDescent="0.3">
      <c r="F1178" s="2">
        <f>AVERAGE(B$2:B1177)</f>
        <v>15.210727969348659</v>
      </c>
    </row>
    <row r="1179" spans="6:6" ht="15" customHeight="1" x14ac:dyDescent="0.3">
      <c r="F1179" s="2">
        <f>AVERAGE(B$2:B1178)</f>
        <v>15.210727969348659</v>
      </c>
    </row>
    <row r="1180" spans="6:6" ht="15" customHeight="1" x14ac:dyDescent="0.3">
      <c r="F1180" s="2">
        <f>AVERAGE(B$2:B1179)</f>
        <v>15.210727969348659</v>
      </c>
    </row>
    <row r="1181" spans="6:6" ht="15" customHeight="1" x14ac:dyDescent="0.3">
      <c r="F1181" s="2">
        <f>AVERAGE(B$2:B1180)</f>
        <v>15.210727969348659</v>
      </c>
    </row>
    <row r="1182" spans="6:6" ht="15" customHeight="1" x14ac:dyDescent="0.3">
      <c r="F1182" s="2">
        <f>AVERAGE(B$2:B1181)</f>
        <v>15.210727969348659</v>
      </c>
    </row>
    <row r="1183" spans="6:6" ht="15" customHeight="1" x14ac:dyDescent="0.3">
      <c r="F1183" s="2">
        <f>AVERAGE(B$2:B1182)</f>
        <v>15.210727969348659</v>
      </c>
    </row>
    <row r="1184" spans="6:6" ht="15" customHeight="1" x14ac:dyDescent="0.3">
      <c r="F1184" s="2">
        <f>AVERAGE(B$2:B1183)</f>
        <v>15.210727969348659</v>
      </c>
    </row>
    <row r="1185" spans="6:6" ht="15" customHeight="1" x14ac:dyDescent="0.3">
      <c r="F1185" s="2">
        <f>AVERAGE(B$2:B1184)</f>
        <v>15.210727969348659</v>
      </c>
    </row>
    <row r="1186" spans="6:6" ht="15" customHeight="1" x14ac:dyDescent="0.3">
      <c r="F1186" s="2">
        <f>AVERAGE(B$2:B1185)</f>
        <v>15.210727969348659</v>
      </c>
    </row>
    <row r="1187" spans="6:6" ht="15" customHeight="1" x14ac:dyDescent="0.3">
      <c r="F1187" s="2">
        <f>AVERAGE(B$2:B1186)</f>
        <v>15.210727969348659</v>
      </c>
    </row>
    <row r="1188" spans="6:6" ht="15" customHeight="1" x14ac:dyDescent="0.3">
      <c r="F1188" s="2">
        <f>AVERAGE(B$2:B1187)</f>
        <v>15.210727969348659</v>
      </c>
    </row>
    <row r="1189" spans="6:6" ht="15" customHeight="1" x14ac:dyDescent="0.3">
      <c r="F1189" s="2">
        <f>AVERAGE(B$2:B1188)</f>
        <v>15.210727969348659</v>
      </c>
    </row>
    <row r="1190" spans="6:6" ht="15" customHeight="1" x14ac:dyDescent="0.3">
      <c r="F1190" s="2">
        <f>AVERAGE(B$2:B1189)</f>
        <v>15.210727969348659</v>
      </c>
    </row>
    <row r="1191" spans="6:6" ht="15" customHeight="1" x14ac:dyDescent="0.3">
      <c r="F1191" s="2">
        <f>AVERAGE(B$2:B1190)</f>
        <v>15.210727969348659</v>
      </c>
    </row>
    <row r="1192" spans="6:6" ht="15" customHeight="1" x14ac:dyDescent="0.3">
      <c r="F1192" s="2">
        <f>AVERAGE(B$2:B1191)</f>
        <v>15.210727969348659</v>
      </c>
    </row>
    <row r="1193" spans="6:6" ht="15" customHeight="1" x14ac:dyDescent="0.3">
      <c r="F1193" s="2">
        <f>AVERAGE(B$2:B1192)</f>
        <v>15.210727969348659</v>
      </c>
    </row>
    <row r="1194" spans="6:6" ht="15" customHeight="1" x14ac:dyDescent="0.3">
      <c r="F1194" s="2">
        <f>AVERAGE(B$2:B1193)</f>
        <v>15.210727969348659</v>
      </c>
    </row>
    <row r="1195" spans="6:6" ht="15" customHeight="1" x14ac:dyDescent="0.3">
      <c r="F1195" s="2">
        <f>AVERAGE(B$2:B1194)</f>
        <v>15.210727969348659</v>
      </c>
    </row>
    <row r="1196" spans="6:6" ht="15" customHeight="1" x14ac:dyDescent="0.3">
      <c r="F1196" s="2">
        <f>AVERAGE(B$2:B1195)</f>
        <v>15.210727969348659</v>
      </c>
    </row>
    <row r="1197" spans="6:6" ht="15" customHeight="1" x14ac:dyDescent="0.3">
      <c r="F1197" s="2">
        <f>AVERAGE(B$2:B1196)</f>
        <v>15.210727969348659</v>
      </c>
    </row>
    <row r="1198" spans="6:6" ht="15" customHeight="1" x14ac:dyDescent="0.3">
      <c r="F1198" s="2">
        <f>AVERAGE(B$2:B1197)</f>
        <v>15.210727969348659</v>
      </c>
    </row>
    <row r="1199" spans="6:6" ht="15" customHeight="1" x14ac:dyDescent="0.3">
      <c r="F1199" s="2">
        <f>AVERAGE(B$2:B1198)</f>
        <v>15.210727969348659</v>
      </c>
    </row>
    <row r="1200" spans="6:6" ht="15" customHeight="1" x14ac:dyDescent="0.3">
      <c r="F1200" s="2">
        <f>AVERAGE(B$2:B1199)</f>
        <v>15.210727969348659</v>
      </c>
    </row>
    <row r="1201" spans="6:6" ht="15" customHeight="1" x14ac:dyDescent="0.3">
      <c r="F1201" s="2">
        <f>AVERAGE(B$2:B1200)</f>
        <v>15.210727969348659</v>
      </c>
    </row>
    <row r="1202" spans="6:6" ht="15" customHeight="1" x14ac:dyDescent="0.3">
      <c r="F1202" s="2">
        <f>AVERAGE(B$2:B1201)</f>
        <v>15.210727969348659</v>
      </c>
    </row>
    <row r="1203" spans="6:6" ht="15" customHeight="1" x14ac:dyDescent="0.3">
      <c r="F1203" s="2">
        <f>AVERAGE(B$2:B1202)</f>
        <v>15.210727969348659</v>
      </c>
    </row>
    <row r="1204" spans="6:6" ht="15" customHeight="1" x14ac:dyDescent="0.3">
      <c r="F1204" s="2">
        <f>AVERAGE(B$2:B1203)</f>
        <v>15.210727969348659</v>
      </c>
    </row>
    <row r="1205" spans="6:6" ht="15" customHeight="1" x14ac:dyDescent="0.3">
      <c r="F1205" s="2">
        <f>AVERAGE(B$2:B1204)</f>
        <v>15.210727969348659</v>
      </c>
    </row>
    <row r="1206" spans="6:6" ht="15" customHeight="1" x14ac:dyDescent="0.3">
      <c r="F1206" s="2">
        <f>AVERAGE(B$2:B1205)</f>
        <v>15.210727969348659</v>
      </c>
    </row>
    <row r="1207" spans="6:6" ht="15" customHeight="1" x14ac:dyDescent="0.3">
      <c r="F1207" s="2">
        <f>AVERAGE(B$2:B1206)</f>
        <v>15.210727969348659</v>
      </c>
    </row>
    <row r="1208" spans="6:6" ht="15" customHeight="1" x14ac:dyDescent="0.3">
      <c r="F1208" s="2">
        <f>AVERAGE(B$2:B1207)</f>
        <v>15.210727969348659</v>
      </c>
    </row>
    <row r="1209" spans="6:6" ht="15" customHeight="1" x14ac:dyDescent="0.3">
      <c r="F1209" s="2">
        <f>AVERAGE(B$2:B1208)</f>
        <v>15.210727969348659</v>
      </c>
    </row>
    <row r="1210" spans="6:6" ht="15" customHeight="1" x14ac:dyDescent="0.3">
      <c r="F1210" s="2">
        <f>AVERAGE(B$2:B1209)</f>
        <v>15.210727969348659</v>
      </c>
    </row>
    <row r="1211" spans="6:6" ht="15" customHeight="1" x14ac:dyDescent="0.3">
      <c r="F1211" s="2">
        <f>AVERAGE(B$2:B1210)</f>
        <v>15.210727969348659</v>
      </c>
    </row>
    <row r="1212" spans="6:6" ht="15" customHeight="1" x14ac:dyDescent="0.3">
      <c r="F1212" s="2">
        <f>AVERAGE(B$2:B1211)</f>
        <v>15.210727969348659</v>
      </c>
    </row>
    <row r="1213" spans="6:6" ht="15" customHeight="1" x14ac:dyDescent="0.3">
      <c r="F1213" s="2">
        <f>AVERAGE(B$2:B1212)</f>
        <v>15.210727969348659</v>
      </c>
    </row>
    <row r="1214" spans="6:6" ht="15" customHeight="1" x14ac:dyDescent="0.3">
      <c r="F1214" s="2">
        <f>AVERAGE(B$2:B1213)</f>
        <v>15.210727969348659</v>
      </c>
    </row>
    <row r="1215" spans="6:6" ht="15" customHeight="1" x14ac:dyDescent="0.3">
      <c r="F1215" s="2">
        <f>AVERAGE(B$2:B1214)</f>
        <v>15.210727969348659</v>
      </c>
    </row>
    <row r="1216" spans="6:6" ht="15" customHeight="1" x14ac:dyDescent="0.3">
      <c r="F1216" s="2">
        <f>AVERAGE(B$2:B1215)</f>
        <v>15.210727969348659</v>
      </c>
    </row>
    <row r="1217" spans="6:6" ht="15" customHeight="1" x14ac:dyDescent="0.3">
      <c r="F1217" s="2">
        <f>AVERAGE(B$2:B1216)</f>
        <v>15.210727969348659</v>
      </c>
    </row>
    <row r="1218" spans="6:6" ht="15" customHeight="1" x14ac:dyDescent="0.3">
      <c r="F1218" s="2">
        <f>AVERAGE(B$2:B1217)</f>
        <v>15.210727969348659</v>
      </c>
    </row>
    <row r="1219" spans="6:6" ht="15" customHeight="1" x14ac:dyDescent="0.3">
      <c r="F1219" s="2">
        <f>AVERAGE(B$2:B1218)</f>
        <v>15.210727969348659</v>
      </c>
    </row>
    <row r="1220" spans="6:6" ht="15" customHeight="1" x14ac:dyDescent="0.3">
      <c r="F1220" s="2">
        <f>AVERAGE(B$2:B1219)</f>
        <v>15.210727969348659</v>
      </c>
    </row>
    <row r="1221" spans="6:6" ht="15" customHeight="1" x14ac:dyDescent="0.3">
      <c r="F1221" s="2">
        <f>AVERAGE(B$2:B1220)</f>
        <v>15.210727969348659</v>
      </c>
    </row>
    <row r="1222" spans="6:6" ht="15" customHeight="1" x14ac:dyDescent="0.3">
      <c r="F1222" s="2">
        <f>AVERAGE(B$2:B1221)</f>
        <v>15.210727969348659</v>
      </c>
    </row>
    <row r="1223" spans="6:6" ht="15" customHeight="1" x14ac:dyDescent="0.3">
      <c r="F1223" s="2">
        <f>AVERAGE(B$2:B1222)</f>
        <v>15.210727969348659</v>
      </c>
    </row>
    <row r="1224" spans="6:6" ht="15" customHeight="1" x14ac:dyDescent="0.3">
      <c r="F1224" s="2">
        <f>AVERAGE(B$2:B1223)</f>
        <v>15.210727969348659</v>
      </c>
    </row>
    <row r="1225" spans="6:6" ht="15" customHeight="1" x14ac:dyDescent="0.3">
      <c r="F1225" s="2">
        <f>AVERAGE(B$2:B1224)</f>
        <v>15.210727969348659</v>
      </c>
    </row>
    <row r="1226" spans="6:6" ht="15" customHeight="1" x14ac:dyDescent="0.3">
      <c r="F1226" s="2">
        <f>AVERAGE(B$2:B1225)</f>
        <v>15.210727969348659</v>
      </c>
    </row>
    <row r="1227" spans="6:6" ht="15" customHeight="1" x14ac:dyDescent="0.3">
      <c r="F1227" s="2">
        <f>AVERAGE(B$2:B1226)</f>
        <v>15.210727969348659</v>
      </c>
    </row>
    <row r="1228" spans="6:6" ht="15" customHeight="1" x14ac:dyDescent="0.3">
      <c r="F1228" s="2">
        <f>AVERAGE(B$2:B1227)</f>
        <v>15.210727969348659</v>
      </c>
    </row>
    <row r="1229" spans="6:6" ht="15" customHeight="1" x14ac:dyDescent="0.3">
      <c r="F1229" s="2">
        <f>AVERAGE(B$2:B1228)</f>
        <v>15.210727969348659</v>
      </c>
    </row>
    <row r="1230" spans="6:6" ht="15" customHeight="1" x14ac:dyDescent="0.3">
      <c r="F1230" s="2">
        <f>AVERAGE(B$2:B1229)</f>
        <v>15.210727969348659</v>
      </c>
    </row>
    <row r="1231" spans="6:6" ht="15" customHeight="1" x14ac:dyDescent="0.3">
      <c r="F1231" s="2">
        <f>AVERAGE(B$2:B1230)</f>
        <v>15.210727969348659</v>
      </c>
    </row>
    <row r="1232" spans="6:6" ht="15" customHeight="1" x14ac:dyDescent="0.3">
      <c r="F1232" s="2">
        <f>AVERAGE(B$2:B1231)</f>
        <v>15.210727969348659</v>
      </c>
    </row>
    <row r="1233" spans="6:6" ht="15" customHeight="1" x14ac:dyDescent="0.3">
      <c r="F1233" s="2">
        <f>AVERAGE(B$2:B1232)</f>
        <v>15.210727969348659</v>
      </c>
    </row>
    <row r="1234" spans="6:6" ht="15" customHeight="1" x14ac:dyDescent="0.3">
      <c r="F1234" s="2">
        <f>AVERAGE(B$2:B1233)</f>
        <v>15.210727969348659</v>
      </c>
    </row>
    <row r="1235" spans="6:6" ht="15" customHeight="1" x14ac:dyDescent="0.3">
      <c r="F1235" s="2">
        <f>AVERAGE(B$2:B1234)</f>
        <v>15.210727969348659</v>
      </c>
    </row>
    <row r="1236" spans="6:6" ht="15" customHeight="1" x14ac:dyDescent="0.3">
      <c r="F1236" s="2">
        <f>AVERAGE(B$2:B1235)</f>
        <v>15.210727969348659</v>
      </c>
    </row>
    <row r="1237" spans="6:6" ht="15" customHeight="1" x14ac:dyDescent="0.3">
      <c r="F1237" s="2">
        <f>AVERAGE(B$2:B1236)</f>
        <v>15.210727969348659</v>
      </c>
    </row>
    <row r="1238" spans="6:6" ht="15" customHeight="1" x14ac:dyDescent="0.3">
      <c r="F1238" s="2">
        <f>AVERAGE(B$2:B1237)</f>
        <v>15.210727969348659</v>
      </c>
    </row>
    <row r="1239" spans="6:6" ht="15" customHeight="1" x14ac:dyDescent="0.3">
      <c r="F1239" s="2">
        <f>AVERAGE(B$2:B1238)</f>
        <v>15.210727969348659</v>
      </c>
    </row>
    <row r="1240" spans="6:6" ht="15" customHeight="1" x14ac:dyDescent="0.3">
      <c r="F1240" s="2">
        <f>AVERAGE(B$2:B1239)</f>
        <v>15.210727969348659</v>
      </c>
    </row>
    <row r="1241" spans="6:6" ht="15" customHeight="1" x14ac:dyDescent="0.3">
      <c r="F1241" s="2">
        <f>AVERAGE(B$2:B1240)</f>
        <v>15.210727969348659</v>
      </c>
    </row>
    <row r="1242" spans="6:6" ht="15" customHeight="1" x14ac:dyDescent="0.3">
      <c r="F1242" s="2">
        <f>AVERAGE(B$2:B1241)</f>
        <v>15.210727969348659</v>
      </c>
    </row>
    <row r="1243" spans="6:6" ht="15" customHeight="1" x14ac:dyDescent="0.3">
      <c r="F1243" s="2">
        <f>AVERAGE(B$2:B1242)</f>
        <v>15.210727969348659</v>
      </c>
    </row>
    <row r="1244" spans="6:6" ht="15" customHeight="1" x14ac:dyDescent="0.3">
      <c r="F1244" s="2">
        <f>AVERAGE(B$2:B1243)</f>
        <v>15.210727969348659</v>
      </c>
    </row>
    <row r="1245" spans="6:6" ht="15" customHeight="1" x14ac:dyDescent="0.3">
      <c r="F1245" s="2">
        <f>AVERAGE(B$2:B1244)</f>
        <v>15.210727969348659</v>
      </c>
    </row>
    <row r="1246" spans="6:6" ht="15" customHeight="1" x14ac:dyDescent="0.3">
      <c r="F1246" s="2">
        <f>AVERAGE(B$2:B1245)</f>
        <v>15.210727969348659</v>
      </c>
    </row>
    <row r="1247" spans="6:6" ht="15" customHeight="1" x14ac:dyDescent="0.3">
      <c r="F1247" s="2">
        <f>AVERAGE(B$2:B1246)</f>
        <v>15.210727969348659</v>
      </c>
    </row>
    <row r="1248" spans="6:6" ht="15" customHeight="1" x14ac:dyDescent="0.3">
      <c r="F1248" s="2">
        <f>AVERAGE(B$2:B1247)</f>
        <v>15.210727969348659</v>
      </c>
    </row>
    <row r="1249" spans="6:6" ht="15" customHeight="1" x14ac:dyDescent="0.3">
      <c r="F1249" s="2">
        <f>AVERAGE(B$2:B1248)</f>
        <v>15.210727969348659</v>
      </c>
    </row>
    <row r="1250" spans="6:6" ht="15" customHeight="1" x14ac:dyDescent="0.3">
      <c r="F1250" s="2">
        <f>AVERAGE(B$2:B1249)</f>
        <v>15.210727969348659</v>
      </c>
    </row>
    <row r="1251" spans="6:6" ht="15" customHeight="1" x14ac:dyDescent="0.3">
      <c r="F1251" s="2">
        <f>AVERAGE(B$2:B1250)</f>
        <v>15.210727969348659</v>
      </c>
    </row>
    <row r="1252" spans="6:6" ht="15" customHeight="1" x14ac:dyDescent="0.3">
      <c r="F1252" s="2">
        <f>AVERAGE(B$2:B1251)</f>
        <v>15.210727969348659</v>
      </c>
    </row>
    <row r="1253" spans="6:6" ht="15" customHeight="1" x14ac:dyDescent="0.3">
      <c r="F1253" s="2">
        <f>AVERAGE(B$2:B1252)</f>
        <v>15.210727969348659</v>
      </c>
    </row>
    <row r="1254" spans="6:6" ht="15" customHeight="1" x14ac:dyDescent="0.3">
      <c r="F1254" s="2">
        <f>AVERAGE(B$2:B1253)</f>
        <v>15.210727969348659</v>
      </c>
    </row>
    <row r="1255" spans="6:6" ht="15" customHeight="1" x14ac:dyDescent="0.3">
      <c r="F1255" s="2">
        <f>AVERAGE(B$2:B1254)</f>
        <v>15.210727969348659</v>
      </c>
    </row>
    <row r="1256" spans="6:6" ht="15" customHeight="1" x14ac:dyDescent="0.3">
      <c r="F1256" s="2">
        <f>AVERAGE(B$2:B1255)</f>
        <v>15.210727969348659</v>
      </c>
    </row>
    <row r="1257" spans="6:6" ht="15" customHeight="1" x14ac:dyDescent="0.3">
      <c r="F1257" s="2">
        <f>AVERAGE(B$2:B1256)</f>
        <v>15.210727969348659</v>
      </c>
    </row>
    <row r="1258" spans="6:6" ht="15" customHeight="1" x14ac:dyDescent="0.3">
      <c r="F1258" s="2">
        <f>AVERAGE(B$2:B1257)</f>
        <v>15.210727969348659</v>
      </c>
    </row>
    <row r="1259" spans="6:6" ht="15" customHeight="1" x14ac:dyDescent="0.3">
      <c r="F1259" s="2">
        <f>AVERAGE(B$2:B1258)</f>
        <v>15.210727969348659</v>
      </c>
    </row>
    <row r="1260" spans="6:6" ht="15" customHeight="1" x14ac:dyDescent="0.3">
      <c r="F1260" s="2">
        <f>AVERAGE(B$2:B1259)</f>
        <v>15.210727969348659</v>
      </c>
    </row>
    <row r="1261" spans="6:6" ht="15" customHeight="1" x14ac:dyDescent="0.3">
      <c r="F1261" s="2">
        <f>AVERAGE(B$2:B1260)</f>
        <v>15.210727969348659</v>
      </c>
    </row>
    <row r="1262" spans="6:6" ht="15" customHeight="1" x14ac:dyDescent="0.3">
      <c r="F1262" s="2">
        <f>AVERAGE(B$2:B1261)</f>
        <v>15.210727969348659</v>
      </c>
    </row>
    <row r="1263" spans="6:6" ht="15" customHeight="1" x14ac:dyDescent="0.3">
      <c r="F1263" s="2">
        <f>AVERAGE(B$2:B1262)</f>
        <v>15.210727969348659</v>
      </c>
    </row>
    <row r="1264" spans="6:6" ht="15" customHeight="1" x14ac:dyDescent="0.3">
      <c r="F1264" s="2">
        <f>AVERAGE(B$2:B1263)</f>
        <v>15.210727969348659</v>
      </c>
    </row>
    <row r="1265" spans="6:6" ht="15" customHeight="1" x14ac:dyDescent="0.3">
      <c r="F1265" s="2">
        <f>AVERAGE(B$2:B1264)</f>
        <v>15.210727969348659</v>
      </c>
    </row>
    <row r="1266" spans="6:6" ht="15" customHeight="1" x14ac:dyDescent="0.3">
      <c r="F1266" s="2">
        <f>AVERAGE(B$2:B1265)</f>
        <v>15.210727969348659</v>
      </c>
    </row>
    <row r="1267" spans="6:6" ht="15" customHeight="1" x14ac:dyDescent="0.3">
      <c r="F1267" s="2">
        <f>AVERAGE(B$2:B1266)</f>
        <v>15.210727969348659</v>
      </c>
    </row>
    <row r="1268" spans="6:6" ht="15" customHeight="1" x14ac:dyDescent="0.3">
      <c r="F1268" s="2">
        <f>AVERAGE(B$2:B1267)</f>
        <v>15.210727969348659</v>
      </c>
    </row>
    <row r="1269" spans="6:6" ht="15" customHeight="1" x14ac:dyDescent="0.3">
      <c r="F1269" s="2">
        <f>AVERAGE(B$2:B1268)</f>
        <v>15.210727969348659</v>
      </c>
    </row>
    <row r="1270" spans="6:6" ht="15" customHeight="1" x14ac:dyDescent="0.3">
      <c r="F1270" s="2">
        <f>AVERAGE(B$2:B1269)</f>
        <v>15.210727969348659</v>
      </c>
    </row>
    <row r="1271" spans="6:6" ht="15" customHeight="1" x14ac:dyDescent="0.3">
      <c r="F1271" s="2">
        <f>AVERAGE(B$2:B1270)</f>
        <v>15.210727969348659</v>
      </c>
    </row>
    <row r="1272" spans="6:6" ht="15" customHeight="1" x14ac:dyDescent="0.3">
      <c r="F1272" s="2">
        <f>AVERAGE(B$2:B1271)</f>
        <v>15.210727969348659</v>
      </c>
    </row>
    <row r="1273" spans="6:6" ht="15" customHeight="1" x14ac:dyDescent="0.3">
      <c r="F1273" s="2">
        <f>AVERAGE(B$2:B1272)</f>
        <v>15.210727969348659</v>
      </c>
    </row>
    <row r="1274" spans="6:6" ht="15" customHeight="1" x14ac:dyDescent="0.3">
      <c r="F1274" s="2">
        <f>AVERAGE(B$2:B1273)</f>
        <v>15.210727969348659</v>
      </c>
    </row>
    <row r="1275" spans="6:6" ht="15" customHeight="1" x14ac:dyDescent="0.3">
      <c r="F1275" s="2">
        <f>AVERAGE(B$2:B1274)</f>
        <v>15.210727969348659</v>
      </c>
    </row>
    <row r="1276" spans="6:6" ht="15" customHeight="1" x14ac:dyDescent="0.3">
      <c r="F1276" s="2">
        <f>AVERAGE(B$2:B1275)</f>
        <v>15.210727969348659</v>
      </c>
    </row>
    <row r="1277" spans="6:6" ht="15" customHeight="1" x14ac:dyDescent="0.3">
      <c r="F1277" s="2">
        <f>AVERAGE(B$2:B1276)</f>
        <v>15.210727969348659</v>
      </c>
    </row>
    <row r="1278" spans="6:6" ht="15" customHeight="1" x14ac:dyDescent="0.3">
      <c r="F1278" s="2">
        <f>AVERAGE(B$2:B1277)</f>
        <v>15.210727969348659</v>
      </c>
    </row>
    <row r="1279" spans="6:6" ht="15" customHeight="1" x14ac:dyDescent="0.3">
      <c r="F1279" s="2">
        <f>AVERAGE(B$2:B1278)</f>
        <v>15.210727969348659</v>
      </c>
    </row>
    <row r="1280" spans="6:6" ht="15" customHeight="1" x14ac:dyDescent="0.3">
      <c r="F1280" s="2">
        <f>AVERAGE(B$2:B1279)</f>
        <v>15.210727969348659</v>
      </c>
    </row>
    <row r="1281" spans="6:6" ht="15" customHeight="1" x14ac:dyDescent="0.3">
      <c r="F1281" s="2">
        <f>AVERAGE(B$2:B1280)</f>
        <v>15.210727969348659</v>
      </c>
    </row>
    <row r="1282" spans="6:6" ht="15" customHeight="1" x14ac:dyDescent="0.3">
      <c r="F1282" s="2">
        <f>AVERAGE(B$2:B1281)</f>
        <v>15.210727969348659</v>
      </c>
    </row>
    <row r="1283" spans="6:6" ht="15" customHeight="1" x14ac:dyDescent="0.3">
      <c r="F1283" s="2">
        <f>AVERAGE(B$2:B1282)</f>
        <v>15.210727969348659</v>
      </c>
    </row>
    <row r="1284" spans="6:6" ht="15" customHeight="1" x14ac:dyDescent="0.3">
      <c r="F1284" s="2">
        <f>AVERAGE(B$2:B1283)</f>
        <v>15.210727969348659</v>
      </c>
    </row>
    <row r="1285" spans="6:6" ht="15" customHeight="1" x14ac:dyDescent="0.3">
      <c r="F1285" s="2">
        <f>AVERAGE(B$2:B1284)</f>
        <v>15.210727969348659</v>
      </c>
    </row>
    <row r="1286" spans="6:6" ht="15" customHeight="1" x14ac:dyDescent="0.3">
      <c r="F1286" s="2">
        <f>AVERAGE(B$2:B1285)</f>
        <v>15.210727969348659</v>
      </c>
    </row>
    <row r="1287" spans="6:6" ht="15" customHeight="1" x14ac:dyDescent="0.3">
      <c r="F1287" s="2">
        <f>AVERAGE(B$2:B1286)</f>
        <v>15.210727969348659</v>
      </c>
    </row>
    <row r="1288" spans="6:6" ht="15" customHeight="1" x14ac:dyDescent="0.3">
      <c r="F1288" s="2">
        <f>AVERAGE(B$2:B1287)</f>
        <v>15.210727969348659</v>
      </c>
    </row>
    <row r="1289" spans="6:6" ht="15" customHeight="1" x14ac:dyDescent="0.3">
      <c r="F1289" s="2">
        <f>AVERAGE(B$2:B1288)</f>
        <v>15.210727969348659</v>
      </c>
    </row>
    <row r="1290" spans="6:6" ht="15" customHeight="1" x14ac:dyDescent="0.3">
      <c r="F1290" s="2">
        <f>AVERAGE(B$2:B1289)</f>
        <v>15.210727969348659</v>
      </c>
    </row>
    <row r="1291" spans="6:6" ht="15" customHeight="1" x14ac:dyDescent="0.3">
      <c r="F1291" s="2">
        <f>AVERAGE(B$2:B1290)</f>
        <v>15.210727969348659</v>
      </c>
    </row>
    <row r="1292" spans="6:6" ht="15" customHeight="1" x14ac:dyDescent="0.3">
      <c r="F1292" s="2">
        <f>AVERAGE(B$2:B1291)</f>
        <v>15.210727969348659</v>
      </c>
    </row>
    <row r="1293" spans="6:6" ht="15" customHeight="1" x14ac:dyDescent="0.3">
      <c r="F1293" s="2">
        <f>AVERAGE(B$2:B1292)</f>
        <v>15.210727969348659</v>
      </c>
    </row>
    <row r="1294" spans="6:6" ht="15" customHeight="1" x14ac:dyDescent="0.3">
      <c r="F1294" s="2">
        <f>AVERAGE(B$2:B1293)</f>
        <v>15.210727969348659</v>
      </c>
    </row>
    <row r="1295" spans="6:6" ht="15" customHeight="1" x14ac:dyDescent="0.3">
      <c r="F1295" s="2">
        <f>AVERAGE(B$2:B1294)</f>
        <v>15.210727969348659</v>
      </c>
    </row>
    <row r="1296" spans="6:6" ht="15" customHeight="1" x14ac:dyDescent="0.3">
      <c r="F1296" s="2">
        <f>AVERAGE(B$2:B1295)</f>
        <v>15.210727969348659</v>
      </c>
    </row>
    <row r="1297" spans="6:6" ht="15" customHeight="1" x14ac:dyDescent="0.3">
      <c r="F1297" s="2">
        <f>AVERAGE(B$2:B1296)</f>
        <v>15.210727969348659</v>
      </c>
    </row>
    <row r="1298" spans="6:6" ht="15" customHeight="1" x14ac:dyDescent="0.3">
      <c r="F1298" s="2">
        <f>AVERAGE(B$2:B1297)</f>
        <v>15.210727969348659</v>
      </c>
    </row>
    <row r="1299" spans="6:6" ht="15" customHeight="1" x14ac:dyDescent="0.3">
      <c r="F1299" s="2">
        <f>AVERAGE(B$2:B1298)</f>
        <v>15.210727969348659</v>
      </c>
    </row>
    <row r="1300" spans="6:6" ht="15" customHeight="1" x14ac:dyDescent="0.3">
      <c r="F1300" s="2">
        <f>AVERAGE(B$2:B1299)</f>
        <v>15.210727969348659</v>
      </c>
    </row>
    <row r="1301" spans="6:6" ht="15" customHeight="1" x14ac:dyDescent="0.3">
      <c r="F1301" s="2">
        <f>AVERAGE(B$2:B1300)</f>
        <v>15.210727969348659</v>
      </c>
    </row>
    <row r="1302" spans="6:6" ht="15" customHeight="1" x14ac:dyDescent="0.3">
      <c r="F1302" s="2">
        <f>AVERAGE(B$2:B1301)</f>
        <v>15.210727969348659</v>
      </c>
    </row>
    <row r="1303" spans="6:6" ht="15" customHeight="1" x14ac:dyDescent="0.3">
      <c r="F1303" s="2">
        <f>AVERAGE(B$2:B1302)</f>
        <v>15.210727969348659</v>
      </c>
    </row>
    <row r="1304" spans="6:6" ht="15" customHeight="1" x14ac:dyDescent="0.3">
      <c r="F1304" s="2">
        <f>AVERAGE(B$2:B1303)</f>
        <v>15.210727969348659</v>
      </c>
    </row>
    <row r="1305" spans="6:6" ht="15" customHeight="1" x14ac:dyDescent="0.3">
      <c r="F1305" s="2">
        <f>AVERAGE(B$2:B1304)</f>
        <v>15.210727969348659</v>
      </c>
    </row>
    <row r="1306" spans="6:6" ht="15" customHeight="1" x14ac:dyDescent="0.3">
      <c r="F1306" s="2">
        <f>AVERAGE(B$2:B1305)</f>
        <v>15.210727969348659</v>
      </c>
    </row>
    <row r="1307" spans="6:6" ht="15" customHeight="1" x14ac:dyDescent="0.3">
      <c r="F1307" s="2">
        <f>AVERAGE(B$2:B1306)</f>
        <v>15.210727969348659</v>
      </c>
    </row>
    <row r="1308" spans="6:6" ht="15" customHeight="1" x14ac:dyDescent="0.3">
      <c r="F1308" s="2">
        <f>AVERAGE(B$2:B1307)</f>
        <v>15.210727969348659</v>
      </c>
    </row>
    <row r="1309" spans="6:6" ht="15" customHeight="1" x14ac:dyDescent="0.3">
      <c r="F1309" s="2">
        <f>AVERAGE(B$2:B1308)</f>
        <v>15.210727969348659</v>
      </c>
    </row>
    <row r="1310" spans="6:6" ht="15" customHeight="1" x14ac:dyDescent="0.3">
      <c r="F1310" s="2">
        <f>AVERAGE(B$2:B1309)</f>
        <v>15.210727969348659</v>
      </c>
    </row>
    <row r="1311" spans="6:6" ht="15" customHeight="1" x14ac:dyDescent="0.3">
      <c r="F1311" s="2">
        <f>AVERAGE(B$2:B1310)</f>
        <v>15.210727969348659</v>
      </c>
    </row>
    <row r="1312" spans="6:6" ht="15" customHeight="1" x14ac:dyDescent="0.3">
      <c r="F1312" s="2">
        <f>AVERAGE(B$2:B1311)</f>
        <v>15.210727969348659</v>
      </c>
    </row>
    <row r="1313" spans="6:6" ht="15" customHeight="1" x14ac:dyDescent="0.3">
      <c r="F1313" s="2">
        <f>AVERAGE(B$2:B1312)</f>
        <v>15.210727969348659</v>
      </c>
    </row>
    <row r="1314" spans="6:6" ht="15" customHeight="1" x14ac:dyDescent="0.3">
      <c r="F1314" s="2">
        <f>AVERAGE(B$2:B1313)</f>
        <v>15.210727969348659</v>
      </c>
    </row>
    <row r="1315" spans="6:6" ht="15" customHeight="1" x14ac:dyDescent="0.3">
      <c r="F1315" s="2">
        <f>AVERAGE(B$2:B1314)</f>
        <v>15.210727969348659</v>
      </c>
    </row>
    <row r="1316" spans="6:6" ht="15" customHeight="1" x14ac:dyDescent="0.3">
      <c r="F1316" s="2">
        <f>AVERAGE(B$2:B1315)</f>
        <v>15.210727969348659</v>
      </c>
    </row>
    <row r="1317" spans="6:6" ht="15" customHeight="1" x14ac:dyDescent="0.3">
      <c r="F1317" s="2">
        <f>AVERAGE(B$2:B1316)</f>
        <v>15.210727969348659</v>
      </c>
    </row>
    <row r="1318" spans="6:6" ht="15" customHeight="1" x14ac:dyDescent="0.3">
      <c r="F1318" s="2">
        <f>AVERAGE(B$2:B1317)</f>
        <v>15.210727969348659</v>
      </c>
    </row>
    <row r="1319" spans="6:6" ht="15" customHeight="1" x14ac:dyDescent="0.3">
      <c r="F1319" s="2">
        <f>AVERAGE(B$2:B1318)</f>
        <v>15.210727969348659</v>
      </c>
    </row>
    <row r="1320" spans="6:6" ht="15" customHeight="1" x14ac:dyDescent="0.3">
      <c r="F1320" s="2">
        <f>AVERAGE(B$2:B1319)</f>
        <v>15.210727969348659</v>
      </c>
    </row>
    <row r="1321" spans="6:6" ht="15" customHeight="1" x14ac:dyDescent="0.3">
      <c r="F1321" s="2">
        <f>AVERAGE(B$2:B1320)</f>
        <v>15.210727969348659</v>
      </c>
    </row>
    <row r="1322" spans="6:6" ht="15" customHeight="1" x14ac:dyDescent="0.3">
      <c r="F1322" s="2">
        <f>AVERAGE(B$2:B1321)</f>
        <v>15.210727969348659</v>
      </c>
    </row>
    <row r="1323" spans="6:6" ht="15" customHeight="1" x14ac:dyDescent="0.3">
      <c r="F1323" s="2">
        <f>AVERAGE(B$2:B1322)</f>
        <v>15.210727969348659</v>
      </c>
    </row>
    <row r="1324" spans="6:6" ht="15" customHeight="1" x14ac:dyDescent="0.3">
      <c r="F1324" s="2">
        <f>AVERAGE(B$2:B1323)</f>
        <v>15.210727969348659</v>
      </c>
    </row>
    <row r="1325" spans="6:6" ht="15" customHeight="1" x14ac:dyDescent="0.3">
      <c r="F1325" s="2">
        <f>AVERAGE(B$2:B1324)</f>
        <v>15.210727969348659</v>
      </c>
    </row>
    <row r="1326" spans="6:6" ht="15" customHeight="1" x14ac:dyDescent="0.3">
      <c r="F1326" s="2">
        <f>AVERAGE(B$2:B1325)</f>
        <v>15.210727969348659</v>
      </c>
    </row>
    <row r="1327" spans="6:6" ht="15" customHeight="1" x14ac:dyDescent="0.3">
      <c r="F1327" s="2">
        <f>AVERAGE(B$2:B1326)</f>
        <v>15.210727969348659</v>
      </c>
    </row>
    <row r="1328" spans="6:6" ht="15" customHeight="1" x14ac:dyDescent="0.3">
      <c r="F1328" s="2">
        <f>AVERAGE(B$2:B1327)</f>
        <v>15.210727969348659</v>
      </c>
    </row>
    <row r="1329" spans="6:6" ht="15" customHeight="1" x14ac:dyDescent="0.3">
      <c r="F1329" s="2">
        <f>AVERAGE(B$2:B1328)</f>
        <v>15.210727969348659</v>
      </c>
    </row>
    <row r="1330" spans="6:6" ht="15" customHeight="1" x14ac:dyDescent="0.3">
      <c r="F1330" s="2">
        <f>AVERAGE(B$2:B1329)</f>
        <v>15.210727969348659</v>
      </c>
    </row>
    <row r="1331" spans="6:6" ht="15" customHeight="1" x14ac:dyDescent="0.3">
      <c r="F1331" s="2">
        <f>AVERAGE(B$2:B1330)</f>
        <v>15.210727969348659</v>
      </c>
    </row>
    <row r="1332" spans="6:6" ht="15" customHeight="1" x14ac:dyDescent="0.3">
      <c r="F1332" s="2">
        <f>AVERAGE(B$2:B1331)</f>
        <v>15.210727969348659</v>
      </c>
    </row>
    <row r="1333" spans="6:6" ht="15" customHeight="1" x14ac:dyDescent="0.3">
      <c r="F1333" s="2">
        <f>AVERAGE(B$2:B1332)</f>
        <v>15.210727969348659</v>
      </c>
    </row>
    <row r="1334" spans="6:6" ht="15" customHeight="1" x14ac:dyDescent="0.3">
      <c r="F1334" s="2">
        <f>AVERAGE(B$2:B1333)</f>
        <v>15.210727969348659</v>
      </c>
    </row>
    <row r="1335" spans="6:6" ht="15" customHeight="1" x14ac:dyDescent="0.3">
      <c r="F1335" s="2">
        <f>AVERAGE(B$2:B1334)</f>
        <v>15.210727969348659</v>
      </c>
    </row>
    <row r="1336" spans="6:6" ht="15" customHeight="1" x14ac:dyDescent="0.3">
      <c r="F1336" s="2">
        <f>AVERAGE(B$2:B1335)</f>
        <v>15.210727969348659</v>
      </c>
    </row>
    <row r="1337" spans="6:6" ht="15" customHeight="1" x14ac:dyDescent="0.3">
      <c r="F1337" s="2">
        <f>AVERAGE(B$2:B1336)</f>
        <v>15.210727969348659</v>
      </c>
    </row>
    <row r="1338" spans="6:6" ht="15" customHeight="1" x14ac:dyDescent="0.3">
      <c r="F1338" s="2">
        <f>AVERAGE(B$2:B1337)</f>
        <v>15.210727969348659</v>
      </c>
    </row>
    <row r="1339" spans="6:6" ht="15" customHeight="1" x14ac:dyDescent="0.3">
      <c r="F1339" s="2">
        <f>AVERAGE(B$2:B1338)</f>
        <v>15.210727969348659</v>
      </c>
    </row>
    <row r="1340" spans="6:6" ht="15" customHeight="1" x14ac:dyDescent="0.3">
      <c r="F1340" s="2">
        <f>AVERAGE(B$2:B1339)</f>
        <v>15.210727969348659</v>
      </c>
    </row>
    <row r="1341" spans="6:6" ht="15" customHeight="1" x14ac:dyDescent="0.3">
      <c r="F1341" s="2">
        <f>AVERAGE(B$2:B1340)</f>
        <v>15.210727969348659</v>
      </c>
    </row>
    <row r="1342" spans="6:6" ht="15" customHeight="1" x14ac:dyDescent="0.3">
      <c r="F1342" s="2">
        <f>AVERAGE(B$2:B1341)</f>
        <v>15.210727969348659</v>
      </c>
    </row>
    <row r="1343" spans="6:6" ht="15" customHeight="1" x14ac:dyDescent="0.3">
      <c r="F1343" s="2">
        <f>AVERAGE(B$2:B1342)</f>
        <v>15.210727969348659</v>
      </c>
    </row>
    <row r="1344" spans="6:6" ht="15" customHeight="1" x14ac:dyDescent="0.3">
      <c r="F1344" s="2">
        <f>AVERAGE(B$2:B1343)</f>
        <v>15.210727969348659</v>
      </c>
    </row>
    <row r="1345" spans="6:6" ht="15" customHeight="1" x14ac:dyDescent="0.3">
      <c r="F1345" s="2">
        <f>AVERAGE(B$2:B1344)</f>
        <v>15.210727969348659</v>
      </c>
    </row>
    <row r="1346" spans="6:6" ht="15" customHeight="1" x14ac:dyDescent="0.3">
      <c r="F1346" s="2">
        <f>AVERAGE(B$2:B1345)</f>
        <v>15.210727969348659</v>
      </c>
    </row>
    <row r="1347" spans="6:6" ht="15" customHeight="1" x14ac:dyDescent="0.3">
      <c r="F1347" s="2">
        <f>AVERAGE(B$2:B1346)</f>
        <v>15.210727969348659</v>
      </c>
    </row>
    <row r="1348" spans="6:6" ht="15" customHeight="1" x14ac:dyDescent="0.3">
      <c r="F1348" s="2">
        <f>AVERAGE(B$2:B1347)</f>
        <v>15.210727969348659</v>
      </c>
    </row>
    <row r="1349" spans="6:6" ht="15" customHeight="1" x14ac:dyDescent="0.3">
      <c r="F1349" s="2">
        <f>AVERAGE(B$2:B1348)</f>
        <v>15.210727969348659</v>
      </c>
    </row>
    <row r="1350" spans="6:6" ht="15" customHeight="1" x14ac:dyDescent="0.3">
      <c r="F1350" s="2">
        <f>AVERAGE(B$2:B1349)</f>
        <v>15.210727969348659</v>
      </c>
    </row>
    <row r="1351" spans="6:6" ht="15" customHeight="1" x14ac:dyDescent="0.3">
      <c r="F1351" s="2">
        <f>AVERAGE(B$2:B1350)</f>
        <v>15.210727969348659</v>
      </c>
    </row>
    <row r="1352" spans="6:6" ht="15" customHeight="1" x14ac:dyDescent="0.3">
      <c r="F1352" s="2">
        <f>AVERAGE(B$2:B1351)</f>
        <v>15.210727969348659</v>
      </c>
    </row>
    <row r="1353" spans="6:6" ht="15" customHeight="1" x14ac:dyDescent="0.3">
      <c r="F1353" s="2">
        <f>AVERAGE(B$2:B1352)</f>
        <v>15.210727969348659</v>
      </c>
    </row>
    <row r="1354" spans="6:6" ht="15" customHeight="1" x14ac:dyDescent="0.3">
      <c r="F1354" s="2">
        <f>AVERAGE(B$2:B1353)</f>
        <v>15.210727969348659</v>
      </c>
    </row>
    <row r="1355" spans="6:6" ht="15" customHeight="1" x14ac:dyDescent="0.3">
      <c r="F1355" s="2">
        <f>AVERAGE(B$2:B1354)</f>
        <v>15.210727969348659</v>
      </c>
    </row>
    <row r="1356" spans="6:6" ht="15" customHeight="1" x14ac:dyDescent="0.3">
      <c r="F1356" s="2">
        <f>AVERAGE(B$2:B1355)</f>
        <v>15.210727969348659</v>
      </c>
    </row>
    <row r="1357" spans="6:6" ht="15" customHeight="1" x14ac:dyDescent="0.3">
      <c r="F1357" s="2">
        <f>AVERAGE(B$2:B1356)</f>
        <v>15.210727969348659</v>
      </c>
    </row>
    <row r="1358" spans="6:6" ht="15" customHeight="1" x14ac:dyDescent="0.3">
      <c r="F1358" s="2">
        <f>AVERAGE(B$2:B1357)</f>
        <v>15.210727969348659</v>
      </c>
    </row>
    <row r="1359" spans="6:6" ht="15" customHeight="1" x14ac:dyDescent="0.3">
      <c r="F1359" s="2">
        <f>AVERAGE(B$2:B1358)</f>
        <v>15.210727969348659</v>
      </c>
    </row>
    <row r="1360" spans="6:6" ht="15" customHeight="1" x14ac:dyDescent="0.3">
      <c r="F1360" s="2">
        <f>AVERAGE(B$2:B1359)</f>
        <v>15.210727969348659</v>
      </c>
    </row>
    <row r="1361" spans="6:6" ht="15" customHeight="1" x14ac:dyDescent="0.3">
      <c r="F1361" s="2">
        <f>AVERAGE(B$2:B1360)</f>
        <v>15.210727969348659</v>
      </c>
    </row>
    <row r="1362" spans="6:6" ht="15" customHeight="1" x14ac:dyDescent="0.3">
      <c r="F1362" s="2">
        <f>AVERAGE(B$2:B1361)</f>
        <v>15.210727969348659</v>
      </c>
    </row>
    <row r="1363" spans="6:6" ht="15" customHeight="1" x14ac:dyDescent="0.3">
      <c r="F1363" s="2">
        <f>AVERAGE(B$2:B1362)</f>
        <v>15.210727969348659</v>
      </c>
    </row>
    <row r="1364" spans="6:6" ht="15" customHeight="1" x14ac:dyDescent="0.3">
      <c r="F1364" s="2">
        <f>AVERAGE(B$2:B1363)</f>
        <v>15.210727969348659</v>
      </c>
    </row>
    <row r="1365" spans="6:6" ht="15" customHeight="1" x14ac:dyDescent="0.3">
      <c r="F1365" s="2">
        <f>AVERAGE(B$2:B1364)</f>
        <v>15.210727969348659</v>
      </c>
    </row>
    <row r="1366" spans="6:6" ht="15" customHeight="1" x14ac:dyDescent="0.3">
      <c r="F1366" s="2">
        <f>AVERAGE(B$2:B1365)</f>
        <v>15.210727969348659</v>
      </c>
    </row>
    <row r="1367" spans="6:6" ht="15" customHeight="1" x14ac:dyDescent="0.3">
      <c r="F1367" s="2">
        <f>AVERAGE(B$2:B1366)</f>
        <v>15.210727969348659</v>
      </c>
    </row>
    <row r="1368" spans="6:6" ht="15" customHeight="1" x14ac:dyDescent="0.3">
      <c r="F1368" s="2">
        <f>AVERAGE(B$2:B1367)</f>
        <v>15.210727969348659</v>
      </c>
    </row>
    <row r="1369" spans="6:6" ht="15" customHeight="1" x14ac:dyDescent="0.3">
      <c r="F1369" s="2">
        <f>AVERAGE(B$2:B1368)</f>
        <v>15.210727969348659</v>
      </c>
    </row>
    <row r="1370" spans="6:6" ht="15" customHeight="1" x14ac:dyDescent="0.3">
      <c r="F1370" s="2">
        <f>AVERAGE(B$2:B1369)</f>
        <v>15.210727969348659</v>
      </c>
    </row>
    <row r="1371" spans="6:6" ht="15" customHeight="1" x14ac:dyDescent="0.3">
      <c r="F1371" s="2">
        <f>AVERAGE(B$2:B1370)</f>
        <v>15.210727969348659</v>
      </c>
    </row>
    <row r="1372" spans="6:6" ht="15" customHeight="1" x14ac:dyDescent="0.3">
      <c r="F1372" s="2">
        <f>AVERAGE(B$2:B1371)</f>
        <v>15.210727969348659</v>
      </c>
    </row>
    <row r="1373" spans="6:6" ht="15" customHeight="1" x14ac:dyDescent="0.3">
      <c r="F1373" s="2">
        <f>AVERAGE(B$2:B1372)</f>
        <v>15.210727969348659</v>
      </c>
    </row>
    <row r="1374" spans="6:6" ht="15" customHeight="1" x14ac:dyDescent="0.3">
      <c r="F1374" s="2">
        <f>AVERAGE(B$2:B1373)</f>
        <v>15.210727969348659</v>
      </c>
    </row>
    <row r="1375" spans="6:6" ht="15" customHeight="1" x14ac:dyDescent="0.3">
      <c r="F1375" s="2">
        <f>AVERAGE(B$2:B1374)</f>
        <v>15.210727969348659</v>
      </c>
    </row>
    <row r="1376" spans="6:6" ht="15" customHeight="1" x14ac:dyDescent="0.3">
      <c r="F1376" s="2">
        <f>AVERAGE(B$2:B1375)</f>
        <v>15.210727969348659</v>
      </c>
    </row>
    <row r="1377" spans="6:6" ht="15" customHeight="1" x14ac:dyDescent="0.3">
      <c r="F1377" s="2">
        <f>AVERAGE(B$2:B1376)</f>
        <v>15.210727969348659</v>
      </c>
    </row>
    <row r="1378" spans="6:6" ht="15" customHeight="1" x14ac:dyDescent="0.3">
      <c r="F1378" s="2">
        <f>AVERAGE(B$2:B1377)</f>
        <v>15.210727969348659</v>
      </c>
    </row>
    <row r="1379" spans="6:6" ht="15" customHeight="1" x14ac:dyDescent="0.3">
      <c r="F1379" s="2">
        <f>AVERAGE(B$2:B1378)</f>
        <v>15.210727969348659</v>
      </c>
    </row>
    <row r="1380" spans="6:6" ht="15" customHeight="1" x14ac:dyDescent="0.3">
      <c r="F1380" s="2">
        <f>AVERAGE(B$2:B1379)</f>
        <v>15.210727969348659</v>
      </c>
    </row>
    <row r="1381" spans="6:6" ht="15" customHeight="1" x14ac:dyDescent="0.3">
      <c r="F1381" s="2">
        <f>AVERAGE(B$2:B1380)</f>
        <v>15.210727969348659</v>
      </c>
    </row>
    <row r="1382" spans="6:6" ht="15" customHeight="1" x14ac:dyDescent="0.3">
      <c r="F1382" s="2">
        <f>AVERAGE(B$2:B1381)</f>
        <v>15.210727969348659</v>
      </c>
    </row>
    <row r="1383" spans="6:6" ht="15" customHeight="1" x14ac:dyDescent="0.3">
      <c r="F1383" s="2">
        <f>AVERAGE(B$2:B1382)</f>
        <v>15.210727969348659</v>
      </c>
    </row>
    <row r="1384" spans="6:6" ht="15" customHeight="1" x14ac:dyDescent="0.3">
      <c r="F1384" s="2">
        <f>AVERAGE(B$2:B1383)</f>
        <v>15.210727969348659</v>
      </c>
    </row>
    <row r="1385" spans="6:6" ht="15" customHeight="1" x14ac:dyDescent="0.3">
      <c r="F1385" s="2">
        <f>AVERAGE(B$2:B1384)</f>
        <v>15.210727969348659</v>
      </c>
    </row>
    <row r="1386" spans="6:6" ht="15" customHeight="1" x14ac:dyDescent="0.3">
      <c r="F1386" s="2">
        <f>AVERAGE(B$2:B1385)</f>
        <v>15.210727969348659</v>
      </c>
    </row>
    <row r="1387" spans="6:6" ht="15" customHeight="1" x14ac:dyDescent="0.3">
      <c r="F1387" s="2">
        <f>AVERAGE(B$2:B1386)</f>
        <v>15.210727969348659</v>
      </c>
    </row>
    <row r="1388" spans="6:6" ht="15" customHeight="1" x14ac:dyDescent="0.3">
      <c r="F1388" s="2">
        <f>AVERAGE(B$2:B1387)</f>
        <v>15.210727969348659</v>
      </c>
    </row>
    <row r="1389" spans="6:6" ht="15" customHeight="1" x14ac:dyDescent="0.3">
      <c r="F1389" s="2">
        <f>AVERAGE(B$2:B1388)</f>
        <v>15.210727969348659</v>
      </c>
    </row>
    <row r="1390" spans="6:6" ht="15" customHeight="1" x14ac:dyDescent="0.3">
      <c r="F1390" s="2">
        <f>AVERAGE(B$2:B1389)</f>
        <v>15.210727969348659</v>
      </c>
    </row>
    <row r="1391" spans="6:6" ht="15" customHeight="1" x14ac:dyDescent="0.3">
      <c r="F1391" s="2">
        <f>AVERAGE(B$2:B1390)</f>
        <v>15.210727969348659</v>
      </c>
    </row>
    <row r="1392" spans="6:6" ht="15" customHeight="1" x14ac:dyDescent="0.3">
      <c r="F1392" s="2">
        <f>AVERAGE(B$2:B1391)</f>
        <v>15.210727969348659</v>
      </c>
    </row>
    <row r="1393" spans="6:6" ht="15" customHeight="1" x14ac:dyDescent="0.3">
      <c r="F1393" s="2">
        <f>AVERAGE(B$2:B1392)</f>
        <v>15.210727969348659</v>
      </c>
    </row>
    <row r="1394" spans="6:6" ht="15" customHeight="1" x14ac:dyDescent="0.3">
      <c r="F1394" s="2">
        <f>AVERAGE(B$2:B1393)</f>
        <v>15.210727969348659</v>
      </c>
    </row>
    <row r="1395" spans="6:6" ht="15" customHeight="1" x14ac:dyDescent="0.3">
      <c r="F1395" s="2">
        <f>AVERAGE(B$2:B1394)</f>
        <v>15.210727969348659</v>
      </c>
    </row>
    <row r="1396" spans="6:6" ht="15" customHeight="1" x14ac:dyDescent="0.3">
      <c r="F1396" s="2">
        <f>AVERAGE(B$2:B1395)</f>
        <v>15.210727969348659</v>
      </c>
    </row>
    <row r="1397" spans="6:6" ht="15" customHeight="1" x14ac:dyDescent="0.3">
      <c r="F1397" s="2">
        <f>AVERAGE(B$2:B1396)</f>
        <v>15.210727969348659</v>
      </c>
    </row>
    <row r="1398" spans="6:6" ht="15" customHeight="1" x14ac:dyDescent="0.3">
      <c r="F1398" s="2">
        <f>AVERAGE(B$2:B1397)</f>
        <v>15.210727969348659</v>
      </c>
    </row>
    <row r="1399" spans="6:6" ht="15" customHeight="1" x14ac:dyDescent="0.3">
      <c r="F1399" s="2">
        <f>AVERAGE(B$2:B1398)</f>
        <v>15.210727969348659</v>
      </c>
    </row>
    <row r="1400" spans="6:6" ht="15" customHeight="1" x14ac:dyDescent="0.3">
      <c r="F1400" s="2">
        <f>AVERAGE(B$2:B1399)</f>
        <v>15.210727969348659</v>
      </c>
    </row>
    <row r="1401" spans="6:6" ht="15" customHeight="1" x14ac:dyDescent="0.3">
      <c r="F1401" s="2">
        <f>AVERAGE(B$2:B1400)</f>
        <v>15.210727969348659</v>
      </c>
    </row>
    <row r="1402" spans="6:6" ht="15" customHeight="1" x14ac:dyDescent="0.3">
      <c r="F1402" s="2">
        <f>AVERAGE(B$2:B1401)</f>
        <v>15.210727969348659</v>
      </c>
    </row>
    <row r="1403" spans="6:6" ht="15" customHeight="1" x14ac:dyDescent="0.3">
      <c r="F1403" s="2">
        <f>AVERAGE(B$2:B1402)</f>
        <v>15.210727969348659</v>
      </c>
    </row>
    <row r="1404" spans="6:6" ht="15" customHeight="1" x14ac:dyDescent="0.3">
      <c r="F1404" s="2">
        <f>AVERAGE(B$2:B1403)</f>
        <v>15.210727969348659</v>
      </c>
    </row>
    <row r="1405" spans="6:6" ht="15" customHeight="1" x14ac:dyDescent="0.3">
      <c r="F1405" s="2">
        <f>AVERAGE(B$2:B1404)</f>
        <v>15.210727969348659</v>
      </c>
    </row>
    <row r="1406" spans="6:6" ht="15" customHeight="1" x14ac:dyDescent="0.3">
      <c r="F1406" s="2">
        <f>AVERAGE(B$2:B1405)</f>
        <v>15.210727969348659</v>
      </c>
    </row>
    <row r="1407" spans="6:6" ht="15" customHeight="1" x14ac:dyDescent="0.3">
      <c r="F1407" s="2">
        <f>AVERAGE(B$2:B1406)</f>
        <v>15.210727969348659</v>
      </c>
    </row>
    <row r="1408" spans="6:6" ht="15" customHeight="1" x14ac:dyDescent="0.3">
      <c r="F1408" s="2">
        <f>AVERAGE(B$2:B1407)</f>
        <v>15.210727969348659</v>
      </c>
    </row>
    <row r="1409" spans="6:6" ht="15" customHeight="1" x14ac:dyDescent="0.3">
      <c r="F1409" s="2">
        <f>AVERAGE(B$2:B1408)</f>
        <v>15.210727969348659</v>
      </c>
    </row>
    <row r="1410" spans="6:6" ht="15" customHeight="1" x14ac:dyDescent="0.3">
      <c r="F1410" s="2">
        <f>AVERAGE(B$2:B1409)</f>
        <v>15.210727969348659</v>
      </c>
    </row>
    <row r="1411" spans="6:6" ht="15" customHeight="1" x14ac:dyDescent="0.3">
      <c r="F1411" s="2">
        <f>AVERAGE(B$2:B1410)</f>
        <v>15.210727969348659</v>
      </c>
    </row>
    <row r="1412" spans="6:6" ht="15" customHeight="1" x14ac:dyDescent="0.3">
      <c r="F1412" s="2">
        <f>AVERAGE(B$2:B1411)</f>
        <v>15.210727969348659</v>
      </c>
    </row>
    <row r="1413" spans="6:6" ht="15" customHeight="1" x14ac:dyDescent="0.3">
      <c r="F1413" s="2">
        <f>AVERAGE(B$2:B1412)</f>
        <v>15.210727969348659</v>
      </c>
    </row>
    <row r="1414" spans="6:6" ht="15" customHeight="1" x14ac:dyDescent="0.3">
      <c r="F1414" s="2">
        <f>AVERAGE(B$2:B1413)</f>
        <v>15.210727969348659</v>
      </c>
    </row>
    <row r="1415" spans="6:6" ht="15" customHeight="1" x14ac:dyDescent="0.3">
      <c r="F1415" s="2">
        <f>AVERAGE(B$2:B1414)</f>
        <v>15.210727969348659</v>
      </c>
    </row>
    <row r="1416" spans="6:6" ht="15" customHeight="1" x14ac:dyDescent="0.3">
      <c r="F1416" s="2">
        <f>AVERAGE(B$2:B1415)</f>
        <v>15.210727969348659</v>
      </c>
    </row>
    <row r="1417" spans="6:6" ht="15" customHeight="1" x14ac:dyDescent="0.3">
      <c r="F1417" s="2">
        <f>AVERAGE(B$2:B1416)</f>
        <v>15.210727969348659</v>
      </c>
    </row>
    <row r="1418" spans="6:6" ht="15" customHeight="1" x14ac:dyDescent="0.3">
      <c r="F1418" s="2">
        <f>AVERAGE(B$2:B1417)</f>
        <v>15.210727969348659</v>
      </c>
    </row>
    <row r="1419" spans="6:6" ht="15" customHeight="1" x14ac:dyDescent="0.3">
      <c r="F1419" s="2">
        <f>AVERAGE(B$2:B1418)</f>
        <v>15.210727969348659</v>
      </c>
    </row>
    <row r="1420" spans="6:6" ht="15" customHeight="1" x14ac:dyDescent="0.3">
      <c r="F1420" s="2">
        <f>AVERAGE(B$2:B1419)</f>
        <v>15.210727969348659</v>
      </c>
    </row>
    <row r="1421" spans="6:6" ht="15" customHeight="1" x14ac:dyDescent="0.3">
      <c r="F1421" s="2">
        <f>AVERAGE(B$2:B1420)</f>
        <v>15.210727969348659</v>
      </c>
    </row>
    <row r="1422" spans="6:6" ht="15" customHeight="1" x14ac:dyDescent="0.3">
      <c r="F1422" s="2">
        <f>AVERAGE(B$2:B1421)</f>
        <v>15.210727969348659</v>
      </c>
    </row>
    <row r="1423" spans="6:6" ht="15" customHeight="1" x14ac:dyDescent="0.3">
      <c r="F1423" s="2">
        <f>AVERAGE(B$2:B1422)</f>
        <v>15.210727969348659</v>
      </c>
    </row>
    <row r="1424" spans="6:6" ht="15" customHeight="1" x14ac:dyDescent="0.3">
      <c r="F1424" s="2">
        <f>AVERAGE(B$2:B1423)</f>
        <v>15.210727969348659</v>
      </c>
    </row>
    <row r="1425" spans="6:6" ht="15" customHeight="1" x14ac:dyDescent="0.3">
      <c r="F1425" s="2">
        <f>AVERAGE(B$2:B1424)</f>
        <v>15.210727969348659</v>
      </c>
    </row>
    <row r="1426" spans="6:6" ht="15" customHeight="1" x14ac:dyDescent="0.3">
      <c r="F1426" s="2">
        <f>AVERAGE(B$2:B1425)</f>
        <v>15.210727969348659</v>
      </c>
    </row>
    <row r="1427" spans="6:6" ht="15" customHeight="1" x14ac:dyDescent="0.3">
      <c r="F1427" s="2">
        <f>AVERAGE(B$2:B1426)</f>
        <v>15.210727969348659</v>
      </c>
    </row>
    <row r="1428" spans="6:6" ht="15" customHeight="1" x14ac:dyDescent="0.3">
      <c r="F1428" s="2">
        <f>AVERAGE(B$2:B1427)</f>
        <v>15.210727969348659</v>
      </c>
    </row>
    <row r="1429" spans="6:6" ht="15" customHeight="1" x14ac:dyDescent="0.3">
      <c r="F1429" s="2">
        <f>AVERAGE(B$2:B1428)</f>
        <v>15.210727969348659</v>
      </c>
    </row>
    <row r="1430" spans="6:6" ht="15" customHeight="1" x14ac:dyDescent="0.3">
      <c r="F1430" s="2">
        <f>AVERAGE(B$2:B1429)</f>
        <v>15.210727969348659</v>
      </c>
    </row>
    <row r="1431" spans="6:6" ht="15" customHeight="1" x14ac:dyDescent="0.3">
      <c r="F1431" s="2">
        <f>AVERAGE(B$2:B1430)</f>
        <v>15.210727969348659</v>
      </c>
    </row>
    <row r="1432" spans="6:6" ht="15" customHeight="1" x14ac:dyDescent="0.3">
      <c r="F1432" s="2">
        <f>AVERAGE(B$2:B1431)</f>
        <v>15.210727969348659</v>
      </c>
    </row>
    <row r="1433" spans="6:6" ht="15" customHeight="1" x14ac:dyDescent="0.3">
      <c r="F1433" s="2">
        <f>AVERAGE(B$2:B1432)</f>
        <v>15.210727969348659</v>
      </c>
    </row>
    <row r="1434" spans="6:6" ht="15" customHeight="1" x14ac:dyDescent="0.3">
      <c r="F1434" s="2">
        <f>AVERAGE(B$2:B1433)</f>
        <v>15.210727969348659</v>
      </c>
    </row>
    <row r="1435" spans="6:6" ht="15" customHeight="1" x14ac:dyDescent="0.3">
      <c r="F1435" s="2">
        <f>AVERAGE(B$2:B1434)</f>
        <v>15.210727969348659</v>
      </c>
    </row>
    <row r="1436" spans="6:6" ht="15" customHeight="1" x14ac:dyDescent="0.3">
      <c r="F1436" s="2">
        <f>AVERAGE(B$2:B1435)</f>
        <v>15.210727969348659</v>
      </c>
    </row>
    <row r="1437" spans="6:6" ht="15" customHeight="1" x14ac:dyDescent="0.3">
      <c r="F1437" s="2">
        <f>AVERAGE(B$2:B1436)</f>
        <v>15.210727969348659</v>
      </c>
    </row>
    <row r="1438" spans="6:6" ht="15" customHeight="1" x14ac:dyDescent="0.3">
      <c r="F1438" s="2">
        <f>AVERAGE(B$2:B1437)</f>
        <v>15.210727969348659</v>
      </c>
    </row>
    <row r="1439" spans="6:6" ht="15" customHeight="1" x14ac:dyDescent="0.3">
      <c r="F1439" s="2">
        <f>AVERAGE(B$2:B1438)</f>
        <v>15.210727969348659</v>
      </c>
    </row>
    <row r="1440" spans="6:6" ht="15" customHeight="1" x14ac:dyDescent="0.3">
      <c r="F1440" s="2">
        <f>AVERAGE(B$2:B1439)</f>
        <v>15.210727969348659</v>
      </c>
    </row>
    <row r="1441" spans="6:6" ht="15" customHeight="1" x14ac:dyDescent="0.3">
      <c r="F1441" s="2">
        <f>AVERAGE(B$2:B1440)</f>
        <v>15.210727969348659</v>
      </c>
    </row>
    <row r="1442" spans="6:6" ht="15" customHeight="1" x14ac:dyDescent="0.3">
      <c r="F1442" s="2">
        <f>AVERAGE(B$2:B1441)</f>
        <v>15.210727969348659</v>
      </c>
    </row>
    <row r="1443" spans="6:6" ht="15" customHeight="1" x14ac:dyDescent="0.3">
      <c r="F1443" s="2">
        <f>AVERAGE(B$2:B1442)</f>
        <v>15.210727969348659</v>
      </c>
    </row>
    <row r="1444" spans="6:6" ht="15" customHeight="1" x14ac:dyDescent="0.3">
      <c r="F1444" s="2">
        <f>AVERAGE(B$2:B1443)</f>
        <v>15.210727969348659</v>
      </c>
    </row>
    <row r="1445" spans="6:6" ht="15" customHeight="1" x14ac:dyDescent="0.3">
      <c r="F1445" s="2">
        <f>AVERAGE(B$2:B1444)</f>
        <v>15.210727969348659</v>
      </c>
    </row>
    <row r="1446" spans="6:6" ht="15" customHeight="1" x14ac:dyDescent="0.3">
      <c r="F1446" s="2">
        <f>AVERAGE(B$2:B1445)</f>
        <v>15.210727969348659</v>
      </c>
    </row>
    <row r="1447" spans="6:6" ht="15" customHeight="1" x14ac:dyDescent="0.3">
      <c r="F1447" s="2">
        <f>AVERAGE(B$2:B1446)</f>
        <v>15.210727969348659</v>
      </c>
    </row>
    <row r="1448" spans="6:6" ht="15" customHeight="1" x14ac:dyDescent="0.3">
      <c r="F1448" s="2">
        <f>AVERAGE(B$2:B1447)</f>
        <v>15.210727969348659</v>
      </c>
    </row>
    <row r="1449" spans="6:6" ht="15" customHeight="1" x14ac:dyDescent="0.3">
      <c r="F1449" s="2">
        <f>AVERAGE(B$2:B1448)</f>
        <v>15.210727969348659</v>
      </c>
    </row>
    <row r="1450" spans="6:6" ht="15" customHeight="1" x14ac:dyDescent="0.3">
      <c r="F1450" s="2">
        <f>AVERAGE(B$2:B1449)</f>
        <v>15.210727969348659</v>
      </c>
    </row>
    <row r="1451" spans="6:6" ht="15" customHeight="1" x14ac:dyDescent="0.3">
      <c r="F1451" s="2">
        <f>AVERAGE(B$2:B1450)</f>
        <v>15.210727969348659</v>
      </c>
    </row>
    <row r="1452" spans="6:6" ht="15" customHeight="1" x14ac:dyDescent="0.3">
      <c r="F1452" s="2">
        <f>AVERAGE(B$2:B1451)</f>
        <v>15.210727969348659</v>
      </c>
    </row>
    <row r="1453" spans="6:6" ht="15" customHeight="1" x14ac:dyDescent="0.3">
      <c r="F1453" s="2">
        <f>AVERAGE(B$2:B1452)</f>
        <v>15.210727969348659</v>
      </c>
    </row>
    <row r="1454" spans="6:6" ht="15" customHeight="1" x14ac:dyDescent="0.3">
      <c r="F1454" s="2">
        <f>AVERAGE(B$2:B1453)</f>
        <v>15.210727969348659</v>
      </c>
    </row>
    <row r="1455" spans="6:6" ht="15" customHeight="1" x14ac:dyDescent="0.3">
      <c r="F1455" s="2">
        <f>AVERAGE(B$2:B1454)</f>
        <v>15.210727969348659</v>
      </c>
    </row>
    <row r="1456" spans="6:6" ht="15" customHeight="1" x14ac:dyDescent="0.3">
      <c r="F1456" s="2">
        <f>AVERAGE(B$2:B1455)</f>
        <v>15.210727969348659</v>
      </c>
    </row>
    <row r="1457" spans="6:6" ht="15" customHeight="1" x14ac:dyDescent="0.3">
      <c r="F1457" s="2">
        <f>AVERAGE(B$2:B1456)</f>
        <v>15.210727969348659</v>
      </c>
    </row>
    <row r="1458" spans="6:6" ht="15" customHeight="1" x14ac:dyDescent="0.3">
      <c r="F1458" s="2">
        <f>AVERAGE(B$2:B1457)</f>
        <v>15.210727969348659</v>
      </c>
    </row>
    <row r="1459" spans="6:6" ht="15" customHeight="1" x14ac:dyDescent="0.3">
      <c r="F1459" s="2">
        <f>AVERAGE(B$2:B1458)</f>
        <v>15.210727969348659</v>
      </c>
    </row>
    <row r="1460" spans="6:6" ht="15" customHeight="1" x14ac:dyDescent="0.3">
      <c r="F1460" s="2">
        <f>AVERAGE(B$2:B1459)</f>
        <v>15.210727969348659</v>
      </c>
    </row>
    <row r="1461" spans="6:6" ht="15" customHeight="1" x14ac:dyDescent="0.3">
      <c r="F1461" s="2">
        <f>AVERAGE(B$2:B1460)</f>
        <v>15.210727969348659</v>
      </c>
    </row>
    <row r="1462" spans="6:6" ht="15" customHeight="1" x14ac:dyDescent="0.3">
      <c r="F1462" s="2">
        <f>AVERAGE(B$2:B1461)</f>
        <v>15.210727969348659</v>
      </c>
    </row>
    <row r="1463" spans="6:6" ht="15" customHeight="1" x14ac:dyDescent="0.3">
      <c r="F1463" s="2">
        <f>AVERAGE(B$2:B1462)</f>
        <v>15.210727969348659</v>
      </c>
    </row>
    <row r="1464" spans="6:6" ht="15" customHeight="1" x14ac:dyDescent="0.3">
      <c r="F1464" s="2">
        <f>AVERAGE(B$2:B1463)</f>
        <v>15.210727969348659</v>
      </c>
    </row>
    <row r="1465" spans="6:6" ht="15" customHeight="1" x14ac:dyDescent="0.3">
      <c r="F1465" s="2">
        <f>AVERAGE(B$2:B1464)</f>
        <v>15.210727969348659</v>
      </c>
    </row>
    <row r="1466" spans="6:6" ht="15" customHeight="1" x14ac:dyDescent="0.3">
      <c r="F1466" s="2">
        <f>AVERAGE(B$2:B1465)</f>
        <v>15.210727969348659</v>
      </c>
    </row>
    <row r="1467" spans="6:6" ht="15" customHeight="1" x14ac:dyDescent="0.3">
      <c r="F1467" s="2">
        <f>AVERAGE(B$2:B1466)</f>
        <v>15.210727969348659</v>
      </c>
    </row>
    <row r="1468" spans="6:6" ht="15" customHeight="1" x14ac:dyDescent="0.3">
      <c r="F1468" s="2">
        <f>AVERAGE(B$2:B1467)</f>
        <v>15.210727969348659</v>
      </c>
    </row>
    <row r="1469" spans="6:6" ht="15" customHeight="1" x14ac:dyDescent="0.3">
      <c r="F1469" s="2">
        <f>AVERAGE(B$2:B1468)</f>
        <v>15.210727969348659</v>
      </c>
    </row>
    <row r="1470" spans="6:6" ht="15" customHeight="1" x14ac:dyDescent="0.3">
      <c r="F1470" s="2">
        <f>AVERAGE(B$2:B1469)</f>
        <v>15.210727969348659</v>
      </c>
    </row>
    <row r="1471" spans="6:6" ht="15" customHeight="1" x14ac:dyDescent="0.3">
      <c r="F1471" s="2">
        <f>AVERAGE(B$2:B1470)</f>
        <v>15.210727969348659</v>
      </c>
    </row>
    <row r="1472" spans="6:6" ht="15" customHeight="1" x14ac:dyDescent="0.3">
      <c r="F1472" s="2">
        <f>AVERAGE(B$2:B1471)</f>
        <v>15.210727969348659</v>
      </c>
    </row>
    <row r="1473" spans="6:6" ht="15" customHeight="1" x14ac:dyDescent="0.3">
      <c r="F1473" s="2">
        <f>AVERAGE(B$2:B1472)</f>
        <v>15.210727969348659</v>
      </c>
    </row>
    <row r="1474" spans="6:6" ht="15" customHeight="1" x14ac:dyDescent="0.3">
      <c r="F1474" s="2">
        <f>AVERAGE(B$2:B1473)</f>
        <v>15.210727969348659</v>
      </c>
    </row>
    <row r="1475" spans="6:6" ht="15" customHeight="1" x14ac:dyDescent="0.3">
      <c r="F1475" s="2">
        <f>AVERAGE(B$2:B1474)</f>
        <v>15.210727969348659</v>
      </c>
    </row>
    <row r="1476" spans="6:6" ht="15" customHeight="1" x14ac:dyDescent="0.3">
      <c r="F1476" s="2">
        <f>AVERAGE(B$2:B1475)</f>
        <v>15.210727969348659</v>
      </c>
    </row>
    <row r="1477" spans="6:6" ht="15" customHeight="1" x14ac:dyDescent="0.3">
      <c r="F1477" s="2">
        <f>AVERAGE(B$2:B1476)</f>
        <v>15.210727969348659</v>
      </c>
    </row>
    <row r="1478" spans="6:6" ht="15" customHeight="1" x14ac:dyDescent="0.3">
      <c r="F1478" s="2">
        <f>AVERAGE(B$2:B1477)</f>
        <v>15.210727969348659</v>
      </c>
    </row>
    <row r="1479" spans="6:6" ht="15" customHeight="1" x14ac:dyDescent="0.3">
      <c r="F1479" s="2">
        <f>AVERAGE(B$2:B1478)</f>
        <v>15.210727969348659</v>
      </c>
    </row>
    <row r="1480" spans="6:6" ht="15" customHeight="1" x14ac:dyDescent="0.3">
      <c r="F1480" s="2">
        <f>AVERAGE(B$2:B1479)</f>
        <v>15.210727969348659</v>
      </c>
    </row>
    <row r="1481" spans="6:6" ht="15" customHeight="1" x14ac:dyDescent="0.3">
      <c r="F1481" s="2">
        <f>AVERAGE(B$2:B1480)</f>
        <v>15.210727969348659</v>
      </c>
    </row>
    <row r="1482" spans="6:6" ht="15" customHeight="1" x14ac:dyDescent="0.3">
      <c r="F1482" s="2">
        <f>AVERAGE(B$2:B1481)</f>
        <v>15.210727969348659</v>
      </c>
    </row>
    <row r="1483" spans="6:6" ht="15" customHeight="1" x14ac:dyDescent="0.3">
      <c r="F1483" s="2">
        <f>AVERAGE(B$2:B1482)</f>
        <v>15.210727969348659</v>
      </c>
    </row>
    <row r="1484" spans="6:6" ht="15" customHeight="1" x14ac:dyDescent="0.3">
      <c r="F1484" s="2">
        <f>AVERAGE(B$2:B1483)</f>
        <v>15.210727969348659</v>
      </c>
    </row>
    <row r="1485" spans="6:6" ht="15" customHeight="1" x14ac:dyDescent="0.3">
      <c r="F1485" s="2">
        <f>AVERAGE(B$2:B1484)</f>
        <v>15.210727969348659</v>
      </c>
    </row>
    <row r="1486" spans="6:6" ht="15" customHeight="1" x14ac:dyDescent="0.3">
      <c r="F1486" s="2">
        <f>AVERAGE(B$2:B1485)</f>
        <v>15.210727969348659</v>
      </c>
    </row>
    <row r="1487" spans="6:6" ht="15" customHeight="1" x14ac:dyDescent="0.3">
      <c r="F1487" s="2">
        <f>AVERAGE(B$2:B1486)</f>
        <v>15.210727969348659</v>
      </c>
    </row>
    <row r="1488" spans="6:6" ht="15" customHeight="1" x14ac:dyDescent="0.3">
      <c r="F1488" s="2">
        <f>AVERAGE(B$2:B1487)</f>
        <v>15.210727969348659</v>
      </c>
    </row>
    <row r="1489" spans="6:6" ht="15" customHeight="1" x14ac:dyDescent="0.3">
      <c r="F1489" s="2">
        <f>AVERAGE(B$2:B1488)</f>
        <v>15.210727969348659</v>
      </c>
    </row>
    <row r="1490" spans="6:6" ht="15" customHeight="1" x14ac:dyDescent="0.3">
      <c r="F1490" s="2">
        <f>AVERAGE(B$2:B1489)</f>
        <v>15.210727969348659</v>
      </c>
    </row>
    <row r="1491" spans="6:6" ht="15" customHeight="1" x14ac:dyDescent="0.3">
      <c r="F1491" s="2">
        <f>AVERAGE(B$2:B1490)</f>
        <v>15.210727969348659</v>
      </c>
    </row>
    <row r="1492" spans="6:6" ht="15" customHeight="1" x14ac:dyDescent="0.3">
      <c r="F1492" s="2">
        <f>AVERAGE(B$2:B1491)</f>
        <v>15.210727969348659</v>
      </c>
    </row>
    <row r="1493" spans="6:6" ht="15" customHeight="1" x14ac:dyDescent="0.3">
      <c r="F1493" s="2">
        <f>AVERAGE(B$2:B1492)</f>
        <v>15.210727969348659</v>
      </c>
    </row>
    <row r="1494" spans="6:6" ht="15" customHeight="1" x14ac:dyDescent="0.3">
      <c r="F1494" s="2">
        <f>AVERAGE(B$2:B1493)</f>
        <v>15.210727969348659</v>
      </c>
    </row>
    <row r="1495" spans="6:6" ht="15" customHeight="1" x14ac:dyDescent="0.3">
      <c r="F1495" s="2">
        <f>AVERAGE(B$2:B1494)</f>
        <v>15.210727969348659</v>
      </c>
    </row>
    <row r="1496" spans="6:6" ht="15" customHeight="1" x14ac:dyDescent="0.3">
      <c r="F1496" s="2">
        <f>AVERAGE(B$2:B1495)</f>
        <v>15.210727969348659</v>
      </c>
    </row>
    <row r="1497" spans="6:6" ht="15" customHeight="1" x14ac:dyDescent="0.3">
      <c r="F1497" s="2">
        <f>AVERAGE(B$2:B1496)</f>
        <v>15.210727969348659</v>
      </c>
    </row>
    <row r="1498" spans="6:6" ht="15" customHeight="1" x14ac:dyDescent="0.3">
      <c r="F1498" s="2">
        <f>AVERAGE(B$2:B1497)</f>
        <v>15.210727969348659</v>
      </c>
    </row>
    <row r="1499" spans="6:6" ht="15" customHeight="1" x14ac:dyDescent="0.3">
      <c r="F1499" s="2">
        <f>AVERAGE(B$2:B1498)</f>
        <v>15.210727969348659</v>
      </c>
    </row>
    <row r="1500" spans="6:6" ht="15" customHeight="1" x14ac:dyDescent="0.3">
      <c r="F1500" s="2">
        <f>AVERAGE(B$2:B1499)</f>
        <v>15.210727969348659</v>
      </c>
    </row>
    <row r="1501" spans="6:6" ht="15" customHeight="1" x14ac:dyDescent="0.3">
      <c r="F1501" s="2">
        <f>AVERAGE(B$2:B1500)</f>
        <v>15.210727969348659</v>
      </c>
    </row>
    <row r="1502" spans="6:6" ht="15" customHeight="1" x14ac:dyDescent="0.3">
      <c r="F1502" s="2">
        <f>AVERAGE(B$2:B1501)</f>
        <v>15.210727969348659</v>
      </c>
    </row>
    <row r="1503" spans="6:6" ht="15" customHeight="1" x14ac:dyDescent="0.3">
      <c r="F1503" s="2">
        <f>AVERAGE(B$2:B1502)</f>
        <v>15.210727969348659</v>
      </c>
    </row>
    <row r="1504" spans="6:6" ht="15" customHeight="1" x14ac:dyDescent="0.3">
      <c r="F1504" s="2">
        <f>AVERAGE(B$2:B1503)</f>
        <v>15.210727969348659</v>
      </c>
    </row>
    <row r="1505" spans="6:6" ht="15" customHeight="1" x14ac:dyDescent="0.3">
      <c r="F1505" s="2">
        <f>AVERAGE(B$2:B1504)</f>
        <v>15.210727969348659</v>
      </c>
    </row>
    <row r="1506" spans="6:6" ht="15" customHeight="1" x14ac:dyDescent="0.3">
      <c r="F1506" s="2">
        <f>AVERAGE(B$2:B1505)</f>
        <v>15.210727969348659</v>
      </c>
    </row>
    <row r="1507" spans="6:6" ht="15" customHeight="1" x14ac:dyDescent="0.3">
      <c r="F1507" s="2">
        <f>AVERAGE(B$2:B1506)</f>
        <v>15.210727969348659</v>
      </c>
    </row>
    <row r="1508" spans="6:6" ht="15" customHeight="1" x14ac:dyDescent="0.3">
      <c r="F1508" s="2">
        <f>AVERAGE(B$2:B1507)</f>
        <v>15.210727969348659</v>
      </c>
    </row>
    <row r="1509" spans="6:6" ht="15" customHeight="1" x14ac:dyDescent="0.3">
      <c r="F1509" s="2">
        <f>AVERAGE(B$2:B1508)</f>
        <v>15.210727969348659</v>
      </c>
    </row>
    <row r="1510" spans="6:6" ht="15" customHeight="1" x14ac:dyDescent="0.3">
      <c r="F1510" s="2">
        <f>AVERAGE(B$2:B1509)</f>
        <v>15.210727969348659</v>
      </c>
    </row>
    <row r="1511" spans="6:6" ht="15" customHeight="1" x14ac:dyDescent="0.3">
      <c r="F1511" s="2">
        <f>AVERAGE(B$2:B1510)</f>
        <v>15.210727969348659</v>
      </c>
    </row>
    <row r="1512" spans="6:6" ht="15" customHeight="1" x14ac:dyDescent="0.3">
      <c r="F1512" s="2">
        <f>AVERAGE(B$2:B1511)</f>
        <v>15.210727969348659</v>
      </c>
    </row>
    <row r="1513" spans="6:6" ht="15" customHeight="1" x14ac:dyDescent="0.3">
      <c r="F1513" s="2">
        <f>AVERAGE(B$2:B1512)</f>
        <v>15.210727969348659</v>
      </c>
    </row>
    <row r="1514" spans="6:6" ht="15" customHeight="1" x14ac:dyDescent="0.3">
      <c r="F1514" s="2">
        <f>AVERAGE(B$2:B1513)</f>
        <v>15.210727969348659</v>
      </c>
    </row>
    <row r="1515" spans="6:6" ht="15" customHeight="1" x14ac:dyDescent="0.3">
      <c r="F1515" s="2">
        <f>AVERAGE(B$2:B1514)</f>
        <v>15.210727969348659</v>
      </c>
    </row>
    <row r="1516" spans="6:6" ht="15" customHeight="1" x14ac:dyDescent="0.3">
      <c r="F1516" s="2">
        <f>AVERAGE(B$2:B1515)</f>
        <v>15.210727969348659</v>
      </c>
    </row>
    <row r="1517" spans="6:6" ht="15" customHeight="1" x14ac:dyDescent="0.3">
      <c r="F1517" s="2">
        <f>AVERAGE(B$2:B1516)</f>
        <v>15.210727969348659</v>
      </c>
    </row>
    <row r="1518" spans="6:6" ht="15" customHeight="1" x14ac:dyDescent="0.3">
      <c r="F1518" s="2">
        <f>AVERAGE(B$2:B1517)</f>
        <v>15.210727969348659</v>
      </c>
    </row>
    <row r="1519" spans="6:6" ht="15" customHeight="1" x14ac:dyDescent="0.3">
      <c r="F1519" s="2">
        <f>AVERAGE(B$2:B1518)</f>
        <v>15.210727969348659</v>
      </c>
    </row>
    <row r="1520" spans="6:6" ht="15" customHeight="1" x14ac:dyDescent="0.3">
      <c r="F1520" s="2">
        <f>AVERAGE(B$2:B1519)</f>
        <v>15.210727969348659</v>
      </c>
    </row>
    <row r="1521" spans="6:6" ht="15" customHeight="1" x14ac:dyDescent="0.3">
      <c r="F1521" s="2">
        <f>AVERAGE(B$2:B1520)</f>
        <v>15.210727969348659</v>
      </c>
    </row>
    <row r="1522" spans="6:6" ht="15" customHeight="1" x14ac:dyDescent="0.3">
      <c r="F1522" s="2">
        <f>AVERAGE(B$2:B1521)</f>
        <v>15.210727969348659</v>
      </c>
    </row>
    <row r="1523" spans="6:6" ht="15" customHeight="1" x14ac:dyDescent="0.3">
      <c r="F1523" s="2">
        <f>AVERAGE(B$2:B1522)</f>
        <v>15.210727969348659</v>
      </c>
    </row>
    <row r="1524" spans="6:6" ht="15" customHeight="1" x14ac:dyDescent="0.3">
      <c r="F1524" s="2">
        <f>AVERAGE(B$2:B1523)</f>
        <v>15.210727969348659</v>
      </c>
    </row>
    <row r="1525" spans="6:6" ht="15" customHeight="1" x14ac:dyDescent="0.3">
      <c r="F1525" s="2">
        <f>AVERAGE(B$2:B1524)</f>
        <v>15.210727969348659</v>
      </c>
    </row>
    <row r="1526" spans="6:6" ht="15" customHeight="1" x14ac:dyDescent="0.3">
      <c r="F1526" s="2">
        <f>AVERAGE(B$2:B1525)</f>
        <v>15.210727969348659</v>
      </c>
    </row>
    <row r="1527" spans="6:6" ht="15" customHeight="1" x14ac:dyDescent="0.3">
      <c r="F1527" s="2">
        <f>AVERAGE(B$2:B1526)</f>
        <v>15.210727969348659</v>
      </c>
    </row>
    <row r="1528" spans="6:6" ht="15" customHeight="1" x14ac:dyDescent="0.3">
      <c r="F1528" s="2">
        <f>AVERAGE(B$2:B1527)</f>
        <v>15.210727969348659</v>
      </c>
    </row>
    <row r="1529" spans="6:6" ht="15" customHeight="1" x14ac:dyDescent="0.3">
      <c r="F1529" s="2">
        <f>AVERAGE(B$2:B1528)</f>
        <v>15.210727969348659</v>
      </c>
    </row>
    <row r="1530" spans="6:6" ht="15" customHeight="1" x14ac:dyDescent="0.3">
      <c r="F1530" s="2">
        <f>AVERAGE(B$2:B1529)</f>
        <v>15.210727969348659</v>
      </c>
    </row>
    <row r="1531" spans="6:6" ht="15" customHeight="1" x14ac:dyDescent="0.3">
      <c r="F1531" s="2">
        <f>AVERAGE(B$2:B1530)</f>
        <v>15.210727969348659</v>
      </c>
    </row>
    <row r="1532" spans="6:6" ht="15" customHeight="1" x14ac:dyDescent="0.3">
      <c r="F1532" s="2">
        <f>AVERAGE(B$2:B1531)</f>
        <v>15.210727969348659</v>
      </c>
    </row>
    <row r="1533" spans="6:6" ht="15" customHeight="1" x14ac:dyDescent="0.3">
      <c r="F1533" s="2">
        <f>AVERAGE(B$2:B1532)</f>
        <v>15.210727969348659</v>
      </c>
    </row>
    <row r="1534" spans="6:6" ht="15" customHeight="1" x14ac:dyDescent="0.3">
      <c r="F1534" s="2">
        <f>AVERAGE(B$2:B1533)</f>
        <v>15.210727969348659</v>
      </c>
    </row>
    <row r="1535" spans="6:6" ht="15" customHeight="1" x14ac:dyDescent="0.3">
      <c r="F1535" s="2">
        <f>AVERAGE(B$2:B1534)</f>
        <v>15.210727969348659</v>
      </c>
    </row>
    <row r="1536" spans="6:6" ht="15" customHeight="1" x14ac:dyDescent="0.3">
      <c r="F1536" s="2">
        <f>AVERAGE(B$2:B1535)</f>
        <v>15.210727969348659</v>
      </c>
    </row>
    <row r="1537" spans="6:6" ht="15" customHeight="1" x14ac:dyDescent="0.3">
      <c r="F1537" s="2">
        <f>AVERAGE(B$2:B1536)</f>
        <v>15.210727969348659</v>
      </c>
    </row>
    <row r="1538" spans="6:6" ht="15" customHeight="1" x14ac:dyDescent="0.3">
      <c r="F1538" s="2">
        <f>AVERAGE(B$2:B1537)</f>
        <v>15.210727969348659</v>
      </c>
    </row>
    <row r="1539" spans="6:6" ht="15" customHeight="1" x14ac:dyDescent="0.3">
      <c r="F1539" s="2">
        <f>AVERAGE(B$2:B1538)</f>
        <v>15.210727969348659</v>
      </c>
    </row>
    <row r="1540" spans="6:6" ht="15" customHeight="1" x14ac:dyDescent="0.3">
      <c r="F1540" s="2">
        <f>AVERAGE(B$2:B1539)</f>
        <v>15.210727969348659</v>
      </c>
    </row>
    <row r="1541" spans="6:6" ht="15" customHeight="1" x14ac:dyDescent="0.3">
      <c r="F1541" s="2">
        <f>AVERAGE(B$2:B1540)</f>
        <v>15.210727969348659</v>
      </c>
    </row>
    <row r="1542" spans="6:6" ht="15" customHeight="1" x14ac:dyDescent="0.3">
      <c r="F1542" s="2">
        <f>AVERAGE(B$2:B1541)</f>
        <v>15.210727969348659</v>
      </c>
    </row>
    <row r="1543" spans="6:6" ht="15" customHeight="1" x14ac:dyDescent="0.3">
      <c r="F1543" s="2">
        <f>AVERAGE(B$2:B1542)</f>
        <v>15.210727969348659</v>
      </c>
    </row>
    <row r="1544" spans="6:6" ht="15" customHeight="1" x14ac:dyDescent="0.3">
      <c r="F1544" s="2">
        <f>AVERAGE(B$2:B1543)</f>
        <v>15.210727969348659</v>
      </c>
    </row>
    <row r="1545" spans="6:6" ht="15" customHeight="1" x14ac:dyDescent="0.3">
      <c r="F1545" s="2">
        <f>AVERAGE(B$2:B1544)</f>
        <v>15.210727969348659</v>
      </c>
    </row>
    <row r="1546" spans="6:6" ht="15" customHeight="1" x14ac:dyDescent="0.3">
      <c r="F1546" s="2">
        <f>AVERAGE(B$2:B1545)</f>
        <v>15.210727969348659</v>
      </c>
    </row>
    <row r="1547" spans="6:6" ht="15" customHeight="1" x14ac:dyDescent="0.3">
      <c r="F1547" s="2">
        <f>AVERAGE(B$2:B1546)</f>
        <v>15.210727969348659</v>
      </c>
    </row>
    <row r="1548" spans="6:6" ht="15" customHeight="1" x14ac:dyDescent="0.3">
      <c r="F1548" s="2">
        <f>AVERAGE(B$2:B1547)</f>
        <v>15.210727969348659</v>
      </c>
    </row>
    <row r="1549" spans="6:6" ht="15" customHeight="1" x14ac:dyDescent="0.3">
      <c r="F1549" s="2">
        <f>AVERAGE(B$2:B1548)</f>
        <v>15.210727969348659</v>
      </c>
    </row>
    <row r="1550" spans="6:6" ht="15" customHeight="1" x14ac:dyDescent="0.3">
      <c r="F1550" s="2">
        <f>AVERAGE(B$2:B1549)</f>
        <v>15.210727969348659</v>
      </c>
    </row>
    <row r="1551" spans="6:6" ht="15" customHeight="1" x14ac:dyDescent="0.3">
      <c r="F1551" s="2">
        <f>AVERAGE(B$2:B1550)</f>
        <v>15.210727969348659</v>
      </c>
    </row>
    <row r="1552" spans="6:6" ht="15" customHeight="1" x14ac:dyDescent="0.3">
      <c r="F1552" s="2">
        <f>AVERAGE(B$2:B1551)</f>
        <v>15.210727969348659</v>
      </c>
    </row>
    <row r="1553" spans="6:6" ht="15" customHeight="1" x14ac:dyDescent="0.3">
      <c r="F1553" s="2">
        <f>AVERAGE(B$2:B1552)</f>
        <v>15.210727969348659</v>
      </c>
    </row>
    <row r="1554" spans="6:6" ht="15" customHeight="1" x14ac:dyDescent="0.3">
      <c r="F1554" s="2">
        <f>AVERAGE(B$2:B1553)</f>
        <v>15.210727969348659</v>
      </c>
    </row>
    <row r="1555" spans="6:6" ht="15" customHeight="1" x14ac:dyDescent="0.3">
      <c r="F1555" s="2">
        <f>AVERAGE(B$2:B1554)</f>
        <v>15.210727969348659</v>
      </c>
    </row>
    <row r="1556" spans="6:6" ht="15" customHeight="1" x14ac:dyDescent="0.3">
      <c r="F1556" s="2">
        <f>AVERAGE(B$2:B1555)</f>
        <v>15.210727969348659</v>
      </c>
    </row>
    <row r="1557" spans="6:6" ht="15" customHeight="1" x14ac:dyDescent="0.3">
      <c r="F1557" s="2">
        <f>AVERAGE(B$2:B1556)</f>
        <v>15.210727969348659</v>
      </c>
    </row>
    <row r="1558" spans="6:6" ht="15" customHeight="1" x14ac:dyDescent="0.3">
      <c r="F1558" s="2">
        <f>AVERAGE(B$2:B1557)</f>
        <v>15.210727969348659</v>
      </c>
    </row>
    <row r="1559" spans="6:6" ht="15" customHeight="1" x14ac:dyDescent="0.3">
      <c r="F1559" s="2">
        <f>AVERAGE(B$2:B1558)</f>
        <v>15.210727969348659</v>
      </c>
    </row>
    <row r="1560" spans="6:6" ht="15" customHeight="1" x14ac:dyDescent="0.3">
      <c r="F1560" s="2">
        <f>AVERAGE(B$2:B1559)</f>
        <v>15.210727969348659</v>
      </c>
    </row>
    <row r="1561" spans="6:6" ht="15" customHeight="1" x14ac:dyDescent="0.3">
      <c r="F1561" s="2">
        <f>AVERAGE(B$2:B1560)</f>
        <v>15.210727969348659</v>
      </c>
    </row>
    <row r="1562" spans="6:6" ht="15" customHeight="1" x14ac:dyDescent="0.3">
      <c r="F1562" s="2">
        <f>AVERAGE(B$2:B1561)</f>
        <v>15.210727969348659</v>
      </c>
    </row>
    <row r="1563" spans="6:6" ht="15" customHeight="1" x14ac:dyDescent="0.3">
      <c r="F1563" s="2">
        <f>AVERAGE(B$2:B1562)</f>
        <v>15.210727969348659</v>
      </c>
    </row>
    <row r="1564" spans="6:6" ht="15" customHeight="1" x14ac:dyDescent="0.3">
      <c r="F1564" s="2">
        <f>AVERAGE(B$2:B1563)</f>
        <v>15.210727969348659</v>
      </c>
    </row>
    <row r="1565" spans="6:6" ht="15" customHeight="1" x14ac:dyDescent="0.3">
      <c r="F1565" s="2">
        <f>AVERAGE(B$2:B1564)</f>
        <v>15.210727969348659</v>
      </c>
    </row>
    <row r="1566" spans="6:6" ht="15" customHeight="1" x14ac:dyDescent="0.3">
      <c r="F1566" s="2">
        <f>AVERAGE(B$2:B1565)</f>
        <v>15.210727969348659</v>
      </c>
    </row>
    <row r="1567" spans="6:6" ht="15" customHeight="1" x14ac:dyDescent="0.3">
      <c r="F1567" s="2">
        <f>AVERAGE(B$2:B1566)</f>
        <v>15.210727969348659</v>
      </c>
    </row>
    <row r="1568" spans="6:6" ht="15" customHeight="1" x14ac:dyDescent="0.3">
      <c r="F1568" s="2">
        <f>AVERAGE(B$2:B1567)</f>
        <v>15.210727969348659</v>
      </c>
    </row>
    <row r="1569" spans="6:6" ht="15" customHeight="1" x14ac:dyDescent="0.3">
      <c r="F1569" s="2">
        <f>AVERAGE(B$2:B1568)</f>
        <v>15.210727969348659</v>
      </c>
    </row>
    <row r="1570" spans="6:6" ht="15" customHeight="1" x14ac:dyDescent="0.3">
      <c r="F1570" s="2">
        <f>AVERAGE(B$2:B1569)</f>
        <v>15.210727969348659</v>
      </c>
    </row>
    <row r="1571" spans="6:6" ht="15" customHeight="1" x14ac:dyDescent="0.3">
      <c r="F1571" s="2">
        <f>AVERAGE(B$2:B1570)</f>
        <v>15.210727969348659</v>
      </c>
    </row>
    <row r="1572" spans="6:6" ht="15" customHeight="1" x14ac:dyDescent="0.3">
      <c r="F1572" s="2">
        <f>AVERAGE(B$2:B1571)</f>
        <v>15.210727969348659</v>
      </c>
    </row>
    <row r="1573" spans="6:6" ht="15" customHeight="1" x14ac:dyDescent="0.3">
      <c r="F1573" s="2">
        <f>AVERAGE(B$2:B1572)</f>
        <v>15.210727969348659</v>
      </c>
    </row>
    <row r="1574" spans="6:6" ht="15" customHeight="1" x14ac:dyDescent="0.3">
      <c r="F1574" s="2">
        <f>AVERAGE(B$2:B1573)</f>
        <v>15.210727969348659</v>
      </c>
    </row>
    <row r="1575" spans="6:6" ht="15" customHeight="1" x14ac:dyDescent="0.3">
      <c r="F1575" s="2">
        <f>AVERAGE(B$2:B1574)</f>
        <v>15.210727969348659</v>
      </c>
    </row>
    <row r="1576" spans="6:6" ht="15" customHeight="1" x14ac:dyDescent="0.3">
      <c r="F1576" s="2">
        <f>AVERAGE(B$2:B1575)</f>
        <v>15.210727969348659</v>
      </c>
    </row>
    <row r="1577" spans="6:6" ht="15" customHeight="1" x14ac:dyDescent="0.3">
      <c r="F1577" s="2">
        <f>AVERAGE(B$2:B1576)</f>
        <v>15.210727969348659</v>
      </c>
    </row>
    <row r="1578" spans="6:6" ht="15" customHeight="1" x14ac:dyDescent="0.3">
      <c r="F1578" s="2">
        <f>AVERAGE(B$2:B1577)</f>
        <v>15.210727969348659</v>
      </c>
    </row>
    <row r="1579" spans="6:6" ht="15" customHeight="1" x14ac:dyDescent="0.3">
      <c r="F1579" s="2">
        <f>AVERAGE(B$2:B1578)</f>
        <v>15.210727969348659</v>
      </c>
    </row>
    <row r="1580" spans="6:6" ht="15" customHeight="1" x14ac:dyDescent="0.3">
      <c r="F1580" s="2">
        <f>AVERAGE(B$2:B1579)</f>
        <v>15.210727969348659</v>
      </c>
    </row>
    <row r="1581" spans="6:6" ht="15" customHeight="1" x14ac:dyDescent="0.3">
      <c r="F1581" s="2">
        <f>AVERAGE(B$2:B1580)</f>
        <v>15.210727969348659</v>
      </c>
    </row>
    <row r="1582" spans="6:6" ht="15" customHeight="1" x14ac:dyDescent="0.3">
      <c r="F1582" s="2">
        <f>AVERAGE(B$2:B1581)</f>
        <v>15.210727969348659</v>
      </c>
    </row>
    <row r="1583" spans="6:6" ht="15" customHeight="1" x14ac:dyDescent="0.3">
      <c r="F1583" s="2">
        <f>AVERAGE(B$2:B1582)</f>
        <v>15.210727969348659</v>
      </c>
    </row>
    <row r="1584" spans="6:6" ht="15" customHeight="1" x14ac:dyDescent="0.3">
      <c r="F1584" s="2">
        <f>AVERAGE(B$2:B1583)</f>
        <v>15.210727969348659</v>
      </c>
    </row>
    <row r="1585" spans="6:6" ht="15" customHeight="1" x14ac:dyDescent="0.3">
      <c r="F1585" s="2">
        <f>AVERAGE(B$2:B1584)</f>
        <v>15.210727969348659</v>
      </c>
    </row>
    <row r="1586" spans="6:6" ht="15" customHeight="1" x14ac:dyDescent="0.3">
      <c r="F1586" s="2">
        <f>AVERAGE(B$2:B1585)</f>
        <v>15.210727969348659</v>
      </c>
    </row>
    <row r="1587" spans="6:6" ht="15" customHeight="1" x14ac:dyDescent="0.3">
      <c r="F1587" s="2">
        <f>AVERAGE(B$2:B1586)</f>
        <v>15.210727969348659</v>
      </c>
    </row>
    <row r="1588" spans="6:6" ht="15" customHeight="1" x14ac:dyDescent="0.3">
      <c r="F1588" s="2">
        <f>AVERAGE(B$2:B1587)</f>
        <v>15.210727969348659</v>
      </c>
    </row>
    <row r="1589" spans="6:6" ht="15" customHeight="1" x14ac:dyDescent="0.3">
      <c r="F1589" s="2">
        <f>AVERAGE(B$2:B1588)</f>
        <v>15.210727969348659</v>
      </c>
    </row>
    <row r="1590" spans="6:6" ht="15" customHeight="1" x14ac:dyDescent="0.3">
      <c r="F1590" s="2">
        <f>AVERAGE(B$2:B1589)</f>
        <v>15.210727969348659</v>
      </c>
    </row>
    <row r="1591" spans="6:6" ht="15" customHeight="1" x14ac:dyDescent="0.3">
      <c r="F1591" s="2">
        <f>AVERAGE(B$2:B1590)</f>
        <v>15.210727969348659</v>
      </c>
    </row>
    <row r="1592" spans="6:6" ht="15" customHeight="1" x14ac:dyDescent="0.3">
      <c r="F1592" s="2">
        <f>AVERAGE(B$2:B1591)</f>
        <v>15.210727969348659</v>
      </c>
    </row>
    <row r="1593" spans="6:6" ht="15" customHeight="1" x14ac:dyDescent="0.3">
      <c r="F1593" s="2">
        <f>AVERAGE(B$2:B1592)</f>
        <v>15.210727969348659</v>
      </c>
    </row>
    <row r="1594" spans="6:6" ht="15" customHeight="1" x14ac:dyDescent="0.3">
      <c r="F1594" s="2">
        <f>AVERAGE(B$2:B1593)</f>
        <v>15.210727969348659</v>
      </c>
    </row>
    <row r="1595" spans="6:6" ht="15" customHeight="1" x14ac:dyDescent="0.3">
      <c r="F1595" s="2">
        <f>AVERAGE(B$2:B1594)</f>
        <v>15.210727969348659</v>
      </c>
    </row>
    <row r="1596" spans="6:6" ht="15" customHeight="1" x14ac:dyDescent="0.3">
      <c r="F1596" s="2">
        <f>AVERAGE(B$2:B1595)</f>
        <v>15.210727969348659</v>
      </c>
    </row>
    <row r="1597" spans="6:6" ht="15" customHeight="1" x14ac:dyDescent="0.3">
      <c r="F1597" s="2">
        <f>AVERAGE(B$2:B1596)</f>
        <v>15.210727969348659</v>
      </c>
    </row>
    <row r="1598" spans="6:6" ht="15" customHeight="1" x14ac:dyDescent="0.3">
      <c r="F1598" s="2">
        <f>AVERAGE(B$2:B1597)</f>
        <v>15.210727969348659</v>
      </c>
    </row>
    <row r="1599" spans="6:6" ht="15" customHeight="1" x14ac:dyDescent="0.3">
      <c r="F1599" s="2">
        <f>AVERAGE(B$2:B1598)</f>
        <v>15.210727969348659</v>
      </c>
    </row>
    <row r="1600" spans="6:6" ht="15" customHeight="1" x14ac:dyDescent="0.3">
      <c r="F1600" s="2">
        <f>AVERAGE(B$2:B1599)</f>
        <v>15.210727969348659</v>
      </c>
    </row>
    <row r="1601" spans="6:6" ht="15" customHeight="1" x14ac:dyDescent="0.3">
      <c r="F1601" s="2">
        <f>AVERAGE(B$2:B1600)</f>
        <v>15.210727969348659</v>
      </c>
    </row>
    <row r="1602" spans="6:6" ht="15" customHeight="1" x14ac:dyDescent="0.3">
      <c r="F1602" s="2">
        <f>AVERAGE(B$2:B1601)</f>
        <v>15.210727969348659</v>
      </c>
    </row>
    <row r="1603" spans="6:6" ht="15" customHeight="1" x14ac:dyDescent="0.3">
      <c r="F1603" s="2">
        <f>AVERAGE(B$2:B1602)</f>
        <v>15.210727969348659</v>
      </c>
    </row>
    <row r="1604" spans="6:6" ht="15" customHeight="1" x14ac:dyDescent="0.3">
      <c r="F1604" s="2">
        <f>AVERAGE(B$2:B1603)</f>
        <v>15.210727969348659</v>
      </c>
    </row>
    <row r="1605" spans="6:6" ht="15" customHeight="1" x14ac:dyDescent="0.3">
      <c r="F1605" s="2">
        <f>AVERAGE(B$2:B1604)</f>
        <v>15.210727969348659</v>
      </c>
    </row>
    <row r="1606" spans="6:6" ht="15" customHeight="1" x14ac:dyDescent="0.3">
      <c r="F1606" s="2">
        <f>AVERAGE(B$2:B1605)</f>
        <v>15.210727969348659</v>
      </c>
    </row>
    <row r="1607" spans="6:6" ht="15" customHeight="1" x14ac:dyDescent="0.3">
      <c r="F1607" s="2">
        <f>AVERAGE(B$2:B1606)</f>
        <v>15.210727969348659</v>
      </c>
    </row>
    <row r="1608" spans="6:6" ht="15" customHeight="1" x14ac:dyDescent="0.3">
      <c r="F1608" s="2">
        <f>AVERAGE(B$2:B1607)</f>
        <v>15.210727969348659</v>
      </c>
    </row>
    <row r="1609" spans="6:6" ht="15" customHeight="1" x14ac:dyDescent="0.3">
      <c r="F1609" s="2">
        <f>AVERAGE(B$2:B1608)</f>
        <v>15.210727969348659</v>
      </c>
    </row>
    <row r="1610" spans="6:6" ht="15" customHeight="1" x14ac:dyDescent="0.3">
      <c r="F1610" s="2">
        <f>AVERAGE(B$2:B1609)</f>
        <v>15.210727969348659</v>
      </c>
    </row>
    <row r="1611" spans="6:6" ht="15" customHeight="1" x14ac:dyDescent="0.3">
      <c r="F1611" s="2">
        <f>AVERAGE(B$2:B1610)</f>
        <v>15.210727969348659</v>
      </c>
    </row>
    <row r="1612" spans="6:6" ht="15" customHeight="1" x14ac:dyDescent="0.3">
      <c r="F1612" s="2">
        <f>AVERAGE(B$2:B1611)</f>
        <v>15.210727969348659</v>
      </c>
    </row>
    <row r="1613" spans="6:6" ht="15" customHeight="1" x14ac:dyDescent="0.3">
      <c r="F1613" s="2">
        <f>AVERAGE(B$2:B1612)</f>
        <v>15.210727969348659</v>
      </c>
    </row>
    <row r="1614" spans="6:6" ht="15" customHeight="1" x14ac:dyDescent="0.3">
      <c r="F1614" s="2">
        <f>AVERAGE(B$2:B1613)</f>
        <v>15.210727969348659</v>
      </c>
    </row>
    <row r="1615" spans="6:6" ht="15" customHeight="1" x14ac:dyDescent="0.3">
      <c r="F1615" s="2">
        <f>AVERAGE(B$2:B1614)</f>
        <v>15.210727969348659</v>
      </c>
    </row>
    <row r="1616" spans="6:6" ht="15" customHeight="1" x14ac:dyDescent="0.3">
      <c r="F1616" s="2">
        <f>AVERAGE(B$2:B1615)</f>
        <v>15.210727969348659</v>
      </c>
    </row>
    <row r="1617" spans="6:6" ht="15" customHeight="1" x14ac:dyDescent="0.3">
      <c r="F1617" s="2">
        <f>AVERAGE(B$2:B1616)</f>
        <v>15.210727969348659</v>
      </c>
    </row>
    <row r="1618" spans="6:6" ht="15" customHeight="1" x14ac:dyDescent="0.3">
      <c r="F1618" s="2">
        <f>AVERAGE(B$2:B1617)</f>
        <v>15.210727969348659</v>
      </c>
    </row>
    <row r="1619" spans="6:6" ht="15" customHeight="1" x14ac:dyDescent="0.3">
      <c r="F1619" s="2">
        <f>AVERAGE(B$2:B1618)</f>
        <v>15.210727969348659</v>
      </c>
    </row>
    <row r="1620" spans="6:6" ht="15" customHeight="1" x14ac:dyDescent="0.3">
      <c r="F1620" s="2">
        <f>AVERAGE(B$2:B1619)</f>
        <v>15.210727969348659</v>
      </c>
    </row>
    <row r="1621" spans="6:6" ht="15" customHeight="1" x14ac:dyDescent="0.3">
      <c r="F1621" s="2">
        <f>AVERAGE(B$2:B1620)</f>
        <v>15.210727969348659</v>
      </c>
    </row>
    <row r="1622" spans="6:6" ht="15" customHeight="1" x14ac:dyDescent="0.3">
      <c r="F1622" s="2">
        <f>AVERAGE(B$2:B1621)</f>
        <v>15.210727969348659</v>
      </c>
    </row>
    <row r="1623" spans="6:6" ht="15" customHeight="1" x14ac:dyDescent="0.3">
      <c r="F1623" s="2">
        <f>AVERAGE(B$2:B1622)</f>
        <v>15.210727969348659</v>
      </c>
    </row>
    <row r="1624" spans="6:6" ht="15" customHeight="1" x14ac:dyDescent="0.3">
      <c r="F1624" s="2">
        <f>AVERAGE(B$2:B1623)</f>
        <v>15.210727969348659</v>
      </c>
    </row>
    <row r="1625" spans="6:6" ht="15" customHeight="1" x14ac:dyDescent="0.3">
      <c r="F1625" s="2">
        <f>AVERAGE(B$2:B1624)</f>
        <v>15.210727969348659</v>
      </c>
    </row>
    <row r="1626" spans="6:6" ht="15" customHeight="1" x14ac:dyDescent="0.3">
      <c r="F1626" s="2">
        <f>AVERAGE(B$2:B1625)</f>
        <v>15.210727969348659</v>
      </c>
    </row>
    <row r="1627" spans="6:6" ht="15" customHeight="1" x14ac:dyDescent="0.3">
      <c r="F1627" s="2">
        <f>AVERAGE(B$2:B1626)</f>
        <v>15.210727969348659</v>
      </c>
    </row>
    <row r="1628" spans="6:6" ht="15" customHeight="1" x14ac:dyDescent="0.3">
      <c r="F1628" s="2">
        <f>AVERAGE(B$2:B1627)</f>
        <v>15.210727969348659</v>
      </c>
    </row>
    <row r="1629" spans="6:6" ht="15" customHeight="1" x14ac:dyDescent="0.3">
      <c r="F1629" s="2">
        <f>AVERAGE(B$2:B1628)</f>
        <v>15.210727969348659</v>
      </c>
    </row>
    <row r="1630" spans="6:6" ht="15" customHeight="1" x14ac:dyDescent="0.3">
      <c r="F1630" s="2">
        <f>AVERAGE(B$2:B1629)</f>
        <v>15.210727969348659</v>
      </c>
    </row>
    <row r="1631" spans="6:6" ht="15" customHeight="1" x14ac:dyDescent="0.3">
      <c r="F1631" s="2">
        <f>AVERAGE(B$2:B1630)</f>
        <v>15.210727969348659</v>
      </c>
    </row>
    <row r="1632" spans="6:6" ht="15" customHeight="1" x14ac:dyDescent="0.3">
      <c r="F1632" s="2">
        <f>AVERAGE(B$2:B1631)</f>
        <v>15.210727969348659</v>
      </c>
    </row>
    <row r="1633" spans="6:6" ht="15" customHeight="1" x14ac:dyDescent="0.3">
      <c r="F1633" s="2">
        <f>AVERAGE(B$2:B1632)</f>
        <v>15.210727969348659</v>
      </c>
    </row>
    <row r="1634" spans="6:6" ht="15" customHeight="1" x14ac:dyDescent="0.3">
      <c r="F1634" s="2">
        <f>AVERAGE(B$2:B1633)</f>
        <v>15.210727969348659</v>
      </c>
    </row>
    <row r="1635" spans="6:6" ht="15" customHeight="1" x14ac:dyDescent="0.3">
      <c r="F1635" s="2">
        <f>AVERAGE(B$2:B1634)</f>
        <v>15.210727969348659</v>
      </c>
    </row>
    <row r="1636" spans="6:6" ht="15" customHeight="1" x14ac:dyDescent="0.3">
      <c r="F1636" s="2">
        <f>AVERAGE(B$2:B1635)</f>
        <v>15.210727969348659</v>
      </c>
    </row>
    <row r="1637" spans="6:6" ht="15" customHeight="1" x14ac:dyDescent="0.3">
      <c r="F1637" s="2">
        <f>AVERAGE(B$2:B1636)</f>
        <v>15.210727969348659</v>
      </c>
    </row>
    <row r="1638" spans="6:6" ht="15" customHeight="1" x14ac:dyDescent="0.3">
      <c r="F1638" s="2">
        <f>AVERAGE(B$2:B1637)</f>
        <v>15.210727969348659</v>
      </c>
    </row>
    <row r="1639" spans="6:6" ht="15" customHeight="1" x14ac:dyDescent="0.3">
      <c r="F1639" s="2">
        <f>AVERAGE(B$2:B1638)</f>
        <v>15.210727969348659</v>
      </c>
    </row>
    <row r="1640" spans="6:6" ht="15" customHeight="1" x14ac:dyDescent="0.3">
      <c r="F1640" s="2">
        <f>AVERAGE(B$2:B1639)</f>
        <v>15.210727969348659</v>
      </c>
    </row>
    <row r="1641" spans="6:6" ht="15" customHeight="1" x14ac:dyDescent="0.3">
      <c r="F1641" s="2">
        <f>AVERAGE(B$2:B1640)</f>
        <v>15.210727969348659</v>
      </c>
    </row>
    <row r="1642" spans="6:6" ht="15" customHeight="1" x14ac:dyDescent="0.3">
      <c r="F1642" s="2">
        <f>AVERAGE(B$2:B1641)</f>
        <v>15.210727969348659</v>
      </c>
    </row>
    <row r="1643" spans="6:6" ht="15" customHeight="1" x14ac:dyDescent="0.3">
      <c r="F1643" s="2">
        <f>AVERAGE(B$2:B1642)</f>
        <v>15.210727969348659</v>
      </c>
    </row>
    <row r="1644" spans="6:6" ht="15" customHeight="1" x14ac:dyDescent="0.3">
      <c r="F1644" s="2">
        <f>AVERAGE(B$2:B1643)</f>
        <v>15.210727969348659</v>
      </c>
    </row>
    <row r="1645" spans="6:6" ht="15" customHeight="1" x14ac:dyDescent="0.3">
      <c r="F1645" s="2">
        <f>AVERAGE(B$2:B1644)</f>
        <v>15.210727969348659</v>
      </c>
    </row>
    <row r="1646" spans="6:6" ht="15" customHeight="1" x14ac:dyDescent="0.3">
      <c r="F1646" s="2">
        <f>AVERAGE(B$2:B1645)</f>
        <v>15.210727969348659</v>
      </c>
    </row>
    <row r="1647" spans="6:6" ht="15" customHeight="1" x14ac:dyDescent="0.3">
      <c r="F1647" s="2">
        <f>AVERAGE(B$2:B1646)</f>
        <v>15.210727969348659</v>
      </c>
    </row>
    <row r="1648" spans="6:6" ht="15" customHeight="1" x14ac:dyDescent="0.3">
      <c r="F1648" s="2">
        <f>AVERAGE(B$2:B1647)</f>
        <v>15.210727969348659</v>
      </c>
    </row>
    <row r="1649" spans="6:6" ht="15" customHeight="1" x14ac:dyDescent="0.3">
      <c r="F1649" s="2">
        <f>AVERAGE(B$2:B1648)</f>
        <v>15.210727969348659</v>
      </c>
    </row>
    <row r="1650" spans="6:6" ht="15" customHeight="1" x14ac:dyDescent="0.3">
      <c r="F1650" s="2">
        <f>AVERAGE(B$2:B1649)</f>
        <v>15.210727969348659</v>
      </c>
    </row>
    <row r="1651" spans="6:6" ht="15" customHeight="1" x14ac:dyDescent="0.3">
      <c r="F1651" s="2">
        <f>AVERAGE(B$2:B1650)</f>
        <v>15.210727969348659</v>
      </c>
    </row>
    <row r="1652" spans="6:6" ht="15" customHeight="1" x14ac:dyDescent="0.3">
      <c r="F1652" s="2">
        <f>AVERAGE(B$2:B1651)</f>
        <v>15.210727969348659</v>
      </c>
    </row>
    <row r="1653" spans="6:6" ht="15" customHeight="1" x14ac:dyDescent="0.3">
      <c r="F1653" s="2">
        <f>AVERAGE(B$2:B1652)</f>
        <v>15.210727969348659</v>
      </c>
    </row>
    <row r="1654" spans="6:6" ht="15" customHeight="1" x14ac:dyDescent="0.3">
      <c r="F1654" s="2">
        <f>AVERAGE(B$2:B1653)</f>
        <v>15.210727969348659</v>
      </c>
    </row>
    <row r="1655" spans="6:6" ht="15" customHeight="1" x14ac:dyDescent="0.3">
      <c r="F1655" s="2">
        <f>AVERAGE(B$2:B1654)</f>
        <v>15.210727969348659</v>
      </c>
    </row>
    <row r="1656" spans="6:6" ht="15" customHeight="1" x14ac:dyDescent="0.3">
      <c r="F1656" s="2">
        <f>AVERAGE(B$2:B1655)</f>
        <v>15.210727969348659</v>
      </c>
    </row>
    <row r="1657" spans="6:6" ht="15" customHeight="1" x14ac:dyDescent="0.3">
      <c r="F1657" s="2">
        <f>AVERAGE(B$2:B1656)</f>
        <v>15.210727969348659</v>
      </c>
    </row>
    <row r="1658" spans="6:6" ht="15" customHeight="1" x14ac:dyDescent="0.3">
      <c r="F1658" s="2">
        <f>AVERAGE(B$2:B1657)</f>
        <v>15.210727969348659</v>
      </c>
    </row>
    <row r="1659" spans="6:6" ht="15" customHeight="1" x14ac:dyDescent="0.3">
      <c r="F1659" s="2">
        <f>AVERAGE(B$2:B1658)</f>
        <v>15.210727969348659</v>
      </c>
    </row>
    <row r="1660" spans="6:6" ht="15" customHeight="1" x14ac:dyDescent="0.3">
      <c r="F1660" s="2">
        <f>AVERAGE(B$2:B1659)</f>
        <v>15.210727969348659</v>
      </c>
    </row>
    <row r="1661" spans="6:6" ht="15" customHeight="1" x14ac:dyDescent="0.3">
      <c r="F1661" s="2">
        <f>AVERAGE(B$2:B1660)</f>
        <v>15.210727969348659</v>
      </c>
    </row>
    <row r="1662" spans="6:6" ht="15" customHeight="1" x14ac:dyDescent="0.3">
      <c r="F1662" s="2">
        <f>AVERAGE(B$2:B1661)</f>
        <v>15.210727969348659</v>
      </c>
    </row>
    <row r="1663" spans="6:6" ht="15" customHeight="1" x14ac:dyDescent="0.3">
      <c r="F1663" s="2">
        <f>AVERAGE(B$2:B1662)</f>
        <v>15.210727969348659</v>
      </c>
    </row>
    <row r="1664" spans="6:6" ht="15" customHeight="1" x14ac:dyDescent="0.3">
      <c r="F1664" s="2">
        <f>AVERAGE(B$2:B1663)</f>
        <v>15.210727969348659</v>
      </c>
    </row>
    <row r="1665" spans="6:6" ht="15" customHeight="1" x14ac:dyDescent="0.3">
      <c r="F1665" s="2">
        <f>AVERAGE(B$2:B1664)</f>
        <v>15.210727969348659</v>
      </c>
    </row>
    <row r="1666" spans="6:6" ht="15" customHeight="1" x14ac:dyDescent="0.3">
      <c r="F1666" s="2">
        <f>AVERAGE(B$2:B1665)</f>
        <v>15.210727969348659</v>
      </c>
    </row>
    <row r="1667" spans="6:6" ht="15" customHeight="1" x14ac:dyDescent="0.3">
      <c r="F1667" s="2">
        <f>AVERAGE(B$2:B1666)</f>
        <v>15.210727969348659</v>
      </c>
    </row>
    <row r="1668" spans="6:6" ht="15" customHeight="1" x14ac:dyDescent="0.3">
      <c r="F1668" s="2">
        <f>AVERAGE(B$2:B1667)</f>
        <v>15.210727969348659</v>
      </c>
    </row>
    <row r="1669" spans="6:6" ht="15" customHeight="1" x14ac:dyDescent="0.3">
      <c r="F1669" s="2">
        <f>AVERAGE(B$2:B1668)</f>
        <v>15.210727969348659</v>
      </c>
    </row>
    <row r="1670" spans="6:6" ht="15" customHeight="1" x14ac:dyDescent="0.3">
      <c r="F1670" s="2">
        <f>AVERAGE(B$2:B1669)</f>
        <v>15.210727969348659</v>
      </c>
    </row>
    <row r="1671" spans="6:6" ht="15" customHeight="1" x14ac:dyDescent="0.3">
      <c r="F1671" s="2">
        <f>AVERAGE(B$2:B1670)</f>
        <v>15.210727969348659</v>
      </c>
    </row>
    <row r="1672" spans="6:6" ht="15" customHeight="1" x14ac:dyDescent="0.3">
      <c r="F1672" s="2">
        <f>AVERAGE(B$2:B1671)</f>
        <v>15.210727969348659</v>
      </c>
    </row>
    <row r="1673" spans="6:6" ht="15" customHeight="1" x14ac:dyDescent="0.3">
      <c r="F1673" s="2">
        <f>AVERAGE(B$2:B1672)</f>
        <v>15.210727969348659</v>
      </c>
    </row>
    <row r="1674" spans="6:6" ht="15" customHeight="1" x14ac:dyDescent="0.3">
      <c r="F1674" s="2">
        <f>AVERAGE(B$2:B1673)</f>
        <v>15.210727969348659</v>
      </c>
    </row>
    <row r="1675" spans="6:6" ht="15" customHeight="1" x14ac:dyDescent="0.3">
      <c r="F1675" s="2">
        <f>AVERAGE(B$2:B1674)</f>
        <v>15.210727969348659</v>
      </c>
    </row>
    <row r="1676" spans="6:6" ht="15" customHeight="1" x14ac:dyDescent="0.3">
      <c r="F1676" s="2">
        <f>AVERAGE(B$2:B1675)</f>
        <v>15.210727969348659</v>
      </c>
    </row>
    <row r="1677" spans="6:6" ht="15" customHeight="1" x14ac:dyDescent="0.3">
      <c r="F1677" s="2">
        <f>AVERAGE(B$2:B1676)</f>
        <v>15.210727969348659</v>
      </c>
    </row>
    <row r="1678" spans="6:6" ht="15" customHeight="1" x14ac:dyDescent="0.3">
      <c r="F1678" s="2">
        <f>AVERAGE(B$2:B1677)</f>
        <v>15.210727969348659</v>
      </c>
    </row>
    <row r="1679" spans="6:6" ht="15" customHeight="1" x14ac:dyDescent="0.3">
      <c r="F1679" s="2">
        <f>AVERAGE(B$2:B1678)</f>
        <v>15.210727969348659</v>
      </c>
    </row>
    <row r="1680" spans="6:6" ht="15" customHeight="1" x14ac:dyDescent="0.3">
      <c r="F1680" s="2">
        <f>AVERAGE(B$2:B1679)</f>
        <v>15.210727969348659</v>
      </c>
    </row>
    <row r="1681" spans="6:6" ht="15" customHeight="1" x14ac:dyDescent="0.3">
      <c r="F1681" s="2">
        <f>AVERAGE(B$2:B1680)</f>
        <v>15.210727969348659</v>
      </c>
    </row>
    <row r="1682" spans="6:6" ht="15" customHeight="1" x14ac:dyDescent="0.3">
      <c r="F1682" s="2">
        <f>AVERAGE(B$2:B1681)</f>
        <v>15.210727969348659</v>
      </c>
    </row>
    <row r="1683" spans="6:6" ht="15" customHeight="1" x14ac:dyDescent="0.3">
      <c r="F1683" s="2">
        <f>AVERAGE(B$2:B1682)</f>
        <v>15.210727969348659</v>
      </c>
    </row>
    <row r="1684" spans="6:6" ht="15" customHeight="1" x14ac:dyDescent="0.3">
      <c r="F1684" s="2">
        <f>AVERAGE(B$2:B1683)</f>
        <v>15.210727969348659</v>
      </c>
    </row>
    <row r="1685" spans="6:6" ht="15" customHeight="1" x14ac:dyDescent="0.3">
      <c r="F1685" s="2">
        <f>AVERAGE(B$2:B1684)</f>
        <v>15.210727969348659</v>
      </c>
    </row>
    <row r="1686" spans="6:6" ht="15" customHeight="1" x14ac:dyDescent="0.3">
      <c r="F1686" s="2">
        <f>AVERAGE(B$2:B1685)</f>
        <v>15.210727969348659</v>
      </c>
    </row>
    <row r="1687" spans="6:6" ht="15" customHeight="1" x14ac:dyDescent="0.3">
      <c r="F1687" s="2">
        <f>AVERAGE(B$2:B1686)</f>
        <v>15.210727969348659</v>
      </c>
    </row>
    <row r="1688" spans="6:6" ht="15" customHeight="1" x14ac:dyDescent="0.3">
      <c r="F1688" s="2">
        <f>AVERAGE(B$2:B1687)</f>
        <v>15.210727969348659</v>
      </c>
    </row>
    <row r="1689" spans="6:6" ht="15" customHeight="1" x14ac:dyDescent="0.3">
      <c r="F1689" s="2">
        <f>AVERAGE(B$2:B1688)</f>
        <v>15.210727969348659</v>
      </c>
    </row>
    <row r="1690" spans="6:6" ht="15" customHeight="1" x14ac:dyDescent="0.3">
      <c r="F1690" s="2">
        <f>AVERAGE(B$2:B1689)</f>
        <v>15.210727969348659</v>
      </c>
    </row>
    <row r="1691" spans="6:6" ht="15" customHeight="1" x14ac:dyDescent="0.3">
      <c r="F1691" s="2">
        <f>AVERAGE(B$2:B1690)</f>
        <v>15.210727969348659</v>
      </c>
    </row>
    <row r="1692" spans="6:6" ht="15" customHeight="1" x14ac:dyDescent="0.3">
      <c r="F1692" s="2">
        <f>AVERAGE(B$2:B1691)</f>
        <v>15.210727969348659</v>
      </c>
    </row>
    <row r="1693" spans="6:6" ht="15" customHeight="1" x14ac:dyDescent="0.3">
      <c r="F1693" s="2">
        <f>AVERAGE(B$2:B1692)</f>
        <v>15.210727969348659</v>
      </c>
    </row>
    <row r="1694" spans="6:6" ht="15" customHeight="1" x14ac:dyDescent="0.3">
      <c r="F1694" s="2">
        <f>AVERAGE(B$2:B1693)</f>
        <v>15.210727969348659</v>
      </c>
    </row>
    <row r="1695" spans="6:6" ht="15" customHeight="1" x14ac:dyDescent="0.3">
      <c r="F1695" s="2">
        <f>AVERAGE(B$2:B1694)</f>
        <v>15.210727969348659</v>
      </c>
    </row>
    <row r="1696" spans="6:6" ht="15" customHeight="1" x14ac:dyDescent="0.3">
      <c r="F1696" s="2">
        <f>AVERAGE(B$2:B1695)</f>
        <v>15.210727969348659</v>
      </c>
    </row>
    <row r="1697" spans="6:6" ht="15" customHeight="1" x14ac:dyDescent="0.3">
      <c r="F1697" s="2">
        <f>AVERAGE(B$2:B1696)</f>
        <v>15.210727969348659</v>
      </c>
    </row>
    <row r="1698" spans="6:6" ht="15" customHeight="1" x14ac:dyDescent="0.3">
      <c r="F1698" s="2">
        <f>AVERAGE(B$2:B1697)</f>
        <v>15.210727969348659</v>
      </c>
    </row>
    <row r="1699" spans="6:6" ht="15" customHeight="1" x14ac:dyDescent="0.3">
      <c r="F1699" s="2">
        <f>AVERAGE(B$2:B1698)</f>
        <v>15.210727969348659</v>
      </c>
    </row>
    <row r="1700" spans="6:6" ht="15" customHeight="1" x14ac:dyDescent="0.3">
      <c r="F1700" s="2">
        <f>AVERAGE(B$2:B1699)</f>
        <v>15.210727969348659</v>
      </c>
    </row>
    <row r="1701" spans="6:6" ht="15" customHeight="1" x14ac:dyDescent="0.3">
      <c r="F1701" s="2">
        <f>AVERAGE(B$2:B1700)</f>
        <v>15.210727969348659</v>
      </c>
    </row>
    <row r="1702" spans="6:6" ht="15" customHeight="1" x14ac:dyDescent="0.3">
      <c r="F1702" s="2">
        <f>AVERAGE(B$2:B1701)</f>
        <v>15.210727969348659</v>
      </c>
    </row>
    <row r="1703" spans="6:6" ht="15" customHeight="1" x14ac:dyDescent="0.3">
      <c r="F1703" s="2">
        <f>AVERAGE(B$2:B1702)</f>
        <v>15.210727969348659</v>
      </c>
    </row>
    <row r="1704" spans="6:6" ht="15" customHeight="1" x14ac:dyDescent="0.3">
      <c r="F1704" s="2">
        <f>AVERAGE(B$2:B1703)</f>
        <v>15.210727969348659</v>
      </c>
    </row>
    <row r="1705" spans="6:6" ht="15" customHeight="1" x14ac:dyDescent="0.3">
      <c r="F1705" s="2">
        <f>AVERAGE(B$2:B1704)</f>
        <v>15.210727969348659</v>
      </c>
    </row>
    <row r="1706" spans="6:6" ht="15" customHeight="1" x14ac:dyDescent="0.3">
      <c r="F1706" s="2">
        <f>AVERAGE(B$2:B1705)</f>
        <v>15.210727969348659</v>
      </c>
    </row>
    <row r="1707" spans="6:6" ht="15" customHeight="1" x14ac:dyDescent="0.3">
      <c r="F1707" s="2">
        <f>AVERAGE(B$2:B1706)</f>
        <v>15.210727969348659</v>
      </c>
    </row>
    <row r="1708" spans="6:6" ht="15" customHeight="1" x14ac:dyDescent="0.3">
      <c r="F1708" s="2">
        <f>AVERAGE(B$2:B1707)</f>
        <v>15.210727969348659</v>
      </c>
    </row>
    <row r="1709" spans="6:6" ht="15" customHeight="1" x14ac:dyDescent="0.3">
      <c r="F1709" s="2">
        <f>AVERAGE(B$2:B1708)</f>
        <v>15.210727969348659</v>
      </c>
    </row>
    <row r="1710" spans="6:6" ht="15" customHeight="1" x14ac:dyDescent="0.3">
      <c r="F1710" s="2">
        <f>AVERAGE(B$2:B1709)</f>
        <v>15.210727969348659</v>
      </c>
    </row>
    <row r="1711" spans="6:6" ht="15" customHeight="1" x14ac:dyDescent="0.3">
      <c r="F1711" s="2">
        <f>AVERAGE(B$2:B1710)</f>
        <v>15.210727969348659</v>
      </c>
    </row>
    <row r="1712" spans="6:6" ht="15" customHeight="1" x14ac:dyDescent="0.3">
      <c r="F1712" s="2">
        <f>AVERAGE(B$2:B1711)</f>
        <v>15.210727969348659</v>
      </c>
    </row>
    <row r="1713" spans="6:6" ht="15" customHeight="1" x14ac:dyDescent="0.3">
      <c r="F1713" s="2">
        <f>AVERAGE(B$2:B1712)</f>
        <v>15.210727969348659</v>
      </c>
    </row>
    <row r="1714" spans="6:6" ht="15" customHeight="1" x14ac:dyDescent="0.3">
      <c r="F1714" s="2">
        <f>AVERAGE(B$2:B1713)</f>
        <v>15.210727969348659</v>
      </c>
    </row>
    <row r="1715" spans="6:6" ht="15" customHeight="1" x14ac:dyDescent="0.3">
      <c r="F1715" s="2">
        <f>AVERAGE(B$2:B1714)</f>
        <v>15.210727969348659</v>
      </c>
    </row>
    <row r="1716" spans="6:6" ht="15" customHeight="1" x14ac:dyDescent="0.3">
      <c r="F1716" s="2">
        <f>AVERAGE(B$2:B1715)</f>
        <v>15.210727969348659</v>
      </c>
    </row>
    <row r="1717" spans="6:6" ht="15" customHeight="1" x14ac:dyDescent="0.3">
      <c r="F1717" s="2">
        <f>AVERAGE(B$2:B1716)</f>
        <v>15.210727969348659</v>
      </c>
    </row>
    <row r="1718" spans="6:6" ht="15" customHeight="1" x14ac:dyDescent="0.3">
      <c r="F1718" s="2">
        <f>AVERAGE(B$2:B1717)</f>
        <v>15.210727969348659</v>
      </c>
    </row>
    <row r="1719" spans="6:6" ht="15" customHeight="1" x14ac:dyDescent="0.3">
      <c r="F1719" s="2">
        <f>AVERAGE(B$2:B1718)</f>
        <v>15.210727969348659</v>
      </c>
    </row>
    <row r="1720" spans="6:6" ht="15" customHeight="1" x14ac:dyDescent="0.3">
      <c r="F1720" s="2">
        <f>AVERAGE(B$2:B1719)</f>
        <v>15.210727969348659</v>
      </c>
    </row>
    <row r="1721" spans="6:6" ht="15" customHeight="1" x14ac:dyDescent="0.3">
      <c r="F1721" s="2">
        <f>AVERAGE(B$2:B1720)</f>
        <v>15.210727969348659</v>
      </c>
    </row>
    <row r="1722" spans="6:6" ht="15" customHeight="1" x14ac:dyDescent="0.3">
      <c r="F1722" s="2">
        <f>AVERAGE(B$2:B1721)</f>
        <v>15.210727969348659</v>
      </c>
    </row>
    <row r="1723" spans="6:6" ht="15" customHeight="1" x14ac:dyDescent="0.3">
      <c r="F1723" s="2">
        <f>AVERAGE(B$2:B1722)</f>
        <v>15.210727969348659</v>
      </c>
    </row>
    <row r="1724" spans="6:6" ht="15" customHeight="1" x14ac:dyDescent="0.3">
      <c r="F1724" s="2">
        <f>AVERAGE(B$2:B1723)</f>
        <v>15.210727969348659</v>
      </c>
    </row>
    <row r="1725" spans="6:6" ht="15" customHeight="1" x14ac:dyDescent="0.3">
      <c r="F1725" s="2">
        <f>AVERAGE(B$2:B1724)</f>
        <v>15.210727969348659</v>
      </c>
    </row>
    <row r="1726" spans="6:6" ht="15" customHeight="1" x14ac:dyDescent="0.3">
      <c r="F1726" s="2">
        <f>AVERAGE(B$2:B1725)</f>
        <v>15.210727969348659</v>
      </c>
    </row>
    <row r="1727" spans="6:6" ht="15" customHeight="1" x14ac:dyDescent="0.3">
      <c r="F1727" s="2">
        <f>AVERAGE(B$2:B1726)</f>
        <v>15.210727969348659</v>
      </c>
    </row>
    <row r="1728" spans="6:6" ht="15" customHeight="1" x14ac:dyDescent="0.3">
      <c r="F1728" s="2">
        <f>AVERAGE(B$2:B1727)</f>
        <v>15.210727969348659</v>
      </c>
    </row>
    <row r="1729" spans="6:6" ht="15" customHeight="1" x14ac:dyDescent="0.3">
      <c r="F1729" s="2">
        <f>AVERAGE(B$2:B1728)</f>
        <v>15.210727969348659</v>
      </c>
    </row>
    <row r="1730" spans="6:6" ht="15" customHeight="1" x14ac:dyDescent="0.3">
      <c r="F1730" s="2">
        <f>AVERAGE(B$2:B1729)</f>
        <v>15.210727969348659</v>
      </c>
    </row>
    <row r="1731" spans="6:6" ht="15" customHeight="1" x14ac:dyDescent="0.3">
      <c r="F1731" s="2">
        <f>AVERAGE(B$2:B1730)</f>
        <v>15.210727969348659</v>
      </c>
    </row>
    <row r="1732" spans="6:6" ht="15" customHeight="1" x14ac:dyDescent="0.3">
      <c r="F1732" s="2">
        <f>AVERAGE(B$2:B1731)</f>
        <v>15.210727969348659</v>
      </c>
    </row>
    <row r="1733" spans="6:6" ht="15" customHeight="1" x14ac:dyDescent="0.3">
      <c r="F1733" s="2">
        <f>AVERAGE(B$2:B1732)</f>
        <v>15.210727969348659</v>
      </c>
    </row>
    <row r="1734" spans="6:6" ht="15" customHeight="1" x14ac:dyDescent="0.3">
      <c r="F1734" s="2">
        <f>AVERAGE(B$2:B1733)</f>
        <v>15.210727969348659</v>
      </c>
    </row>
    <row r="1735" spans="6:6" ht="15" customHeight="1" x14ac:dyDescent="0.3">
      <c r="F1735" s="2">
        <f>AVERAGE(B$2:B1734)</f>
        <v>15.210727969348659</v>
      </c>
    </row>
    <row r="1736" spans="6:6" ht="15" customHeight="1" x14ac:dyDescent="0.3">
      <c r="F1736" s="2">
        <f>AVERAGE(B$2:B1735)</f>
        <v>15.210727969348659</v>
      </c>
    </row>
    <row r="1737" spans="6:6" ht="15" customHeight="1" x14ac:dyDescent="0.3">
      <c r="F1737" s="2">
        <f>AVERAGE(B$2:B1736)</f>
        <v>15.210727969348659</v>
      </c>
    </row>
    <row r="1738" spans="6:6" ht="15" customHeight="1" x14ac:dyDescent="0.3">
      <c r="F1738" s="2">
        <f>AVERAGE(B$2:B1737)</f>
        <v>15.210727969348659</v>
      </c>
    </row>
    <row r="1739" spans="6:6" ht="15" customHeight="1" x14ac:dyDescent="0.3">
      <c r="F1739" s="2">
        <f>AVERAGE(B$2:B1738)</f>
        <v>15.210727969348659</v>
      </c>
    </row>
    <row r="1740" spans="6:6" ht="15" customHeight="1" x14ac:dyDescent="0.3">
      <c r="F1740" s="2">
        <f>AVERAGE(B$2:B1739)</f>
        <v>15.210727969348659</v>
      </c>
    </row>
    <row r="1741" spans="6:6" ht="15" customHeight="1" x14ac:dyDescent="0.3">
      <c r="F1741" s="2">
        <f>AVERAGE(B$2:B1740)</f>
        <v>15.210727969348659</v>
      </c>
    </row>
    <row r="1742" spans="6:6" ht="15" customHeight="1" x14ac:dyDescent="0.3">
      <c r="F1742" s="2">
        <f>AVERAGE(B$2:B1741)</f>
        <v>15.210727969348659</v>
      </c>
    </row>
    <row r="1743" spans="6:6" ht="15" customHeight="1" x14ac:dyDescent="0.3">
      <c r="F1743" s="2">
        <f>AVERAGE(B$2:B1742)</f>
        <v>15.210727969348659</v>
      </c>
    </row>
    <row r="1744" spans="6:6" ht="15" customHeight="1" x14ac:dyDescent="0.3">
      <c r="F1744" s="2">
        <f>AVERAGE(B$2:B1743)</f>
        <v>15.210727969348659</v>
      </c>
    </row>
    <row r="1745" spans="6:6" ht="15" customHeight="1" x14ac:dyDescent="0.3">
      <c r="F1745" s="2">
        <f>AVERAGE(B$2:B1744)</f>
        <v>15.210727969348659</v>
      </c>
    </row>
    <row r="1746" spans="6:6" ht="15" customHeight="1" x14ac:dyDescent="0.3">
      <c r="F1746" s="2">
        <f>AVERAGE(B$2:B1745)</f>
        <v>15.210727969348659</v>
      </c>
    </row>
    <row r="1747" spans="6:6" ht="15" customHeight="1" x14ac:dyDescent="0.3">
      <c r="F1747" s="2">
        <f>AVERAGE(B$2:B1746)</f>
        <v>15.210727969348659</v>
      </c>
    </row>
    <row r="1748" spans="6:6" ht="15" customHeight="1" x14ac:dyDescent="0.3">
      <c r="F1748" s="2">
        <f>AVERAGE(B$2:B1747)</f>
        <v>15.210727969348659</v>
      </c>
    </row>
    <row r="1749" spans="6:6" ht="15" customHeight="1" x14ac:dyDescent="0.3">
      <c r="F1749" s="2">
        <f>AVERAGE(B$2:B1748)</f>
        <v>15.210727969348659</v>
      </c>
    </row>
    <row r="1750" spans="6:6" ht="15" customHeight="1" x14ac:dyDescent="0.3">
      <c r="F1750" s="2">
        <f>AVERAGE(B$2:B1749)</f>
        <v>15.210727969348659</v>
      </c>
    </row>
    <row r="1751" spans="6:6" ht="15" customHeight="1" x14ac:dyDescent="0.3">
      <c r="F1751" s="2">
        <f>AVERAGE(B$2:B1750)</f>
        <v>15.210727969348659</v>
      </c>
    </row>
    <row r="1752" spans="6:6" ht="15" customHeight="1" x14ac:dyDescent="0.3">
      <c r="F1752" s="2">
        <f>AVERAGE(B$2:B1751)</f>
        <v>15.210727969348659</v>
      </c>
    </row>
    <row r="1753" spans="6:6" ht="15" customHeight="1" x14ac:dyDescent="0.3">
      <c r="F1753" s="2">
        <f>AVERAGE(B$2:B1752)</f>
        <v>15.210727969348659</v>
      </c>
    </row>
    <row r="1754" spans="6:6" ht="15" customHeight="1" x14ac:dyDescent="0.3">
      <c r="F1754" s="2">
        <f>AVERAGE(B$2:B1753)</f>
        <v>15.210727969348659</v>
      </c>
    </row>
    <row r="1755" spans="6:6" ht="15" customHeight="1" x14ac:dyDescent="0.3">
      <c r="F1755" s="2">
        <f>AVERAGE(B$2:B1754)</f>
        <v>15.210727969348659</v>
      </c>
    </row>
    <row r="1756" spans="6:6" ht="15" customHeight="1" x14ac:dyDescent="0.3">
      <c r="F1756" s="2">
        <f>AVERAGE(B$2:B1755)</f>
        <v>15.210727969348659</v>
      </c>
    </row>
    <row r="1757" spans="6:6" ht="15" customHeight="1" x14ac:dyDescent="0.3">
      <c r="F1757" s="2">
        <f>AVERAGE(B$2:B1756)</f>
        <v>15.210727969348659</v>
      </c>
    </row>
    <row r="1758" spans="6:6" ht="15" customHeight="1" x14ac:dyDescent="0.3">
      <c r="F1758" s="2">
        <f>AVERAGE(B$2:B1757)</f>
        <v>15.210727969348659</v>
      </c>
    </row>
    <row r="1759" spans="6:6" ht="15" customHeight="1" x14ac:dyDescent="0.3">
      <c r="F1759" s="2">
        <f>AVERAGE(B$2:B1758)</f>
        <v>15.210727969348659</v>
      </c>
    </row>
    <row r="1760" spans="6:6" ht="15" customHeight="1" x14ac:dyDescent="0.3">
      <c r="F1760" s="2">
        <f>AVERAGE(B$2:B1759)</f>
        <v>15.210727969348659</v>
      </c>
    </row>
    <row r="1761" spans="6:6" ht="15" customHeight="1" x14ac:dyDescent="0.3">
      <c r="F1761" s="2">
        <f>AVERAGE(B$2:B1760)</f>
        <v>15.210727969348659</v>
      </c>
    </row>
    <row r="1762" spans="6:6" ht="15" customHeight="1" x14ac:dyDescent="0.3">
      <c r="F1762" s="2">
        <f>AVERAGE(B$2:B1761)</f>
        <v>15.210727969348659</v>
      </c>
    </row>
    <row r="1763" spans="6:6" ht="15" customHeight="1" x14ac:dyDescent="0.3">
      <c r="F1763" s="2">
        <f>AVERAGE(B$2:B1762)</f>
        <v>15.210727969348659</v>
      </c>
    </row>
    <row r="1764" spans="6:6" ht="15" customHeight="1" x14ac:dyDescent="0.3">
      <c r="F1764" s="2">
        <f>AVERAGE(B$2:B1763)</f>
        <v>15.210727969348659</v>
      </c>
    </row>
    <row r="1765" spans="6:6" ht="15" customHeight="1" x14ac:dyDescent="0.3">
      <c r="F1765" s="2">
        <f>AVERAGE(B$2:B1764)</f>
        <v>15.210727969348659</v>
      </c>
    </row>
    <row r="1766" spans="6:6" ht="15" customHeight="1" x14ac:dyDescent="0.3">
      <c r="F1766" s="2">
        <f>AVERAGE(B$2:B1765)</f>
        <v>15.210727969348659</v>
      </c>
    </row>
    <row r="1767" spans="6:6" ht="15" customHeight="1" x14ac:dyDescent="0.3">
      <c r="F1767" s="2">
        <f>AVERAGE(B$2:B1766)</f>
        <v>15.210727969348659</v>
      </c>
    </row>
    <row r="1768" spans="6:6" ht="15" customHeight="1" x14ac:dyDescent="0.3">
      <c r="F1768" s="2">
        <f>AVERAGE(B$2:B1767)</f>
        <v>15.210727969348659</v>
      </c>
    </row>
    <row r="1769" spans="6:6" ht="15" customHeight="1" x14ac:dyDescent="0.3">
      <c r="F1769" s="2">
        <f>AVERAGE(B$2:B1768)</f>
        <v>15.210727969348659</v>
      </c>
    </row>
    <row r="1770" spans="6:6" ht="15" customHeight="1" x14ac:dyDescent="0.3">
      <c r="F1770" s="2">
        <f>AVERAGE(B$2:B1769)</f>
        <v>15.210727969348659</v>
      </c>
    </row>
    <row r="1771" spans="6:6" ht="15" customHeight="1" x14ac:dyDescent="0.3">
      <c r="F1771" s="2">
        <f>AVERAGE(B$2:B1770)</f>
        <v>15.210727969348659</v>
      </c>
    </row>
    <row r="1772" spans="6:6" ht="15" customHeight="1" x14ac:dyDescent="0.3">
      <c r="F1772" s="2">
        <f>AVERAGE(B$2:B1771)</f>
        <v>15.210727969348659</v>
      </c>
    </row>
    <row r="1773" spans="6:6" ht="15" customHeight="1" x14ac:dyDescent="0.3">
      <c r="F1773" s="2">
        <f>AVERAGE(B$2:B1772)</f>
        <v>15.210727969348659</v>
      </c>
    </row>
    <row r="1774" spans="6:6" ht="15" customHeight="1" x14ac:dyDescent="0.3">
      <c r="F1774" s="2">
        <f>AVERAGE(B$2:B1773)</f>
        <v>15.210727969348659</v>
      </c>
    </row>
    <row r="1775" spans="6:6" ht="15" customHeight="1" x14ac:dyDescent="0.3">
      <c r="F1775" s="2">
        <f>AVERAGE(B$2:B1774)</f>
        <v>15.210727969348659</v>
      </c>
    </row>
    <row r="1776" spans="6:6" ht="15" customHeight="1" x14ac:dyDescent="0.3">
      <c r="F1776" s="2">
        <f>AVERAGE(B$2:B1775)</f>
        <v>15.210727969348659</v>
      </c>
    </row>
    <row r="1777" spans="6:6" ht="15" customHeight="1" x14ac:dyDescent="0.3">
      <c r="F1777" s="2">
        <f>AVERAGE(B$2:B1776)</f>
        <v>15.210727969348659</v>
      </c>
    </row>
    <row r="1778" spans="6:6" ht="15" customHeight="1" x14ac:dyDescent="0.3">
      <c r="F1778" s="2">
        <f>AVERAGE(B$2:B1777)</f>
        <v>15.210727969348659</v>
      </c>
    </row>
    <row r="1779" spans="6:6" ht="15" customHeight="1" x14ac:dyDescent="0.3">
      <c r="F1779" s="2">
        <f>AVERAGE(B$2:B1778)</f>
        <v>15.210727969348659</v>
      </c>
    </row>
    <row r="1780" spans="6:6" ht="15" customHeight="1" x14ac:dyDescent="0.3">
      <c r="F1780" s="2">
        <f>AVERAGE(B$2:B1779)</f>
        <v>15.210727969348659</v>
      </c>
    </row>
    <row r="1781" spans="6:6" ht="15" customHeight="1" x14ac:dyDescent="0.3">
      <c r="F1781" s="2">
        <f>AVERAGE(B$2:B1780)</f>
        <v>15.210727969348659</v>
      </c>
    </row>
    <row r="1782" spans="6:6" ht="15" customHeight="1" x14ac:dyDescent="0.3">
      <c r="F1782" s="2">
        <f>AVERAGE(B$2:B1781)</f>
        <v>15.210727969348659</v>
      </c>
    </row>
    <row r="1783" spans="6:6" ht="15" customHeight="1" x14ac:dyDescent="0.3">
      <c r="F1783" s="2">
        <f>AVERAGE(B$2:B1782)</f>
        <v>15.210727969348659</v>
      </c>
    </row>
    <row r="1784" spans="6:6" ht="15" customHeight="1" x14ac:dyDescent="0.3">
      <c r="F1784" s="2">
        <f>AVERAGE(B$2:B1783)</f>
        <v>15.210727969348659</v>
      </c>
    </row>
    <row r="1785" spans="6:6" ht="15" customHeight="1" x14ac:dyDescent="0.3">
      <c r="F1785" s="2">
        <f>AVERAGE(B$2:B1784)</f>
        <v>15.210727969348659</v>
      </c>
    </row>
    <row r="1786" spans="6:6" ht="15" customHeight="1" x14ac:dyDescent="0.3">
      <c r="F1786" s="2">
        <f>AVERAGE(B$2:B1785)</f>
        <v>15.210727969348659</v>
      </c>
    </row>
    <row r="1787" spans="6:6" ht="15" customHeight="1" x14ac:dyDescent="0.3">
      <c r="F1787" s="2">
        <f>AVERAGE(B$2:B1786)</f>
        <v>15.210727969348659</v>
      </c>
    </row>
    <row r="1788" spans="6:6" ht="15" customHeight="1" x14ac:dyDescent="0.3">
      <c r="F1788" s="2">
        <f>AVERAGE(B$2:B1787)</f>
        <v>15.210727969348659</v>
      </c>
    </row>
    <row r="1789" spans="6:6" ht="15" customHeight="1" x14ac:dyDescent="0.3">
      <c r="F1789" s="2">
        <f>AVERAGE(B$2:B1788)</f>
        <v>15.210727969348659</v>
      </c>
    </row>
    <row r="1790" spans="6:6" ht="15" customHeight="1" x14ac:dyDescent="0.3">
      <c r="F1790" s="2">
        <f>AVERAGE(B$2:B1789)</f>
        <v>15.210727969348659</v>
      </c>
    </row>
    <row r="1791" spans="6:6" ht="15" customHeight="1" x14ac:dyDescent="0.3">
      <c r="F1791" s="2">
        <f>AVERAGE(B$2:B1790)</f>
        <v>15.210727969348659</v>
      </c>
    </row>
    <row r="1792" spans="6:6" ht="15" customHeight="1" x14ac:dyDescent="0.3">
      <c r="F1792" s="2">
        <f>AVERAGE(B$2:B1791)</f>
        <v>15.210727969348659</v>
      </c>
    </row>
    <row r="1793" spans="6:6" ht="15" customHeight="1" x14ac:dyDescent="0.3">
      <c r="F1793" s="2">
        <f>AVERAGE(B$2:B1792)</f>
        <v>15.210727969348659</v>
      </c>
    </row>
    <row r="1794" spans="6:6" ht="15" customHeight="1" x14ac:dyDescent="0.3">
      <c r="F1794" s="2">
        <f>AVERAGE(B$2:B1793)</f>
        <v>15.210727969348659</v>
      </c>
    </row>
    <row r="1795" spans="6:6" ht="15" customHeight="1" x14ac:dyDescent="0.3">
      <c r="F1795" s="2">
        <f>AVERAGE(B$2:B1794)</f>
        <v>15.210727969348659</v>
      </c>
    </row>
    <row r="1796" spans="6:6" ht="15" customHeight="1" x14ac:dyDescent="0.3">
      <c r="F1796" s="2">
        <f>AVERAGE(B$2:B1795)</f>
        <v>15.210727969348659</v>
      </c>
    </row>
    <row r="1797" spans="6:6" ht="15" customHeight="1" x14ac:dyDescent="0.3">
      <c r="F1797" s="2">
        <f>AVERAGE(B$2:B1796)</f>
        <v>15.210727969348659</v>
      </c>
    </row>
    <row r="1798" spans="6:6" ht="15" customHeight="1" x14ac:dyDescent="0.3">
      <c r="F1798" s="2">
        <f>AVERAGE(B$2:B1797)</f>
        <v>15.210727969348659</v>
      </c>
    </row>
    <row r="1799" spans="6:6" ht="15" customHeight="1" x14ac:dyDescent="0.3">
      <c r="F1799" s="2">
        <f>AVERAGE(B$2:B1798)</f>
        <v>15.210727969348659</v>
      </c>
    </row>
    <row r="1800" spans="6:6" ht="15" customHeight="1" x14ac:dyDescent="0.3">
      <c r="F1800" s="2">
        <f>AVERAGE(B$2:B1799)</f>
        <v>15.210727969348659</v>
      </c>
    </row>
    <row r="1801" spans="6:6" ht="15" customHeight="1" x14ac:dyDescent="0.3">
      <c r="F1801" s="2">
        <f>AVERAGE(B$2:B1800)</f>
        <v>15.210727969348659</v>
      </c>
    </row>
    <row r="1802" spans="6:6" ht="15" customHeight="1" x14ac:dyDescent="0.3">
      <c r="F1802" s="2">
        <f>AVERAGE(B$2:B1801)</f>
        <v>15.210727969348659</v>
      </c>
    </row>
    <row r="1803" spans="6:6" ht="15" customHeight="1" x14ac:dyDescent="0.3">
      <c r="F1803" s="2">
        <f>AVERAGE(B$2:B1802)</f>
        <v>15.210727969348659</v>
      </c>
    </row>
    <row r="1804" spans="6:6" ht="15" customHeight="1" x14ac:dyDescent="0.3">
      <c r="F1804" s="2">
        <f>AVERAGE(B$2:B1803)</f>
        <v>15.210727969348659</v>
      </c>
    </row>
    <row r="1805" spans="6:6" ht="15" customHeight="1" x14ac:dyDescent="0.3">
      <c r="F1805" s="2">
        <f>AVERAGE(B$2:B1804)</f>
        <v>15.210727969348659</v>
      </c>
    </row>
    <row r="1806" spans="6:6" ht="15" customHeight="1" x14ac:dyDescent="0.3">
      <c r="F1806" s="2">
        <f>AVERAGE(B$2:B1805)</f>
        <v>15.210727969348659</v>
      </c>
    </row>
    <row r="1807" spans="6:6" ht="15" customHeight="1" x14ac:dyDescent="0.3">
      <c r="F1807" s="2">
        <f>AVERAGE(B$2:B1806)</f>
        <v>15.210727969348659</v>
      </c>
    </row>
    <row r="1808" spans="6:6" ht="15" customHeight="1" x14ac:dyDescent="0.3">
      <c r="F1808" s="2">
        <f>AVERAGE(B$2:B1807)</f>
        <v>15.210727969348659</v>
      </c>
    </row>
    <row r="1809" spans="6:6" ht="15" customHeight="1" x14ac:dyDescent="0.3">
      <c r="F1809" s="2">
        <f>AVERAGE(B$2:B1808)</f>
        <v>15.210727969348659</v>
      </c>
    </row>
    <row r="1810" spans="6:6" ht="15" customHeight="1" x14ac:dyDescent="0.3">
      <c r="F1810" s="2">
        <f>AVERAGE(B$2:B1809)</f>
        <v>15.210727969348659</v>
      </c>
    </row>
    <row r="1811" spans="6:6" ht="15" customHeight="1" x14ac:dyDescent="0.3">
      <c r="F1811" s="2">
        <f>AVERAGE(B$2:B1810)</f>
        <v>15.210727969348659</v>
      </c>
    </row>
    <row r="1812" spans="6:6" ht="15" customHeight="1" x14ac:dyDescent="0.3">
      <c r="F1812" s="2">
        <f>AVERAGE(B$2:B1811)</f>
        <v>15.210727969348659</v>
      </c>
    </row>
    <row r="1813" spans="6:6" ht="15" customHeight="1" x14ac:dyDescent="0.3">
      <c r="F1813" s="2">
        <f>AVERAGE(B$2:B1812)</f>
        <v>15.210727969348659</v>
      </c>
    </row>
    <row r="1814" spans="6:6" ht="15" customHeight="1" x14ac:dyDescent="0.3">
      <c r="F1814" s="2">
        <f>AVERAGE(B$2:B1813)</f>
        <v>15.210727969348659</v>
      </c>
    </row>
    <row r="1815" spans="6:6" ht="15" customHeight="1" x14ac:dyDescent="0.3">
      <c r="F1815" s="2">
        <f>AVERAGE(B$2:B1814)</f>
        <v>15.210727969348659</v>
      </c>
    </row>
    <row r="1816" spans="6:6" ht="15" customHeight="1" x14ac:dyDescent="0.3">
      <c r="F1816" s="2">
        <f>AVERAGE(B$2:B1815)</f>
        <v>15.210727969348659</v>
      </c>
    </row>
    <row r="1817" spans="6:6" ht="15" customHeight="1" x14ac:dyDescent="0.3">
      <c r="F1817" s="2">
        <f>AVERAGE(B$2:B1816)</f>
        <v>15.210727969348659</v>
      </c>
    </row>
    <row r="1818" spans="6:6" ht="15" customHeight="1" x14ac:dyDescent="0.3">
      <c r="F1818" s="2">
        <f>AVERAGE(B$2:B1817)</f>
        <v>15.210727969348659</v>
      </c>
    </row>
    <row r="1819" spans="6:6" ht="15" customHeight="1" x14ac:dyDescent="0.3">
      <c r="F1819" s="2">
        <f>AVERAGE(B$2:B1818)</f>
        <v>15.210727969348659</v>
      </c>
    </row>
    <row r="1820" spans="6:6" ht="15" customHeight="1" x14ac:dyDescent="0.3">
      <c r="F1820" s="2">
        <f>AVERAGE(B$2:B1819)</f>
        <v>15.210727969348659</v>
      </c>
    </row>
    <row r="1821" spans="6:6" ht="15" customHeight="1" x14ac:dyDescent="0.3">
      <c r="F1821" s="2">
        <f>AVERAGE(B$2:B1820)</f>
        <v>15.210727969348659</v>
      </c>
    </row>
    <row r="1822" spans="6:6" ht="15" customHeight="1" x14ac:dyDescent="0.3">
      <c r="F1822" s="2">
        <f>AVERAGE(B$2:B1821)</f>
        <v>15.210727969348659</v>
      </c>
    </row>
    <row r="1823" spans="6:6" ht="15" customHeight="1" x14ac:dyDescent="0.3">
      <c r="F1823" s="2">
        <f>AVERAGE(B$2:B1822)</f>
        <v>15.210727969348659</v>
      </c>
    </row>
    <row r="1824" spans="6:6" ht="15" customHeight="1" x14ac:dyDescent="0.3">
      <c r="F1824" s="2">
        <f>AVERAGE(B$2:B1823)</f>
        <v>15.210727969348659</v>
      </c>
    </row>
    <row r="1825" spans="6:6" ht="15" customHeight="1" x14ac:dyDescent="0.3">
      <c r="F1825" s="2">
        <f>AVERAGE(B$2:B1824)</f>
        <v>15.210727969348659</v>
      </c>
    </row>
    <row r="1826" spans="6:6" ht="15" customHeight="1" x14ac:dyDescent="0.3">
      <c r="F1826" s="2">
        <f>AVERAGE(B$2:B1825)</f>
        <v>15.210727969348659</v>
      </c>
    </row>
    <row r="1827" spans="6:6" ht="15" customHeight="1" x14ac:dyDescent="0.3">
      <c r="F1827" s="2">
        <f>AVERAGE(B$2:B1826)</f>
        <v>15.210727969348659</v>
      </c>
    </row>
    <row r="1828" spans="6:6" ht="15" customHeight="1" x14ac:dyDescent="0.3">
      <c r="F1828" s="2">
        <f>AVERAGE(B$2:B1827)</f>
        <v>15.210727969348659</v>
      </c>
    </row>
    <row r="1829" spans="6:6" ht="15" customHeight="1" x14ac:dyDescent="0.3">
      <c r="F1829" s="2">
        <f>AVERAGE(B$2:B1828)</f>
        <v>15.210727969348659</v>
      </c>
    </row>
    <row r="1830" spans="6:6" ht="15" customHeight="1" x14ac:dyDescent="0.3">
      <c r="F1830" s="2">
        <f>AVERAGE(B$2:B1829)</f>
        <v>15.210727969348659</v>
      </c>
    </row>
    <row r="1831" spans="6:6" ht="15" customHeight="1" x14ac:dyDescent="0.3">
      <c r="F1831" s="2">
        <f>AVERAGE(B$2:B1830)</f>
        <v>15.210727969348659</v>
      </c>
    </row>
    <row r="1832" spans="6:6" ht="15" customHeight="1" x14ac:dyDescent="0.3">
      <c r="F1832" s="2">
        <f>AVERAGE(B$2:B1831)</f>
        <v>15.210727969348659</v>
      </c>
    </row>
    <row r="1833" spans="6:6" ht="15" customHeight="1" x14ac:dyDescent="0.3">
      <c r="F1833" s="2">
        <f>AVERAGE(B$2:B1832)</f>
        <v>15.210727969348659</v>
      </c>
    </row>
    <row r="1834" spans="6:6" ht="15" customHeight="1" x14ac:dyDescent="0.3">
      <c r="F1834" s="2">
        <f>AVERAGE(B$2:B1833)</f>
        <v>15.210727969348659</v>
      </c>
    </row>
    <row r="1835" spans="6:6" ht="15" customHeight="1" x14ac:dyDescent="0.3">
      <c r="F1835" s="2">
        <f>AVERAGE(B$2:B1834)</f>
        <v>15.210727969348659</v>
      </c>
    </row>
    <row r="1836" spans="6:6" ht="15" customHeight="1" x14ac:dyDescent="0.3">
      <c r="F1836" s="2">
        <f>AVERAGE(B$2:B1835)</f>
        <v>15.210727969348659</v>
      </c>
    </row>
    <row r="1837" spans="6:6" ht="15" customHeight="1" x14ac:dyDescent="0.3">
      <c r="F1837" s="2">
        <f>AVERAGE(B$2:B1836)</f>
        <v>15.210727969348659</v>
      </c>
    </row>
    <row r="1838" spans="6:6" ht="15" customHeight="1" x14ac:dyDescent="0.3">
      <c r="F1838" s="2">
        <f>AVERAGE(B$2:B1837)</f>
        <v>15.210727969348659</v>
      </c>
    </row>
    <row r="1839" spans="6:6" ht="15" customHeight="1" x14ac:dyDescent="0.3">
      <c r="F1839" s="2">
        <f>AVERAGE(B$2:B1838)</f>
        <v>15.210727969348659</v>
      </c>
    </row>
    <row r="1840" spans="6:6" ht="15" customHeight="1" x14ac:dyDescent="0.3">
      <c r="F1840" s="2">
        <f>AVERAGE(B$2:B1839)</f>
        <v>15.210727969348659</v>
      </c>
    </row>
    <row r="1841" spans="6:6" ht="15" customHeight="1" x14ac:dyDescent="0.3">
      <c r="F1841" s="2">
        <f>AVERAGE(B$2:B1840)</f>
        <v>15.210727969348659</v>
      </c>
    </row>
    <row r="1842" spans="6:6" ht="15" customHeight="1" x14ac:dyDescent="0.3">
      <c r="F1842" s="2">
        <f>AVERAGE(B$2:B1841)</f>
        <v>15.210727969348659</v>
      </c>
    </row>
    <row r="1843" spans="6:6" ht="15" customHeight="1" x14ac:dyDescent="0.3">
      <c r="F1843" s="2">
        <f>AVERAGE(B$2:B1842)</f>
        <v>15.210727969348659</v>
      </c>
    </row>
    <row r="1844" spans="6:6" ht="15" customHeight="1" x14ac:dyDescent="0.3">
      <c r="F1844" s="2">
        <f>AVERAGE(B$2:B1843)</f>
        <v>15.210727969348659</v>
      </c>
    </row>
    <row r="1845" spans="6:6" ht="15" customHeight="1" x14ac:dyDescent="0.3">
      <c r="F1845" s="2">
        <f>AVERAGE(B$2:B1844)</f>
        <v>15.210727969348659</v>
      </c>
    </row>
    <row r="1846" spans="6:6" ht="15" customHeight="1" x14ac:dyDescent="0.3">
      <c r="F1846" s="2">
        <f>AVERAGE(B$2:B1845)</f>
        <v>15.210727969348659</v>
      </c>
    </row>
    <row r="1847" spans="6:6" ht="15" customHeight="1" x14ac:dyDescent="0.3">
      <c r="F1847" s="2">
        <f>AVERAGE(B$2:B1846)</f>
        <v>15.210727969348659</v>
      </c>
    </row>
    <row r="1848" spans="6:6" ht="15" customHeight="1" x14ac:dyDescent="0.3">
      <c r="F1848" s="2">
        <f>AVERAGE(B$2:B1847)</f>
        <v>15.210727969348659</v>
      </c>
    </row>
    <row r="1849" spans="6:6" ht="15" customHeight="1" x14ac:dyDescent="0.3">
      <c r="F1849" s="2">
        <f>AVERAGE(B$2:B1848)</f>
        <v>15.210727969348659</v>
      </c>
    </row>
    <row r="1850" spans="6:6" ht="15" customHeight="1" x14ac:dyDescent="0.3">
      <c r="F1850" s="2">
        <f>AVERAGE(B$2:B1849)</f>
        <v>15.210727969348659</v>
      </c>
    </row>
    <row r="1851" spans="6:6" ht="15" customHeight="1" x14ac:dyDescent="0.3">
      <c r="F1851" s="2">
        <f>AVERAGE(B$2:B1850)</f>
        <v>15.210727969348659</v>
      </c>
    </row>
    <row r="1852" spans="6:6" ht="15" customHeight="1" x14ac:dyDescent="0.3">
      <c r="F1852" s="2">
        <f>AVERAGE(B$2:B1851)</f>
        <v>15.210727969348659</v>
      </c>
    </row>
    <row r="1853" spans="6:6" ht="15" customHeight="1" x14ac:dyDescent="0.3">
      <c r="F1853" s="2">
        <f>AVERAGE(B$2:B1852)</f>
        <v>15.210727969348659</v>
      </c>
    </row>
    <row r="1854" spans="6:6" ht="15" customHeight="1" x14ac:dyDescent="0.3">
      <c r="F1854" s="2">
        <f>AVERAGE(B$2:B1853)</f>
        <v>15.210727969348659</v>
      </c>
    </row>
    <row r="1855" spans="6:6" ht="15" customHeight="1" x14ac:dyDescent="0.3">
      <c r="F1855" s="2">
        <f>AVERAGE(B$2:B1854)</f>
        <v>15.210727969348659</v>
      </c>
    </row>
    <row r="1856" spans="6:6" ht="15" customHeight="1" x14ac:dyDescent="0.3">
      <c r="F1856" s="2">
        <f>AVERAGE(B$2:B1855)</f>
        <v>15.210727969348659</v>
      </c>
    </row>
    <row r="1857" spans="6:6" ht="15" customHeight="1" x14ac:dyDescent="0.3">
      <c r="F1857" s="2">
        <f>AVERAGE(B$2:B1856)</f>
        <v>15.210727969348659</v>
      </c>
    </row>
    <row r="1858" spans="6:6" ht="15" customHeight="1" x14ac:dyDescent="0.3">
      <c r="F1858" s="2">
        <f>AVERAGE(B$2:B1857)</f>
        <v>15.210727969348659</v>
      </c>
    </row>
    <row r="1859" spans="6:6" ht="15" customHeight="1" x14ac:dyDescent="0.3">
      <c r="F1859" s="2">
        <f>AVERAGE(B$2:B1858)</f>
        <v>15.210727969348659</v>
      </c>
    </row>
    <row r="1860" spans="6:6" ht="15" customHeight="1" x14ac:dyDescent="0.3">
      <c r="F1860" s="2">
        <f>AVERAGE(B$2:B1859)</f>
        <v>15.210727969348659</v>
      </c>
    </row>
    <row r="1861" spans="6:6" ht="15" customHeight="1" x14ac:dyDescent="0.3">
      <c r="F1861" s="2">
        <f>AVERAGE(B$2:B1860)</f>
        <v>15.210727969348659</v>
      </c>
    </row>
    <row r="1862" spans="6:6" ht="15" customHeight="1" x14ac:dyDescent="0.3">
      <c r="F1862" s="2">
        <f>AVERAGE(B$2:B1861)</f>
        <v>15.210727969348659</v>
      </c>
    </row>
    <row r="1863" spans="6:6" ht="15" customHeight="1" x14ac:dyDescent="0.3">
      <c r="F1863" s="2">
        <f>AVERAGE(B$2:B1862)</f>
        <v>15.210727969348659</v>
      </c>
    </row>
    <row r="1864" spans="6:6" ht="15" customHeight="1" x14ac:dyDescent="0.3">
      <c r="F1864" s="2">
        <f>AVERAGE(B$2:B1863)</f>
        <v>15.210727969348659</v>
      </c>
    </row>
    <row r="1865" spans="6:6" ht="15" customHeight="1" x14ac:dyDescent="0.3">
      <c r="F1865" s="2">
        <f>AVERAGE(B$2:B1864)</f>
        <v>15.210727969348659</v>
      </c>
    </row>
    <row r="1866" spans="6:6" ht="15" customHeight="1" x14ac:dyDescent="0.3">
      <c r="F1866" s="2">
        <f>AVERAGE(B$2:B1865)</f>
        <v>15.210727969348659</v>
      </c>
    </row>
    <row r="1867" spans="6:6" ht="15" customHeight="1" x14ac:dyDescent="0.3">
      <c r="F1867" s="2">
        <f>AVERAGE(B$2:B1866)</f>
        <v>15.210727969348659</v>
      </c>
    </row>
    <row r="1868" spans="6:6" ht="15" customHeight="1" x14ac:dyDescent="0.3">
      <c r="F1868" s="2">
        <f>AVERAGE(B$2:B1867)</f>
        <v>15.210727969348659</v>
      </c>
    </row>
    <row r="1869" spans="6:6" ht="15" customHeight="1" x14ac:dyDescent="0.3">
      <c r="F1869" s="2">
        <f>AVERAGE(B$2:B1868)</f>
        <v>15.210727969348659</v>
      </c>
    </row>
    <row r="1870" spans="6:6" ht="15" customHeight="1" x14ac:dyDescent="0.3">
      <c r="F1870" s="2">
        <f>AVERAGE(B$2:B1869)</f>
        <v>15.210727969348659</v>
      </c>
    </row>
    <row r="1871" spans="6:6" ht="15" customHeight="1" x14ac:dyDescent="0.3">
      <c r="F1871" s="2">
        <f>AVERAGE(B$2:B1870)</f>
        <v>15.210727969348659</v>
      </c>
    </row>
    <row r="1872" spans="6:6" ht="15" customHeight="1" x14ac:dyDescent="0.3">
      <c r="F1872" s="2">
        <f>AVERAGE(B$2:B1871)</f>
        <v>15.210727969348659</v>
      </c>
    </row>
    <row r="1873" spans="6:6" ht="15" customHeight="1" x14ac:dyDescent="0.3">
      <c r="F1873" s="2">
        <f>AVERAGE(B$2:B1872)</f>
        <v>15.210727969348659</v>
      </c>
    </row>
    <row r="1874" spans="6:6" ht="15" customHeight="1" x14ac:dyDescent="0.3">
      <c r="F1874" s="2">
        <f>AVERAGE(B$2:B1873)</f>
        <v>15.210727969348659</v>
      </c>
    </row>
    <row r="1875" spans="6:6" ht="15" customHeight="1" x14ac:dyDescent="0.3">
      <c r="F1875" s="2">
        <f>AVERAGE(B$2:B1874)</f>
        <v>15.210727969348659</v>
      </c>
    </row>
    <row r="1876" spans="6:6" ht="15" customHeight="1" x14ac:dyDescent="0.3">
      <c r="F1876" s="2">
        <f>AVERAGE(B$2:B1875)</f>
        <v>15.210727969348659</v>
      </c>
    </row>
    <row r="1877" spans="6:6" ht="15" customHeight="1" x14ac:dyDescent="0.3">
      <c r="F1877" s="2">
        <f>AVERAGE(B$2:B1876)</f>
        <v>15.210727969348659</v>
      </c>
    </row>
    <row r="1878" spans="6:6" ht="15" customHeight="1" x14ac:dyDescent="0.3">
      <c r="F1878" s="2">
        <f>AVERAGE(B$2:B1877)</f>
        <v>15.210727969348659</v>
      </c>
    </row>
    <row r="1879" spans="6:6" ht="15" customHeight="1" x14ac:dyDescent="0.3">
      <c r="F1879" s="2">
        <f>AVERAGE(B$2:B1878)</f>
        <v>15.210727969348659</v>
      </c>
    </row>
    <row r="1880" spans="6:6" ht="15" customHeight="1" x14ac:dyDescent="0.3">
      <c r="F1880" s="2">
        <f>AVERAGE(B$2:B1879)</f>
        <v>15.210727969348659</v>
      </c>
    </row>
    <row r="1881" spans="6:6" ht="15" customHeight="1" x14ac:dyDescent="0.3">
      <c r="F1881" s="2">
        <f>AVERAGE(B$2:B1880)</f>
        <v>15.210727969348659</v>
      </c>
    </row>
    <row r="1882" spans="6:6" ht="15" customHeight="1" x14ac:dyDescent="0.3">
      <c r="F1882" s="2">
        <f>AVERAGE(B$2:B1881)</f>
        <v>15.210727969348659</v>
      </c>
    </row>
    <row r="1883" spans="6:6" ht="15" customHeight="1" x14ac:dyDescent="0.3">
      <c r="F1883" s="2">
        <f>AVERAGE(B$2:B1882)</f>
        <v>15.210727969348659</v>
      </c>
    </row>
    <row r="1884" spans="6:6" ht="15" customHeight="1" x14ac:dyDescent="0.3">
      <c r="F1884" s="2">
        <f>AVERAGE(B$2:B1883)</f>
        <v>15.210727969348659</v>
      </c>
    </row>
    <row r="1885" spans="6:6" ht="15" customHeight="1" x14ac:dyDescent="0.3">
      <c r="F1885" s="2">
        <f>AVERAGE(B$2:B1884)</f>
        <v>15.210727969348659</v>
      </c>
    </row>
    <row r="1886" spans="6:6" ht="15" customHeight="1" x14ac:dyDescent="0.3">
      <c r="F1886" s="2">
        <f>AVERAGE(B$2:B1885)</f>
        <v>15.210727969348659</v>
      </c>
    </row>
    <row r="1887" spans="6:6" ht="15" customHeight="1" x14ac:dyDescent="0.3">
      <c r="F1887" s="2">
        <f>AVERAGE(B$2:B1886)</f>
        <v>15.210727969348659</v>
      </c>
    </row>
    <row r="1888" spans="6:6" ht="15" customHeight="1" x14ac:dyDescent="0.3">
      <c r="F1888" s="2">
        <f>AVERAGE(B$2:B1887)</f>
        <v>15.210727969348659</v>
      </c>
    </row>
    <row r="1889" spans="6:6" ht="15" customHeight="1" x14ac:dyDescent="0.3">
      <c r="F1889" s="2">
        <f>AVERAGE(B$2:B1888)</f>
        <v>15.210727969348659</v>
      </c>
    </row>
    <row r="1890" spans="6:6" ht="15" customHeight="1" x14ac:dyDescent="0.3">
      <c r="F1890" s="2">
        <f>AVERAGE(B$2:B1889)</f>
        <v>15.210727969348659</v>
      </c>
    </row>
    <row r="1891" spans="6:6" ht="15" customHeight="1" x14ac:dyDescent="0.3">
      <c r="F1891" s="2">
        <f>AVERAGE(B$2:B1890)</f>
        <v>15.210727969348659</v>
      </c>
    </row>
    <row r="1892" spans="6:6" ht="15" customHeight="1" x14ac:dyDescent="0.3">
      <c r="F1892" s="2">
        <f>AVERAGE(B$2:B1891)</f>
        <v>15.210727969348659</v>
      </c>
    </row>
    <row r="1893" spans="6:6" ht="15" customHeight="1" x14ac:dyDescent="0.3">
      <c r="F1893" s="2">
        <f>AVERAGE(B$2:B1892)</f>
        <v>15.210727969348659</v>
      </c>
    </row>
    <row r="1894" spans="6:6" ht="15" customHeight="1" x14ac:dyDescent="0.3">
      <c r="F1894" s="2">
        <f>AVERAGE(B$2:B1893)</f>
        <v>15.210727969348659</v>
      </c>
    </row>
    <row r="1895" spans="6:6" ht="15" customHeight="1" x14ac:dyDescent="0.3">
      <c r="F1895" s="2">
        <f>AVERAGE(B$2:B1894)</f>
        <v>15.210727969348659</v>
      </c>
    </row>
    <row r="1896" spans="6:6" ht="15" customHeight="1" x14ac:dyDescent="0.3">
      <c r="F1896" s="2">
        <f>AVERAGE(B$2:B1895)</f>
        <v>15.210727969348659</v>
      </c>
    </row>
    <row r="1897" spans="6:6" ht="15" customHeight="1" x14ac:dyDescent="0.3">
      <c r="F1897" s="2">
        <f>AVERAGE(B$2:B1896)</f>
        <v>15.210727969348659</v>
      </c>
    </row>
    <row r="1898" spans="6:6" ht="15" customHeight="1" x14ac:dyDescent="0.3">
      <c r="F1898" s="2">
        <f>AVERAGE(B$2:B1897)</f>
        <v>15.210727969348659</v>
      </c>
    </row>
    <row r="1899" spans="6:6" ht="15" customHeight="1" x14ac:dyDescent="0.3">
      <c r="F1899" s="2">
        <f>AVERAGE(B$2:B1898)</f>
        <v>15.210727969348659</v>
      </c>
    </row>
    <row r="1900" spans="6:6" ht="15" customHeight="1" x14ac:dyDescent="0.3">
      <c r="F1900" s="2">
        <f>AVERAGE(B$2:B1899)</f>
        <v>15.210727969348659</v>
      </c>
    </row>
    <row r="1901" spans="6:6" ht="15" customHeight="1" x14ac:dyDescent="0.3">
      <c r="F1901" s="2">
        <f>AVERAGE(B$2:B1900)</f>
        <v>15.210727969348659</v>
      </c>
    </row>
    <row r="1902" spans="6:6" ht="15" customHeight="1" x14ac:dyDescent="0.3">
      <c r="F1902" s="2">
        <f>AVERAGE(B$2:B1901)</f>
        <v>15.210727969348659</v>
      </c>
    </row>
    <row r="1903" spans="6:6" ht="15" customHeight="1" x14ac:dyDescent="0.3">
      <c r="F1903" s="2">
        <f>AVERAGE(B$2:B1902)</f>
        <v>15.210727969348659</v>
      </c>
    </row>
    <row r="1904" spans="6:6" ht="15" customHeight="1" x14ac:dyDescent="0.3">
      <c r="F1904" s="2">
        <f>AVERAGE(B$2:B1903)</f>
        <v>15.210727969348659</v>
      </c>
    </row>
    <row r="1905" spans="6:6" ht="15" customHeight="1" x14ac:dyDescent="0.3">
      <c r="F1905" s="2">
        <f>AVERAGE(B$2:B1904)</f>
        <v>15.210727969348659</v>
      </c>
    </row>
    <row r="1906" spans="6:6" ht="15" customHeight="1" x14ac:dyDescent="0.3">
      <c r="F1906" s="2">
        <f>AVERAGE(B$2:B1905)</f>
        <v>15.210727969348659</v>
      </c>
    </row>
    <row r="1907" spans="6:6" ht="15" customHeight="1" x14ac:dyDescent="0.3">
      <c r="F1907" s="2">
        <f>AVERAGE(B$2:B1906)</f>
        <v>15.210727969348659</v>
      </c>
    </row>
    <row r="1908" spans="6:6" ht="15" customHeight="1" x14ac:dyDescent="0.3">
      <c r="F1908" s="2">
        <f>AVERAGE(B$2:B1907)</f>
        <v>15.210727969348659</v>
      </c>
    </row>
    <row r="1909" spans="6:6" ht="15" customHeight="1" x14ac:dyDescent="0.3">
      <c r="F1909" s="2">
        <f>AVERAGE(B$2:B1908)</f>
        <v>15.210727969348659</v>
      </c>
    </row>
    <row r="1910" spans="6:6" ht="15" customHeight="1" x14ac:dyDescent="0.3">
      <c r="F1910" s="2">
        <f>AVERAGE(B$2:B1909)</f>
        <v>15.210727969348659</v>
      </c>
    </row>
    <row r="1911" spans="6:6" ht="15" customHeight="1" x14ac:dyDescent="0.3">
      <c r="F1911" s="2">
        <f>AVERAGE(B$2:B1910)</f>
        <v>15.210727969348659</v>
      </c>
    </row>
    <row r="1912" spans="6:6" ht="15" customHeight="1" x14ac:dyDescent="0.3">
      <c r="F1912" s="2">
        <f>AVERAGE(B$2:B1911)</f>
        <v>15.210727969348659</v>
      </c>
    </row>
    <row r="1913" spans="6:6" ht="15" customHeight="1" x14ac:dyDescent="0.3">
      <c r="F1913" s="2">
        <f>AVERAGE(B$2:B1912)</f>
        <v>15.210727969348659</v>
      </c>
    </row>
    <row r="1914" spans="6:6" ht="15" customHeight="1" x14ac:dyDescent="0.3">
      <c r="F1914" s="2">
        <f>AVERAGE(B$2:B1913)</f>
        <v>15.210727969348659</v>
      </c>
    </row>
    <row r="1915" spans="6:6" ht="15" customHeight="1" x14ac:dyDescent="0.3">
      <c r="F1915" s="2">
        <f>AVERAGE(B$2:B1914)</f>
        <v>15.210727969348659</v>
      </c>
    </row>
    <row r="1916" spans="6:6" ht="15" customHeight="1" x14ac:dyDescent="0.3">
      <c r="F1916" s="2">
        <f>AVERAGE(B$2:B1915)</f>
        <v>15.210727969348659</v>
      </c>
    </row>
    <row r="1917" spans="6:6" ht="15" customHeight="1" x14ac:dyDescent="0.3">
      <c r="F1917" s="2">
        <f>AVERAGE(B$2:B1916)</f>
        <v>15.210727969348659</v>
      </c>
    </row>
    <row r="1918" spans="6:6" ht="15" customHeight="1" x14ac:dyDescent="0.3">
      <c r="F1918" s="2">
        <f>AVERAGE(B$2:B1917)</f>
        <v>15.210727969348659</v>
      </c>
    </row>
    <row r="1919" spans="6:6" ht="15" customHeight="1" x14ac:dyDescent="0.3">
      <c r="F1919" s="2">
        <f>AVERAGE(B$2:B1918)</f>
        <v>15.210727969348659</v>
      </c>
    </row>
    <row r="1920" spans="6:6" ht="15" customHeight="1" x14ac:dyDescent="0.3">
      <c r="F1920" s="2">
        <f>AVERAGE(B$2:B1919)</f>
        <v>15.210727969348659</v>
      </c>
    </row>
    <row r="1921" spans="6:6" ht="15" customHeight="1" x14ac:dyDescent="0.3">
      <c r="F1921" s="2">
        <f>AVERAGE(B$2:B1920)</f>
        <v>15.210727969348659</v>
      </c>
    </row>
    <row r="1922" spans="6:6" ht="15" customHeight="1" x14ac:dyDescent="0.3">
      <c r="F1922" s="2">
        <f>AVERAGE(B$2:B1921)</f>
        <v>15.210727969348659</v>
      </c>
    </row>
    <row r="1923" spans="6:6" ht="15" customHeight="1" x14ac:dyDescent="0.3">
      <c r="F1923" s="2">
        <f>AVERAGE(B$2:B1922)</f>
        <v>15.210727969348659</v>
      </c>
    </row>
    <row r="1924" spans="6:6" ht="15" customHeight="1" x14ac:dyDescent="0.3">
      <c r="F1924" s="2">
        <f>AVERAGE(B$2:B1923)</f>
        <v>15.210727969348659</v>
      </c>
    </row>
    <row r="1925" spans="6:6" ht="15" customHeight="1" x14ac:dyDescent="0.3">
      <c r="F1925" s="2">
        <f>AVERAGE(B$2:B1924)</f>
        <v>15.210727969348659</v>
      </c>
    </row>
    <row r="1926" spans="6:6" ht="15" customHeight="1" x14ac:dyDescent="0.3">
      <c r="F1926" s="2">
        <f>AVERAGE(B$2:B1925)</f>
        <v>15.210727969348659</v>
      </c>
    </row>
    <row r="1927" spans="6:6" ht="15" customHeight="1" x14ac:dyDescent="0.3">
      <c r="F1927" s="2">
        <f>AVERAGE(B$2:B1926)</f>
        <v>15.210727969348659</v>
      </c>
    </row>
    <row r="1928" spans="6:6" ht="15" customHeight="1" x14ac:dyDescent="0.3">
      <c r="F1928" s="2">
        <f>AVERAGE(B$2:B1927)</f>
        <v>15.210727969348659</v>
      </c>
    </row>
    <row r="1929" spans="6:6" ht="15" customHeight="1" x14ac:dyDescent="0.3">
      <c r="F1929" s="2">
        <f>AVERAGE(B$2:B1928)</f>
        <v>15.210727969348659</v>
      </c>
    </row>
    <row r="1930" spans="6:6" ht="15" customHeight="1" x14ac:dyDescent="0.3">
      <c r="F1930" s="2">
        <f>AVERAGE(B$2:B1929)</f>
        <v>15.210727969348659</v>
      </c>
    </row>
    <row r="1931" spans="6:6" ht="15" customHeight="1" x14ac:dyDescent="0.3">
      <c r="F1931" s="2">
        <f>AVERAGE(B$2:B1930)</f>
        <v>15.210727969348659</v>
      </c>
    </row>
    <row r="1932" spans="6:6" ht="15" customHeight="1" x14ac:dyDescent="0.3">
      <c r="F1932" s="2">
        <f>AVERAGE(B$2:B1931)</f>
        <v>15.210727969348659</v>
      </c>
    </row>
    <row r="1933" spans="6:6" ht="15" customHeight="1" x14ac:dyDescent="0.3">
      <c r="F1933" s="2">
        <f>AVERAGE(B$2:B1932)</f>
        <v>15.210727969348659</v>
      </c>
    </row>
    <row r="1934" spans="6:6" ht="15" customHeight="1" x14ac:dyDescent="0.3">
      <c r="F1934" s="2">
        <f>AVERAGE(B$2:B1933)</f>
        <v>15.210727969348659</v>
      </c>
    </row>
    <row r="1935" spans="6:6" ht="15" customHeight="1" x14ac:dyDescent="0.3">
      <c r="F1935" s="2">
        <f>AVERAGE(B$2:B1934)</f>
        <v>15.210727969348659</v>
      </c>
    </row>
    <row r="1936" spans="6:6" ht="15" customHeight="1" x14ac:dyDescent="0.3">
      <c r="F1936" s="2">
        <f>AVERAGE(B$2:B1935)</f>
        <v>15.210727969348659</v>
      </c>
    </row>
    <row r="1937" spans="6:6" ht="15" customHeight="1" x14ac:dyDescent="0.3">
      <c r="F1937" s="2">
        <f>AVERAGE(B$2:B1936)</f>
        <v>15.210727969348659</v>
      </c>
    </row>
    <row r="1938" spans="6:6" ht="15" customHeight="1" x14ac:dyDescent="0.3">
      <c r="F1938" s="2">
        <f>AVERAGE(B$2:B1937)</f>
        <v>15.210727969348659</v>
      </c>
    </row>
    <row r="1939" spans="6:6" ht="15" customHeight="1" x14ac:dyDescent="0.3">
      <c r="F1939" s="2">
        <f>AVERAGE(B$2:B1938)</f>
        <v>15.210727969348659</v>
      </c>
    </row>
    <row r="1940" spans="6:6" ht="15" customHeight="1" x14ac:dyDescent="0.3">
      <c r="F1940" s="2">
        <f>AVERAGE(B$2:B1939)</f>
        <v>15.210727969348659</v>
      </c>
    </row>
    <row r="1941" spans="6:6" ht="15" customHeight="1" x14ac:dyDescent="0.3">
      <c r="F1941" s="2">
        <f>AVERAGE(B$2:B1940)</f>
        <v>15.210727969348659</v>
      </c>
    </row>
    <row r="1942" spans="6:6" ht="15" customHeight="1" x14ac:dyDescent="0.3">
      <c r="F1942" s="2">
        <f>AVERAGE(B$2:B1941)</f>
        <v>15.210727969348659</v>
      </c>
    </row>
    <row r="1943" spans="6:6" ht="15" customHeight="1" x14ac:dyDescent="0.3">
      <c r="F1943" s="2">
        <f>AVERAGE(B$2:B1942)</f>
        <v>15.210727969348659</v>
      </c>
    </row>
    <row r="1944" spans="6:6" ht="15" customHeight="1" x14ac:dyDescent="0.3">
      <c r="F1944" s="2">
        <f>AVERAGE(B$2:B1943)</f>
        <v>15.210727969348659</v>
      </c>
    </row>
    <row r="1945" spans="6:6" ht="15" customHeight="1" x14ac:dyDescent="0.3">
      <c r="F1945" s="2">
        <f>AVERAGE(B$2:B1944)</f>
        <v>15.210727969348659</v>
      </c>
    </row>
    <row r="1946" spans="6:6" ht="15" customHeight="1" x14ac:dyDescent="0.3">
      <c r="F1946" s="2">
        <f>AVERAGE(B$2:B1945)</f>
        <v>15.210727969348659</v>
      </c>
    </row>
    <row r="1947" spans="6:6" ht="15" customHeight="1" x14ac:dyDescent="0.3">
      <c r="F1947" s="2">
        <f>AVERAGE(B$2:B1946)</f>
        <v>15.210727969348659</v>
      </c>
    </row>
    <row r="1948" spans="6:6" ht="15" customHeight="1" x14ac:dyDescent="0.3">
      <c r="F1948" s="2">
        <f>AVERAGE(B$2:B1947)</f>
        <v>15.210727969348659</v>
      </c>
    </row>
    <row r="1949" spans="6:6" ht="15" customHeight="1" x14ac:dyDescent="0.3">
      <c r="F1949" s="2">
        <f>AVERAGE(B$2:B1948)</f>
        <v>15.210727969348659</v>
      </c>
    </row>
    <row r="1950" spans="6:6" ht="15" customHeight="1" x14ac:dyDescent="0.3">
      <c r="F1950" s="2">
        <f>AVERAGE(B$2:B1949)</f>
        <v>15.210727969348659</v>
      </c>
    </row>
    <row r="1951" spans="6:6" ht="15" customHeight="1" x14ac:dyDescent="0.3">
      <c r="F1951" s="2">
        <f>AVERAGE(B$2:B1950)</f>
        <v>15.210727969348659</v>
      </c>
    </row>
    <row r="1952" spans="6:6" ht="15" customHeight="1" x14ac:dyDescent="0.3">
      <c r="F1952" s="2">
        <f>AVERAGE(B$2:B1951)</f>
        <v>15.210727969348659</v>
      </c>
    </row>
    <row r="1953" spans="6:6" ht="15" customHeight="1" x14ac:dyDescent="0.3">
      <c r="F1953" s="2">
        <f>AVERAGE(B$2:B1952)</f>
        <v>15.210727969348659</v>
      </c>
    </row>
    <row r="1954" spans="6:6" ht="15" customHeight="1" x14ac:dyDescent="0.3">
      <c r="F1954" s="2">
        <f>AVERAGE(B$2:B1953)</f>
        <v>15.210727969348659</v>
      </c>
    </row>
    <row r="1955" spans="6:6" ht="15" customHeight="1" x14ac:dyDescent="0.3">
      <c r="F1955" s="2">
        <f>AVERAGE(B$2:B1954)</f>
        <v>15.210727969348659</v>
      </c>
    </row>
    <row r="1956" spans="6:6" ht="15" customHeight="1" x14ac:dyDescent="0.3">
      <c r="F1956" s="2">
        <f>AVERAGE(B$2:B1955)</f>
        <v>15.210727969348659</v>
      </c>
    </row>
    <row r="1957" spans="6:6" ht="15" customHeight="1" x14ac:dyDescent="0.3">
      <c r="F1957" s="2">
        <f>AVERAGE(B$2:B1956)</f>
        <v>15.210727969348659</v>
      </c>
    </row>
    <row r="1958" spans="6:6" ht="15" customHeight="1" x14ac:dyDescent="0.3">
      <c r="F1958" s="2">
        <f>AVERAGE(B$2:B1957)</f>
        <v>15.210727969348659</v>
      </c>
    </row>
    <row r="1959" spans="6:6" ht="15" customHeight="1" x14ac:dyDescent="0.3">
      <c r="F1959" s="2">
        <f>AVERAGE(B$2:B1958)</f>
        <v>15.210727969348659</v>
      </c>
    </row>
    <row r="1960" spans="6:6" ht="15" customHeight="1" x14ac:dyDescent="0.3">
      <c r="F1960" s="2">
        <f>AVERAGE(B$2:B1959)</f>
        <v>15.210727969348659</v>
      </c>
    </row>
    <row r="1961" spans="6:6" ht="15" customHeight="1" x14ac:dyDescent="0.3">
      <c r="F1961" s="2">
        <f>AVERAGE(B$2:B1960)</f>
        <v>15.210727969348659</v>
      </c>
    </row>
    <row r="1962" spans="6:6" ht="15" customHeight="1" x14ac:dyDescent="0.3">
      <c r="F1962" s="2">
        <f>AVERAGE(B$2:B1961)</f>
        <v>15.210727969348659</v>
      </c>
    </row>
    <row r="1963" spans="6:6" ht="15" customHeight="1" x14ac:dyDescent="0.3">
      <c r="F1963" s="2">
        <f>AVERAGE(B$2:B1962)</f>
        <v>15.210727969348659</v>
      </c>
    </row>
    <row r="1964" spans="6:6" ht="15" customHeight="1" x14ac:dyDescent="0.3">
      <c r="F1964" s="2">
        <f>AVERAGE(B$2:B1963)</f>
        <v>15.210727969348659</v>
      </c>
    </row>
    <row r="1965" spans="6:6" ht="15" customHeight="1" x14ac:dyDescent="0.3">
      <c r="F1965" s="2">
        <f>AVERAGE(B$2:B1964)</f>
        <v>15.210727969348659</v>
      </c>
    </row>
    <row r="1966" spans="6:6" ht="15" customHeight="1" x14ac:dyDescent="0.3">
      <c r="F1966" s="2">
        <f>AVERAGE(B$2:B1965)</f>
        <v>15.210727969348659</v>
      </c>
    </row>
    <row r="1967" spans="6:6" ht="15" customHeight="1" x14ac:dyDescent="0.3">
      <c r="F1967" s="2">
        <f>AVERAGE(B$2:B1966)</f>
        <v>15.210727969348659</v>
      </c>
    </row>
    <row r="1968" spans="6:6" ht="15" customHeight="1" x14ac:dyDescent="0.3">
      <c r="F1968" s="2">
        <f>AVERAGE(B$2:B1967)</f>
        <v>15.210727969348659</v>
      </c>
    </row>
    <row r="1969" spans="6:6" ht="15" customHeight="1" x14ac:dyDescent="0.3">
      <c r="F1969" s="2">
        <f>AVERAGE(B$2:B1968)</f>
        <v>15.210727969348659</v>
      </c>
    </row>
    <row r="1970" spans="6:6" ht="15" customHeight="1" x14ac:dyDescent="0.3">
      <c r="F1970" s="2">
        <f>AVERAGE(B$2:B1969)</f>
        <v>15.210727969348659</v>
      </c>
    </row>
    <row r="1971" spans="6:6" ht="15" customHeight="1" x14ac:dyDescent="0.3">
      <c r="F1971" s="2">
        <f>AVERAGE(B$2:B1970)</f>
        <v>15.210727969348659</v>
      </c>
    </row>
    <row r="1972" spans="6:6" ht="15" customHeight="1" x14ac:dyDescent="0.3">
      <c r="F1972" s="2">
        <f>AVERAGE(B$2:B1971)</f>
        <v>15.210727969348659</v>
      </c>
    </row>
    <row r="1973" spans="6:6" ht="15" customHeight="1" x14ac:dyDescent="0.3">
      <c r="F1973" s="2">
        <f>AVERAGE(B$2:B1972)</f>
        <v>15.210727969348659</v>
      </c>
    </row>
    <row r="1974" spans="6:6" ht="15" customHeight="1" x14ac:dyDescent="0.3">
      <c r="F1974" s="2">
        <f>AVERAGE(B$2:B1973)</f>
        <v>15.210727969348659</v>
      </c>
    </row>
    <row r="1975" spans="6:6" ht="15" customHeight="1" x14ac:dyDescent="0.3">
      <c r="F1975" s="2">
        <f>AVERAGE(B$2:B1974)</f>
        <v>15.210727969348659</v>
      </c>
    </row>
    <row r="1976" spans="6:6" ht="15" customHeight="1" x14ac:dyDescent="0.3">
      <c r="F1976" s="2">
        <f>AVERAGE(B$2:B1975)</f>
        <v>15.210727969348659</v>
      </c>
    </row>
    <row r="1977" spans="6:6" ht="15" customHeight="1" x14ac:dyDescent="0.3">
      <c r="F1977" s="2">
        <f>AVERAGE(B$2:B1976)</f>
        <v>15.210727969348659</v>
      </c>
    </row>
    <row r="1978" spans="6:6" ht="15" customHeight="1" x14ac:dyDescent="0.3">
      <c r="F1978" s="2">
        <f>AVERAGE(B$2:B1977)</f>
        <v>15.210727969348659</v>
      </c>
    </row>
    <row r="1979" spans="6:6" ht="15" customHeight="1" x14ac:dyDescent="0.3">
      <c r="F1979" s="2">
        <f>AVERAGE(B$2:B1978)</f>
        <v>15.210727969348659</v>
      </c>
    </row>
    <row r="1980" spans="6:6" ht="15" customHeight="1" x14ac:dyDescent="0.3">
      <c r="F1980" s="2">
        <f>AVERAGE(B$2:B1979)</f>
        <v>15.210727969348659</v>
      </c>
    </row>
    <row r="1981" spans="6:6" ht="15" customHeight="1" x14ac:dyDescent="0.3">
      <c r="F1981" s="2">
        <f>AVERAGE(B$2:B1980)</f>
        <v>15.210727969348659</v>
      </c>
    </row>
    <row r="1982" spans="6:6" ht="15" customHeight="1" x14ac:dyDescent="0.3">
      <c r="F1982" s="2">
        <f>AVERAGE(B$2:B1981)</f>
        <v>15.210727969348659</v>
      </c>
    </row>
    <row r="1983" spans="6:6" ht="15" customHeight="1" x14ac:dyDescent="0.3">
      <c r="F1983" s="2">
        <f>AVERAGE(B$2:B1982)</f>
        <v>15.210727969348659</v>
      </c>
    </row>
    <row r="1984" spans="6:6" ht="15" customHeight="1" x14ac:dyDescent="0.3">
      <c r="F1984" s="2">
        <f>AVERAGE(B$2:B1983)</f>
        <v>15.210727969348659</v>
      </c>
    </row>
    <row r="1985" spans="6:6" ht="15" customHeight="1" x14ac:dyDescent="0.3">
      <c r="F1985" s="2">
        <f>AVERAGE(B$2:B1984)</f>
        <v>15.210727969348659</v>
      </c>
    </row>
    <row r="1986" spans="6:6" ht="15" customHeight="1" x14ac:dyDescent="0.3">
      <c r="F1986" s="2">
        <f>AVERAGE(B$2:B1985)</f>
        <v>15.210727969348659</v>
      </c>
    </row>
    <row r="1987" spans="6:6" ht="15" customHeight="1" x14ac:dyDescent="0.3">
      <c r="F1987" s="2">
        <f>AVERAGE(B$2:B1986)</f>
        <v>15.210727969348659</v>
      </c>
    </row>
    <row r="1988" spans="6:6" ht="15" customHeight="1" x14ac:dyDescent="0.3">
      <c r="F1988" s="2">
        <f>AVERAGE(B$2:B1987)</f>
        <v>15.210727969348659</v>
      </c>
    </row>
    <row r="1989" spans="6:6" ht="15" customHeight="1" x14ac:dyDescent="0.3">
      <c r="F1989" s="2">
        <f>AVERAGE(B$2:B1988)</f>
        <v>15.210727969348659</v>
      </c>
    </row>
    <row r="1990" spans="6:6" ht="15" customHeight="1" x14ac:dyDescent="0.3">
      <c r="F1990" s="2">
        <f>AVERAGE(B$2:B1989)</f>
        <v>15.210727969348659</v>
      </c>
    </row>
    <row r="1991" spans="6:6" ht="15" customHeight="1" x14ac:dyDescent="0.3">
      <c r="F1991" s="2">
        <f>AVERAGE(B$2:B1990)</f>
        <v>15.210727969348659</v>
      </c>
    </row>
    <row r="1992" spans="6:6" ht="15" customHeight="1" x14ac:dyDescent="0.3">
      <c r="F1992" s="2">
        <f>AVERAGE(B$2:B1991)</f>
        <v>15.210727969348659</v>
      </c>
    </row>
    <row r="1993" spans="6:6" ht="15" customHeight="1" x14ac:dyDescent="0.3">
      <c r="F1993" s="2">
        <f>AVERAGE(B$2:B1992)</f>
        <v>15.210727969348659</v>
      </c>
    </row>
    <row r="1994" spans="6:6" ht="15" customHeight="1" x14ac:dyDescent="0.3">
      <c r="F1994" s="2">
        <f>AVERAGE(B$2:B1993)</f>
        <v>15.210727969348659</v>
      </c>
    </row>
    <row r="1995" spans="6:6" ht="15" customHeight="1" x14ac:dyDescent="0.3">
      <c r="F1995" s="2">
        <f>AVERAGE(B$2:B1994)</f>
        <v>15.210727969348659</v>
      </c>
    </row>
    <row r="1996" spans="6:6" ht="15" customHeight="1" x14ac:dyDescent="0.3">
      <c r="F1996" s="2">
        <f>AVERAGE(B$2:B1995)</f>
        <v>15.210727969348659</v>
      </c>
    </row>
    <row r="1997" spans="6:6" ht="15" customHeight="1" x14ac:dyDescent="0.3">
      <c r="F1997" s="2">
        <f>AVERAGE(B$2:B1996)</f>
        <v>15.210727969348659</v>
      </c>
    </row>
    <row r="1998" spans="6:6" ht="15" customHeight="1" x14ac:dyDescent="0.3">
      <c r="F1998" s="2">
        <f>AVERAGE(B$2:B1997)</f>
        <v>15.210727969348659</v>
      </c>
    </row>
    <row r="1999" spans="6:6" ht="15" customHeight="1" x14ac:dyDescent="0.3">
      <c r="F1999" s="2">
        <f>AVERAGE(B$2:B1998)</f>
        <v>15.210727969348659</v>
      </c>
    </row>
    <row r="2000" spans="6:6" ht="15" customHeight="1" x14ac:dyDescent="0.3">
      <c r="F2000" s="2">
        <f>AVERAGE(B$2:B1999)</f>
        <v>15.210727969348659</v>
      </c>
    </row>
    <row r="2001" spans="6:6" ht="15" customHeight="1" x14ac:dyDescent="0.3">
      <c r="F2001" s="2">
        <f>AVERAGE(B$2:B2000)</f>
        <v>15.210727969348659</v>
      </c>
    </row>
    <row r="2002" spans="6:6" ht="15" customHeight="1" x14ac:dyDescent="0.3">
      <c r="F2002" s="2">
        <f>AVERAGE(B$2:B2001)</f>
        <v>15.210727969348659</v>
      </c>
    </row>
    <row r="2003" spans="6:6" ht="15" customHeight="1" x14ac:dyDescent="0.3">
      <c r="F2003" s="2">
        <f>AVERAGE(B$2:B2002)</f>
        <v>15.210727969348659</v>
      </c>
    </row>
    <row r="2004" spans="6:6" ht="15" customHeight="1" x14ac:dyDescent="0.3">
      <c r="F2004" s="2">
        <f>AVERAGE(B$2:B2003)</f>
        <v>15.210727969348659</v>
      </c>
    </row>
    <row r="2005" spans="6:6" ht="15" customHeight="1" x14ac:dyDescent="0.3">
      <c r="F2005" s="2">
        <f>AVERAGE(B$2:B2004)</f>
        <v>15.210727969348659</v>
      </c>
    </row>
    <row r="2006" spans="6:6" ht="15" customHeight="1" x14ac:dyDescent="0.3">
      <c r="F2006" s="2">
        <f>AVERAGE(B$2:B2005)</f>
        <v>15.210727969348659</v>
      </c>
    </row>
    <row r="2007" spans="6:6" ht="15" customHeight="1" x14ac:dyDescent="0.3">
      <c r="F2007" s="2">
        <f>AVERAGE(B$2:B2006)</f>
        <v>15.210727969348659</v>
      </c>
    </row>
    <row r="2008" spans="6:6" ht="15" customHeight="1" x14ac:dyDescent="0.3">
      <c r="F2008" s="2">
        <f>AVERAGE(B$2:B2007)</f>
        <v>15.210727969348659</v>
      </c>
    </row>
    <row r="2009" spans="6:6" ht="15" customHeight="1" x14ac:dyDescent="0.3">
      <c r="F2009" s="2">
        <f>AVERAGE(B$2:B2008)</f>
        <v>15.210727969348659</v>
      </c>
    </row>
    <row r="2010" spans="6:6" ht="15" customHeight="1" x14ac:dyDescent="0.3">
      <c r="F2010" s="2">
        <f>AVERAGE(B$2:B2009)</f>
        <v>15.210727969348659</v>
      </c>
    </row>
    <row r="2011" spans="6:6" ht="15" customHeight="1" x14ac:dyDescent="0.3">
      <c r="F2011" s="2">
        <f>AVERAGE(B$2:B2010)</f>
        <v>15.210727969348659</v>
      </c>
    </row>
    <row r="2012" spans="6:6" ht="15" customHeight="1" x14ac:dyDescent="0.3">
      <c r="F2012" s="2">
        <f>AVERAGE(B$2:B2011)</f>
        <v>15.210727969348659</v>
      </c>
    </row>
    <row r="2013" spans="6:6" ht="15" customHeight="1" x14ac:dyDescent="0.3">
      <c r="F2013" s="2">
        <f>AVERAGE(B$2:B2012)</f>
        <v>15.210727969348659</v>
      </c>
    </row>
    <row r="2014" spans="6:6" ht="15" customHeight="1" x14ac:dyDescent="0.3">
      <c r="F2014" s="2">
        <f>AVERAGE(B$2:B2013)</f>
        <v>15.210727969348659</v>
      </c>
    </row>
    <row r="2015" spans="6:6" ht="15" customHeight="1" x14ac:dyDescent="0.3">
      <c r="F2015" s="2">
        <f>AVERAGE(B$2:B2014)</f>
        <v>15.210727969348659</v>
      </c>
    </row>
    <row r="2016" spans="6:6" ht="15" customHeight="1" x14ac:dyDescent="0.3">
      <c r="F2016" s="2">
        <f>AVERAGE(B$2:B2015)</f>
        <v>15.210727969348659</v>
      </c>
    </row>
    <row r="2017" spans="6:6" ht="15" customHeight="1" x14ac:dyDescent="0.3">
      <c r="F2017" s="2">
        <f>AVERAGE(B$2:B2016)</f>
        <v>15.210727969348659</v>
      </c>
    </row>
    <row r="2018" spans="6:6" ht="15" customHeight="1" x14ac:dyDescent="0.3">
      <c r="F2018" s="2">
        <f>AVERAGE(B$2:B2017)</f>
        <v>15.210727969348659</v>
      </c>
    </row>
    <row r="2019" spans="6:6" ht="15" customHeight="1" x14ac:dyDescent="0.3">
      <c r="F2019" s="2">
        <f>AVERAGE(B$2:B2018)</f>
        <v>15.210727969348659</v>
      </c>
    </row>
    <row r="2020" spans="6:6" ht="15" customHeight="1" x14ac:dyDescent="0.3">
      <c r="F2020" s="2">
        <f>AVERAGE(B$2:B2019)</f>
        <v>15.210727969348659</v>
      </c>
    </row>
    <row r="2021" spans="6:6" ht="15" customHeight="1" x14ac:dyDescent="0.3">
      <c r="F2021" s="2">
        <f>AVERAGE(B$2:B2020)</f>
        <v>15.210727969348659</v>
      </c>
    </row>
    <row r="2022" spans="6:6" ht="15" customHeight="1" x14ac:dyDescent="0.3">
      <c r="F2022" s="2">
        <f>AVERAGE(B$2:B2021)</f>
        <v>15.210727969348659</v>
      </c>
    </row>
    <row r="2023" spans="6:6" ht="15" customHeight="1" x14ac:dyDescent="0.3">
      <c r="F2023" s="2">
        <f>AVERAGE(B$2:B2022)</f>
        <v>15.210727969348659</v>
      </c>
    </row>
    <row r="2024" spans="6:6" ht="15" customHeight="1" x14ac:dyDescent="0.3">
      <c r="F2024" s="2">
        <f>AVERAGE(B$2:B2023)</f>
        <v>15.210727969348659</v>
      </c>
    </row>
    <row r="2025" spans="6:6" ht="15" customHeight="1" x14ac:dyDescent="0.3">
      <c r="F2025" s="2">
        <f>AVERAGE(B$2:B2024)</f>
        <v>15.210727969348659</v>
      </c>
    </row>
    <row r="2026" spans="6:6" ht="15" customHeight="1" x14ac:dyDescent="0.3">
      <c r="F2026" s="2">
        <f>AVERAGE(B$2:B2025)</f>
        <v>15.210727969348659</v>
      </c>
    </row>
    <row r="2027" spans="6:6" ht="15" customHeight="1" x14ac:dyDescent="0.3">
      <c r="F2027" s="2">
        <f>AVERAGE(B$2:B2026)</f>
        <v>15.210727969348659</v>
      </c>
    </row>
    <row r="2028" spans="6:6" ht="15" customHeight="1" x14ac:dyDescent="0.3">
      <c r="F2028" s="2">
        <f>AVERAGE(B$2:B2027)</f>
        <v>15.210727969348659</v>
      </c>
    </row>
    <row r="2029" spans="6:6" ht="15" customHeight="1" x14ac:dyDescent="0.3">
      <c r="F2029" s="2">
        <f>AVERAGE(B$2:B2028)</f>
        <v>15.210727969348659</v>
      </c>
    </row>
    <row r="2030" spans="6:6" ht="15" customHeight="1" x14ac:dyDescent="0.3">
      <c r="F2030" s="2">
        <f>AVERAGE(B$2:B2029)</f>
        <v>15.210727969348659</v>
      </c>
    </row>
    <row r="2031" spans="6:6" ht="15" customHeight="1" x14ac:dyDescent="0.3">
      <c r="F2031" s="2">
        <f>AVERAGE(B$2:B2030)</f>
        <v>15.210727969348659</v>
      </c>
    </row>
    <row r="2032" spans="6:6" ht="15" customHeight="1" x14ac:dyDescent="0.3">
      <c r="F2032" s="2">
        <f>AVERAGE(B$2:B2031)</f>
        <v>15.210727969348659</v>
      </c>
    </row>
    <row r="2033" spans="6:6" ht="15" customHeight="1" x14ac:dyDescent="0.3">
      <c r="F2033" s="2">
        <f>AVERAGE(B$2:B2032)</f>
        <v>15.210727969348659</v>
      </c>
    </row>
    <row r="2034" spans="6:6" ht="15" customHeight="1" x14ac:dyDescent="0.3">
      <c r="F2034" s="2">
        <f>AVERAGE(B$2:B2033)</f>
        <v>15.210727969348659</v>
      </c>
    </row>
    <row r="2035" spans="6:6" ht="15" customHeight="1" x14ac:dyDescent="0.3">
      <c r="F2035" s="2">
        <f>AVERAGE(B$2:B2034)</f>
        <v>15.210727969348659</v>
      </c>
    </row>
    <row r="2036" spans="6:6" ht="15" customHeight="1" x14ac:dyDescent="0.3">
      <c r="F2036" s="2">
        <f>AVERAGE(B$2:B2035)</f>
        <v>15.210727969348659</v>
      </c>
    </row>
    <row r="2037" spans="6:6" ht="15" customHeight="1" x14ac:dyDescent="0.3">
      <c r="F2037" s="2">
        <f>AVERAGE(B$2:B2036)</f>
        <v>15.210727969348659</v>
      </c>
    </row>
    <row r="2038" spans="6:6" ht="15" customHeight="1" x14ac:dyDescent="0.3">
      <c r="F2038" s="2">
        <f>AVERAGE(B$2:B2037)</f>
        <v>15.210727969348659</v>
      </c>
    </row>
    <row r="2039" spans="6:6" ht="15" customHeight="1" x14ac:dyDescent="0.3">
      <c r="F2039" s="2">
        <f>AVERAGE(B$2:B2038)</f>
        <v>15.210727969348659</v>
      </c>
    </row>
    <row r="2040" spans="6:6" ht="15" customHeight="1" x14ac:dyDescent="0.3">
      <c r="F2040" s="2">
        <f>AVERAGE(B$2:B2039)</f>
        <v>15.210727969348659</v>
      </c>
    </row>
    <row r="2041" spans="6:6" ht="15" customHeight="1" x14ac:dyDescent="0.3">
      <c r="F2041" s="2">
        <f>AVERAGE(B$2:B2040)</f>
        <v>15.210727969348659</v>
      </c>
    </row>
    <row r="2042" spans="6:6" ht="15" customHeight="1" x14ac:dyDescent="0.3">
      <c r="F2042" s="2">
        <f>AVERAGE(B$2:B2041)</f>
        <v>15.210727969348659</v>
      </c>
    </row>
    <row r="2043" spans="6:6" ht="15" customHeight="1" x14ac:dyDescent="0.3">
      <c r="F2043" s="2">
        <f>AVERAGE(B$2:B2042)</f>
        <v>15.210727969348659</v>
      </c>
    </row>
    <row r="2044" spans="6:6" ht="15" customHeight="1" x14ac:dyDescent="0.3">
      <c r="F2044" s="2">
        <f>AVERAGE(B$2:B2043)</f>
        <v>15.210727969348659</v>
      </c>
    </row>
    <row r="2045" spans="6:6" ht="15" customHeight="1" x14ac:dyDescent="0.3">
      <c r="F2045" s="2">
        <f>AVERAGE(B$2:B2044)</f>
        <v>15.210727969348659</v>
      </c>
    </row>
    <row r="2046" spans="6:6" ht="15" customHeight="1" x14ac:dyDescent="0.3">
      <c r="F2046" s="2">
        <f>AVERAGE(B$2:B2045)</f>
        <v>15.210727969348659</v>
      </c>
    </row>
    <row r="2047" spans="6:6" ht="15" customHeight="1" x14ac:dyDescent="0.3">
      <c r="F2047" s="2">
        <f>AVERAGE(B$2:B2046)</f>
        <v>15.210727969348659</v>
      </c>
    </row>
    <row r="2048" spans="6:6" ht="15" customHeight="1" x14ac:dyDescent="0.3">
      <c r="F2048" s="2">
        <f>AVERAGE(B$2:B2047)</f>
        <v>15.210727969348659</v>
      </c>
    </row>
    <row r="2049" spans="6:6" ht="15" customHeight="1" x14ac:dyDescent="0.3">
      <c r="F2049" s="2">
        <f>AVERAGE(B$2:B2048)</f>
        <v>15.210727969348659</v>
      </c>
    </row>
    <row r="2050" spans="6:6" ht="15" customHeight="1" x14ac:dyDescent="0.3">
      <c r="F2050" s="2">
        <f>AVERAGE(B$2:B2049)</f>
        <v>15.210727969348659</v>
      </c>
    </row>
    <row r="2051" spans="6:6" ht="15" customHeight="1" x14ac:dyDescent="0.3">
      <c r="F2051" s="2">
        <f>AVERAGE(B$2:B2050)</f>
        <v>15.210727969348659</v>
      </c>
    </row>
    <row r="2052" spans="6:6" ht="15" customHeight="1" x14ac:dyDescent="0.3">
      <c r="F2052" s="2">
        <f>AVERAGE(B$2:B2051)</f>
        <v>15.210727969348659</v>
      </c>
    </row>
    <row r="2053" spans="6:6" ht="15" customHeight="1" x14ac:dyDescent="0.3">
      <c r="F2053" s="2">
        <f>AVERAGE(B$2:B2052)</f>
        <v>15.210727969348659</v>
      </c>
    </row>
    <row r="2054" spans="6:6" ht="15" customHeight="1" x14ac:dyDescent="0.3">
      <c r="F2054" s="2">
        <f>AVERAGE(B$2:B2053)</f>
        <v>15.210727969348659</v>
      </c>
    </row>
    <row r="2055" spans="6:6" ht="15" customHeight="1" x14ac:dyDescent="0.3">
      <c r="F2055" s="2">
        <f>AVERAGE(B$2:B2054)</f>
        <v>15.210727969348659</v>
      </c>
    </row>
    <row r="2056" spans="6:6" ht="15" customHeight="1" x14ac:dyDescent="0.3">
      <c r="F2056" s="2">
        <f>AVERAGE(B$2:B2055)</f>
        <v>15.210727969348659</v>
      </c>
    </row>
    <row r="2057" spans="6:6" ht="15" customHeight="1" x14ac:dyDescent="0.3">
      <c r="F2057" s="2">
        <f>AVERAGE(B$2:B2056)</f>
        <v>15.210727969348659</v>
      </c>
    </row>
    <row r="2058" spans="6:6" ht="15" customHeight="1" x14ac:dyDescent="0.3">
      <c r="F2058" s="2">
        <f>AVERAGE(B$2:B2057)</f>
        <v>15.210727969348659</v>
      </c>
    </row>
    <row r="2059" spans="6:6" ht="15" customHeight="1" x14ac:dyDescent="0.3">
      <c r="F2059" s="2">
        <f>AVERAGE(B$2:B2058)</f>
        <v>15.210727969348659</v>
      </c>
    </row>
    <row r="2060" spans="6:6" ht="15" customHeight="1" x14ac:dyDescent="0.3">
      <c r="F2060" s="2">
        <f>AVERAGE(B$2:B2059)</f>
        <v>15.210727969348659</v>
      </c>
    </row>
    <row r="2061" spans="6:6" ht="15" customHeight="1" x14ac:dyDescent="0.3">
      <c r="F2061" s="2">
        <f>AVERAGE(B$2:B2060)</f>
        <v>15.210727969348659</v>
      </c>
    </row>
    <row r="2062" spans="6:6" ht="15" customHeight="1" x14ac:dyDescent="0.3">
      <c r="F2062" s="2">
        <f>AVERAGE(B$2:B2061)</f>
        <v>15.210727969348659</v>
      </c>
    </row>
    <row r="2063" spans="6:6" ht="15" customHeight="1" x14ac:dyDescent="0.3">
      <c r="F2063" s="2">
        <f>AVERAGE(B$2:B2062)</f>
        <v>15.210727969348659</v>
      </c>
    </row>
    <row r="2064" spans="6:6" ht="15" customHeight="1" x14ac:dyDescent="0.3">
      <c r="F2064" s="2">
        <f>AVERAGE(B$2:B2063)</f>
        <v>15.210727969348659</v>
      </c>
    </row>
    <row r="2065" spans="6:6" ht="15" customHeight="1" x14ac:dyDescent="0.3">
      <c r="F2065" s="2">
        <f>AVERAGE(B$2:B2064)</f>
        <v>15.210727969348659</v>
      </c>
    </row>
    <row r="2066" spans="6:6" ht="15" customHeight="1" x14ac:dyDescent="0.3">
      <c r="F2066" s="2">
        <f>AVERAGE(B$2:B2065)</f>
        <v>15.210727969348659</v>
      </c>
    </row>
    <row r="2067" spans="6:6" ht="15" customHeight="1" x14ac:dyDescent="0.3">
      <c r="F2067" s="2">
        <f>AVERAGE(B$2:B2066)</f>
        <v>15.210727969348659</v>
      </c>
    </row>
    <row r="2068" spans="6:6" ht="15" customHeight="1" x14ac:dyDescent="0.3">
      <c r="F2068" s="2">
        <f>AVERAGE(B$2:B2067)</f>
        <v>15.210727969348659</v>
      </c>
    </row>
    <row r="2069" spans="6:6" ht="15" customHeight="1" x14ac:dyDescent="0.3">
      <c r="F2069" s="2">
        <f>AVERAGE(B$2:B2068)</f>
        <v>15.210727969348659</v>
      </c>
    </row>
    <row r="2070" spans="6:6" ht="15" customHeight="1" x14ac:dyDescent="0.3">
      <c r="F2070" s="2">
        <f>AVERAGE(B$2:B2069)</f>
        <v>15.210727969348659</v>
      </c>
    </row>
    <row r="2071" spans="6:6" ht="15" customHeight="1" x14ac:dyDescent="0.3">
      <c r="F2071" s="2">
        <f>AVERAGE(B$2:B2070)</f>
        <v>15.210727969348659</v>
      </c>
    </row>
    <row r="2072" spans="6:6" ht="15" customHeight="1" x14ac:dyDescent="0.3">
      <c r="F2072" s="2">
        <f>AVERAGE(B$2:B2071)</f>
        <v>15.210727969348659</v>
      </c>
    </row>
    <row r="2073" spans="6:6" ht="15" customHeight="1" x14ac:dyDescent="0.3">
      <c r="F2073" s="2">
        <f>AVERAGE(B$2:B2072)</f>
        <v>15.210727969348659</v>
      </c>
    </row>
    <row r="2074" spans="6:6" ht="15" customHeight="1" x14ac:dyDescent="0.3">
      <c r="F2074" s="2">
        <f>AVERAGE(B$2:B2073)</f>
        <v>15.210727969348659</v>
      </c>
    </row>
    <row r="2075" spans="6:6" ht="15" customHeight="1" x14ac:dyDescent="0.3">
      <c r="F2075" s="2">
        <f>AVERAGE(B$2:B2074)</f>
        <v>15.210727969348659</v>
      </c>
    </row>
    <row r="2076" spans="6:6" ht="15" customHeight="1" x14ac:dyDescent="0.3">
      <c r="F2076" s="2">
        <f>AVERAGE(B$2:B2075)</f>
        <v>15.210727969348659</v>
      </c>
    </row>
    <row r="2077" spans="6:6" ht="15" customHeight="1" x14ac:dyDescent="0.3">
      <c r="F2077" s="2">
        <f>AVERAGE(B$2:B2076)</f>
        <v>15.210727969348659</v>
      </c>
    </row>
    <row r="2078" spans="6:6" ht="15" customHeight="1" x14ac:dyDescent="0.3">
      <c r="F2078" s="2">
        <f>AVERAGE(B$2:B2077)</f>
        <v>15.210727969348659</v>
      </c>
    </row>
    <row r="2079" spans="6:6" ht="15" customHeight="1" x14ac:dyDescent="0.3">
      <c r="F2079" s="2">
        <f>AVERAGE(B$2:B2078)</f>
        <v>15.210727969348659</v>
      </c>
    </row>
    <row r="2080" spans="6:6" ht="15" customHeight="1" x14ac:dyDescent="0.3">
      <c r="F2080" s="2">
        <f>AVERAGE(B$2:B2079)</f>
        <v>15.210727969348659</v>
      </c>
    </row>
    <row r="2081" spans="6:6" ht="15" customHeight="1" x14ac:dyDescent="0.3">
      <c r="F2081" s="2">
        <f>AVERAGE(B$2:B2080)</f>
        <v>15.210727969348659</v>
      </c>
    </row>
    <row r="2082" spans="6:6" ht="15" customHeight="1" x14ac:dyDescent="0.3">
      <c r="F2082" s="2">
        <f>AVERAGE(B$2:B2081)</f>
        <v>15.210727969348659</v>
      </c>
    </row>
    <row r="2083" spans="6:6" ht="15" customHeight="1" x14ac:dyDescent="0.3">
      <c r="F2083" s="2">
        <f>AVERAGE(B$2:B2082)</f>
        <v>15.210727969348659</v>
      </c>
    </row>
    <row r="2084" spans="6:6" ht="15" customHeight="1" x14ac:dyDescent="0.3">
      <c r="F2084" s="2">
        <f>AVERAGE(B$2:B2083)</f>
        <v>15.210727969348659</v>
      </c>
    </row>
    <row r="2085" spans="6:6" ht="15" customHeight="1" x14ac:dyDescent="0.3">
      <c r="F2085" s="2">
        <f>AVERAGE(B$2:B2084)</f>
        <v>15.210727969348659</v>
      </c>
    </row>
    <row r="2086" spans="6:6" ht="15" customHeight="1" x14ac:dyDescent="0.3">
      <c r="F2086" s="2">
        <f>AVERAGE(B$2:B2085)</f>
        <v>15.210727969348659</v>
      </c>
    </row>
    <row r="2087" spans="6:6" ht="15" customHeight="1" x14ac:dyDescent="0.3">
      <c r="F2087" s="2">
        <f>AVERAGE(B$2:B2086)</f>
        <v>15.210727969348659</v>
      </c>
    </row>
    <row r="2088" spans="6:6" ht="15" customHeight="1" x14ac:dyDescent="0.3">
      <c r="F2088" s="2">
        <f>AVERAGE(B$2:B2087)</f>
        <v>15.210727969348659</v>
      </c>
    </row>
    <row r="2089" spans="6:6" ht="15" customHeight="1" x14ac:dyDescent="0.3">
      <c r="F2089" s="2">
        <f>AVERAGE(B$2:B2088)</f>
        <v>15.210727969348659</v>
      </c>
    </row>
    <row r="2090" spans="6:6" ht="15" customHeight="1" x14ac:dyDescent="0.3">
      <c r="F2090" s="2">
        <f>AVERAGE(B$2:B2089)</f>
        <v>15.210727969348659</v>
      </c>
    </row>
    <row r="2091" spans="6:6" ht="15" customHeight="1" x14ac:dyDescent="0.3">
      <c r="F2091" s="2">
        <f>AVERAGE(B$2:B2090)</f>
        <v>15.210727969348659</v>
      </c>
    </row>
    <row r="2092" spans="6:6" ht="15" customHeight="1" x14ac:dyDescent="0.3">
      <c r="F2092" s="2">
        <f>AVERAGE(B$2:B2091)</f>
        <v>15.210727969348659</v>
      </c>
    </row>
    <row r="2093" spans="6:6" ht="15" customHeight="1" x14ac:dyDescent="0.3">
      <c r="F2093" s="2">
        <f>AVERAGE(B$2:B2092)</f>
        <v>15.210727969348659</v>
      </c>
    </row>
    <row r="2094" spans="6:6" ht="15" customHeight="1" x14ac:dyDescent="0.3">
      <c r="F2094" s="2">
        <f>AVERAGE(B$2:B2093)</f>
        <v>15.210727969348659</v>
      </c>
    </row>
    <row r="2095" spans="6:6" ht="15" customHeight="1" x14ac:dyDescent="0.3">
      <c r="F2095" s="2">
        <f>AVERAGE(B$2:B2094)</f>
        <v>15.210727969348659</v>
      </c>
    </row>
    <row r="2096" spans="6:6" ht="15" customHeight="1" x14ac:dyDescent="0.3">
      <c r="F2096" s="2">
        <f>AVERAGE(B$2:B2095)</f>
        <v>15.210727969348659</v>
      </c>
    </row>
    <row r="2097" spans="6:6" ht="15" customHeight="1" x14ac:dyDescent="0.3">
      <c r="F2097" s="2">
        <f>AVERAGE(B$2:B2096)</f>
        <v>15.210727969348659</v>
      </c>
    </row>
    <row r="2098" spans="6:6" ht="15" customHeight="1" x14ac:dyDescent="0.3">
      <c r="F2098" s="2">
        <f>AVERAGE(B$2:B2097)</f>
        <v>15.210727969348659</v>
      </c>
    </row>
    <row r="2099" spans="6:6" ht="15" customHeight="1" x14ac:dyDescent="0.3">
      <c r="F2099" s="2">
        <f>AVERAGE(B$2:B2098)</f>
        <v>15.210727969348659</v>
      </c>
    </row>
    <row r="2100" spans="6:6" ht="15" customHeight="1" x14ac:dyDescent="0.3">
      <c r="F2100" s="2">
        <f>AVERAGE(B$2:B2099)</f>
        <v>15.210727969348659</v>
      </c>
    </row>
    <row r="2101" spans="6:6" ht="15" customHeight="1" x14ac:dyDescent="0.3">
      <c r="F2101" s="2">
        <f>AVERAGE(B$2:B2100)</f>
        <v>15.210727969348659</v>
      </c>
    </row>
    <row r="2102" spans="6:6" ht="15" customHeight="1" x14ac:dyDescent="0.3">
      <c r="F2102" s="2">
        <f>AVERAGE(B$2:B2101)</f>
        <v>15.210727969348659</v>
      </c>
    </row>
    <row r="2103" spans="6:6" ht="15" customHeight="1" x14ac:dyDescent="0.3">
      <c r="F2103" s="2">
        <f>AVERAGE(B$2:B2102)</f>
        <v>15.210727969348659</v>
      </c>
    </row>
    <row r="2104" spans="6:6" ht="15" customHeight="1" x14ac:dyDescent="0.3">
      <c r="F2104" s="2">
        <f>AVERAGE(B$2:B2103)</f>
        <v>15.210727969348659</v>
      </c>
    </row>
    <row r="2105" spans="6:6" ht="15" customHeight="1" x14ac:dyDescent="0.3">
      <c r="F2105" s="2">
        <f>AVERAGE(B$2:B2104)</f>
        <v>15.210727969348659</v>
      </c>
    </row>
    <row r="2106" spans="6:6" ht="15" customHeight="1" x14ac:dyDescent="0.3">
      <c r="F2106" s="2">
        <f>AVERAGE(B$2:B2105)</f>
        <v>15.210727969348659</v>
      </c>
    </row>
    <row r="2107" spans="6:6" ht="15" customHeight="1" x14ac:dyDescent="0.3">
      <c r="F2107" s="2">
        <f>AVERAGE(B$2:B2106)</f>
        <v>15.210727969348659</v>
      </c>
    </row>
    <row r="2108" spans="6:6" ht="15" customHeight="1" x14ac:dyDescent="0.3">
      <c r="F2108" s="2">
        <f>AVERAGE(B$2:B2107)</f>
        <v>15.210727969348659</v>
      </c>
    </row>
    <row r="2109" spans="6:6" ht="15" customHeight="1" x14ac:dyDescent="0.3">
      <c r="F2109" s="2">
        <f>AVERAGE(B$2:B2108)</f>
        <v>15.210727969348659</v>
      </c>
    </row>
    <row r="2110" spans="6:6" ht="15" customHeight="1" x14ac:dyDescent="0.3">
      <c r="F2110" s="2">
        <f>AVERAGE(B$2:B2109)</f>
        <v>15.210727969348659</v>
      </c>
    </row>
    <row r="2111" spans="6:6" ht="15" customHeight="1" x14ac:dyDescent="0.3">
      <c r="F2111" s="2">
        <f>AVERAGE(B$2:B2110)</f>
        <v>15.210727969348659</v>
      </c>
    </row>
    <row r="2112" spans="6:6" ht="15" customHeight="1" x14ac:dyDescent="0.3">
      <c r="F2112" s="2">
        <f>AVERAGE(B$2:B2111)</f>
        <v>15.210727969348659</v>
      </c>
    </row>
    <row r="2113" spans="6:6" ht="15" customHeight="1" x14ac:dyDescent="0.3">
      <c r="F2113" s="2">
        <f>AVERAGE(B$2:B2112)</f>
        <v>15.210727969348659</v>
      </c>
    </row>
    <row r="2114" spans="6:6" ht="15" customHeight="1" x14ac:dyDescent="0.3">
      <c r="F2114" s="2">
        <f>AVERAGE(B$2:B2113)</f>
        <v>15.210727969348659</v>
      </c>
    </row>
    <row r="2115" spans="6:6" ht="15" customHeight="1" x14ac:dyDescent="0.3">
      <c r="F2115" s="2">
        <f>AVERAGE(B$2:B2114)</f>
        <v>15.210727969348659</v>
      </c>
    </row>
    <row r="2116" spans="6:6" ht="15" customHeight="1" x14ac:dyDescent="0.3">
      <c r="F2116" s="2">
        <f>AVERAGE(B$2:B2115)</f>
        <v>15.210727969348659</v>
      </c>
    </row>
    <row r="2117" spans="6:6" ht="15" customHeight="1" x14ac:dyDescent="0.3">
      <c r="F2117" s="2">
        <f>AVERAGE(B$2:B2116)</f>
        <v>15.210727969348659</v>
      </c>
    </row>
    <row r="2118" spans="6:6" ht="15" customHeight="1" x14ac:dyDescent="0.3">
      <c r="F2118" s="2">
        <f>AVERAGE(B$2:B2117)</f>
        <v>15.210727969348659</v>
      </c>
    </row>
    <row r="2119" spans="6:6" ht="15" customHeight="1" x14ac:dyDescent="0.3">
      <c r="F2119" s="2">
        <f>AVERAGE(B$2:B2118)</f>
        <v>15.210727969348659</v>
      </c>
    </row>
    <row r="2120" spans="6:6" ht="15" customHeight="1" x14ac:dyDescent="0.3">
      <c r="F2120" s="2">
        <f>AVERAGE(B$2:B2119)</f>
        <v>15.210727969348659</v>
      </c>
    </row>
    <row r="2121" spans="6:6" ht="15" customHeight="1" x14ac:dyDescent="0.3">
      <c r="F2121" s="2">
        <f>AVERAGE(B$2:B2120)</f>
        <v>15.210727969348659</v>
      </c>
    </row>
    <row r="2122" spans="6:6" ht="15" customHeight="1" x14ac:dyDescent="0.3">
      <c r="F2122" s="2">
        <f>AVERAGE(B$2:B2121)</f>
        <v>15.210727969348659</v>
      </c>
    </row>
    <row r="2123" spans="6:6" ht="15" customHeight="1" x14ac:dyDescent="0.3">
      <c r="F2123" s="2">
        <f>AVERAGE(B$2:B2122)</f>
        <v>15.210727969348659</v>
      </c>
    </row>
    <row r="2124" spans="6:6" ht="15" customHeight="1" x14ac:dyDescent="0.3">
      <c r="F2124" s="2">
        <f>AVERAGE(B$2:B2123)</f>
        <v>15.210727969348659</v>
      </c>
    </row>
    <row r="2125" spans="6:6" ht="15" customHeight="1" x14ac:dyDescent="0.3">
      <c r="F2125" s="2">
        <f>AVERAGE(B$2:B2124)</f>
        <v>15.210727969348659</v>
      </c>
    </row>
    <row r="2126" spans="6:6" ht="15" customHeight="1" x14ac:dyDescent="0.3">
      <c r="F2126" s="2">
        <f>AVERAGE(B$2:B2125)</f>
        <v>15.210727969348659</v>
      </c>
    </row>
    <row r="2127" spans="6:6" ht="15" customHeight="1" x14ac:dyDescent="0.3">
      <c r="F2127" s="2">
        <f>AVERAGE(B$2:B2126)</f>
        <v>15.210727969348659</v>
      </c>
    </row>
    <row r="2128" spans="6:6" ht="15" customHeight="1" x14ac:dyDescent="0.3">
      <c r="F2128" s="2">
        <f>AVERAGE(B$2:B2127)</f>
        <v>15.210727969348659</v>
      </c>
    </row>
    <row r="2129" spans="6:6" ht="15" customHeight="1" x14ac:dyDescent="0.3">
      <c r="F2129" s="2">
        <f>AVERAGE(B$2:B2128)</f>
        <v>15.210727969348659</v>
      </c>
    </row>
    <row r="2130" spans="6:6" ht="15" customHeight="1" x14ac:dyDescent="0.3">
      <c r="F2130" s="2">
        <f>AVERAGE(B$2:B2129)</f>
        <v>15.210727969348659</v>
      </c>
    </row>
    <row r="2131" spans="6:6" ht="15" customHeight="1" x14ac:dyDescent="0.3">
      <c r="F2131" s="2">
        <f>AVERAGE(B$2:B2130)</f>
        <v>15.210727969348659</v>
      </c>
    </row>
    <row r="2132" spans="6:6" ht="15" customHeight="1" x14ac:dyDescent="0.3">
      <c r="F2132" s="2">
        <f>AVERAGE(B$2:B2131)</f>
        <v>15.210727969348659</v>
      </c>
    </row>
    <row r="2133" spans="6:6" ht="15" customHeight="1" x14ac:dyDescent="0.3">
      <c r="F2133" s="2">
        <f>AVERAGE(B$2:B2132)</f>
        <v>15.210727969348659</v>
      </c>
    </row>
    <row r="2134" spans="6:6" ht="15" customHeight="1" x14ac:dyDescent="0.3">
      <c r="F2134" s="2">
        <f>AVERAGE(B$2:B2133)</f>
        <v>15.210727969348659</v>
      </c>
    </row>
    <row r="2135" spans="6:6" ht="15" customHeight="1" x14ac:dyDescent="0.3">
      <c r="F2135" s="2">
        <f>AVERAGE(B$2:B2134)</f>
        <v>15.210727969348659</v>
      </c>
    </row>
    <row r="2136" spans="6:6" ht="15" customHeight="1" x14ac:dyDescent="0.3">
      <c r="F2136" s="2">
        <f>AVERAGE(B$2:B2135)</f>
        <v>15.210727969348659</v>
      </c>
    </row>
    <row r="2137" spans="6:6" ht="15" customHeight="1" x14ac:dyDescent="0.3">
      <c r="F2137" s="2">
        <f>AVERAGE(B$2:B2136)</f>
        <v>15.210727969348659</v>
      </c>
    </row>
    <row r="2138" spans="6:6" ht="15" customHeight="1" x14ac:dyDescent="0.3">
      <c r="F2138" s="2">
        <f>AVERAGE(B$2:B2137)</f>
        <v>15.210727969348659</v>
      </c>
    </row>
    <row r="2139" spans="6:6" ht="15" customHeight="1" x14ac:dyDescent="0.3">
      <c r="F2139" s="2">
        <f>AVERAGE(B$2:B2138)</f>
        <v>15.210727969348659</v>
      </c>
    </row>
    <row r="2140" spans="6:6" ht="15" customHeight="1" x14ac:dyDescent="0.3">
      <c r="F2140" s="2">
        <f>AVERAGE(B$2:B2139)</f>
        <v>15.210727969348659</v>
      </c>
    </row>
    <row r="2141" spans="6:6" ht="15" customHeight="1" x14ac:dyDescent="0.3">
      <c r="F2141" s="2">
        <f>AVERAGE(B$2:B2140)</f>
        <v>15.210727969348659</v>
      </c>
    </row>
    <row r="2142" spans="6:6" ht="15" customHeight="1" x14ac:dyDescent="0.3">
      <c r="F2142" s="2">
        <f>AVERAGE(B$2:B2141)</f>
        <v>15.210727969348659</v>
      </c>
    </row>
    <row r="2143" spans="6:6" ht="15" customHeight="1" x14ac:dyDescent="0.3">
      <c r="F2143" s="2">
        <f>AVERAGE(B$2:B2142)</f>
        <v>15.210727969348659</v>
      </c>
    </row>
    <row r="2144" spans="6:6" ht="15" customHeight="1" x14ac:dyDescent="0.3">
      <c r="F2144" s="2">
        <f>AVERAGE(B$2:B2143)</f>
        <v>15.210727969348659</v>
      </c>
    </row>
    <row r="2145" spans="6:6" ht="15" customHeight="1" x14ac:dyDescent="0.3">
      <c r="F2145" s="2">
        <f>AVERAGE(B$2:B2144)</f>
        <v>15.210727969348659</v>
      </c>
    </row>
    <row r="2146" spans="6:6" ht="15" customHeight="1" x14ac:dyDescent="0.3">
      <c r="F2146" s="2">
        <f>AVERAGE(B$2:B2145)</f>
        <v>15.210727969348659</v>
      </c>
    </row>
    <row r="2147" spans="6:6" ht="15" customHeight="1" x14ac:dyDescent="0.3">
      <c r="F2147" s="2">
        <f>AVERAGE(B$2:B2146)</f>
        <v>15.210727969348659</v>
      </c>
    </row>
    <row r="2148" spans="6:6" ht="15" customHeight="1" x14ac:dyDescent="0.3">
      <c r="F2148" s="2">
        <f>AVERAGE(B$2:B2147)</f>
        <v>15.210727969348659</v>
      </c>
    </row>
    <row r="2149" spans="6:6" ht="15" customHeight="1" x14ac:dyDescent="0.3">
      <c r="F2149" s="2">
        <f>AVERAGE(B$2:B2148)</f>
        <v>15.210727969348659</v>
      </c>
    </row>
    <row r="2150" spans="6:6" ht="15" customHeight="1" x14ac:dyDescent="0.3">
      <c r="F2150" s="2">
        <f>AVERAGE(B$2:B2149)</f>
        <v>15.210727969348659</v>
      </c>
    </row>
    <row r="2151" spans="6:6" ht="15" customHeight="1" x14ac:dyDescent="0.3">
      <c r="F2151" s="2">
        <f>AVERAGE(B$2:B2150)</f>
        <v>15.210727969348659</v>
      </c>
    </row>
    <row r="2152" spans="6:6" ht="15" customHeight="1" x14ac:dyDescent="0.3">
      <c r="F2152" s="2">
        <f>AVERAGE(B$2:B2151)</f>
        <v>15.210727969348659</v>
      </c>
    </row>
    <row r="2153" spans="6:6" ht="15" customHeight="1" x14ac:dyDescent="0.3">
      <c r="F2153" s="2">
        <f>AVERAGE(B$2:B2152)</f>
        <v>15.210727969348659</v>
      </c>
    </row>
    <row r="2154" spans="6:6" ht="15" customHeight="1" x14ac:dyDescent="0.3">
      <c r="F2154" s="2">
        <f>AVERAGE(B$2:B2153)</f>
        <v>15.210727969348659</v>
      </c>
    </row>
    <row r="2155" spans="6:6" ht="15" customHeight="1" x14ac:dyDescent="0.3">
      <c r="F2155" s="2">
        <f>AVERAGE(B$2:B2154)</f>
        <v>15.210727969348659</v>
      </c>
    </row>
    <row r="2156" spans="6:6" ht="15" customHeight="1" x14ac:dyDescent="0.3">
      <c r="F2156" s="2">
        <f>AVERAGE(B$2:B2155)</f>
        <v>15.210727969348659</v>
      </c>
    </row>
    <row r="2157" spans="6:6" ht="15" customHeight="1" x14ac:dyDescent="0.3">
      <c r="F2157" s="2">
        <f>AVERAGE(B$2:B2156)</f>
        <v>15.210727969348659</v>
      </c>
    </row>
    <row r="2158" spans="6:6" ht="15" customHeight="1" x14ac:dyDescent="0.3">
      <c r="F2158" s="2">
        <f>AVERAGE(B$2:B2157)</f>
        <v>15.210727969348659</v>
      </c>
    </row>
    <row r="2159" spans="6:6" ht="15" customHeight="1" x14ac:dyDescent="0.3">
      <c r="F2159" s="2">
        <f>AVERAGE(B$2:B2158)</f>
        <v>15.210727969348659</v>
      </c>
    </row>
    <row r="2160" spans="6:6" ht="15" customHeight="1" x14ac:dyDescent="0.3">
      <c r="F2160" s="2">
        <f>AVERAGE(B$2:B2159)</f>
        <v>15.210727969348659</v>
      </c>
    </row>
    <row r="2161" spans="6:6" ht="15" customHeight="1" x14ac:dyDescent="0.3">
      <c r="F2161" s="2">
        <f>AVERAGE(B$2:B2160)</f>
        <v>15.210727969348659</v>
      </c>
    </row>
    <row r="2162" spans="6:6" ht="15" customHeight="1" x14ac:dyDescent="0.3">
      <c r="F2162" s="2">
        <f>AVERAGE(B$2:B2161)</f>
        <v>15.210727969348659</v>
      </c>
    </row>
    <row r="2163" spans="6:6" ht="15" customHeight="1" x14ac:dyDescent="0.3">
      <c r="F2163" s="2">
        <f>AVERAGE(B$2:B2162)</f>
        <v>15.210727969348659</v>
      </c>
    </row>
    <row r="2164" spans="6:6" ht="15" customHeight="1" x14ac:dyDescent="0.3">
      <c r="F2164" s="2">
        <f>AVERAGE(B$2:B2163)</f>
        <v>15.210727969348659</v>
      </c>
    </row>
    <row r="2165" spans="6:6" ht="15" customHeight="1" x14ac:dyDescent="0.3">
      <c r="F2165" s="2">
        <f>AVERAGE(B$2:B2164)</f>
        <v>15.210727969348659</v>
      </c>
    </row>
    <row r="2166" spans="6:6" ht="15" customHeight="1" x14ac:dyDescent="0.3">
      <c r="F2166" s="2">
        <f>AVERAGE(B$2:B2165)</f>
        <v>15.210727969348659</v>
      </c>
    </row>
    <row r="2167" spans="6:6" ht="15" customHeight="1" x14ac:dyDescent="0.3">
      <c r="F2167" s="2">
        <f>AVERAGE(B$2:B2166)</f>
        <v>15.210727969348659</v>
      </c>
    </row>
    <row r="2168" spans="6:6" ht="15" customHeight="1" x14ac:dyDescent="0.3">
      <c r="F2168" s="2">
        <f>AVERAGE(B$2:B2167)</f>
        <v>15.210727969348659</v>
      </c>
    </row>
    <row r="2169" spans="6:6" ht="15" customHeight="1" x14ac:dyDescent="0.3">
      <c r="F2169" s="2">
        <f>AVERAGE(B$2:B2168)</f>
        <v>15.210727969348659</v>
      </c>
    </row>
    <row r="2170" spans="6:6" ht="15" customHeight="1" x14ac:dyDescent="0.3">
      <c r="F2170" s="2">
        <f>AVERAGE(B$2:B2169)</f>
        <v>15.210727969348659</v>
      </c>
    </row>
    <row r="2171" spans="6:6" ht="15" customHeight="1" x14ac:dyDescent="0.3">
      <c r="F2171" s="2">
        <f>AVERAGE(B$2:B2170)</f>
        <v>15.210727969348659</v>
      </c>
    </row>
    <row r="2172" spans="6:6" ht="15" customHeight="1" x14ac:dyDescent="0.3">
      <c r="F2172" s="2">
        <f>AVERAGE(B$2:B2171)</f>
        <v>15.210727969348659</v>
      </c>
    </row>
    <row r="2173" spans="6:6" ht="15" customHeight="1" x14ac:dyDescent="0.3">
      <c r="F2173" s="2">
        <f>AVERAGE(B$2:B2172)</f>
        <v>15.210727969348659</v>
      </c>
    </row>
    <row r="2174" spans="6:6" ht="15" customHeight="1" x14ac:dyDescent="0.3">
      <c r="F2174" s="2">
        <f>AVERAGE(B$2:B2173)</f>
        <v>15.210727969348659</v>
      </c>
    </row>
    <row r="2175" spans="6:6" ht="15" customHeight="1" x14ac:dyDescent="0.3">
      <c r="F2175" s="2">
        <f>AVERAGE(B$2:B2174)</f>
        <v>15.210727969348659</v>
      </c>
    </row>
    <row r="2176" spans="6:6" ht="15" customHeight="1" x14ac:dyDescent="0.3">
      <c r="F2176" s="2">
        <f>AVERAGE(B$2:B2175)</f>
        <v>15.210727969348659</v>
      </c>
    </row>
    <row r="2177" spans="6:6" ht="15" customHeight="1" x14ac:dyDescent="0.3">
      <c r="F2177" s="2">
        <f>AVERAGE(B$2:B2176)</f>
        <v>15.210727969348659</v>
      </c>
    </row>
    <row r="2178" spans="6:6" ht="15" customHeight="1" x14ac:dyDescent="0.3">
      <c r="F2178" s="2">
        <f>AVERAGE(B$2:B2177)</f>
        <v>15.210727969348659</v>
      </c>
    </row>
    <row r="2179" spans="6:6" ht="15" customHeight="1" x14ac:dyDescent="0.3">
      <c r="F2179" s="2">
        <f>AVERAGE(B$2:B2178)</f>
        <v>15.210727969348659</v>
      </c>
    </row>
    <row r="2180" spans="6:6" ht="15" customHeight="1" x14ac:dyDescent="0.3">
      <c r="F2180" s="2">
        <f>AVERAGE(B$2:B2179)</f>
        <v>15.210727969348659</v>
      </c>
    </row>
    <row r="2181" spans="6:6" ht="15" customHeight="1" x14ac:dyDescent="0.3">
      <c r="F2181" s="2">
        <f>AVERAGE(B$2:B2180)</f>
        <v>15.210727969348659</v>
      </c>
    </row>
    <row r="2182" spans="6:6" ht="15" customHeight="1" x14ac:dyDescent="0.3">
      <c r="F2182" s="2">
        <f>AVERAGE(B$2:B2181)</f>
        <v>15.210727969348659</v>
      </c>
    </row>
    <row r="2183" spans="6:6" ht="15" customHeight="1" x14ac:dyDescent="0.3">
      <c r="F2183" s="2">
        <f>AVERAGE(B$2:B2182)</f>
        <v>15.210727969348659</v>
      </c>
    </row>
    <row r="2184" spans="6:6" ht="15" customHeight="1" x14ac:dyDescent="0.3">
      <c r="F2184" s="2">
        <f>AVERAGE(B$2:B2183)</f>
        <v>15.210727969348659</v>
      </c>
    </row>
    <row r="2185" spans="6:6" ht="15" customHeight="1" x14ac:dyDescent="0.3">
      <c r="F2185" s="2">
        <f>AVERAGE(B$2:B2184)</f>
        <v>15.210727969348659</v>
      </c>
    </row>
    <row r="2186" spans="6:6" ht="15" customHeight="1" x14ac:dyDescent="0.3">
      <c r="F2186" s="2">
        <f>AVERAGE(B$2:B2185)</f>
        <v>15.210727969348659</v>
      </c>
    </row>
    <row r="2187" spans="6:6" ht="15" customHeight="1" x14ac:dyDescent="0.3">
      <c r="F2187" s="2">
        <f>AVERAGE(B$2:B2186)</f>
        <v>15.210727969348659</v>
      </c>
    </row>
    <row r="2188" spans="6:6" ht="15" customHeight="1" x14ac:dyDescent="0.3">
      <c r="F2188" s="2">
        <f>AVERAGE(B$2:B2187)</f>
        <v>15.210727969348659</v>
      </c>
    </row>
    <row r="2189" spans="6:6" ht="15" customHeight="1" x14ac:dyDescent="0.3">
      <c r="F2189" s="2">
        <f>AVERAGE(B$2:B2188)</f>
        <v>15.210727969348659</v>
      </c>
    </row>
    <row r="2190" spans="6:6" ht="15" customHeight="1" x14ac:dyDescent="0.3">
      <c r="F2190" s="2">
        <f>AVERAGE(B$2:B2189)</f>
        <v>15.210727969348659</v>
      </c>
    </row>
    <row r="2191" spans="6:6" ht="15" customHeight="1" x14ac:dyDescent="0.3">
      <c r="F2191" s="2">
        <f>AVERAGE(B$2:B2190)</f>
        <v>15.210727969348659</v>
      </c>
    </row>
    <row r="2192" spans="6:6" ht="15" customHeight="1" x14ac:dyDescent="0.3">
      <c r="F2192" s="2">
        <f>AVERAGE(B$2:B2191)</f>
        <v>15.210727969348659</v>
      </c>
    </row>
    <row r="2193" spans="6:6" ht="15" customHeight="1" x14ac:dyDescent="0.3">
      <c r="F2193" s="2">
        <f>AVERAGE(B$2:B2192)</f>
        <v>15.210727969348659</v>
      </c>
    </row>
    <row r="2194" spans="6:6" ht="15" customHeight="1" x14ac:dyDescent="0.3">
      <c r="F2194" s="2">
        <f>AVERAGE(B$2:B2193)</f>
        <v>15.210727969348659</v>
      </c>
    </row>
    <row r="2195" spans="6:6" ht="15" customHeight="1" x14ac:dyDescent="0.3">
      <c r="F2195" s="2">
        <f>AVERAGE(B$2:B2194)</f>
        <v>15.210727969348659</v>
      </c>
    </row>
    <row r="2196" spans="6:6" ht="15" customHeight="1" x14ac:dyDescent="0.3">
      <c r="F2196" s="2">
        <f>AVERAGE(B$2:B2195)</f>
        <v>15.210727969348659</v>
      </c>
    </row>
    <row r="2197" spans="6:6" ht="15" customHeight="1" x14ac:dyDescent="0.3">
      <c r="F2197" s="2">
        <f>AVERAGE(B$2:B2196)</f>
        <v>15.210727969348659</v>
      </c>
    </row>
    <row r="2198" spans="6:6" ht="15" customHeight="1" x14ac:dyDescent="0.3">
      <c r="F2198" s="2">
        <f>AVERAGE(B$2:B2197)</f>
        <v>15.210727969348659</v>
      </c>
    </row>
    <row r="2199" spans="6:6" ht="15" customHeight="1" x14ac:dyDescent="0.3">
      <c r="F2199" s="2">
        <f>AVERAGE(B$2:B2198)</f>
        <v>15.210727969348659</v>
      </c>
    </row>
    <row r="2200" spans="6:6" ht="15" customHeight="1" x14ac:dyDescent="0.3">
      <c r="F2200" s="2">
        <f>AVERAGE(B$2:B2199)</f>
        <v>15.210727969348659</v>
      </c>
    </row>
    <row r="2201" spans="6:6" ht="15" customHeight="1" x14ac:dyDescent="0.3">
      <c r="F2201" s="2">
        <f>AVERAGE(B$2:B2200)</f>
        <v>15.210727969348659</v>
      </c>
    </row>
    <row r="2202" spans="6:6" ht="15" customHeight="1" x14ac:dyDescent="0.3">
      <c r="F2202" s="2">
        <f>AVERAGE(B$2:B2201)</f>
        <v>15.210727969348659</v>
      </c>
    </row>
    <row r="2203" spans="6:6" ht="15" customHeight="1" x14ac:dyDescent="0.3">
      <c r="F2203" s="2">
        <f>AVERAGE(B$2:B2202)</f>
        <v>15.210727969348659</v>
      </c>
    </row>
    <row r="2204" spans="6:6" ht="15" customHeight="1" x14ac:dyDescent="0.3">
      <c r="F2204" s="2">
        <f>AVERAGE(B$2:B2203)</f>
        <v>15.210727969348659</v>
      </c>
    </row>
    <row r="2205" spans="6:6" ht="15" customHeight="1" x14ac:dyDescent="0.3">
      <c r="F2205" s="2">
        <f>AVERAGE(B$2:B2204)</f>
        <v>15.210727969348659</v>
      </c>
    </row>
    <row r="2206" spans="6:6" ht="15" customHeight="1" x14ac:dyDescent="0.3">
      <c r="F2206" s="2">
        <f>AVERAGE(B$2:B2205)</f>
        <v>15.210727969348659</v>
      </c>
    </row>
    <row r="2207" spans="6:6" ht="15" customHeight="1" x14ac:dyDescent="0.3">
      <c r="F2207" s="2">
        <f>AVERAGE(B$2:B2206)</f>
        <v>15.210727969348659</v>
      </c>
    </row>
    <row r="2208" spans="6:6" ht="15" customHeight="1" x14ac:dyDescent="0.3">
      <c r="F2208" s="2">
        <f>AVERAGE(B$2:B2207)</f>
        <v>15.210727969348659</v>
      </c>
    </row>
    <row r="2209" spans="6:6" ht="15" customHeight="1" x14ac:dyDescent="0.3">
      <c r="F2209" s="2">
        <f>AVERAGE(B$2:B2208)</f>
        <v>15.210727969348659</v>
      </c>
    </row>
    <row r="2210" spans="6:6" ht="15" customHeight="1" x14ac:dyDescent="0.3">
      <c r="F2210" s="2">
        <f>AVERAGE(B$2:B2209)</f>
        <v>15.210727969348659</v>
      </c>
    </row>
    <row r="2211" spans="6:6" ht="15" customHeight="1" x14ac:dyDescent="0.3">
      <c r="F2211" s="2">
        <f>AVERAGE(B$2:B2210)</f>
        <v>15.210727969348659</v>
      </c>
    </row>
    <row r="2212" spans="6:6" ht="15" customHeight="1" x14ac:dyDescent="0.3">
      <c r="F2212" s="2">
        <f>AVERAGE(B$2:B2211)</f>
        <v>15.210727969348659</v>
      </c>
    </row>
    <row r="2213" spans="6:6" ht="15" customHeight="1" x14ac:dyDescent="0.3">
      <c r="F2213" s="2">
        <f>AVERAGE(B$2:B2212)</f>
        <v>15.210727969348659</v>
      </c>
    </row>
    <row r="2214" spans="6:6" ht="15" customHeight="1" x14ac:dyDescent="0.3">
      <c r="F2214" s="2">
        <f>AVERAGE(B$2:B2213)</f>
        <v>15.210727969348659</v>
      </c>
    </row>
    <row r="2215" spans="6:6" ht="15" customHeight="1" x14ac:dyDescent="0.3">
      <c r="F2215" s="2">
        <f>AVERAGE(B$2:B2214)</f>
        <v>15.210727969348659</v>
      </c>
    </row>
    <row r="2216" spans="6:6" ht="15" customHeight="1" x14ac:dyDescent="0.3">
      <c r="F2216" s="2">
        <f>AVERAGE(B$2:B2215)</f>
        <v>15.210727969348659</v>
      </c>
    </row>
    <row r="2217" spans="6:6" ht="15" customHeight="1" x14ac:dyDescent="0.3">
      <c r="F2217" s="2">
        <f>AVERAGE(B$2:B2216)</f>
        <v>15.210727969348659</v>
      </c>
    </row>
    <row r="2218" spans="6:6" ht="15" customHeight="1" x14ac:dyDescent="0.3">
      <c r="F2218" s="2">
        <f>AVERAGE(B$2:B2217)</f>
        <v>15.210727969348659</v>
      </c>
    </row>
    <row r="2219" spans="6:6" ht="15" customHeight="1" x14ac:dyDescent="0.3">
      <c r="F2219" s="2">
        <f>AVERAGE(B$2:B2218)</f>
        <v>15.210727969348659</v>
      </c>
    </row>
    <row r="2220" spans="6:6" ht="15" customHeight="1" x14ac:dyDescent="0.3">
      <c r="F2220" s="2">
        <f>AVERAGE(B$2:B2219)</f>
        <v>15.210727969348659</v>
      </c>
    </row>
    <row r="2221" spans="6:6" ht="15" customHeight="1" x14ac:dyDescent="0.3">
      <c r="F2221" s="2">
        <f>AVERAGE(B$2:B2220)</f>
        <v>15.210727969348659</v>
      </c>
    </row>
    <row r="2222" spans="6:6" ht="15" customHeight="1" x14ac:dyDescent="0.3">
      <c r="F2222" s="2">
        <f>AVERAGE(B$2:B2221)</f>
        <v>15.210727969348659</v>
      </c>
    </row>
    <row r="2223" spans="6:6" ht="15" customHeight="1" x14ac:dyDescent="0.3">
      <c r="F2223" s="2">
        <f>AVERAGE(B$2:B2222)</f>
        <v>15.210727969348659</v>
      </c>
    </row>
    <row r="2224" spans="6:6" ht="15" customHeight="1" x14ac:dyDescent="0.3">
      <c r="F2224" s="2">
        <f>AVERAGE(B$2:B2223)</f>
        <v>15.210727969348659</v>
      </c>
    </row>
    <row r="2225" spans="6:6" ht="15" customHeight="1" x14ac:dyDescent="0.3">
      <c r="F2225" s="2">
        <f>AVERAGE(B$2:B2224)</f>
        <v>15.210727969348659</v>
      </c>
    </row>
    <row r="2226" spans="6:6" ht="15" customHeight="1" x14ac:dyDescent="0.3">
      <c r="F2226" s="2">
        <f>AVERAGE(B$2:B2225)</f>
        <v>15.210727969348659</v>
      </c>
    </row>
    <row r="2227" spans="6:6" ht="15" customHeight="1" x14ac:dyDescent="0.3">
      <c r="F2227" s="2">
        <f>AVERAGE(B$2:B2226)</f>
        <v>15.210727969348659</v>
      </c>
    </row>
    <row r="2228" spans="6:6" ht="15" customHeight="1" x14ac:dyDescent="0.3">
      <c r="F2228" s="2">
        <f>AVERAGE(B$2:B2227)</f>
        <v>15.210727969348659</v>
      </c>
    </row>
    <row r="2229" spans="6:6" ht="15" customHeight="1" x14ac:dyDescent="0.3">
      <c r="F2229" s="2">
        <f>AVERAGE(B$2:B2228)</f>
        <v>15.210727969348659</v>
      </c>
    </row>
    <row r="2230" spans="6:6" ht="15" customHeight="1" x14ac:dyDescent="0.3">
      <c r="F2230" s="2">
        <f>AVERAGE(B$2:B2229)</f>
        <v>15.210727969348659</v>
      </c>
    </row>
    <row r="2231" spans="6:6" ht="15" customHeight="1" x14ac:dyDescent="0.3">
      <c r="F2231" s="2">
        <f>AVERAGE(B$2:B2230)</f>
        <v>15.210727969348659</v>
      </c>
    </row>
    <row r="2232" spans="6:6" ht="15" customHeight="1" x14ac:dyDescent="0.3">
      <c r="F2232" s="2">
        <f>AVERAGE(B$2:B2231)</f>
        <v>15.210727969348659</v>
      </c>
    </row>
    <row r="2233" spans="6:6" ht="15" customHeight="1" x14ac:dyDescent="0.3">
      <c r="F2233" s="2">
        <f>AVERAGE(B$2:B2232)</f>
        <v>15.210727969348659</v>
      </c>
    </row>
    <row r="2234" spans="6:6" ht="15" customHeight="1" x14ac:dyDescent="0.3">
      <c r="F2234" s="2">
        <f>AVERAGE(B$2:B2233)</f>
        <v>15.210727969348659</v>
      </c>
    </row>
    <row r="2235" spans="6:6" ht="15" customHeight="1" x14ac:dyDescent="0.3">
      <c r="F2235" s="2">
        <f>AVERAGE(B$2:B2234)</f>
        <v>15.210727969348659</v>
      </c>
    </row>
    <row r="2236" spans="6:6" ht="15" customHeight="1" x14ac:dyDescent="0.3">
      <c r="F2236" s="2">
        <f>AVERAGE(B$2:B2235)</f>
        <v>15.210727969348659</v>
      </c>
    </row>
    <row r="2237" spans="6:6" ht="15" customHeight="1" x14ac:dyDescent="0.3">
      <c r="F2237" s="2">
        <f>AVERAGE(B$2:B2236)</f>
        <v>15.210727969348659</v>
      </c>
    </row>
    <row r="2238" spans="6:6" ht="15" customHeight="1" x14ac:dyDescent="0.3">
      <c r="F2238" s="2">
        <f>AVERAGE(B$2:B2237)</f>
        <v>15.210727969348659</v>
      </c>
    </row>
    <row r="2239" spans="6:6" ht="15" customHeight="1" x14ac:dyDescent="0.3">
      <c r="F2239" s="2">
        <f>AVERAGE(B$2:B2238)</f>
        <v>15.210727969348659</v>
      </c>
    </row>
    <row r="2240" spans="6:6" ht="15" customHeight="1" x14ac:dyDescent="0.3">
      <c r="F2240" s="2">
        <f>AVERAGE(B$2:B2239)</f>
        <v>15.210727969348659</v>
      </c>
    </row>
    <row r="2241" spans="6:6" ht="15" customHeight="1" x14ac:dyDescent="0.3">
      <c r="F2241" s="2">
        <f>AVERAGE(B$2:B2240)</f>
        <v>15.210727969348659</v>
      </c>
    </row>
    <row r="2242" spans="6:6" ht="15" customHeight="1" x14ac:dyDescent="0.3">
      <c r="F2242" s="2">
        <f>AVERAGE(B$2:B2241)</f>
        <v>15.210727969348659</v>
      </c>
    </row>
    <row r="2243" spans="6:6" ht="15" customHeight="1" x14ac:dyDescent="0.3">
      <c r="F2243" s="2">
        <f>AVERAGE(B$2:B2242)</f>
        <v>15.210727969348659</v>
      </c>
    </row>
    <row r="2244" spans="6:6" ht="15" customHeight="1" x14ac:dyDescent="0.3">
      <c r="F2244" s="2">
        <f>AVERAGE(B$2:B2243)</f>
        <v>15.210727969348659</v>
      </c>
    </row>
    <row r="2245" spans="6:6" ht="15" customHeight="1" x14ac:dyDescent="0.3">
      <c r="F2245" s="2">
        <f>AVERAGE(B$2:B2244)</f>
        <v>15.210727969348659</v>
      </c>
    </row>
    <row r="2246" spans="6:6" ht="15" customHeight="1" x14ac:dyDescent="0.3">
      <c r="F2246" s="2">
        <f>AVERAGE(B$2:B2245)</f>
        <v>15.210727969348659</v>
      </c>
    </row>
    <row r="2247" spans="6:6" ht="15" customHeight="1" x14ac:dyDescent="0.3">
      <c r="F2247" s="2">
        <f>AVERAGE(B$2:B2246)</f>
        <v>15.210727969348659</v>
      </c>
    </row>
    <row r="2248" spans="6:6" ht="15" customHeight="1" x14ac:dyDescent="0.3">
      <c r="F2248" s="2">
        <f>AVERAGE(B$2:B2247)</f>
        <v>15.210727969348659</v>
      </c>
    </row>
    <row r="2249" spans="6:6" ht="15" customHeight="1" x14ac:dyDescent="0.3">
      <c r="F2249" s="2">
        <f>AVERAGE(B$2:B2248)</f>
        <v>15.210727969348659</v>
      </c>
    </row>
    <row r="2250" spans="6:6" ht="15" customHeight="1" x14ac:dyDescent="0.3">
      <c r="F2250" s="2">
        <f>AVERAGE(B$2:B2249)</f>
        <v>15.210727969348659</v>
      </c>
    </row>
    <row r="2251" spans="6:6" ht="15" customHeight="1" x14ac:dyDescent="0.3">
      <c r="F2251" s="2">
        <f>AVERAGE(B$2:B2250)</f>
        <v>15.210727969348659</v>
      </c>
    </row>
    <row r="2252" spans="6:6" ht="15" customHeight="1" x14ac:dyDescent="0.3">
      <c r="F2252" s="2">
        <f>AVERAGE(B$2:B2251)</f>
        <v>15.210727969348659</v>
      </c>
    </row>
    <row r="2253" spans="6:6" ht="15" customHeight="1" x14ac:dyDescent="0.3">
      <c r="F2253" s="2">
        <f>AVERAGE(B$2:B2252)</f>
        <v>15.210727969348659</v>
      </c>
    </row>
    <row r="2254" spans="6:6" ht="15" customHeight="1" x14ac:dyDescent="0.3">
      <c r="F2254" s="2">
        <f>AVERAGE(B$2:B2253)</f>
        <v>15.210727969348659</v>
      </c>
    </row>
    <row r="2255" spans="6:6" ht="15" customHeight="1" x14ac:dyDescent="0.3">
      <c r="F2255" s="2">
        <f>AVERAGE(B$2:B2254)</f>
        <v>15.210727969348659</v>
      </c>
    </row>
    <row r="2256" spans="6:6" ht="15" customHeight="1" x14ac:dyDescent="0.3">
      <c r="F2256" s="2">
        <f>AVERAGE(B$2:B2255)</f>
        <v>15.210727969348659</v>
      </c>
    </row>
    <row r="2257" spans="6:6" ht="15" customHeight="1" x14ac:dyDescent="0.3">
      <c r="F2257" s="2">
        <f>AVERAGE(B$2:B2256)</f>
        <v>15.210727969348659</v>
      </c>
    </row>
    <row r="2258" spans="6:6" ht="15" customHeight="1" x14ac:dyDescent="0.3">
      <c r="F2258" s="2">
        <f>AVERAGE(B$2:B2257)</f>
        <v>15.210727969348659</v>
      </c>
    </row>
    <row r="2259" spans="6:6" ht="15" customHeight="1" x14ac:dyDescent="0.3">
      <c r="F2259" s="2">
        <f>AVERAGE(B$2:B2258)</f>
        <v>15.210727969348659</v>
      </c>
    </row>
    <row r="2260" spans="6:6" ht="15" customHeight="1" x14ac:dyDescent="0.3">
      <c r="F2260" s="2">
        <f>AVERAGE(B$2:B2259)</f>
        <v>15.210727969348659</v>
      </c>
    </row>
    <row r="2261" spans="6:6" ht="15" customHeight="1" x14ac:dyDescent="0.3">
      <c r="F2261" s="2">
        <f>AVERAGE(B$2:B2260)</f>
        <v>15.210727969348659</v>
      </c>
    </row>
    <row r="2262" spans="6:6" ht="15" customHeight="1" x14ac:dyDescent="0.3">
      <c r="F2262" s="2">
        <f>AVERAGE(B$2:B2261)</f>
        <v>15.210727969348659</v>
      </c>
    </row>
    <row r="2263" spans="6:6" ht="15" customHeight="1" x14ac:dyDescent="0.3">
      <c r="F2263" s="2">
        <f>AVERAGE(B$2:B2262)</f>
        <v>15.210727969348659</v>
      </c>
    </row>
    <row r="2264" spans="6:6" ht="15" customHeight="1" x14ac:dyDescent="0.3">
      <c r="F2264" s="2">
        <f>AVERAGE(B$2:B2263)</f>
        <v>15.210727969348659</v>
      </c>
    </row>
    <row r="2265" spans="6:6" ht="15" customHeight="1" x14ac:dyDescent="0.3">
      <c r="F2265" s="2">
        <f>AVERAGE(B$2:B2264)</f>
        <v>15.210727969348659</v>
      </c>
    </row>
    <row r="2266" spans="6:6" ht="15" customHeight="1" x14ac:dyDescent="0.3">
      <c r="F2266" s="2">
        <f>AVERAGE(B$2:B2265)</f>
        <v>15.210727969348659</v>
      </c>
    </row>
    <row r="2267" spans="6:6" ht="15" customHeight="1" x14ac:dyDescent="0.3">
      <c r="F2267" s="2">
        <f>AVERAGE(B$2:B2266)</f>
        <v>15.210727969348659</v>
      </c>
    </row>
    <row r="2268" spans="6:6" ht="15" customHeight="1" x14ac:dyDescent="0.3">
      <c r="F2268" s="2">
        <f>AVERAGE(B$2:B2267)</f>
        <v>15.210727969348659</v>
      </c>
    </row>
    <row r="2269" spans="6:6" ht="15" customHeight="1" x14ac:dyDescent="0.3">
      <c r="F2269" s="2">
        <f>AVERAGE(B$2:B2268)</f>
        <v>15.210727969348659</v>
      </c>
    </row>
    <row r="2270" spans="6:6" ht="15" customHeight="1" x14ac:dyDescent="0.3">
      <c r="F2270" s="2">
        <f>AVERAGE(B$2:B2269)</f>
        <v>15.210727969348659</v>
      </c>
    </row>
    <row r="2271" spans="6:6" ht="15" customHeight="1" x14ac:dyDescent="0.3">
      <c r="F2271" s="2">
        <f>AVERAGE(B$2:B2270)</f>
        <v>15.210727969348659</v>
      </c>
    </row>
    <row r="2272" spans="6:6" ht="15" customHeight="1" x14ac:dyDescent="0.3">
      <c r="F2272" s="2">
        <f>AVERAGE(B$2:B2271)</f>
        <v>15.210727969348659</v>
      </c>
    </row>
    <row r="2273" spans="6:6" ht="15" customHeight="1" x14ac:dyDescent="0.3">
      <c r="F2273" s="2">
        <f>AVERAGE(B$2:B2272)</f>
        <v>15.210727969348659</v>
      </c>
    </row>
    <row r="2274" spans="6:6" ht="15" customHeight="1" x14ac:dyDescent="0.3">
      <c r="F2274" s="2">
        <f>AVERAGE(B$2:B2273)</f>
        <v>15.210727969348659</v>
      </c>
    </row>
    <row r="2275" spans="6:6" ht="15" customHeight="1" x14ac:dyDescent="0.3">
      <c r="F2275" s="2">
        <f>AVERAGE(B$2:B2274)</f>
        <v>15.210727969348659</v>
      </c>
    </row>
    <row r="2276" spans="6:6" ht="15" customHeight="1" x14ac:dyDescent="0.3">
      <c r="F2276" s="2">
        <f>AVERAGE(B$2:B2275)</f>
        <v>15.210727969348659</v>
      </c>
    </row>
    <row r="2277" spans="6:6" ht="15" customHeight="1" x14ac:dyDescent="0.3">
      <c r="F2277" s="2">
        <f>AVERAGE(B$2:B2276)</f>
        <v>15.210727969348659</v>
      </c>
    </row>
    <row r="2278" spans="6:6" ht="15" customHeight="1" x14ac:dyDescent="0.3">
      <c r="F2278" s="2">
        <f>AVERAGE(B$2:B2277)</f>
        <v>15.210727969348659</v>
      </c>
    </row>
    <row r="2279" spans="6:6" ht="15" customHeight="1" x14ac:dyDescent="0.3">
      <c r="F2279" s="2">
        <f>AVERAGE(B$2:B2278)</f>
        <v>15.210727969348659</v>
      </c>
    </row>
    <row r="2280" spans="6:6" ht="15" customHeight="1" x14ac:dyDescent="0.3">
      <c r="F2280" s="2">
        <f>AVERAGE(B$2:B2279)</f>
        <v>15.210727969348659</v>
      </c>
    </row>
    <row r="2281" spans="6:6" ht="15" customHeight="1" x14ac:dyDescent="0.3">
      <c r="F2281" s="2">
        <f>AVERAGE(B$2:B2280)</f>
        <v>15.210727969348659</v>
      </c>
    </row>
    <row r="2282" spans="6:6" ht="15" customHeight="1" x14ac:dyDescent="0.3">
      <c r="F2282" s="2">
        <f>AVERAGE(B$2:B2281)</f>
        <v>15.210727969348659</v>
      </c>
    </row>
    <row r="2283" spans="6:6" ht="15" customHeight="1" x14ac:dyDescent="0.3">
      <c r="F2283" s="2">
        <f>AVERAGE(B$2:B2282)</f>
        <v>15.210727969348659</v>
      </c>
    </row>
    <row r="2284" spans="6:6" ht="15" customHeight="1" x14ac:dyDescent="0.3">
      <c r="F2284" s="2">
        <f>AVERAGE(B$2:B2283)</f>
        <v>15.210727969348659</v>
      </c>
    </row>
    <row r="2285" spans="6:6" ht="15" customHeight="1" x14ac:dyDescent="0.3">
      <c r="F2285" s="2">
        <f>AVERAGE(B$2:B2284)</f>
        <v>15.210727969348659</v>
      </c>
    </row>
    <row r="2286" spans="6:6" ht="15" customHeight="1" x14ac:dyDescent="0.3">
      <c r="F2286" s="2">
        <f>AVERAGE(B$2:B2285)</f>
        <v>15.210727969348659</v>
      </c>
    </row>
    <row r="2287" spans="6:6" ht="15" customHeight="1" x14ac:dyDescent="0.3">
      <c r="F2287" s="2">
        <f>AVERAGE(B$2:B2286)</f>
        <v>15.210727969348659</v>
      </c>
    </row>
    <row r="2288" spans="6:6" ht="15" customHeight="1" x14ac:dyDescent="0.3">
      <c r="F2288" s="2">
        <f>AVERAGE(B$2:B2287)</f>
        <v>15.210727969348659</v>
      </c>
    </row>
    <row r="2289" spans="6:6" ht="15" customHeight="1" x14ac:dyDescent="0.3">
      <c r="F2289" s="2">
        <f>AVERAGE(B$2:B2288)</f>
        <v>15.210727969348659</v>
      </c>
    </row>
    <row r="2290" spans="6:6" ht="15" customHeight="1" x14ac:dyDescent="0.3">
      <c r="F2290" s="2">
        <f>AVERAGE(B$2:B2289)</f>
        <v>15.210727969348659</v>
      </c>
    </row>
    <row r="2291" spans="6:6" ht="15" customHeight="1" x14ac:dyDescent="0.3">
      <c r="F2291" s="2">
        <f>AVERAGE(B$2:B2290)</f>
        <v>15.210727969348659</v>
      </c>
    </row>
    <row r="2292" spans="6:6" ht="15" customHeight="1" x14ac:dyDescent="0.3">
      <c r="F2292" s="2">
        <f>AVERAGE(B$2:B2291)</f>
        <v>15.210727969348659</v>
      </c>
    </row>
    <row r="2293" spans="6:6" ht="15" customHeight="1" x14ac:dyDescent="0.3">
      <c r="F2293" s="2">
        <f>AVERAGE(B$2:B2292)</f>
        <v>15.210727969348659</v>
      </c>
    </row>
    <row r="2294" spans="6:6" ht="15" customHeight="1" x14ac:dyDescent="0.3">
      <c r="F2294" s="2">
        <f>AVERAGE(B$2:B2293)</f>
        <v>15.210727969348659</v>
      </c>
    </row>
    <row r="2295" spans="6:6" ht="15" customHeight="1" x14ac:dyDescent="0.3">
      <c r="F2295" s="2">
        <f>AVERAGE(B$2:B2294)</f>
        <v>15.210727969348659</v>
      </c>
    </row>
    <row r="2296" spans="6:6" ht="15" customHeight="1" x14ac:dyDescent="0.3">
      <c r="F2296" s="2">
        <f>AVERAGE(B$2:B2295)</f>
        <v>15.210727969348659</v>
      </c>
    </row>
    <row r="2297" spans="6:6" ht="15" customHeight="1" x14ac:dyDescent="0.3">
      <c r="F2297" s="2">
        <f>AVERAGE(B$2:B2296)</f>
        <v>15.210727969348659</v>
      </c>
    </row>
    <row r="2298" spans="6:6" ht="15" customHeight="1" x14ac:dyDescent="0.3">
      <c r="F2298" s="2">
        <f>AVERAGE(B$2:B2297)</f>
        <v>15.210727969348659</v>
      </c>
    </row>
    <row r="2299" spans="6:6" ht="15" customHeight="1" x14ac:dyDescent="0.3">
      <c r="F2299" s="2">
        <f>AVERAGE(B$2:B2298)</f>
        <v>15.210727969348659</v>
      </c>
    </row>
    <row r="2300" spans="6:6" ht="15" customHeight="1" x14ac:dyDescent="0.3">
      <c r="F2300" s="2">
        <f>AVERAGE(B$2:B2299)</f>
        <v>15.210727969348659</v>
      </c>
    </row>
    <row r="2301" spans="6:6" ht="15" customHeight="1" x14ac:dyDescent="0.3">
      <c r="F2301" s="2">
        <f>AVERAGE(B$2:B2300)</f>
        <v>15.210727969348659</v>
      </c>
    </row>
    <row r="2302" spans="6:6" ht="15" customHeight="1" x14ac:dyDescent="0.3">
      <c r="F2302" s="2">
        <f>AVERAGE(B$2:B2301)</f>
        <v>15.210727969348659</v>
      </c>
    </row>
    <row r="2303" spans="6:6" ht="15" customHeight="1" x14ac:dyDescent="0.3">
      <c r="F2303" s="2">
        <f>AVERAGE(B$2:B2302)</f>
        <v>15.210727969348659</v>
      </c>
    </row>
    <row r="2304" spans="6:6" ht="15" customHeight="1" x14ac:dyDescent="0.3">
      <c r="F2304" s="2">
        <f>AVERAGE(B$2:B2303)</f>
        <v>15.210727969348659</v>
      </c>
    </row>
    <row r="2305" spans="6:6" ht="15" customHeight="1" x14ac:dyDescent="0.3">
      <c r="F2305" s="2">
        <f>AVERAGE(B$2:B2304)</f>
        <v>15.210727969348659</v>
      </c>
    </row>
    <row r="2306" spans="6:6" ht="15" customHeight="1" x14ac:dyDescent="0.3">
      <c r="F2306" s="2">
        <f>AVERAGE(B$2:B2305)</f>
        <v>15.210727969348659</v>
      </c>
    </row>
    <row r="2307" spans="6:6" ht="15" customHeight="1" x14ac:dyDescent="0.3">
      <c r="F2307" s="2">
        <f>AVERAGE(B$2:B2306)</f>
        <v>15.210727969348659</v>
      </c>
    </row>
    <row r="2308" spans="6:6" ht="15" customHeight="1" x14ac:dyDescent="0.3">
      <c r="F2308" s="2">
        <f>AVERAGE(B$2:B2307)</f>
        <v>15.210727969348659</v>
      </c>
    </row>
    <row r="2309" spans="6:6" ht="15" customHeight="1" x14ac:dyDescent="0.3">
      <c r="F2309" s="2">
        <f>AVERAGE(B$2:B2308)</f>
        <v>15.210727969348659</v>
      </c>
    </row>
    <row r="2310" spans="6:6" ht="15" customHeight="1" x14ac:dyDescent="0.3">
      <c r="F2310" s="2">
        <f>AVERAGE(B$2:B2309)</f>
        <v>15.210727969348659</v>
      </c>
    </row>
    <row r="2311" spans="6:6" ht="15" customHeight="1" x14ac:dyDescent="0.3">
      <c r="F2311" s="2">
        <f>AVERAGE(B$2:B2310)</f>
        <v>15.210727969348659</v>
      </c>
    </row>
    <row r="2312" spans="6:6" ht="15" customHeight="1" x14ac:dyDescent="0.3">
      <c r="F2312" s="2">
        <f>AVERAGE(B$2:B2311)</f>
        <v>15.210727969348659</v>
      </c>
    </row>
    <row r="2313" spans="6:6" ht="15" customHeight="1" x14ac:dyDescent="0.3">
      <c r="F2313" s="2">
        <f>AVERAGE(B$2:B2312)</f>
        <v>15.210727969348659</v>
      </c>
    </row>
    <row r="2314" spans="6:6" ht="15" customHeight="1" x14ac:dyDescent="0.3">
      <c r="F2314" s="2">
        <f>AVERAGE(B$2:B2313)</f>
        <v>15.210727969348659</v>
      </c>
    </row>
    <row r="2315" spans="6:6" ht="15" customHeight="1" x14ac:dyDescent="0.3">
      <c r="F2315" s="2">
        <f>AVERAGE(B$2:B2314)</f>
        <v>15.210727969348659</v>
      </c>
    </row>
    <row r="2316" spans="6:6" ht="15" customHeight="1" x14ac:dyDescent="0.3">
      <c r="F2316" s="2">
        <f>AVERAGE(B$2:B2315)</f>
        <v>15.210727969348659</v>
      </c>
    </row>
    <row r="2317" spans="6:6" ht="15" customHeight="1" x14ac:dyDescent="0.3">
      <c r="F2317" s="2">
        <f>AVERAGE(B$2:B2316)</f>
        <v>15.210727969348659</v>
      </c>
    </row>
    <row r="2318" spans="6:6" ht="15" customHeight="1" x14ac:dyDescent="0.3">
      <c r="F2318" s="2">
        <f>AVERAGE(B$2:B2317)</f>
        <v>15.210727969348659</v>
      </c>
    </row>
    <row r="2319" spans="6:6" ht="15" customHeight="1" x14ac:dyDescent="0.3">
      <c r="F2319" s="2">
        <f>AVERAGE(B$2:B2318)</f>
        <v>15.210727969348659</v>
      </c>
    </row>
    <row r="2320" spans="6:6" ht="15" customHeight="1" x14ac:dyDescent="0.3">
      <c r="F2320" s="2">
        <f>AVERAGE(B$2:B2319)</f>
        <v>15.210727969348659</v>
      </c>
    </row>
    <row r="2321" spans="6:6" ht="15" customHeight="1" x14ac:dyDescent="0.3">
      <c r="F2321" s="2">
        <f>AVERAGE(B$2:B2320)</f>
        <v>15.210727969348659</v>
      </c>
    </row>
    <row r="2322" spans="6:6" ht="15" customHeight="1" x14ac:dyDescent="0.3">
      <c r="F2322" s="2">
        <f>AVERAGE(B$2:B2321)</f>
        <v>15.210727969348659</v>
      </c>
    </row>
    <row r="2323" spans="6:6" ht="15" customHeight="1" x14ac:dyDescent="0.3">
      <c r="F2323" s="2">
        <f>AVERAGE(B$2:B2322)</f>
        <v>15.210727969348659</v>
      </c>
    </row>
    <row r="2324" spans="6:6" ht="15" customHeight="1" x14ac:dyDescent="0.3">
      <c r="F2324" s="2">
        <f>AVERAGE(B$2:B2323)</f>
        <v>15.210727969348659</v>
      </c>
    </row>
    <row r="2325" spans="6:6" ht="15" customHeight="1" x14ac:dyDescent="0.3">
      <c r="F2325" s="2">
        <f>AVERAGE(B$2:B2324)</f>
        <v>15.210727969348659</v>
      </c>
    </row>
    <row r="2326" spans="6:6" ht="15" customHeight="1" x14ac:dyDescent="0.3">
      <c r="F2326" s="2">
        <f>AVERAGE(B$2:B2325)</f>
        <v>15.210727969348659</v>
      </c>
    </row>
    <row r="2327" spans="6:6" ht="15" customHeight="1" x14ac:dyDescent="0.3">
      <c r="F2327" s="2">
        <f>AVERAGE(B$2:B2326)</f>
        <v>15.210727969348659</v>
      </c>
    </row>
    <row r="2328" spans="6:6" ht="15" customHeight="1" x14ac:dyDescent="0.3">
      <c r="F2328" s="2">
        <f>AVERAGE(B$2:B2327)</f>
        <v>15.210727969348659</v>
      </c>
    </row>
    <row r="2329" spans="6:6" ht="15" customHeight="1" x14ac:dyDescent="0.3">
      <c r="F2329" s="2">
        <f>AVERAGE(B$2:B2328)</f>
        <v>15.210727969348659</v>
      </c>
    </row>
    <row r="2330" spans="6:6" ht="15" customHeight="1" x14ac:dyDescent="0.3">
      <c r="F2330" s="2">
        <f>AVERAGE(B$2:B2329)</f>
        <v>15.210727969348659</v>
      </c>
    </row>
    <row r="2331" spans="6:6" ht="15" customHeight="1" x14ac:dyDescent="0.3">
      <c r="F2331" s="2">
        <f>AVERAGE(B$2:B2330)</f>
        <v>15.210727969348659</v>
      </c>
    </row>
    <row r="2332" spans="6:6" ht="15" customHeight="1" x14ac:dyDescent="0.3">
      <c r="F2332" s="2">
        <f>AVERAGE(B$2:B2331)</f>
        <v>15.210727969348659</v>
      </c>
    </row>
    <row r="2333" spans="6:6" ht="15" customHeight="1" x14ac:dyDescent="0.3">
      <c r="F2333" s="2">
        <f>AVERAGE(B$2:B2332)</f>
        <v>15.210727969348659</v>
      </c>
    </row>
    <row r="2334" spans="6:6" ht="15" customHeight="1" x14ac:dyDescent="0.3">
      <c r="F2334" s="2">
        <f>AVERAGE(B$2:B2333)</f>
        <v>15.210727969348659</v>
      </c>
    </row>
    <row r="2335" spans="6:6" ht="15" customHeight="1" x14ac:dyDescent="0.3">
      <c r="F2335" s="2">
        <f>AVERAGE(B$2:B2334)</f>
        <v>15.210727969348659</v>
      </c>
    </row>
    <row r="2336" spans="6:6" ht="15" customHeight="1" x14ac:dyDescent="0.3">
      <c r="F2336" s="2">
        <f>AVERAGE(B$2:B2335)</f>
        <v>15.210727969348659</v>
      </c>
    </row>
    <row r="2337" spans="6:6" ht="15" customHeight="1" x14ac:dyDescent="0.3">
      <c r="F2337" s="2">
        <f>AVERAGE(B$2:B2336)</f>
        <v>15.210727969348659</v>
      </c>
    </row>
    <row r="2338" spans="6:6" ht="15" customHeight="1" x14ac:dyDescent="0.3">
      <c r="F2338" s="2">
        <f>AVERAGE(B$2:B2337)</f>
        <v>15.210727969348659</v>
      </c>
    </row>
    <row r="2339" spans="6:6" ht="15" customHeight="1" x14ac:dyDescent="0.3">
      <c r="F2339" s="2">
        <f>AVERAGE(B$2:B2338)</f>
        <v>15.210727969348659</v>
      </c>
    </row>
    <row r="2340" spans="6:6" ht="15" customHeight="1" x14ac:dyDescent="0.3">
      <c r="F2340" s="2">
        <f>AVERAGE(B$2:B2339)</f>
        <v>15.210727969348659</v>
      </c>
    </row>
    <row r="2341" spans="6:6" ht="15" customHeight="1" x14ac:dyDescent="0.3">
      <c r="F2341" s="2">
        <f>AVERAGE(B$2:B2340)</f>
        <v>15.210727969348659</v>
      </c>
    </row>
    <row r="2342" spans="6:6" ht="15" customHeight="1" x14ac:dyDescent="0.3">
      <c r="F2342" s="2">
        <f>AVERAGE(B$2:B2341)</f>
        <v>15.210727969348659</v>
      </c>
    </row>
    <row r="2343" spans="6:6" ht="15" customHeight="1" x14ac:dyDescent="0.3">
      <c r="F2343" s="2">
        <f>AVERAGE(B$2:B2342)</f>
        <v>15.210727969348659</v>
      </c>
    </row>
    <row r="2344" spans="6:6" ht="15" customHeight="1" x14ac:dyDescent="0.3">
      <c r="F2344" s="2">
        <f>AVERAGE(B$2:B2343)</f>
        <v>15.210727969348659</v>
      </c>
    </row>
    <row r="2345" spans="6:6" ht="15" customHeight="1" x14ac:dyDescent="0.3">
      <c r="F2345" s="2">
        <f>AVERAGE(B$2:B2344)</f>
        <v>15.210727969348659</v>
      </c>
    </row>
    <row r="2346" spans="6:6" ht="15" customHeight="1" x14ac:dyDescent="0.3">
      <c r="F2346" s="2">
        <f>AVERAGE(B$2:B2345)</f>
        <v>15.210727969348659</v>
      </c>
    </row>
    <row r="2347" spans="6:6" ht="15" customHeight="1" x14ac:dyDescent="0.3">
      <c r="F2347" s="2">
        <f>AVERAGE(B$2:B2346)</f>
        <v>15.210727969348659</v>
      </c>
    </row>
    <row r="2348" spans="6:6" ht="15" customHeight="1" x14ac:dyDescent="0.3">
      <c r="F2348" s="2">
        <f>AVERAGE(B$2:B2347)</f>
        <v>15.210727969348659</v>
      </c>
    </row>
    <row r="2349" spans="6:6" ht="15" customHeight="1" x14ac:dyDescent="0.3">
      <c r="F2349" s="2">
        <f>AVERAGE(B$2:B2348)</f>
        <v>15.210727969348659</v>
      </c>
    </row>
    <row r="2350" spans="6:6" ht="15" customHeight="1" x14ac:dyDescent="0.3">
      <c r="F2350" s="2">
        <f>AVERAGE(B$2:B2349)</f>
        <v>15.210727969348659</v>
      </c>
    </row>
    <row r="2351" spans="6:6" ht="15" customHeight="1" x14ac:dyDescent="0.3">
      <c r="F2351" s="2">
        <f>AVERAGE(B$2:B2350)</f>
        <v>15.210727969348659</v>
      </c>
    </row>
    <row r="2352" spans="6:6" ht="15" customHeight="1" x14ac:dyDescent="0.3">
      <c r="F2352" s="2">
        <f>AVERAGE(B$2:B2351)</f>
        <v>15.210727969348659</v>
      </c>
    </row>
    <row r="2353" spans="6:6" ht="15" customHeight="1" x14ac:dyDescent="0.3">
      <c r="F2353" s="2">
        <f>AVERAGE(B$2:B2352)</f>
        <v>15.210727969348659</v>
      </c>
    </row>
    <row r="2354" spans="6:6" ht="15" customHeight="1" x14ac:dyDescent="0.3">
      <c r="F2354" s="2">
        <f>AVERAGE(B$2:B2353)</f>
        <v>15.210727969348659</v>
      </c>
    </row>
    <row r="2355" spans="6:6" ht="15" customHeight="1" x14ac:dyDescent="0.3">
      <c r="F2355" s="2">
        <f>AVERAGE(B$2:B2354)</f>
        <v>15.210727969348659</v>
      </c>
    </row>
    <row r="2356" spans="6:6" ht="15" customHeight="1" x14ac:dyDescent="0.3">
      <c r="F2356" s="2">
        <f>AVERAGE(B$2:B2355)</f>
        <v>15.210727969348659</v>
      </c>
    </row>
    <row r="2357" spans="6:6" ht="15" customHeight="1" x14ac:dyDescent="0.3">
      <c r="F2357" s="2">
        <f>AVERAGE(B$2:B2356)</f>
        <v>15.210727969348659</v>
      </c>
    </row>
    <row r="2358" spans="6:6" ht="15" customHeight="1" x14ac:dyDescent="0.3">
      <c r="F2358" s="2">
        <f>AVERAGE(B$2:B2357)</f>
        <v>15.210727969348659</v>
      </c>
    </row>
    <row r="2359" spans="6:6" ht="15" customHeight="1" x14ac:dyDescent="0.3">
      <c r="F2359" s="2">
        <f>AVERAGE(B$2:B2358)</f>
        <v>15.210727969348659</v>
      </c>
    </row>
    <row r="2360" spans="6:6" ht="15" customHeight="1" x14ac:dyDescent="0.3">
      <c r="F2360" s="2">
        <f>AVERAGE(B$2:B2359)</f>
        <v>15.210727969348659</v>
      </c>
    </row>
    <row r="2361" spans="6:6" ht="15" customHeight="1" x14ac:dyDescent="0.3">
      <c r="F2361" s="2">
        <f>AVERAGE(B$2:B2360)</f>
        <v>15.210727969348659</v>
      </c>
    </row>
    <row r="2362" spans="6:6" ht="15" customHeight="1" x14ac:dyDescent="0.3">
      <c r="F2362" s="2">
        <f>AVERAGE(B$2:B2361)</f>
        <v>15.210727969348659</v>
      </c>
    </row>
    <row r="2363" spans="6:6" ht="15" customHeight="1" x14ac:dyDescent="0.3">
      <c r="F2363" s="2">
        <f>AVERAGE(B$2:B2362)</f>
        <v>15.210727969348659</v>
      </c>
    </row>
    <row r="2364" spans="6:6" ht="15" customHeight="1" x14ac:dyDescent="0.3">
      <c r="F2364" s="2">
        <f>AVERAGE(B$2:B2363)</f>
        <v>15.210727969348659</v>
      </c>
    </row>
    <row r="2365" spans="6:6" ht="15" customHeight="1" x14ac:dyDescent="0.3">
      <c r="F2365" s="2">
        <f>AVERAGE(B$2:B2364)</f>
        <v>15.210727969348659</v>
      </c>
    </row>
    <row r="2366" spans="6:6" ht="15" customHeight="1" x14ac:dyDescent="0.3">
      <c r="F2366" s="2">
        <f>AVERAGE(B$2:B2365)</f>
        <v>15.210727969348659</v>
      </c>
    </row>
    <row r="2367" spans="6:6" ht="15" customHeight="1" x14ac:dyDescent="0.3">
      <c r="F2367" s="2">
        <f>AVERAGE(B$2:B2366)</f>
        <v>15.210727969348659</v>
      </c>
    </row>
    <row r="2368" spans="6:6" ht="15" customHeight="1" x14ac:dyDescent="0.3">
      <c r="F2368" s="2">
        <f>AVERAGE(B$2:B2367)</f>
        <v>15.210727969348659</v>
      </c>
    </row>
    <row r="2369" spans="6:6" ht="15" customHeight="1" x14ac:dyDescent="0.3">
      <c r="F2369" s="2">
        <f>AVERAGE(B$2:B2368)</f>
        <v>15.210727969348659</v>
      </c>
    </row>
    <row r="2370" spans="6:6" ht="15" customHeight="1" x14ac:dyDescent="0.3">
      <c r="F2370" s="2">
        <f>AVERAGE(B$2:B2369)</f>
        <v>15.210727969348659</v>
      </c>
    </row>
    <row r="2371" spans="6:6" ht="15" customHeight="1" x14ac:dyDescent="0.3">
      <c r="F2371" s="2">
        <f>AVERAGE(B$2:B2370)</f>
        <v>15.210727969348659</v>
      </c>
    </row>
    <row r="2372" spans="6:6" ht="15" customHeight="1" x14ac:dyDescent="0.3">
      <c r="F2372" s="2">
        <f>AVERAGE(B$2:B2371)</f>
        <v>15.210727969348659</v>
      </c>
    </row>
    <row r="2373" spans="6:6" ht="15" customHeight="1" x14ac:dyDescent="0.3">
      <c r="F2373" s="2">
        <f>AVERAGE(B$2:B2372)</f>
        <v>15.210727969348659</v>
      </c>
    </row>
    <row r="2374" spans="6:6" ht="15" customHeight="1" x14ac:dyDescent="0.3">
      <c r="F2374" s="2">
        <f>AVERAGE(B$2:B2373)</f>
        <v>15.210727969348659</v>
      </c>
    </row>
    <row r="2375" spans="6:6" ht="15" customHeight="1" x14ac:dyDescent="0.3">
      <c r="F2375" s="2">
        <f>AVERAGE(B$2:B2374)</f>
        <v>15.210727969348659</v>
      </c>
    </row>
    <row r="2376" spans="6:6" ht="15" customHeight="1" x14ac:dyDescent="0.3">
      <c r="F2376" s="2">
        <f>AVERAGE(B$2:B2375)</f>
        <v>15.210727969348659</v>
      </c>
    </row>
    <row r="2377" spans="6:6" ht="15" customHeight="1" x14ac:dyDescent="0.3">
      <c r="F2377" s="2">
        <f>AVERAGE(B$2:B2376)</f>
        <v>15.210727969348659</v>
      </c>
    </row>
    <row r="2378" spans="6:6" ht="15" customHeight="1" x14ac:dyDescent="0.3">
      <c r="F2378" s="2">
        <f>AVERAGE(B$2:B2377)</f>
        <v>15.210727969348659</v>
      </c>
    </row>
    <row r="2379" spans="6:6" ht="15" customHeight="1" x14ac:dyDescent="0.3">
      <c r="F2379" s="2">
        <f>AVERAGE(B$2:B2378)</f>
        <v>15.210727969348659</v>
      </c>
    </row>
    <row r="2380" spans="6:6" ht="15" customHeight="1" x14ac:dyDescent="0.3">
      <c r="F2380" s="2">
        <f>AVERAGE(B$2:B2379)</f>
        <v>15.210727969348659</v>
      </c>
    </row>
    <row r="2381" spans="6:6" ht="15" customHeight="1" x14ac:dyDescent="0.3">
      <c r="F2381" s="2">
        <f>AVERAGE(B$2:B2380)</f>
        <v>15.210727969348659</v>
      </c>
    </row>
    <row r="2382" spans="6:6" ht="15" customHeight="1" x14ac:dyDescent="0.3">
      <c r="F2382" s="2">
        <f>AVERAGE(B$2:B2381)</f>
        <v>15.210727969348659</v>
      </c>
    </row>
    <row r="2383" spans="6:6" ht="15" customHeight="1" x14ac:dyDescent="0.3">
      <c r="F2383" s="2">
        <f>AVERAGE(B$2:B2382)</f>
        <v>15.210727969348659</v>
      </c>
    </row>
    <row r="2384" spans="6:6" ht="15" customHeight="1" x14ac:dyDescent="0.3">
      <c r="F2384" s="2">
        <f>AVERAGE(B$2:B2383)</f>
        <v>15.210727969348659</v>
      </c>
    </row>
    <row r="2385" spans="6:6" ht="15" customHeight="1" x14ac:dyDescent="0.3">
      <c r="F2385" s="2">
        <f>AVERAGE(B$2:B2384)</f>
        <v>15.210727969348659</v>
      </c>
    </row>
    <row r="2386" spans="6:6" ht="15" customHeight="1" x14ac:dyDescent="0.3">
      <c r="F2386" s="2">
        <f>AVERAGE(B$2:B2385)</f>
        <v>15.210727969348659</v>
      </c>
    </row>
    <row r="2387" spans="6:6" ht="15" customHeight="1" x14ac:dyDescent="0.3">
      <c r="F2387" s="2">
        <f>AVERAGE(B$2:B2386)</f>
        <v>15.210727969348659</v>
      </c>
    </row>
    <row r="2388" spans="6:6" ht="15" customHeight="1" x14ac:dyDescent="0.3">
      <c r="F2388" s="2">
        <f>AVERAGE(B$2:B2387)</f>
        <v>15.210727969348659</v>
      </c>
    </row>
    <row r="2389" spans="6:6" ht="15" customHeight="1" x14ac:dyDescent="0.3">
      <c r="F2389" s="2">
        <f>AVERAGE(B$2:B2388)</f>
        <v>15.210727969348659</v>
      </c>
    </row>
    <row r="2390" spans="6:6" ht="15" customHeight="1" x14ac:dyDescent="0.3">
      <c r="F2390" s="2">
        <f>AVERAGE(B$2:B2389)</f>
        <v>15.210727969348659</v>
      </c>
    </row>
    <row r="2391" spans="6:6" ht="15" customHeight="1" x14ac:dyDescent="0.3">
      <c r="F2391" s="2">
        <f>AVERAGE(B$2:B2390)</f>
        <v>15.210727969348659</v>
      </c>
    </row>
    <row r="2392" spans="6:6" ht="15" customHeight="1" x14ac:dyDescent="0.3">
      <c r="F2392" s="2">
        <f>AVERAGE(B$2:B2391)</f>
        <v>15.210727969348659</v>
      </c>
    </row>
    <row r="2393" spans="6:6" ht="15" customHeight="1" x14ac:dyDescent="0.3">
      <c r="F2393" s="2">
        <f>AVERAGE(B$2:B2392)</f>
        <v>15.210727969348659</v>
      </c>
    </row>
    <row r="2394" spans="6:6" ht="15" customHeight="1" x14ac:dyDescent="0.3">
      <c r="F2394" s="2">
        <f>AVERAGE(B$2:B2393)</f>
        <v>15.210727969348659</v>
      </c>
    </row>
    <row r="2395" spans="6:6" ht="15" customHeight="1" x14ac:dyDescent="0.3">
      <c r="F2395" s="2">
        <f>AVERAGE(B$2:B2394)</f>
        <v>15.210727969348659</v>
      </c>
    </row>
    <row r="2396" spans="6:6" ht="15" customHeight="1" x14ac:dyDescent="0.3">
      <c r="F2396" s="2">
        <f>AVERAGE(B$2:B2395)</f>
        <v>15.210727969348659</v>
      </c>
    </row>
    <row r="2397" spans="6:6" ht="15" customHeight="1" x14ac:dyDescent="0.3">
      <c r="F2397" s="2">
        <f>AVERAGE(B$2:B2396)</f>
        <v>15.210727969348659</v>
      </c>
    </row>
    <row r="2398" spans="6:6" ht="15" customHeight="1" x14ac:dyDescent="0.3">
      <c r="F2398" s="2">
        <f>AVERAGE(B$2:B2397)</f>
        <v>15.210727969348659</v>
      </c>
    </row>
    <row r="2399" spans="6:6" ht="15" customHeight="1" x14ac:dyDescent="0.3">
      <c r="F2399" s="2">
        <f>AVERAGE(B$2:B2398)</f>
        <v>15.210727969348659</v>
      </c>
    </row>
    <row r="2400" spans="6:6" ht="15" customHeight="1" x14ac:dyDescent="0.3">
      <c r="F2400" s="2">
        <f>AVERAGE(B$2:B2399)</f>
        <v>15.210727969348659</v>
      </c>
    </row>
    <row r="2401" spans="6:6" ht="15" customHeight="1" x14ac:dyDescent="0.3">
      <c r="F2401" s="2">
        <f>AVERAGE(B$2:B2400)</f>
        <v>15.210727969348659</v>
      </c>
    </row>
    <row r="2402" spans="6:6" ht="15" customHeight="1" x14ac:dyDescent="0.3">
      <c r="F2402" s="2">
        <f>AVERAGE(B$2:B2401)</f>
        <v>15.210727969348659</v>
      </c>
    </row>
    <row r="2403" spans="6:6" ht="15" customHeight="1" x14ac:dyDescent="0.3">
      <c r="F2403" s="2">
        <f>AVERAGE(B$2:B2402)</f>
        <v>15.210727969348659</v>
      </c>
    </row>
    <row r="2404" spans="6:6" ht="15" customHeight="1" x14ac:dyDescent="0.3">
      <c r="F2404" s="2">
        <f>AVERAGE(B$2:B2403)</f>
        <v>15.210727969348659</v>
      </c>
    </row>
    <row r="2405" spans="6:6" ht="15" customHeight="1" x14ac:dyDescent="0.3">
      <c r="F2405" s="2">
        <f>AVERAGE(B$2:B2404)</f>
        <v>15.210727969348659</v>
      </c>
    </row>
    <row r="2406" spans="6:6" ht="15" customHeight="1" x14ac:dyDescent="0.3">
      <c r="F2406" s="2">
        <f>AVERAGE(B$2:B2405)</f>
        <v>15.210727969348659</v>
      </c>
    </row>
    <row r="2407" spans="6:6" ht="15" customHeight="1" x14ac:dyDescent="0.3">
      <c r="F2407" s="2">
        <f>AVERAGE(B$2:B2406)</f>
        <v>15.210727969348659</v>
      </c>
    </row>
    <row r="2408" spans="6:6" ht="15" customHeight="1" x14ac:dyDescent="0.3">
      <c r="F2408" s="2">
        <f>AVERAGE(B$2:B2407)</f>
        <v>15.210727969348659</v>
      </c>
    </row>
    <row r="2409" spans="6:6" ht="15" customHeight="1" x14ac:dyDescent="0.3">
      <c r="F2409" s="2">
        <f>AVERAGE(B$2:B2408)</f>
        <v>15.210727969348659</v>
      </c>
    </row>
    <row r="2410" spans="6:6" ht="15" customHeight="1" x14ac:dyDescent="0.3">
      <c r="F2410" s="2">
        <f>AVERAGE(B$2:B2409)</f>
        <v>15.210727969348659</v>
      </c>
    </row>
    <row r="2411" spans="6:6" ht="15" customHeight="1" x14ac:dyDescent="0.3">
      <c r="F2411" s="2">
        <f>AVERAGE(B$2:B2410)</f>
        <v>15.210727969348659</v>
      </c>
    </row>
    <row r="2412" spans="6:6" ht="15" customHeight="1" x14ac:dyDescent="0.3">
      <c r="F2412" s="2">
        <f>AVERAGE(B$2:B2411)</f>
        <v>15.210727969348659</v>
      </c>
    </row>
    <row r="2413" spans="6:6" ht="15" customHeight="1" x14ac:dyDescent="0.3">
      <c r="F2413" s="2">
        <f>AVERAGE(B$2:B2412)</f>
        <v>15.210727969348659</v>
      </c>
    </row>
    <row r="2414" spans="6:6" ht="15" customHeight="1" x14ac:dyDescent="0.3">
      <c r="F2414" s="2">
        <f>AVERAGE(B$2:B2413)</f>
        <v>15.210727969348659</v>
      </c>
    </row>
    <row r="2415" spans="6:6" ht="15" customHeight="1" x14ac:dyDescent="0.3">
      <c r="F2415" s="2">
        <f>AVERAGE(B$2:B2414)</f>
        <v>15.210727969348659</v>
      </c>
    </row>
    <row r="2416" spans="6:6" ht="15" customHeight="1" x14ac:dyDescent="0.3">
      <c r="F2416" s="2">
        <f>AVERAGE(B$2:B2415)</f>
        <v>15.210727969348659</v>
      </c>
    </row>
    <row r="2417" spans="6:6" ht="15" customHeight="1" x14ac:dyDescent="0.3">
      <c r="F2417" s="2">
        <f>AVERAGE(B$2:B2416)</f>
        <v>15.210727969348659</v>
      </c>
    </row>
    <row r="2418" spans="6:6" ht="15" customHeight="1" x14ac:dyDescent="0.3">
      <c r="F2418" s="2">
        <f>AVERAGE(B$2:B2417)</f>
        <v>15.210727969348659</v>
      </c>
    </row>
    <row r="2419" spans="6:6" ht="15" customHeight="1" x14ac:dyDescent="0.3">
      <c r="F2419" s="2">
        <f>AVERAGE(B$2:B2418)</f>
        <v>15.210727969348659</v>
      </c>
    </row>
    <row r="2420" spans="6:6" ht="15" customHeight="1" x14ac:dyDescent="0.3">
      <c r="F2420" s="2">
        <f>AVERAGE(B$2:B2419)</f>
        <v>15.210727969348659</v>
      </c>
    </row>
    <row r="2421" spans="6:6" ht="15" customHeight="1" x14ac:dyDescent="0.3">
      <c r="F2421" s="2">
        <f>AVERAGE(B$2:B2420)</f>
        <v>15.210727969348659</v>
      </c>
    </row>
    <row r="2422" spans="6:6" ht="15" customHeight="1" x14ac:dyDescent="0.3">
      <c r="F2422" s="2">
        <f>AVERAGE(B$2:B2421)</f>
        <v>15.210727969348659</v>
      </c>
    </row>
    <row r="2423" spans="6:6" ht="15" customHeight="1" x14ac:dyDescent="0.3">
      <c r="F2423" s="2">
        <f>AVERAGE(B$2:B2422)</f>
        <v>15.210727969348659</v>
      </c>
    </row>
    <row r="2424" spans="6:6" ht="15" customHeight="1" x14ac:dyDescent="0.3">
      <c r="F2424" s="2">
        <f>AVERAGE(B$2:B2423)</f>
        <v>15.210727969348659</v>
      </c>
    </row>
    <row r="2425" spans="6:6" ht="15" customHeight="1" x14ac:dyDescent="0.3">
      <c r="F2425" s="2">
        <f>AVERAGE(B$2:B2424)</f>
        <v>15.210727969348659</v>
      </c>
    </row>
    <row r="2426" spans="6:6" ht="15" customHeight="1" x14ac:dyDescent="0.3">
      <c r="F2426" s="2">
        <f>AVERAGE(B$2:B2425)</f>
        <v>15.210727969348659</v>
      </c>
    </row>
    <row r="2427" spans="6:6" ht="15" customHeight="1" x14ac:dyDescent="0.3">
      <c r="F2427" s="2">
        <f>AVERAGE(B$2:B2426)</f>
        <v>15.210727969348659</v>
      </c>
    </row>
    <row r="2428" spans="6:6" ht="15" customHeight="1" x14ac:dyDescent="0.3">
      <c r="F2428" s="2">
        <f>AVERAGE(B$2:B2427)</f>
        <v>15.210727969348659</v>
      </c>
    </row>
    <row r="2429" spans="6:6" ht="15" customHeight="1" x14ac:dyDescent="0.3">
      <c r="F2429" s="2">
        <f>AVERAGE(B$2:B2428)</f>
        <v>15.210727969348659</v>
      </c>
    </row>
    <row r="2430" spans="6:6" ht="15" customHeight="1" x14ac:dyDescent="0.3">
      <c r="F2430" s="2">
        <f>AVERAGE(B$2:B2429)</f>
        <v>15.210727969348659</v>
      </c>
    </row>
    <row r="2431" spans="6:6" ht="15" customHeight="1" x14ac:dyDescent="0.3">
      <c r="F2431" s="2">
        <f>AVERAGE(B$2:B2430)</f>
        <v>15.210727969348659</v>
      </c>
    </row>
    <row r="2432" spans="6:6" ht="15" customHeight="1" x14ac:dyDescent="0.3">
      <c r="F2432" s="2">
        <f>AVERAGE(B$2:B2431)</f>
        <v>15.210727969348659</v>
      </c>
    </row>
    <row r="2433" spans="6:6" ht="15" customHeight="1" x14ac:dyDescent="0.3">
      <c r="F2433" s="2">
        <f>AVERAGE(B$2:B2432)</f>
        <v>15.210727969348659</v>
      </c>
    </row>
    <row r="2434" spans="6:6" ht="15" customHeight="1" x14ac:dyDescent="0.3">
      <c r="F2434" s="2">
        <f>AVERAGE(B$2:B2433)</f>
        <v>15.210727969348659</v>
      </c>
    </row>
    <row r="2435" spans="6:6" ht="15" customHeight="1" x14ac:dyDescent="0.3">
      <c r="F2435" s="2">
        <f>AVERAGE(B$2:B2434)</f>
        <v>15.210727969348659</v>
      </c>
    </row>
    <row r="2436" spans="6:6" ht="15" customHeight="1" x14ac:dyDescent="0.3">
      <c r="F2436" s="2">
        <f>AVERAGE(B$2:B2435)</f>
        <v>15.210727969348659</v>
      </c>
    </row>
    <row r="2437" spans="6:6" ht="15" customHeight="1" x14ac:dyDescent="0.3">
      <c r="F2437" s="2">
        <f>AVERAGE(B$2:B2436)</f>
        <v>15.210727969348659</v>
      </c>
    </row>
    <row r="2438" spans="6:6" ht="15" customHeight="1" x14ac:dyDescent="0.3">
      <c r="F2438" s="2">
        <f>AVERAGE(B$2:B2437)</f>
        <v>15.210727969348659</v>
      </c>
    </row>
    <row r="2439" spans="6:6" ht="15" customHeight="1" x14ac:dyDescent="0.3">
      <c r="F2439" s="2">
        <f>AVERAGE(B$2:B2438)</f>
        <v>15.210727969348659</v>
      </c>
    </row>
    <row r="2440" spans="6:6" ht="15" customHeight="1" x14ac:dyDescent="0.3">
      <c r="F2440" s="2">
        <f>AVERAGE(B$2:B2439)</f>
        <v>15.210727969348659</v>
      </c>
    </row>
    <row r="2441" spans="6:6" ht="15" customHeight="1" x14ac:dyDescent="0.3">
      <c r="F2441" s="2">
        <f>AVERAGE(B$2:B2440)</f>
        <v>15.210727969348659</v>
      </c>
    </row>
    <row r="2442" spans="6:6" ht="15" customHeight="1" x14ac:dyDescent="0.3">
      <c r="F2442" s="2">
        <f>AVERAGE(B$2:B2441)</f>
        <v>15.210727969348659</v>
      </c>
    </row>
    <row r="2443" spans="6:6" ht="15" customHeight="1" x14ac:dyDescent="0.3">
      <c r="F2443" s="2">
        <f>AVERAGE(B$2:B2442)</f>
        <v>15.210727969348659</v>
      </c>
    </row>
    <row r="2444" spans="6:6" ht="15" customHeight="1" x14ac:dyDescent="0.3">
      <c r="F2444" s="2">
        <f>AVERAGE(B$2:B2443)</f>
        <v>15.210727969348659</v>
      </c>
    </row>
    <row r="2445" spans="6:6" ht="15" customHeight="1" x14ac:dyDescent="0.3">
      <c r="F2445" s="2">
        <f>AVERAGE(B$2:B2444)</f>
        <v>15.210727969348659</v>
      </c>
    </row>
    <row r="2446" spans="6:6" ht="15" customHeight="1" x14ac:dyDescent="0.3">
      <c r="F2446" s="2">
        <f>AVERAGE(B$2:B2445)</f>
        <v>15.210727969348659</v>
      </c>
    </row>
    <row r="2447" spans="6:6" ht="15" customHeight="1" x14ac:dyDescent="0.3">
      <c r="F2447" s="2">
        <f>AVERAGE(B$2:B2446)</f>
        <v>15.210727969348659</v>
      </c>
    </row>
    <row r="2448" spans="6:6" ht="15" customHeight="1" x14ac:dyDescent="0.3">
      <c r="F2448" s="2">
        <f>AVERAGE(B$2:B2447)</f>
        <v>15.210727969348659</v>
      </c>
    </row>
    <row r="2449" spans="6:6" ht="15" customHeight="1" x14ac:dyDescent="0.3">
      <c r="F2449" s="2">
        <f>AVERAGE(B$2:B2448)</f>
        <v>15.210727969348659</v>
      </c>
    </row>
    <row r="2450" spans="6:6" ht="15" customHeight="1" x14ac:dyDescent="0.3">
      <c r="F2450" s="2">
        <f>AVERAGE(B$2:B2449)</f>
        <v>15.210727969348659</v>
      </c>
    </row>
    <row r="2451" spans="6:6" ht="15" customHeight="1" x14ac:dyDescent="0.3">
      <c r="F2451" s="2">
        <f>AVERAGE(B$2:B2450)</f>
        <v>15.210727969348659</v>
      </c>
    </row>
    <row r="2452" spans="6:6" ht="15" customHeight="1" x14ac:dyDescent="0.3">
      <c r="F2452" s="2">
        <f>AVERAGE(B$2:B2451)</f>
        <v>15.210727969348659</v>
      </c>
    </row>
    <row r="2453" spans="6:6" ht="15" customHeight="1" x14ac:dyDescent="0.3">
      <c r="F2453" s="2">
        <f>AVERAGE(B$2:B2452)</f>
        <v>15.210727969348659</v>
      </c>
    </row>
    <row r="2454" spans="6:6" ht="15" customHeight="1" x14ac:dyDescent="0.3">
      <c r="F2454" s="2">
        <f>AVERAGE(B$2:B2453)</f>
        <v>15.210727969348659</v>
      </c>
    </row>
    <row r="2455" spans="6:6" ht="15" customHeight="1" x14ac:dyDescent="0.3">
      <c r="F2455" s="2">
        <f>AVERAGE(B$2:B2454)</f>
        <v>15.210727969348659</v>
      </c>
    </row>
    <row r="2456" spans="6:6" ht="15" customHeight="1" x14ac:dyDescent="0.3">
      <c r="F2456" s="2">
        <f>AVERAGE(B$2:B2455)</f>
        <v>15.210727969348659</v>
      </c>
    </row>
    <row r="2457" spans="6:6" ht="15" customHeight="1" x14ac:dyDescent="0.3">
      <c r="F2457" s="2">
        <f>AVERAGE(B$2:B2456)</f>
        <v>15.210727969348659</v>
      </c>
    </row>
    <row r="2458" spans="6:6" ht="15" customHeight="1" x14ac:dyDescent="0.3">
      <c r="F2458" s="2">
        <f>AVERAGE(B$2:B2457)</f>
        <v>15.210727969348659</v>
      </c>
    </row>
    <row r="2459" spans="6:6" ht="15" customHeight="1" x14ac:dyDescent="0.3">
      <c r="F2459" s="2">
        <f>AVERAGE(B$2:B2458)</f>
        <v>15.210727969348659</v>
      </c>
    </row>
    <row r="2460" spans="6:6" ht="15" customHeight="1" x14ac:dyDescent="0.3">
      <c r="F2460" s="2">
        <f>AVERAGE(B$2:B2459)</f>
        <v>15.210727969348659</v>
      </c>
    </row>
    <row r="2461" spans="6:6" ht="15" customHeight="1" x14ac:dyDescent="0.3">
      <c r="F2461" s="2">
        <f>AVERAGE(B$2:B2460)</f>
        <v>15.210727969348659</v>
      </c>
    </row>
    <row r="2462" spans="6:6" ht="15" customHeight="1" x14ac:dyDescent="0.3">
      <c r="F2462" s="2">
        <f>AVERAGE(B$2:B2461)</f>
        <v>15.210727969348659</v>
      </c>
    </row>
    <row r="2463" spans="6:6" ht="15" customHeight="1" x14ac:dyDescent="0.3">
      <c r="F2463" s="2">
        <f>AVERAGE(B$2:B2462)</f>
        <v>15.210727969348659</v>
      </c>
    </row>
    <row r="2464" spans="6:6" ht="15" customHeight="1" x14ac:dyDescent="0.3">
      <c r="F2464" s="2">
        <f>AVERAGE(B$2:B2463)</f>
        <v>15.210727969348659</v>
      </c>
    </row>
    <row r="2465" spans="6:6" ht="15" customHeight="1" x14ac:dyDescent="0.3">
      <c r="F2465" s="2">
        <f>AVERAGE(B$2:B2464)</f>
        <v>15.210727969348659</v>
      </c>
    </row>
    <row r="2466" spans="6:6" ht="15" customHeight="1" x14ac:dyDescent="0.3">
      <c r="F2466" s="2">
        <f>AVERAGE(B$2:B2465)</f>
        <v>15.210727969348659</v>
      </c>
    </row>
    <row r="2467" spans="6:6" ht="15" customHeight="1" x14ac:dyDescent="0.3">
      <c r="F2467" s="2">
        <f>AVERAGE(B$2:B2466)</f>
        <v>15.210727969348659</v>
      </c>
    </row>
    <row r="2468" spans="6:6" ht="15" customHeight="1" x14ac:dyDescent="0.3">
      <c r="F2468" s="2">
        <f>AVERAGE(B$2:B2467)</f>
        <v>15.210727969348659</v>
      </c>
    </row>
    <row r="2469" spans="6:6" ht="15" customHeight="1" x14ac:dyDescent="0.3">
      <c r="F2469" s="2">
        <f>AVERAGE(B$2:B2468)</f>
        <v>15.210727969348659</v>
      </c>
    </row>
    <row r="2470" spans="6:6" ht="15" customHeight="1" x14ac:dyDescent="0.3">
      <c r="F2470" s="2">
        <f>AVERAGE(B$2:B2469)</f>
        <v>15.210727969348659</v>
      </c>
    </row>
    <row r="2471" spans="6:6" ht="15" customHeight="1" x14ac:dyDescent="0.3">
      <c r="F2471" s="2">
        <f>AVERAGE(B$2:B2470)</f>
        <v>15.210727969348659</v>
      </c>
    </row>
    <row r="2472" spans="6:6" ht="15" customHeight="1" x14ac:dyDescent="0.3">
      <c r="F2472" s="2">
        <f>AVERAGE(B$2:B2471)</f>
        <v>15.210727969348659</v>
      </c>
    </row>
    <row r="2473" spans="6:6" ht="15" customHeight="1" x14ac:dyDescent="0.3">
      <c r="F2473" s="2">
        <f>AVERAGE(B$2:B2472)</f>
        <v>15.210727969348659</v>
      </c>
    </row>
    <row r="2474" spans="6:6" ht="15" customHeight="1" x14ac:dyDescent="0.3">
      <c r="F2474" s="2">
        <f>AVERAGE(B$2:B2473)</f>
        <v>15.210727969348659</v>
      </c>
    </row>
    <row r="2475" spans="6:6" ht="15" customHeight="1" x14ac:dyDescent="0.3">
      <c r="F2475" s="2">
        <f>AVERAGE(B$2:B2474)</f>
        <v>15.210727969348659</v>
      </c>
    </row>
    <row r="2476" spans="6:6" ht="15" customHeight="1" x14ac:dyDescent="0.3">
      <c r="F2476" s="2">
        <f>AVERAGE(B$2:B2475)</f>
        <v>15.210727969348659</v>
      </c>
    </row>
    <row r="2477" spans="6:6" ht="15" customHeight="1" x14ac:dyDescent="0.3">
      <c r="F2477" s="2">
        <f>AVERAGE(B$2:B2476)</f>
        <v>15.210727969348659</v>
      </c>
    </row>
    <row r="2478" spans="6:6" ht="15" customHeight="1" x14ac:dyDescent="0.3">
      <c r="F2478" s="2">
        <f>AVERAGE(B$2:B2477)</f>
        <v>15.210727969348659</v>
      </c>
    </row>
    <row r="2479" spans="6:6" ht="15" customHeight="1" x14ac:dyDescent="0.3">
      <c r="F2479" s="2">
        <f>AVERAGE(B$2:B2478)</f>
        <v>15.210727969348659</v>
      </c>
    </row>
    <row r="2480" spans="6:6" ht="15" customHeight="1" x14ac:dyDescent="0.3">
      <c r="F2480" s="2">
        <f>AVERAGE(B$2:B2479)</f>
        <v>15.210727969348659</v>
      </c>
    </row>
    <row r="2481" spans="6:6" ht="15" customHeight="1" x14ac:dyDescent="0.3">
      <c r="F2481" s="2">
        <f>AVERAGE(B$2:B2480)</f>
        <v>15.210727969348659</v>
      </c>
    </row>
    <row r="2482" spans="6:6" ht="15" customHeight="1" x14ac:dyDescent="0.3">
      <c r="F2482" s="2">
        <f>AVERAGE(B$2:B2481)</f>
        <v>15.210727969348659</v>
      </c>
    </row>
    <row r="2483" spans="6:6" ht="15" customHeight="1" x14ac:dyDescent="0.3">
      <c r="F2483" s="2">
        <f>AVERAGE(B$2:B2482)</f>
        <v>15.210727969348659</v>
      </c>
    </row>
    <row r="2484" spans="6:6" ht="15" customHeight="1" x14ac:dyDescent="0.3">
      <c r="F2484" s="2">
        <f>AVERAGE(B$2:B2483)</f>
        <v>15.210727969348659</v>
      </c>
    </row>
    <row r="2485" spans="6:6" ht="15" customHeight="1" x14ac:dyDescent="0.3">
      <c r="F2485" s="2">
        <f>AVERAGE(B$2:B2484)</f>
        <v>15.210727969348659</v>
      </c>
    </row>
    <row r="2486" spans="6:6" ht="15" customHeight="1" x14ac:dyDescent="0.3">
      <c r="F2486" s="2">
        <f>AVERAGE(B$2:B2485)</f>
        <v>15.210727969348659</v>
      </c>
    </row>
    <row r="2487" spans="6:6" ht="15" customHeight="1" x14ac:dyDescent="0.3">
      <c r="F2487" s="2">
        <f>AVERAGE(B$2:B2486)</f>
        <v>15.210727969348659</v>
      </c>
    </row>
    <row r="2488" spans="6:6" ht="15" customHeight="1" x14ac:dyDescent="0.3">
      <c r="F2488" s="2">
        <f>AVERAGE(B$2:B2487)</f>
        <v>15.210727969348659</v>
      </c>
    </row>
    <row r="2489" spans="6:6" ht="15" customHeight="1" x14ac:dyDescent="0.3">
      <c r="F2489" s="2">
        <f>AVERAGE(B$2:B2488)</f>
        <v>15.210727969348659</v>
      </c>
    </row>
    <row r="2490" spans="6:6" ht="15" customHeight="1" x14ac:dyDescent="0.3">
      <c r="F2490" s="2">
        <f>AVERAGE(B$2:B2489)</f>
        <v>15.210727969348659</v>
      </c>
    </row>
    <row r="2491" spans="6:6" ht="15" customHeight="1" x14ac:dyDescent="0.3">
      <c r="F2491" s="2">
        <f>AVERAGE(B$2:B2490)</f>
        <v>15.210727969348659</v>
      </c>
    </row>
    <row r="2492" spans="6:6" ht="15" customHeight="1" x14ac:dyDescent="0.3">
      <c r="F2492" s="2">
        <f>AVERAGE(B$2:B2491)</f>
        <v>15.210727969348659</v>
      </c>
    </row>
    <row r="2493" spans="6:6" ht="15" customHeight="1" x14ac:dyDescent="0.3">
      <c r="F2493" s="2">
        <f>AVERAGE(B$2:B2492)</f>
        <v>15.210727969348659</v>
      </c>
    </row>
    <row r="2494" spans="6:6" ht="15" customHeight="1" x14ac:dyDescent="0.3">
      <c r="F2494" s="2">
        <f>AVERAGE(B$2:B2493)</f>
        <v>15.210727969348659</v>
      </c>
    </row>
    <row r="2495" spans="6:6" ht="15" customHeight="1" x14ac:dyDescent="0.3">
      <c r="F2495" s="2">
        <f>AVERAGE(B$2:B2494)</f>
        <v>15.210727969348659</v>
      </c>
    </row>
    <row r="2496" spans="6:6" ht="15" customHeight="1" x14ac:dyDescent="0.3">
      <c r="F2496" s="2">
        <f>AVERAGE(B$2:B2495)</f>
        <v>15.210727969348659</v>
      </c>
    </row>
    <row r="2497" spans="6:6" ht="15" customHeight="1" x14ac:dyDescent="0.3">
      <c r="F2497" s="2">
        <f>AVERAGE(B$2:B2496)</f>
        <v>15.210727969348659</v>
      </c>
    </row>
    <row r="2498" spans="6:6" ht="15" customHeight="1" x14ac:dyDescent="0.3">
      <c r="F2498" s="2">
        <f>AVERAGE(B$2:B2497)</f>
        <v>15.210727969348659</v>
      </c>
    </row>
    <row r="2499" spans="6:6" ht="15" customHeight="1" x14ac:dyDescent="0.3">
      <c r="F2499" s="2">
        <f>AVERAGE(B$2:B2498)</f>
        <v>15.210727969348659</v>
      </c>
    </row>
    <row r="2500" spans="6:6" ht="15" customHeight="1" x14ac:dyDescent="0.3">
      <c r="F2500" s="2">
        <f>AVERAGE(B$2:B2499)</f>
        <v>15.210727969348659</v>
      </c>
    </row>
    <row r="2501" spans="6:6" ht="15" customHeight="1" x14ac:dyDescent="0.3">
      <c r="F2501" s="2">
        <f>AVERAGE(B$2:B2500)</f>
        <v>15.210727969348659</v>
      </c>
    </row>
    <row r="2502" spans="6:6" ht="15" customHeight="1" x14ac:dyDescent="0.3">
      <c r="F2502" s="2">
        <f>AVERAGE(B$2:B2501)</f>
        <v>15.210727969348659</v>
      </c>
    </row>
    <row r="2503" spans="6:6" ht="15" customHeight="1" x14ac:dyDescent="0.3">
      <c r="F2503" s="2">
        <f>AVERAGE(B$2:B2502)</f>
        <v>15.210727969348659</v>
      </c>
    </row>
    <row r="2504" spans="6:6" ht="15" customHeight="1" x14ac:dyDescent="0.3">
      <c r="F2504" s="2">
        <f>AVERAGE(B$2:B2503)</f>
        <v>15.210727969348659</v>
      </c>
    </row>
    <row r="2505" spans="6:6" ht="15" customHeight="1" x14ac:dyDescent="0.3">
      <c r="F2505" s="2">
        <f>AVERAGE(B$2:B2504)</f>
        <v>15.210727969348659</v>
      </c>
    </row>
    <row r="2506" spans="6:6" ht="15" customHeight="1" x14ac:dyDescent="0.3">
      <c r="F2506" s="2">
        <f>AVERAGE(B$2:B2505)</f>
        <v>15.210727969348659</v>
      </c>
    </row>
    <row r="2507" spans="6:6" ht="15" customHeight="1" x14ac:dyDescent="0.3">
      <c r="F2507" s="2">
        <f>AVERAGE(B$2:B2506)</f>
        <v>15.210727969348659</v>
      </c>
    </row>
    <row r="2508" spans="6:6" ht="15" customHeight="1" x14ac:dyDescent="0.3">
      <c r="F2508" s="2">
        <f>AVERAGE(B$2:B2507)</f>
        <v>15.210727969348659</v>
      </c>
    </row>
    <row r="2509" spans="6:6" ht="15" customHeight="1" x14ac:dyDescent="0.3">
      <c r="F2509" s="2">
        <f>AVERAGE(B$2:B2508)</f>
        <v>15.210727969348659</v>
      </c>
    </row>
    <row r="2510" spans="6:6" ht="15" customHeight="1" x14ac:dyDescent="0.3">
      <c r="F2510" s="2">
        <f>AVERAGE(B$2:B2509)</f>
        <v>15.210727969348659</v>
      </c>
    </row>
    <row r="2511" spans="6:6" ht="15" customHeight="1" x14ac:dyDescent="0.3">
      <c r="F2511" s="2">
        <f>AVERAGE(B$2:B2510)</f>
        <v>15.210727969348659</v>
      </c>
    </row>
    <row r="2512" spans="6:6" ht="15" customHeight="1" x14ac:dyDescent="0.3">
      <c r="F2512" s="2">
        <f>AVERAGE(B$2:B2511)</f>
        <v>15.210727969348659</v>
      </c>
    </row>
    <row r="2513" spans="6:6" ht="15" customHeight="1" x14ac:dyDescent="0.3">
      <c r="F2513" s="2">
        <f>AVERAGE(B$2:B2512)</f>
        <v>15.210727969348659</v>
      </c>
    </row>
    <row r="2514" spans="6:6" ht="15" customHeight="1" x14ac:dyDescent="0.3">
      <c r="F2514" s="2">
        <f>AVERAGE(B$2:B2513)</f>
        <v>15.210727969348659</v>
      </c>
    </row>
    <row r="2515" spans="6:6" ht="15" customHeight="1" x14ac:dyDescent="0.3">
      <c r="F2515" s="2">
        <f>AVERAGE(B$2:B2514)</f>
        <v>15.210727969348659</v>
      </c>
    </row>
    <row r="2516" spans="6:6" ht="15" customHeight="1" x14ac:dyDescent="0.3">
      <c r="F2516" s="2">
        <f>AVERAGE(B$2:B2515)</f>
        <v>15.210727969348659</v>
      </c>
    </row>
    <row r="2517" spans="6:6" ht="15" customHeight="1" x14ac:dyDescent="0.3">
      <c r="F2517" s="2">
        <f>AVERAGE(B$2:B2516)</f>
        <v>15.210727969348659</v>
      </c>
    </row>
    <row r="2518" spans="6:6" ht="15" customHeight="1" x14ac:dyDescent="0.3">
      <c r="F2518" s="2">
        <f>AVERAGE(B$2:B2517)</f>
        <v>15.210727969348659</v>
      </c>
    </row>
    <row r="2519" spans="6:6" ht="15" customHeight="1" x14ac:dyDescent="0.3">
      <c r="F2519" s="2">
        <f>AVERAGE(B$2:B2518)</f>
        <v>15.210727969348659</v>
      </c>
    </row>
    <row r="2520" spans="6:6" ht="15" customHeight="1" x14ac:dyDescent="0.3">
      <c r="F2520" s="2">
        <f>AVERAGE(B$2:B2519)</f>
        <v>15.210727969348659</v>
      </c>
    </row>
    <row r="2521" spans="6:6" ht="15" customHeight="1" x14ac:dyDescent="0.3">
      <c r="F2521" s="2">
        <f>AVERAGE(B$2:B2520)</f>
        <v>15.210727969348659</v>
      </c>
    </row>
    <row r="2522" spans="6:6" ht="15" customHeight="1" x14ac:dyDescent="0.3">
      <c r="F2522" s="2">
        <f>AVERAGE(B$2:B2521)</f>
        <v>15.210727969348659</v>
      </c>
    </row>
    <row r="2523" spans="6:6" ht="15" customHeight="1" x14ac:dyDescent="0.3">
      <c r="F2523" s="2">
        <f>AVERAGE(B$2:B2522)</f>
        <v>15.210727969348659</v>
      </c>
    </row>
    <row r="2524" spans="6:6" ht="15" customHeight="1" x14ac:dyDescent="0.3">
      <c r="F2524" s="2">
        <f>AVERAGE(B$2:B2523)</f>
        <v>15.210727969348659</v>
      </c>
    </row>
    <row r="2525" spans="6:6" ht="15" customHeight="1" x14ac:dyDescent="0.3">
      <c r="F2525" s="2">
        <f>AVERAGE(B$2:B2524)</f>
        <v>15.210727969348659</v>
      </c>
    </row>
    <row r="2526" spans="6:6" ht="15" customHeight="1" x14ac:dyDescent="0.3">
      <c r="F2526" s="2">
        <f>AVERAGE(B$2:B2525)</f>
        <v>15.210727969348659</v>
      </c>
    </row>
    <row r="2527" spans="6:6" ht="15" customHeight="1" x14ac:dyDescent="0.3">
      <c r="F2527" s="2">
        <f>AVERAGE(B$2:B2526)</f>
        <v>15.210727969348659</v>
      </c>
    </row>
    <row r="2528" spans="6:6" ht="15" customHeight="1" x14ac:dyDescent="0.3">
      <c r="F2528" s="2">
        <f>AVERAGE(B$2:B2527)</f>
        <v>15.210727969348659</v>
      </c>
    </row>
    <row r="2529" spans="6:6" ht="15" customHeight="1" x14ac:dyDescent="0.3">
      <c r="F2529" s="2">
        <f>AVERAGE(B$2:B2528)</f>
        <v>15.210727969348659</v>
      </c>
    </row>
    <row r="2530" spans="6:6" ht="15" customHeight="1" x14ac:dyDescent="0.3">
      <c r="F2530" s="2">
        <f>AVERAGE(B$2:B2529)</f>
        <v>15.210727969348659</v>
      </c>
    </row>
    <row r="2531" spans="6:6" ht="15" customHeight="1" x14ac:dyDescent="0.3">
      <c r="F2531" s="2">
        <f>AVERAGE(B$2:B2530)</f>
        <v>15.210727969348659</v>
      </c>
    </row>
    <row r="2532" spans="6:6" ht="15" customHeight="1" x14ac:dyDescent="0.3">
      <c r="F2532" s="2">
        <f>AVERAGE(B$2:B2531)</f>
        <v>15.210727969348659</v>
      </c>
    </row>
    <row r="2533" spans="6:6" ht="15" customHeight="1" x14ac:dyDescent="0.3">
      <c r="F2533" s="2">
        <f>AVERAGE(B$2:B2532)</f>
        <v>15.210727969348659</v>
      </c>
    </row>
    <row r="2534" spans="6:6" ht="15" customHeight="1" x14ac:dyDescent="0.3">
      <c r="F2534" s="2">
        <f>AVERAGE(B$2:B2533)</f>
        <v>15.210727969348659</v>
      </c>
    </row>
    <row r="2535" spans="6:6" ht="15" customHeight="1" x14ac:dyDescent="0.3">
      <c r="F2535" s="2">
        <f>AVERAGE(B$2:B2534)</f>
        <v>15.210727969348659</v>
      </c>
    </row>
    <row r="2536" spans="6:6" ht="15" customHeight="1" x14ac:dyDescent="0.3">
      <c r="F2536" s="2">
        <f>AVERAGE(B$2:B2535)</f>
        <v>15.210727969348659</v>
      </c>
    </row>
    <row r="2537" spans="6:6" ht="15" customHeight="1" x14ac:dyDescent="0.3">
      <c r="F2537" s="2">
        <f>AVERAGE(B$2:B2536)</f>
        <v>15.210727969348659</v>
      </c>
    </row>
    <row r="2538" spans="6:6" ht="15" customHeight="1" x14ac:dyDescent="0.3">
      <c r="F2538" s="2">
        <f>AVERAGE(B$2:B2537)</f>
        <v>15.210727969348659</v>
      </c>
    </row>
    <row r="2539" spans="6:6" ht="15" customHeight="1" x14ac:dyDescent="0.3">
      <c r="F2539" s="2">
        <f>AVERAGE(B$2:B2538)</f>
        <v>15.210727969348659</v>
      </c>
    </row>
    <row r="2540" spans="6:6" ht="15" customHeight="1" x14ac:dyDescent="0.3">
      <c r="F2540" s="2">
        <f>AVERAGE(B$2:B2539)</f>
        <v>15.210727969348659</v>
      </c>
    </row>
    <row r="2541" spans="6:6" ht="15" customHeight="1" x14ac:dyDescent="0.3">
      <c r="F2541" s="2">
        <f>AVERAGE(B$2:B2540)</f>
        <v>15.210727969348659</v>
      </c>
    </row>
    <row r="2542" spans="6:6" ht="15" customHeight="1" x14ac:dyDescent="0.3">
      <c r="F2542" s="2">
        <f>AVERAGE(B$2:B2541)</f>
        <v>15.210727969348659</v>
      </c>
    </row>
    <row r="2543" spans="6:6" ht="15" customHeight="1" x14ac:dyDescent="0.3">
      <c r="F2543" s="2">
        <f>AVERAGE(B$2:B2542)</f>
        <v>15.210727969348659</v>
      </c>
    </row>
    <row r="2544" spans="6:6" ht="15" customHeight="1" x14ac:dyDescent="0.3">
      <c r="F2544" s="2">
        <f>AVERAGE(B$2:B2543)</f>
        <v>15.210727969348659</v>
      </c>
    </row>
    <row r="2545" spans="6:6" ht="15" customHeight="1" x14ac:dyDescent="0.3">
      <c r="F2545" s="2">
        <f>AVERAGE(B$2:B2544)</f>
        <v>15.210727969348659</v>
      </c>
    </row>
    <row r="2546" spans="6:6" ht="15" customHeight="1" x14ac:dyDescent="0.3">
      <c r="F2546" s="2">
        <f>AVERAGE(B$2:B2545)</f>
        <v>15.210727969348659</v>
      </c>
    </row>
    <row r="2547" spans="6:6" ht="15" customHeight="1" x14ac:dyDescent="0.3">
      <c r="F2547" s="2">
        <f>AVERAGE(B$2:B2546)</f>
        <v>15.210727969348659</v>
      </c>
    </row>
    <row r="2548" spans="6:6" ht="15" customHeight="1" x14ac:dyDescent="0.3">
      <c r="F2548" s="2">
        <f>AVERAGE(B$2:B2547)</f>
        <v>15.210727969348659</v>
      </c>
    </row>
    <row r="2549" spans="6:6" ht="15" customHeight="1" x14ac:dyDescent="0.3">
      <c r="F2549" s="2">
        <f>AVERAGE(B$2:B2548)</f>
        <v>15.210727969348659</v>
      </c>
    </row>
    <row r="2550" spans="6:6" ht="15" customHeight="1" x14ac:dyDescent="0.3">
      <c r="F2550" s="2">
        <f>AVERAGE(B$2:B2549)</f>
        <v>15.210727969348659</v>
      </c>
    </row>
    <row r="2551" spans="6:6" ht="15" customHeight="1" x14ac:dyDescent="0.3">
      <c r="F2551" s="2">
        <f>AVERAGE(B$2:B2550)</f>
        <v>15.210727969348659</v>
      </c>
    </row>
    <row r="2552" spans="6:6" ht="15" customHeight="1" x14ac:dyDescent="0.3">
      <c r="F2552" s="2">
        <f>AVERAGE(B$2:B2551)</f>
        <v>15.210727969348659</v>
      </c>
    </row>
    <row r="2553" spans="6:6" ht="15" customHeight="1" x14ac:dyDescent="0.3">
      <c r="F2553" s="2">
        <f>AVERAGE(B$2:B2552)</f>
        <v>15.210727969348659</v>
      </c>
    </row>
    <row r="2554" spans="6:6" ht="15" customHeight="1" x14ac:dyDescent="0.3">
      <c r="F2554" s="2">
        <f>AVERAGE(B$2:B2553)</f>
        <v>15.210727969348659</v>
      </c>
    </row>
    <row r="2555" spans="6:6" ht="15" customHeight="1" x14ac:dyDescent="0.3">
      <c r="F2555" s="2">
        <f>AVERAGE(B$2:B2554)</f>
        <v>15.210727969348659</v>
      </c>
    </row>
    <row r="2556" spans="6:6" ht="15" customHeight="1" x14ac:dyDescent="0.3">
      <c r="F2556" s="2">
        <f>AVERAGE(B$2:B2555)</f>
        <v>15.210727969348659</v>
      </c>
    </row>
    <row r="2557" spans="6:6" ht="15" customHeight="1" x14ac:dyDescent="0.3">
      <c r="F2557" s="2">
        <f>AVERAGE(B$2:B2556)</f>
        <v>15.210727969348659</v>
      </c>
    </row>
    <row r="2558" spans="6:6" ht="15" customHeight="1" x14ac:dyDescent="0.3">
      <c r="F2558" s="2">
        <f>AVERAGE(B$2:B2557)</f>
        <v>15.210727969348659</v>
      </c>
    </row>
    <row r="2559" spans="6:6" ht="15" customHeight="1" x14ac:dyDescent="0.3">
      <c r="F2559" s="2">
        <f>AVERAGE(B$2:B2558)</f>
        <v>15.210727969348659</v>
      </c>
    </row>
    <row r="2560" spans="6:6" ht="15" customHeight="1" x14ac:dyDescent="0.3">
      <c r="F2560" s="2">
        <f>AVERAGE(B$2:B2559)</f>
        <v>15.210727969348659</v>
      </c>
    </row>
    <row r="2561" spans="6:6" ht="15" customHeight="1" x14ac:dyDescent="0.3">
      <c r="F2561" s="2">
        <f>AVERAGE(B$2:B2560)</f>
        <v>15.210727969348659</v>
      </c>
    </row>
    <row r="2562" spans="6:6" ht="15" customHeight="1" x14ac:dyDescent="0.3">
      <c r="F2562" s="2">
        <f>AVERAGE(B$2:B2561)</f>
        <v>15.210727969348659</v>
      </c>
    </row>
    <row r="2563" spans="6:6" ht="15" customHeight="1" x14ac:dyDescent="0.3">
      <c r="F2563" s="2">
        <f>AVERAGE(B$2:B2562)</f>
        <v>15.210727969348659</v>
      </c>
    </row>
    <row r="2564" spans="6:6" ht="15" customHeight="1" x14ac:dyDescent="0.3">
      <c r="F2564" s="2">
        <f>AVERAGE(B$2:B2563)</f>
        <v>15.210727969348659</v>
      </c>
    </row>
    <row r="2565" spans="6:6" ht="15" customHeight="1" x14ac:dyDescent="0.3">
      <c r="F2565" s="2">
        <f>AVERAGE(B$2:B2564)</f>
        <v>15.210727969348659</v>
      </c>
    </row>
    <row r="2566" spans="6:6" ht="15" customHeight="1" x14ac:dyDescent="0.3">
      <c r="F2566" s="2">
        <f>AVERAGE(B$2:B2565)</f>
        <v>15.210727969348659</v>
      </c>
    </row>
    <row r="2567" spans="6:6" ht="15" customHeight="1" x14ac:dyDescent="0.3">
      <c r="F2567" s="2">
        <f>AVERAGE(B$2:B2566)</f>
        <v>15.210727969348659</v>
      </c>
    </row>
    <row r="2568" spans="6:6" ht="15" customHeight="1" x14ac:dyDescent="0.3">
      <c r="F2568" s="2">
        <f>AVERAGE(B$2:B2567)</f>
        <v>15.210727969348659</v>
      </c>
    </row>
    <row r="2569" spans="6:6" ht="15" customHeight="1" x14ac:dyDescent="0.3">
      <c r="F2569" s="2">
        <f>AVERAGE(B$2:B2568)</f>
        <v>15.210727969348659</v>
      </c>
    </row>
    <row r="2570" spans="6:6" ht="15" customHeight="1" x14ac:dyDescent="0.3">
      <c r="F2570" s="2">
        <f>AVERAGE(B$2:B2569)</f>
        <v>15.210727969348659</v>
      </c>
    </row>
    <row r="2571" spans="6:6" ht="15" customHeight="1" x14ac:dyDescent="0.3">
      <c r="F2571" s="2">
        <f>AVERAGE(B$2:B2570)</f>
        <v>15.210727969348659</v>
      </c>
    </row>
    <row r="2572" spans="6:6" ht="15" customHeight="1" x14ac:dyDescent="0.3">
      <c r="F2572" s="2">
        <f>AVERAGE(B$2:B2571)</f>
        <v>15.210727969348659</v>
      </c>
    </row>
    <row r="2573" spans="6:6" ht="15" customHeight="1" x14ac:dyDescent="0.3">
      <c r="F2573" s="2">
        <f>AVERAGE(B$2:B2572)</f>
        <v>15.210727969348659</v>
      </c>
    </row>
    <row r="2574" spans="6:6" ht="15" customHeight="1" x14ac:dyDescent="0.3">
      <c r="F2574" s="2">
        <f>AVERAGE(B$2:B2573)</f>
        <v>15.210727969348659</v>
      </c>
    </row>
    <row r="2575" spans="6:6" ht="15" customHeight="1" x14ac:dyDescent="0.3">
      <c r="F2575" s="2">
        <f>AVERAGE(B$2:B2574)</f>
        <v>15.210727969348659</v>
      </c>
    </row>
    <row r="2576" spans="6:6" ht="15" customHeight="1" x14ac:dyDescent="0.3">
      <c r="F2576" s="2">
        <f>AVERAGE(B$2:B2575)</f>
        <v>15.210727969348659</v>
      </c>
    </row>
    <row r="2577" spans="6:6" ht="15" customHeight="1" x14ac:dyDescent="0.3">
      <c r="F2577" s="2">
        <f>AVERAGE(B$2:B2576)</f>
        <v>15.210727969348659</v>
      </c>
    </row>
    <row r="2578" spans="6:6" ht="15" customHeight="1" x14ac:dyDescent="0.3">
      <c r="F2578" s="2">
        <f>AVERAGE(B$2:B2577)</f>
        <v>15.210727969348659</v>
      </c>
    </row>
    <row r="2579" spans="6:6" ht="15" customHeight="1" x14ac:dyDescent="0.3">
      <c r="F2579" s="2">
        <f>AVERAGE(B$2:B2578)</f>
        <v>15.210727969348659</v>
      </c>
    </row>
    <row r="2580" spans="6:6" ht="15" customHeight="1" x14ac:dyDescent="0.3">
      <c r="F2580" s="2">
        <f>AVERAGE(B$2:B2579)</f>
        <v>15.210727969348659</v>
      </c>
    </row>
    <row r="2581" spans="6:6" ht="15" customHeight="1" x14ac:dyDescent="0.3">
      <c r="F2581" s="2">
        <f>AVERAGE(B$2:B2580)</f>
        <v>15.210727969348659</v>
      </c>
    </row>
    <row r="2582" spans="6:6" ht="15" customHeight="1" x14ac:dyDescent="0.3">
      <c r="F2582" s="2">
        <f>AVERAGE(B$2:B2581)</f>
        <v>15.210727969348659</v>
      </c>
    </row>
    <row r="2583" spans="6:6" ht="15" customHeight="1" x14ac:dyDescent="0.3">
      <c r="F2583" s="2">
        <f>AVERAGE(B$2:B2582)</f>
        <v>15.210727969348659</v>
      </c>
    </row>
    <row r="2584" spans="6:6" ht="15" customHeight="1" x14ac:dyDescent="0.3">
      <c r="F2584" s="2">
        <f>AVERAGE(B$2:B2583)</f>
        <v>15.210727969348659</v>
      </c>
    </row>
    <row r="2585" spans="6:6" ht="15" customHeight="1" x14ac:dyDescent="0.3">
      <c r="F2585" s="2">
        <f>AVERAGE(B$2:B2584)</f>
        <v>15.210727969348659</v>
      </c>
    </row>
    <row r="2586" spans="6:6" ht="15" customHeight="1" x14ac:dyDescent="0.3">
      <c r="F2586" s="2">
        <f>AVERAGE(B$2:B2585)</f>
        <v>15.210727969348659</v>
      </c>
    </row>
    <row r="2587" spans="6:6" ht="15" customHeight="1" x14ac:dyDescent="0.3">
      <c r="F2587" s="2">
        <f>AVERAGE(B$2:B2586)</f>
        <v>15.210727969348659</v>
      </c>
    </row>
    <row r="2588" spans="6:6" ht="15" customHeight="1" x14ac:dyDescent="0.3">
      <c r="F2588" s="2">
        <f>AVERAGE(B$2:B2587)</f>
        <v>15.210727969348659</v>
      </c>
    </row>
    <row r="2589" spans="6:6" ht="15" customHeight="1" x14ac:dyDescent="0.3">
      <c r="F2589" s="2">
        <f>AVERAGE(B$2:B2588)</f>
        <v>15.210727969348659</v>
      </c>
    </row>
    <row r="2590" spans="6:6" ht="15" customHeight="1" x14ac:dyDescent="0.3">
      <c r="F2590" s="2">
        <f>AVERAGE(B$2:B2589)</f>
        <v>15.210727969348659</v>
      </c>
    </row>
    <row r="2591" spans="6:6" ht="15" customHeight="1" x14ac:dyDescent="0.3">
      <c r="F2591" s="2">
        <f>AVERAGE(B$2:B2590)</f>
        <v>15.210727969348659</v>
      </c>
    </row>
    <row r="2592" spans="6:6" ht="15" customHeight="1" x14ac:dyDescent="0.3">
      <c r="F2592" s="2">
        <f>AVERAGE(B$2:B2591)</f>
        <v>15.210727969348659</v>
      </c>
    </row>
    <row r="2593" spans="6:6" ht="15" customHeight="1" x14ac:dyDescent="0.3">
      <c r="F2593" s="2">
        <f>AVERAGE(B$2:B2592)</f>
        <v>15.210727969348659</v>
      </c>
    </row>
    <row r="2594" spans="6:6" ht="15" customHeight="1" x14ac:dyDescent="0.3">
      <c r="F2594" s="2">
        <f>AVERAGE(B$2:B2593)</f>
        <v>15.210727969348659</v>
      </c>
    </row>
    <row r="2595" spans="6:6" ht="15" customHeight="1" x14ac:dyDescent="0.3">
      <c r="F2595" s="2">
        <f>AVERAGE(B$2:B2594)</f>
        <v>15.210727969348659</v>
      </c>
    </row>
    <row r="2596" spans="6:6" ht="15" customHeight="1" x14ac:dyDescent="0.3">
      <c r="F2596" s="2">
        <f>AVERAGE(B$2:B2595)</f>
        <v>15.210727969348659</v>
      </c>
    </row>
    <row r="2597" spans="6:6" ht="15" customHeight="1" x14ac:dyDescent="0.3">
      <c r="F2597" s="2">
        <f>AVERAGE(B$2:B2596)</f>
        <v>15.210727969348659</v>
      </c>
    </row>
    <row r="2598" spans="6:6" ht="15" customHeight="1" x14ac:dyDescent="0.3">
      <c r="F2598" s="2">
        <f>AVERAGE(B$2:B2597)</f>
        <v>15.210727969348659</v>
      </c>
    </row>
    <row r="2599" spans="6:6" ht="15" customHeight="1" x14ac:dyDescent="0.3">
      <c r="F2599" s="2">
        <f>AVERAGE(B$2:B2598)</f>
        <v>15.210727969348659</v>
      </c>
    </row>
    <row r="2600" spans="6:6" ht="15" customHeight="1" x14ac:dyDescent="0.3">
      <c r="F2600" s="2">
        <f>AVERAGE(B$2:B2599)</f>
        <v>15.210727969348659</v>
      </c>
    </row>
    <row r="2601" spans="6:6" ht="15" customHeight="1" x14ac:dyDescent="0.3">
      <c r="F2601" s="2">
        <f>AVERAGE(B$2:B2600)</f>
        <v>15.210727969348659</v>
      </c>
    </row>
    <row r="2602" spans="6:6" ht="15" customHeight="1" x14ac:dyDescent="0.3">
      <c r="F2602" s="2">
        <f>AVERAGE(B$2:B2601)</f>
        <v>15.210727969348659</v>
      </c>
    </row>
    <row r="2603" spans="6:6" ht="15" customHeight="1" x14ac:dyDescent="0.3">
      <c r="F2603" s="2">
        <f>AVERAGE(B$2:B2602)</f>
        <v>15.210727969348659</v>
      </c>
    </row>
    <row r="2604" spans="6:6" ht="15" customHeight="1" x14ac:dyDescent="0.3">
      <c r="F2604" s="2">
        <f>AVERAGE(B$2:B2603)</f>
        <v>15.210727969348659</v>
      </c>
    </row>
    <row r="2605" spans="6:6" ht="15" customHeight="1" x14ac:dyDescent="0.3">
      <c r="F2605" s="2">
        <f>AVERAGE(B$2:B2604)</f>
        <v>15.210727969348659</v>
      </c>
    </row>
    <row r="2606" spans="6:6" ht="15" customHeight="1" x14ac:dyDescent="0.3">
      <c r="F2606" s="2">
        <f>AVERAGE(B$2:B2605)</f>
        <v>15.210727969348659</v>
      </c>
    </row>
    <row r="2607" spans="6:6" ht="15" customHeight="1" x14ac:dyDescent="0.3">
      <c r="F2607" s="2">
        <f>AVERAGE(B$2:B2606)</f>
        <v>15.210727969348659</v>
      </c>
    </row>
    <row r="2608" spans="6:6" ht="15" customHeight="1" x14ac:dyDescent="0.3">
      <c r="F2608" s="2">
        <f>AVERAGE(B$2:B2607)</f>
        <v>15.210727969348659</v>
      </c>
    </row>
    <row r="2609" spans="6:6" ht="15" customHeight="1" x14ac:dyDescent="0.3">
      <c r="F2609" s="2">
        <f>AVERAGE(B$2:B2608)</f>
        <v>15.210727969348659</v>
      </c>
    </row>
    <row r="2610" spans="6:6" ht="15" customHeight="1" x14ac:dyDescent="0.3">
      <c r="F2610" s="2">
        <f>AVERAGE(B$2:B2609)</f>
        <v>15.210727969348659</v>
      </c>
    </row>
    <row r="2611" spans="6:6" ht="15" customHeight="1" x14ac:dyDescent="0.3">
      <c r="F2611" s="2">
        <f>AVERAGE(B$2:B2610)</f>
        <v>15.210727969348659</v>
      </c>
    </row>
    <row r="2612" spans="6:6" ht="15" customHeight="1" x14ac:dyDescent="0.3">
      <c r="F2612" s="2">
        <f>AVERAGE(B$2:B2611)</f>
        <v>15.210727969348659</v>
      </c>
    </row>
    <row r="2613" spans="6:6" ht="15" customHeight="1" x14ac:dyDescent="0.3">
      <c r="F2613" s="2">
        <f>AVERAGE(B$2:B2612)</f>
        <v>15.210727969348659</v>
      </c>
    </row>
    <row r="2614" spans="6:6" ht="15" customHeight="1" x14ac:dyDescent="0.3">
      <c r="F2614" s="2">
        <f>AVERAGE(B$2:B2613)</f>
        <v>15.210727969348659</v>
      </c>
    </row>
    <row r="2615" spans="6:6" ht="15" customHeight="1" x14ac:dyDescent="0.3">
      <c r="F2615" s="2">
        <f>AVERAGE(B$2:B2614)</f>
        <v>15.210727969348659</v>
      </c>
    </row>
    <row r="2616" spans="6:6" ht="15" customHeight="1" x14ac:dyDescent="0.3">
      <c r="F2616" s="2">
        <f>AVERAGE(B$2:B2615)</f>
        <v>15.210727969348659</v>
      </c>
    </row>
    <row r="2617" spans="6:6" ht="15" customHeight="1" x14ac:dyDescent="0.3">
      <c r="F2617" s="2">
        <f>AVERAGE(B$2:B2616)</f>
        <v>15.210727969348659</v>
      </c>
    </row>
    <row r="2618" spans="6:6" ht="15" customHeight="1" x14ac:dyDescent="0.3">
      <c r="F2618" s="2">
        <f>AVERAGE(B$2:B2617)</f>
        <v>15.210727969348659</v>
      </c>
    </row>
    <row r="2619" spans="6:6" ht="15" customHeight="1" x14ac:dyDescent="0.3">
      <c r="F2619" s="2">
        <f>AVERAGE(B$2:B2618)</f>
        <v>15.210727969348659</v>
      </c>
    </row>
    <row r="2620" spans="6:6" ht="15" customHeight="1" x14ac:dyDescent="0.3">
      <c r="F2620" s="2">
        <f>AVERAGE(B$2:B2619)</f>
        <v>15.210727969348659</v>
      </c>
    </row>
    <row r="2621" spans="6:6" ht="15" customHeight="1" x14ac:dyDescent="0.3">
      <c r="F2621" s="2">
        <f>AVERAGE(B$2:B2620)</f>
        <v>15.210727969348659</v>
      </c>
    </row>
    <row r="2622" spans="6:6" ht="15" customHeight="1" x14ac:dyDescent="0.3">
      <c r="F2622" s="2">
        <f>AVERAGE(B$2:B2621)</f>
        <v>15.210727969348659</v>
      </c>
    </row>
    <row r="2623" spans="6:6" ht="15" customHeight="1" x14ac:dyDescent="0.3">
      <c r="F2623" s="2">
        <f>AVERAGE(B$2:B2622)</f>
        <v>15.210727969348659</v>
      </c>
    </row>
    <row r="2624" spans="6:6" ht="15" customHeight="1" x14ac:dyDescent="0.3">
      <c r="F2624" s="2">
        <f>AVERAGE(B$2:B2623)</f>
        <v>15.210727969348659</v>
      </c>
    </row>
    <row r="2625" spans="6:6" ht="15" customHeight="1" x14ac:dyDescent="0.3">
      <c r="F2625" s="2">
        <f>AVERAGE(B$2:B2624)</f>
        <v>15.210727969348659</v>
      </c>
    </row>
    <row r="2626" spans="6:6" ht="15" customHeight="1" x14ac:dyDescent="0.3">
      <c r="F2626" s="2">
        <f>AVERAGE(B$2:B2625)</f>
        <v>15.210727969348659</v>
      </c>
    </row>
    <row r="2627" spans="6:6" ht="15" customHeight="1" x14ac:dyDescent="0.3">
      <c r="F2627" s="2">
        <f>AVERAGE(B$2:B2626)</f>
        <v>15.210727969348659</v>
      </c>
    </row>
    <row r="2628" spans="6:6" ht="15" customHeight="1" x14ac:dyDescent="0.3">
      <c r="F2628" s="2">
        <f>AVERAGE(B$2:B2627)</f>
        <v>15.210727969348659</v>
      </c>
    </row>
    <row r="2629" spans="6:6" ht="15" customHeight="1" x14ac:dyDescent="0.3">
      <c r="F2629" s="2">
        <f>AVERAGE(B$2:B2628)</f>
        <v>15.210727969348659</v>
      </c>
    </row>
    <row r="2630" spans="6:6" ht="15" customHeight="1" x14ac:dyDescent="0.3">
      <c r="F2630" s="2">
        <f>AVERAGE(B$2:B2629)</f>
        <v>15.210727969348659</v>
      </c>
    </row>
    <row r="2631" spans="6:6" ht="15" customHeight="1" x14ac:dyDescent="0.3">
      <c r="F2631" s="2">
        <f>AVERAGE(B$2:B2630)</f>
        <v>15.210727969348659</v>
      </c>
    </row>
    <row r="2632" spans="6:6" ht="15" customHeight="1" x14ac:dyDescent="0.3">
      <c r="F2632" s="2">
        <f>AVERAGE(B$2:B2631)</f>
        <v>15.210727969348659</v>
      </c>
    </row>
    <row r="2633" spans="6:6" ht="15" customHeight="1" x14ac:dyDescent="0.3">
      <c r="F2633" s="2">
        <f>AVERAGE(B$2:B2632)</f>
        <v>15.210727969348659</v>
      </c>
    </row>
    <row r="2634" spans="6:6" ht="15" customHeight="1" x14ac:dyDescent="0.3">
      <c r="F2634" s="2">
        <f>AVERAGE(B$2:B2633)</f>
        <v>15.210727969348659</v>
      </c>
    </row>
    <row r="2635" spans="6:6" ht="15" customHeight="1" x14ac:dyDescent="0.3">
      <c r="F2635" s="2">
        <f>AVERAGE(B$2:B2634)</f>
        <v>15.210727969348659</v>
      </c>
    </row>
    <row r="2636" spans="6:6" ht="15" customHeight="1" x14ac:dyDescent="0.3">
      <c r="F2636" s="2">
        <f>AVERAGE(B$2:B2635)</f>
        <v>15.210727969348659</v>
      </c>
    </row>
    <row r="2637" spans="6:6" ht="15" customHeight="1" x14ac:dyDescent="0.3">
      <c r="F2637" s="2">
        <f>AVERAGE(B$2:B2636)</f>
        <v>15.210727969348659</v>
      </c>
    </row>
    <row r="2638" spans="6:6" ht="15" customHeight="1" x14ac:dyDescent="0.3">
      <c r="F2638" s="2">
        <f>AVERAGE(B$2:B2637)</f>
        <v>15.210727969348659</v>
      </c>
    </row>
    <row r="2639" spans="6:6" ht="15" customHeight="1" x14ac:dyDescent="0.3">
      <c r="F2639" s="2">
        <f>AVERAGE(B$2:B2638)</f>
        <v>15.210727969348659</v>
      </c>
    </row>
    <row r="2640" spans="6:6" ht="15" customHeight="1" x14ac:dyDescent="0.3">
      <c r="F2640" s="2">
        <f>AVERAGE(B$2:B2639)</f>
        <v>15.210727969348659</v>
      </c>
    </row>
    <row r="2641" spans="6:6" ht="15" customHeight="1" x14ac:dyDescent="0.3">
      <c r="F2641" s="2">
        <f>AVERAGE(B$2:B2640)</f>
        <v>15.210727969348659</v>
      </c>
    </row>
    <row r="2642" spans="6:6" ht="15" customHeight="1" x14ac:dyDescent="0.3">
      <c r="F2642" s="2">
        <f>AVERAGE(B$2:B2641)</f>
        <v>15.210727969348659</v>
      </c>
    </row>
    <row r="2643" spans="6:6" ht="15" customHeight="1" x14ac:dyDescent="0.3">
      <c r="F2643" s="2">
        <f>AVERAGE(B$2:B2642)</f>
        <v>15.210727969348659</v>
      </c>
    </row>
    <row r="2644" spans="6:6" ht="15" customHeight="1" x14ac:dyDescent="0.3">
      <c r="F2644" s="2">
        <f>AVERAGE(B$2:B2643)</f>
        <v>15.210727969348659</v>
      </c>
    </row>
    <row r="2645" spans="6:6" ht="15" customHeight="1" x14ac:dyDescent="0.3">
      <c r="F2645" s="2">
        <f>AVERAGE(B$2:B2644)</f>
        <v>15.210727969348659</v>
      </c>
    </row>
    <row r="2646" spans="6:6" ht="15" customHeight="1" x14ac:dyDescent="0.3">
      <c r="F2646" s="2">
        <f>AVERAGE(B$2:B2645)</f>
        <v>15.210727969348659</v>
      </c>
    </row>
    <row r="2647" spans="6:6" ht="15" customHeight="1" x14ac:dyDescent="0.3">
      <c r="F2647" s="2">
        <f>AVERAGE(B$2:B2646)</f>
        <v>15.210727969348659</v>
      </c>
    </row>
    <row r="2648" spans="6:6" ht="15" customHeight="1" x14ac:dyDescent="0.3">
      <c r="F2648" s="2">
        <f>AVERAGE(B$2:B2647)</f>
        <v>15.210727969348659</v>
      </c>
    </row>
    <row r="2649" spans="6:6" ht="15" customHeight="1" x14ac:dyDescent="0.3">
      <c r="F2649" s="2">
        <f>AVERAGE(B$2:B2648)</f>
        <v>15.210727969348659</v>
      </c>
    </row>
    <row r="2650" spans="6:6" ht="15" customHeight="1" x14ac:dyDescent="0.3">
      <c r="F2650" s="2">
        <f>AVERAGE(B$2:B2649)</f>
        <v>15.210727969348659</v>
      </c>
    </row>
    <row r="2651" spans="6:6" ht="15" customHeight="1" x14ac:dyDescent="0.3">
      <c r="F2651" s="2">
        <f>AVERAGE(B$2:B2650)</f>
        <v>15.210727969348659</v>
      </c>
    </row>
    <row r="2652" spans="6:6" ht="15" customHeight="1" x14ac:dyDescent="0.3">
      <c r="F2652" s="2">
        <f>AVERAGE(B$2:B2651)</f>
        <v>15.210727969348659</v>
      </c>
    </row>
    <row r="2653" spans="6:6" ht="15" customHeight="1" x14ac:dyDescent="0.3">
      <c r="F2653" s="2">
        <f>AVERAGE(B$2:B2652)</f>
        <v>15.210727969348659</v>
      </c>
    </row>
    <row r="2654" spans="6:6" ht="15" customHeight="1" x14ac:dyDescent="0.3">
      <c r="F2654" s="2">
        <f>AVERAGE(B$2:B2653)</f>
        <v>15.210727969348659</v>
      </c>
    </row>
    <row r="2655" spans="6:6" ht="15" customHeight="1" x14ac:dyDescent="0.3">
      <c r="F2655" s="2">
        <f>AVERAGE(B$2:B2654)</f>
        <v>15.210727969348659</v>
      </c>
    </row>
    <row r="2656" spans="6:6" ht="15" customHeight="1" x14ac:dyDescent="0.3">
      <c r="F2656" s="2">
        <f>AVERAGE(B$2:B2655)</f>
        <v>15.210727969348659</v>
      </c>
    </row>
    <row r="2657" spans="6:6" ht="15" customHeight="1" x14ac:dyDescent="0.3">
      <c r="F2657" s="2">
        <f>AVERAGE(B$2:B2656)</f>
        <v>15.210727969348659</v>
      </c>
    </row>
    <row r="2658" spans="6:6" ht="15" customHeight="1" x14ac:dyDescent="0.3">
      <c r="F2658" s="2">
        <f>AVERAGE(B$2:B2657)</f>
        <v>15.210727969348659</v>
      </c>
    </row>
    <row r="2659" spans="6:6" ht="15" customHeight="1" x14ac:dyDescent="0.3">
      <c r="F2659" s="2">
        <f>AVERAGE(B$2:B2658)</f>
        <v>15.210727969348659</v>
      </c>
    </row>
    <row r="2660" spans="6:6" ht="15" customHeight="1" x14ac:dyDescent="0.3">
      <c r="F2660" s="2">
        <f>AVERAGE(B$2:B2659)</f>
        <v>15.210727969348659</v>
      </c>
    </row>
    <row r="2661" spans="6:6" ht="15" customHeight="1" x14ac:dyDescent="0.3">
      <c r="F2661" s="2">
        <f>AVERAGE(B$2:B2660)</f>
        <v>15.210727969348659</v>
      </c>
    </row>
    <row r="2662" spans="6:6" ht="15" customHeight="1" x14ac:dyDescent="0.3">
      <c r="F2662" s="2">
        <f>AVERAGE(B$2:B2661)</f>
        <v>15.210727969348659</v>
      </c>
    </row>
    <row r="2663" spans="6:6" ht="15" customHeight="1" x14ac:dyDescent="0.3">
      <c r="F2663" s="2">
        <f>AVERAGE(B$2:B2662)</f>
        <v>15.210727969348659</v>
      </c>
    </row>
    <row r="2664" spans="6:6" ht="15" customHeight="1" x14ac:dyDescent="0.3">
      <c r="F2664" s="2">
        <f>AVERAGE(B$2:B2663)</f>
        <v>15.210727969348659</v>
      </c>
    </row>
    <row r="2665" spans="6:6" ht="15" customHeight="1" x14ac:dyDescent="0.3">
      <c r="F2665" s="2">
        <f>AVERAGE(B$2:B2664)</f>
        <v>15.210727969348659</v>
      </c>
    </row>
    <row r="2666" spans="6:6" ht="15" customHeight="1" x14ac:dyDescent="0.3">
      <c r="F2666" s="2">
        <f>AVERAGE(B$2:B2665)</f>
        <v>15.210727969348659</v>
      </c>
    </row>
    <row r="2667" spans="6:6" ht="15" customHeight="1" x14ac:dyDescent="0.3">
      <c r="F2667" s="2">
        <f>AVERAGE(B$2:B2666)</f>
        <v>15.210727969348659</v>
      </c>
    </row>
    <row r="2668" spans="6:6" ht="15" customHeight="1" x14ac:dyDescent="0.3">
      <c r="F2668" s="2">
        <f>AVERAGE(B$2:B2667)</f>
        <v>15.210727969348659</v>
      </c>
    </row>
    <row r="2669" spans="6:6" ht="15" customHeight="1" x14ac:dyDescent="0.3">
      <c r="F2669" s="2">
        <f>AVERAGE(B$2:B2668)</f>
        <v>15.210727969348659</v>
      </c>
    </row>
    <row r="2670" spans="6:6" ht="15" customHeight="1" x14ac:dyDescent="0.3">
      <c r="F2670" s="2">
        <f>AVERAGE(B$2:B2669)</f>
        <v>15.210727969348659</v>
      </c>
    </row>
    <row r="2671" spans="6:6" ht="15" customHeight="1" x14ac:dyDescent="0.3">
      <c r="F2671" s="2">
        <f>AVERAGE(B$2:B2670)</f>
        <v>15.210727969348659</v>
      </c>
    </row>
    <row r="2672" spans="6:6" ht="15" customHeight="1" x14ac:dyDescent="0.3">
      <c r="F2672" s="2">
        <f>AVERAGE(B$2:B2671)</f>
        <v>15.210727969348659</v>
      </c>
    </row>
    <row r="2673" spans="6:6" ht="15" customHeight="1" x14ac:dyDescent="0.3">
      <c r="F2673" s="2">
        <f>AVERAGE(B$2:B2672)</f>
        <v>15.210727969348659</v>
      </c>
    </row>
    <row r="2674" spans="6:6" ht="15" customHeight="1" x14ac:dyDescent="0.3">
      <c r="F2674" s="2">
        <f>AVERAGE(B$2:B2673)</f>
        <v>15.210727969348659</v>
      </c>
    </row>
    <row r="2675" spans="6:6" ht="15" customHeight="1" x14ac:dyDescent="0.3">
      <c r="F2675" s="2">
        <f>AVERAGE(B$2:B2674)</f>
        <v>15.210727969348659</v>
      </c>
    </row>
    <row r="2676" spans="6:6" ht="15" customHeight="1" x14ac:dyDescent="0.3">
      <c r="F2676" s="2">
        <f>AVERAGE(B$2:B2675)</f>
        <v>15.210727969348659</v>
      </c>
    </row>
    <row r="2677" spans="6:6" ht="15" customHeight="1" x14ac:dyDescent="0.3">
      <c r="F2677" s="2">
        <f>AVERAGE(B$2:B2676)</f>
        <v>15.210727969348659</v>
      </c>
    </row>
    <row r="2678" spans="6:6" ht="15" customHeight="1" x14ac:dyDescent="0.3">
      <c r="F2678" s="2">
        <f>AVERAGE(B$2:B2677)</f>
        <v>15.210727969348659</v>
      </c>
    </row>
    <row r="2679" spans="6:6" ht="15" customHeight="1" x14ac:dyDescent="0.3">
      <c r="F2679" s="2">
        <f>AVERAGE(B$2:B2678)</f>
        <v>15.210727969348659</v>
      </c>
    </row>
    <row r="2680" spans="6:6" ht="15" customHeight="1" x14ac:dyDescent="0.3">
      <c r="F2680" s="2">
        <f>AVERAGE(B$2:B2679)</f>
        <v>15.210727969348659</v>
      </c>
    </row>
    <row r="2681" spans="6:6" ht="15" customHeight="1" x14ac:dyDescent="0.3">
      <c r="F2681" s="2">
        <f>AVERAGE(B$2:B2680)</f>
        <v>15.210727969348659</v>
      </c>
    </row>
    <row r="2682" spans="6:6" ht="15" customHeight="1" x14ac:dyDescent="0.3">
      <c r="F2682" s="2">
        <f>AVERAGE(B$2:B2681)</f>
        <v>15.210727969348659</v>
      </c>
    </row>
    <row r="2683" spans="6:6" ht="15" customHeight="1" x14ac:dyDescent="0.3">
      <c r="F2683" s="2">
        <f>AVERAGE(B$2:B2682)</f>
        <v>15.210727969348659</v>
      </c>
    </row>
    <row r="2684" spans="6:6" ht="15" customHeight="1" x14ac:dyDescent="0.3">
      <c r="F2684" s="2">
        <f>AVERAGE(B$2:B2683)</f>
        <v>15.210727969348659</v>
      </c>
    </row>
    <row r="2685" spans="6:6" ht="15" customHeight="1" x14ac:dyDescent="0.3">
      <c r="F2685" s="2">
        <f>AVERAGE(B$2:B2684)</f>
        <v>15.210727969348659</v>
      </c>
    </row>
    <row r="2686" spans="6:6" ht="15" customHeight="1" x14ac:dyDescent="0.3">
      <c r="F2686" s="2">
        <f>AVERAGE(B$2:B2685)</f>
        <v>15.210727969348659</v>
      </c>
    </row>
    <row r="2687" spans="6:6" ht="15" customHeight="1" x14ac:dyDescent="0.3">
      <c r="F2687" s="2">
        <f>AVERAGE(B$2:B2686)</f>
        <v>15.210727969348659</v>
      </c>
    </row>
    <row r="2688" spans="6:6" ht="15" customHeight="1" x14ac:dyDescent="0.3">
      <c r="F2688" s="2">
        <f>AVERAGE(B$2:B2687)</f>
        <v>15.210727969348659</v>
      </c>
    </row>
    <row r="2689" spans="6:6" ht="15" customHeight="1" x14ac:dyDescent="0.3">
      <c r="F2689" s="2">
        <f>AVERAGE(B$2:B2688)</f>
        <v>15.210727969348659</v>
      </c>
    </row>
    <row r="2690" spans="6:6" ht="15" customHeight="1" x14ac:dyDescent="0.3">
      <c r="F2690" s="2">
        <f>AVERAGE(B$2:B2689)</f>
        <v>15.210727969348659</v>
      </c>
    </row>
    <row r="2691" spans="6:6" ht="15" customHeight="1" x14ac:dyDescent="0.3">
      <c r="F2691" s="2">
        <f>AVERAGE(B$2:B2690)</f>
        <v>15.210727969348659</v>
      </c>
    </row>
    <row r="2692" spans="6:6" ht="15" customHeight="1" x14ac:dyDescent="0.3">
      <c r="F2692" s="2">
        <f>AVERAGE(B$2:B2691)</f>
        <v>15.210727969348659</v>
      </c>
    </row>
    <row r="2693" spans="6:6" ht="15" customHeight="1" x14ac:dyDescent="0.3">
      <c r="F2693" s="2">
        <f>AVERAGE(B$2:B2692)</f>
        <v>15.210727969348659</v>
      </c>
    </row>
    <row r="2694" spans="6:6" ht="15" customHeight="1" x14ac:dyDescent="0.3">
      <c r="F2694" s="2">
        <f>AVERAGE(B$2:B2693)</f>
        <v>15.210727969348659</v>
      </c>
    </row>
    <row r="2695" spans="6:6" ht="15" customHeight="1" x14ac:dyDescent="0.3">
      <c r="F2695" s="2">
        <f>AVERAGE(B$2:B2694)</f>
        <v>15.210727969348659</v>
      </c>
    </row>
    <row r="2696" spans="6:6" ht="15" customHeight="1" x14ac:dyDescent="0.3">
      <c r="F2696" s="2">
        <f>AVERAGE(B$2:B2695)</f>
        <v>15.210727969348659</v>
      </c>
    </row>
    <row r="2697" spans="6:6" ht="15" customHeight="1" x14ac:dyDescent="0.3">
      <c r="F2697" s="2">
        <f>AVERAGE(B$2:B2696)</f>
        <v>15.210727969348659</v>
      </c>
    </row>
    <row r="2698" spans="6:6" ht="15" customHeight="1" x14ac:dyDescent="0.3">
      <c r="F2698" s="2">
        <f>AVERAGE(B$2:B2697)</f>
        <v>15.210727969348659</v>
      </c>
    </row>
    <row r="2699" spans="6:6" ht="15" customHeight="1" x14ac:dyDescent="0.3">
      <c r="F2699" s="2">
        <f>AVERAGE(B$2:B2698)</f>
        <v>15.210727969348659</v>
      </c>
    </row>
    <row r="2700" spans="6:6" ht="15" customHeight="1" x14ac:dyDescent="0.3">
      <c r="F2700" s="2">
        <f>AVERAGE(B$2:B2699)</f>
        <v>15.210727969348659</v>
      </c>
    </row>
    <row r="2701" spans="6:6" ht="15" customHeight="1" x14ac:dyDescent="0.3">
      <c r="F2701" s="2">
        <f>AVERAGE(B$2:B2700)</f>
        <v>15.210727969348659</v>
      </c>
    </row>
    <row r="2702" spans="6:6" ht="15" customHeight="1" x14ac:dyDescent="0.3">
      <c r="F2702" s="2">
        <f>AVERAGE(B$2:B2701)</f>
        <v>15.210727969348659</v>
      </c>
    </row>
    <row r="2703" spans="6:6" ht="15" customHeight="1" x14ac:dyDescent="0.3">
      <c r="F2703" s="2">
        <f>AVERAGE(B$2:B2702)</f>
        <v>15.210727969348659</v>
      </c>
    </row>
    <row r="2704" spans="6:6" ht="15" customHeight="1" x14ac:dyDescent="0.3">
      <c r="F2704" s="2">
        <f>AVERAGE(B$2:B2703)</f>
        <v>15.210727969348659</v>
      </c>
    </row>
    <row r="2705" spans="6:6" ht="15" customHeight="1" x14ac:dyDescent="0.3">
      <c r="F2705" s="2">
        <f>AVERAGE(B$2:B2704)</f>
        <v>15.210727969348659</v>
      </c>
    </row>
    <row r="2706" spans="6:6" ht="15" customHeight="1" x14ac:dyDescent="0.3">
      <c r="F2706" s="2">
        <f>AVERAGE(B$2:B2705)</f>
        <v>15.210727969348659</v>
      </c>
    </row>
    <row r="2707" spans="6:6" ht="15" customHeight="1" x14ac:dyDescent="0.3">
      <c r="F2707" s="2">
        <f>AVERAGE(B$2:B2706)</f>
        <v>15.210727969348659</v>
      </c>
    </row>
    <row r="2708" spans="6:6" ht="15" customHeight="1" x14ac:dyDescent="0.3">
      <c r="F2708" s="2">
        <f>AVERAGE(B$2:B2707)</f>
        <v>15.210727969348659</v>
      </c>
    </row>
    <row r="2709" spans="6:6" ht="15" customHeight="1" x14ac:dyDescent="0.3">
      <c r="F2709" s="2">
        <f>AVERAGE(B$2:B2708)</f>
        <v>15.210727969348659</v>
      </c>
    </row>
    <row r="2710" spans="6:6" ht="15" customHeight="1" x14ac:dyDescent="0.3">
      <c r="F2710" s="2">
        <f>AVERAGE(B$2:B2709)</f>
        <v>15.210727969348659</v>
      </c>
    </row>
    <row r="2711" spans="6:6" ht="15" customHeight="1" x14ac:dyDescent="0.3">
      <c r="F2711" s="2">
        <f>AVERAGE(B$2:B2710)</f>
        <v>15.210727969348659</v>
      </c>
    </row>
    <row r="2712" spans="6:6" ht="15" customHeight="1" x14ac:dyDescent="0.3">
      <c r="F2712" s="2">
        <f>AVERAGE(B$2:B2711)</f>
        <v>15.210727969348659</v>
      </c>
    </row>
    <row r="2713" spans="6:6" ht="15" customHeight="1" x14ac:dyDescent="0.3">
      <c r="F2713" s="2">
        <f>AVERAGE(B$2:B2712)</f>
        <v>15.210727969348659</v>
      </c>
    </row>
    <row r="2714" spans="6:6" ht="15" customHeight="1" x14ac:dyDescent="0.3">
      <c r="F2714" s="2">
        <f>AVERAGE(B$2:B2713)</f>
        <v>15.210727969348659</v>
      </c>
    </row>
    <row r="2715" spans="6:6" ht="15" customHeight="1" x14ac:dyDescent="0.3">
      <c r="F2715" s="2">
        <f>AVERAGE(B$2:B2714)</f>
        <v>15.210727969348659</v>
      </c>
    </row>
    <row r="2716" spans="6:6" ht="15" customHeight="1" x14ac:dyDescent="0.3">
      <c r="F2716" s="2">
        <f>AVERAGE(B$2:B2715)</f>
        <v>15.210727969348659</v>
      </c>
    </row>
    <row r="2717" spans="6:6" ht="15" customHeight="1" x14ac:dyDescent="0.3">
      <c r="F2717" s="2">
        <f>AVERAGE(B$2:B2716)</f>
        <v>15.210727969348659</v>
      </c>
    </row>
    <row r="2718" spans="6:6" ht="15" customHeight="1" x14ac:dyDescent="0.3">
      <c r="F2718" s="2">
        <f>AVERAGE(B$2:B2717)</f>
        <v>15.210727969348659</v>
      </c>
    </row>
    <row r="2719" spans="6:6" ht="15" customHeight="1" x14ac:dyDescent="0.3">
      <c r="F2719" s="2">
        <f>AVERAGE(B$2:B2718)</f>
        <v>15.210727969348659</v>
      </c>
    </row>
    <row r="2720" spans="6:6" ht="15" customHeight="1" x14ac:dyDescent="0.3">
      <c r="F2720" s="2">
        <f>AVERAGE(B$2:B2719)</f>
        <v>15.210727969348659</v>
      </c>
    </row>
    <row r="2721" spans="6:6" ht="15" customHeight="1" x14ac:dyDescent="0.3">
      <c r="F2721" s="2">
        <f>AVERAGE(B$2:B2720)</f>
        <v>15.210727969348659</v>
      </c>
    </row>
    <row r="2722" spans="6:6" ht="15" customHeight="1" x14ac:dyDescent="0.3">
      <c r="F2722" s="2">
        <f>AVERAGE(B$2:B2721)</f>
        <v>15.210727969348659</v>
      </c>
    </row>
    <row r="2723" spans="6:6" ht="15" customHeight="1" x14ac:dyDescent="0.3">
      <c r="F2723" s="2">
        <f>AVERAGE(B$2:B2722)</f>
        <v>15.210727969348659</v>
      </c>
    </row>
    <row r="2724" spans="6:6" ht="15" customHeight="1" x14ac:dyDescent="0.3">
      <c r="F2724" s="2">
        <f>AVERAGE(B$2:B2723)</f>
        <v>15.210727969348659</v>
      </c>
    </row>
    <row r="2725" spans="6:6" ht="15" customHeight="1" x14ac:dyDescent="0.3">
      <c r="F2725" s="2">
        <f>AVERAGE(B$2:B2724)</f>
        <v>15.210727969348659</v>
      </c>
    </row>
    <row r="2726" spans="6:6" ht="15" customHeight="1" x14ac:dyDescent="0.3">
      <c r="F2726" s="2">
        <f>AVERAGE(B$2:B2725)</f>
        <v>15.210727969348659</v>
      </c>
    </row>
    <row r="2727" spans="6:6" ht="15" customHeight="1" x14ac:dyDescent="0.3">
      <c r="F2727" s="2">
        <f>AVERAGE(B$2:B2726)</f>
        <v>15.210727969348659</v>
      </c>
    </row>
    <row r="2728" spans="6:6" ht="15" customHeight="1" x14ac:dyDescent="0.3">
      <c r="F2728" s="2">
        <f>AVERAGE(B$2:B2727)</f>
        <v>15.210727969348659</v>
      </c>
    </row>
    <row r="2729" spans="6:6" ht="15" customHeight="1" x14ac:dyDescent="0.3">
      <c r="F2729" s="2">
        <f>AVERAGE(B$2:B2728)</f>
        <v>15.210727969348659</v>
      </c>
    </row>
    <row r="2730" spans="6:6" ht="15" customHeight="1" x14ac:dyDescent="0.3">
      <c r="F2730" s="2">
        <f>AVERAGE(B$2:B2729)</f>
        <v>15.210727969348659</v>
      </c>
    </row>
    <row r="2731" spans="6:6" ht="15" customHeight="1" x14ac:dyDescent="0.3">
      <c r="F2731" s="2">
        <f>AVERAGE(B$2:B2730)</f>
        <v>15.210727969348659</v>
      </c>
    </row>
    <row r="2732" spans="6:6" ht="15" customHeight="1" x14ac:dyDescent="0.3">
      <c r="F2732" s="2">
        <f>AVERAGE(B$2:B2731)</f>
        <v>15.210727969348659</v>
      </c>
    </row>
    <row r="2733" spans="6:6" ht="15" customHeight="1" x14ac:dyDescent="0.3">
      <c r="F2733" s="2">
        <f>AVERAGE(B$2:B2732)</f>
        <v>15.210727969348659</v>
      </c>
    </row>
    <row r="2734" spans="6:6" ht="15" customHeight="1" x14ac:dyDescent="0.3">
      <c r="F2734" s="2">
        <f>AVERAGE(B$2:B2733)</f>
        <v>15.210727969348659</v>
      </c>
    </row>
    <row r="2735" spans="6:6" ht="15" customHeight="1" x14ac:dyDescent="0.3">
      <c r="F2735" s="2">
        <f>AVERAGE(B$2:B2734)</f>
        <v>15.210727969348659</v>
      </c>
    </row>
    <row r="2736" spans="6:6" ht="15" customHeight="1" x14ac:dyDescent="0.3">
      <c r="F2736" s="2">
        <f>AVERAGE(B$2:B2735)</f>
        <v>15.210727969348659</v>
      </c>
    </row>
    <row r="2737" spans="6:6" ht="15" customHeight="1" x14ac:dyDescent="0.3">
      <c r="F2737" s="2">
        <f>AVERAGE(B$2:B2736)</f>
        <v>15.210727969348659</v>
      </c>
    </row>
    <row r="2738" spans="6:6" ht="15" customHeight="1" x14ac:dyDescent="0.3">
      <c r="F2738" s="2">
        <f>AVERAGE(B$2:B2737)</f>
        <v>15.210727969348659</v>
      </c>
    </row>
    <row r="2739" spans="6:6" ht="15" customHeight="1" x14ac:dyDescent="0.3">
      <c r="F2739" s="2">
        <f>AVERAGE(B$2:B2738)</f>
        <v>15.210727969348659</v>
      </c>
    </row>
    <row r="2740" spans="6:6" ht="15" customHeight="1" x14ac:dyDescent="0.3">
      <c r="F2740" s="2">
        <f>AVERAGE(B$2:B2739)</f>
        <v>15.210727969348659</v>
      </c>
    </row>
    <row r="2741" spans="6:6" ht="15" customHeight="1" x14ac:dyDescent="0.3">
      <c r="F2741" s="2">
        <f>AVERAGE(B$2:B2740)</f>
        <v>15.210727969348659</v>
      </c>
    </row>
    <row r="2742" spans="6:6" ht="15" customHeight="1" x14ac:dyDescent="0.3">
      <c r="F2742" s="2">
        <f>AVERAGE(B$2:B2741)</f>
        <v>15.210727969348659</v>
      </c>
    </row>
    <row r="2743" spans="6:6" ht="15" customHeight="1" x14ac:dyDescent="0.3">
      <c r="F2743" s="2">
        <f>AVERAGE(B$2:B2742)</f>
        <v>15.210727969348659</v>
      </c>
    </row>
    <row r="2744" spans="6:6" ht="15" customHeight="1" x14ac:dyDescent="0.3">
      <c r="F2744" s="2">
        <f>AVERAGE(B$2:B2743)</f>
        <v>15.210727969348659</v>
      </c>
    </row>
    <row r="2745" spans="6:6" ht="15" customHeight="1" x14ac:dyDescent="0.3">
      <c r="F2745" s="2">
        <f>AVERAGE(B$2:B2744)</f>
        <v>15.210727969348659</v>
      </c>
    </row>
    <row r="2746" spans="6:6" ht="15" customHeight="1" x14ac:dyDescent="0.3">
      <c r="F2746" s="2">
        <f>AVERAGE(B$2:B2745)</f>
        <v>15.210727969348659</v>
      </c>
    </row>
    <row r="2747" spans="6:6" ht="15" customHeight="1" x14ac:dyDescent="0.3">
      <c r="F2747" s="2">
        <f>AVERAGE(B$2:B2746)</f>
        <v>15.210727969348659</v>
      </c>
    </row>
    <row r="2748" spans="6:6" ht="15" customHeight="1" x14ac:dyDescent="0.3">
      <c r="F2748" s="2">
        <f>AVERAGE(B$2:B2747)</f>
        <v>15.210727969348659</v>
      </c>
    </row>
    <row r="2749" spans="6:6" ht="15" customHeight="1" x14ac:dyDescent="0.3">
      <c r="F2749" s="2">
        <f>AVERAGE(B$2:B2748)</f>
        <v>15.210727969348659</v>
      </c>
    </row>
    <row r="2750" spans="6:6" ht="15" customHeight="1" x14ac:dyDescent="0.3">
      <c r="F2750" s="2">
        <f>AVERAGE(B$2:B2749)</f>
        <v>15.210727969348659</v>
      </c>
    </row>
    <row r="2751" spans="6:6" ht="15" customHeight="1" x14ac:dyDescent="0.3">
      <c r="F2751" s="2">
        <f>AVERAGE(B$2:B2750)</f>
        <v>15.210727969348659</v>
      </c>
    </row>
    <row r="2752" spans="6:6" ht="15" customHeight="1" x14ac:dyDescent="0.3">
      <c r="F2752" s="2">
        <f>AVERAGE(B$2:B2751)</f>
        <v>15.210727969348659</v>
      </c>
    </row>
    <row r="2753" spans="6:6" ht="15" customHeight="1" x14ac:dyDescent="0.3">
      <c r="F2753" s="2">
        <f>AVERAGE(B$2:B2752)</f>
        <v>15.210727969348659</v>
      </c>
    </row>
    <row r="2754" spans="6:6" ht="15" customHeight="1" x14ac:dyDescent="0.3">
      <c r="F2754" s="2">
        <f>AVERAGE(B$2:B2753)</f>
        <v>15.210727969348659</v>
      </c>
    </row>
    <row r="2755" spans="6:6" ht="15" customHeight="1" x14ac:dyDescent="0.3">
      <c r="F2755" s="2">
        <f>AVERAGE(B$2:B2754)</f>
        <v>15.210727969348659</v>
      </c>
    </row>
    <row r="2756" spans="6:6" ht="15" customHeight="1" x14ac:dyDescent="0.3">
      <c r="F2756" s="2">
        <f>AVERAGE(B$2:B2755)</f>
        <v>15.210727969348659</v>
      </c>
    </row>
    <row r="2757" spans="6:6" ht="15" customHeight="1" x14ac:dyDescent="0.3">
      <c r="F2757" s="2">
        <f>AVERAGE(B$2:B2756)</f>
        <v>15.210727969348659</v>
      </c>
    </row>
    <row r="2758" spans="6:6" ht="15" customHeight="1" x14ac:dyDescent="0.3">
      <c r="F2758" s="2">
        <f>AVERAGE(B$2:B2757)</f>
        <v>15.210727969348659</v>
      </c>
    </row>
    <row r="2759" spans="6:6" ht="15" customHeight="1" x14ac:dyDescent="0.3">
      <c r="F2759" s="2">
        <f>AVERAGE(B$2:B2758)</f>
        <v>15.210727969348659</v>
      </c>
    </row>
    <row r="2760" spans="6:6" ht="15" customHeight="1" x14ac:dyDescent="0.3">
      <c r="F2760" s="2">
        <f>AVERAGE(B$2:B2759)</f>
        <v>15.210727969348659</v>
      </c>
    </row>
    <row r="2761" spans="6:6" ht="15" customHeight="1" x14ac:dyDescent="0.3">
      <c r="F2761" s="2">
        <f>AVERAGE(B$2:B2760)</f>
        <v>15.210727969348659</v>
      </c>
    </row>
    <row r="2762" spans="6:6" ht="15" customHeight="1" x14ac:dyDescent="0.3">
      <c r="F2762" s="2">
        <f>AVERAGE(B$2:B2761)</f>
        <v>15.210727969348659</v>
      </c>
    </row>
    <row r="2763" spans="6:6" ht="15" customHeight="1" x14ac:dyDescent="0.3">
      <c r="F2763" s="2">
        <f>AVERAGE(B$2:B2762)</f>
        <v>15.210727969348659</v>
      </c>
    </row>
    <row r="2764" spans="6:6" ht="15" customHeight="1" x14ac:dyDescent="0.3">
      <c r="F2764" s="2">
        <f>AVERAGE(B$2:B2763)</f>
        <v>15.210727969348659</v>
      </c>
    </row>
    <row r="2765" spans="6:6" ht="15" customHeight="1" x14ac:dyDescent="0.3">
      <c r="F2765" s="2">
        <f>AVERAGE(B$2:B2764)</f>
        <v>15.210727969348659</v>
      </c>
    </row>
    <row r="2766" spans="6:6" ht="15" customHeight="1" x14ac:dyDescent="0.3">
      <c r="F2766" s="2">
        <f>AVERAGE(B$2:B2765)</f>
        <v>15.210727969348659</v>
      </c>
    </row>
    <row r="2767" spans="6:6" ht="15" customHeight="1" x14ac:dyDescent="0.3">
      <c r="F2767" s="2">
        <f>AVERAGE(B$2:B2766)</f>
        <v>15.210727969348659</v>
      </c>
    </row>
    <row r="2768" spans="6:6" ht="15" customHeight="1" x14ac:dyDescent="0.3">
      <c r="F2768" s="2">
        <f>AVERAGE(B$2:B2767)</f>
        <v>15.210727969348659</v>
      </c>
    </row>
    <row r="2769" spans="6:6" ht="15" customHeight="1" x14ac:dyDescent="0.3">
      <c r="F2769" s="2">
        <f>AVERAGE(B$2:B2768)</f>
        <v>15.210727969348659</v>
      </c>
    </row>
    <row r="2770" spans="6:6" ht="15" customHeight="1" x14ac:dyDescent="0.3">
      <c r="F2770" s="2">
        <f>AVERAGE(B$2:B2769)</f>
        <v>15.210727969348659</v>
      </c>
    </row>
    <row r="2771" spans="6:6" ht="15" customHeight="1" x14ac:dyDescent="0.3">
      <c r="F2771" s="2">
        <f>AVERAGE(B$2:B2770)</f>
        <v>15.210727969348659</v>
      </c>
    </row>
    <row r="2772" spans="6:6" ht="15" customHeight="1" x14ac:dyDescent="0.3">
      <c r="F2772" s="2">
        <f>AVERAGE(B$2:B2771)</f>
        <v>15.210727969348659</v>
      </c>
    </row>
    <row r="2773" spans="6:6" ht="15" customHeight="1" x14ac:dyDescent="0.3">
      <c r="F2773" s="2">
        <f>AVERAGE(B$2:B2772)</f>
        <v>15.210727969348659</v>
      </c>
    </row>
    <row r="2774" spans="6:6" ht="15" customHeight="1" x14ac:dyDescent="0.3">
      <c r="F2774" s="2">
        <f>AVERAGE(B$2:B2773)</f>
        <v>15.210727969348659</v>
      </c>
    </row>
    <row r="2775" spans="6:6" ht="15" customHeight="1" x14ac:dyDescent="0.3">
      <c r="F2775" s="2">
        <f>AVERAGE(B$2:B2774)</f>
        <v>15.210727969348659</v>
      </c>
    </row>
    <row r="2776" spans="6:6" ht="15" customHeight="1" x14ac:dyDescent="0.3">
      <c r="F2776" s="2">
        <f>AVERAGE(B$2:B2775)</f>
        <v>15.210727969348659</v>
      </c>
    </row>
    <row r="2777" spans="6:6" ht="15" customHeight="1" x14ac:dyDescent="0.3">
      <c r="F2777" s="2">
        <f>AVERAGE(B$2:B2776)</f>
        <v>15.210727969348659</v>
      </c>
    </row>
    <row r="2778" spans="6:6" ht="15" customHeight="1" x14ac:dyDescent="0.3">
      <c r="F2778" s="2">
        <f>AVERAGE(B$2:B2777)</f>
        <v>15.210727969348659</v>
      </c>
    </row>
    <row r="2779" spans="6:6" ht="15" customHeight="1" x14ac:dyDescent="0.3">
      <c r="F2779" s="2">
        <f>AVERAGE(B$2:B2778)</f>
        <v>15.210727969348659</v>
      </c>
    </row>
    <row r="2780" spans="6:6" ht="15" customHeight="1" x14ac:dyDescent="0.3">
      <c r="F2780" s="2">
        <f>AVERAGE(B$2:B2779)</f>
        <v>15.210727969348659</v>
      </c>
    </row>
    <row r="2781" spans="6:6" ht="15" customHeight="1" x14ac:dyDescent="0.3">
      <c r="F2781" s="2">
        <f>AVERAGE(B$2:B2780)</f>
        <v>15.210727969348659</v>
      </c>
    </row>
    <row r="2782" spans="6:6" ht="15" customHeight="1" x14ac:dyDescent="0.3">
      <c r="F2782" s="2">
        <f>AVERAGE(B$2:B2781)</f>
        <v>15.210727969348659</v>
      </c>
    </row>
    <row r="2783" spans="6:6" ht="15" customHeight="1" x14ac:dyDescent="0.3">
      <c r="F2783" s="2">
        <f>AVERAGE(B$2:B2782)</f>
        <v>15.210727969348659</v>
      </c>
    </row>
    <row r="2784" spans="6:6" ht="15" customHeight="1" x14ac:dyDescent="0.3">
      <c r="F2784" s="2">
        <f>AVERAGE(B$2:B2783)</f>
        <v>15.210727969348659</v>
      </c>
    </row>
    <row r="2785" spans="6:6" ht="15" customHeight="1" x14ac:dyDescent="0.3">
      <c r="F2785" s="2">
        <f>AVERAGE(B$2:B2784)</f>
        <v>15.210727969348659</v>
      </c>
    </row>
    <row r="2786" spans="6:6" ht="15" customHeight="1" x14ac:dyDescent="0.3">
      <c r="F2786" s="2">
        <f>AVERAGE(B$2:B2785)</f>
        <v>15.210727969348659</v>
      </c>
    </row>
    <row r="2787" spans="6:6" ht="15" customHeight="1" x14ac:dyDescent="0.3">
      <c r="F2787" s="2">
        <f>AVERAGE(B$2:B2786)</f>
        <v>15.210727969348659</v>
      </c>
    </row>
    <row r="2788" spans="6:6" ht="15" customHeight="1" x14ac:dyDescent="0.3">
      <c r="F2788" s="2">
        <f>AVERAGE(B$2:B2787)</f>
        <v>15.210727969348659</v>
      </c>
    </row>
    <row r="2789" spans="6:6" ht="15" customHeight="1" x14ac:dyDescent="0.3">
      <c r="F2789" s="2">
        <f>AVERAGE(B$2:B2788)</f>
        <v>15.210727969348659</v>
      </c>
    </row>
    <row r="2790" spans="6:6" ht="15" customHeight="1" x14ac:dyDescent="0.3">
      <c r="F2790" s="2">
        <f>AVERAGE(B$2:B2789)</f>
        <v>15.210727969348659</v>
      </c>
    </row>
    <row r="2791" spans="6:6" ht="15" customHeight="1" x14ac:dyDescent="0.3">
      <c r="F2791" s="2">
        <f>AVERAGE(B$2:B2790)</f>
        <v>15.210727969348659</v>
      </c>
    </row>
    <row r="2792" spans="6:6" ht="15" customHeight="1" x14ac:dyDescent="0.3">
      <c r="F2792" s="2">
        <f>AVERAGE(B$2:B2791)</f>
        <v>15.210727969348659</v>
      </c>
    </row>
    <row r="2793" spans="6:6" ht="15" customHeight="1" x14ac:dyDescent="0.3">
      <c r="F2793" s="2">
        <f>AVERAGE(B$2:B2792)</f>
        <v>15.210727969348659</v>
      </c>
    </row>
    <row r="2794" spans="6:6" ht="15" customHeight="1" x14ac:dyDescent="0.3">
      <c r="F2794" s="2">
        <f>AVERAGE(B$2:B2793)</f>
        <v>15.210727969348659</v>
      </c>
    </row>
    <row r="2795" spans="6:6" ht="15" customHeight="1" x14ac:dyDescent="0.3">
      <c r="F2795" s="2">
        <f>AVERAGE(B$2:B2794)</f>
        <v>15.210727969348659</v>
      </c>
    </row>
    <row r="2796" spans="6:6" ht="15" customHeight="1" x14ac:dyDescent="0.3">
      <c r="F2796" s="2">
        <f>AVERAGE(B$2:B2795)</f>
        <v>15.210727969348659</v>
      </c>
    </row>
    <row r="2797" spans="6:6" ht="15" customHeight="1" x14ac:dyDescent="0.3">
      <c r="F2797" s="2">
        <f>AVERAGE(B$2:B2796)</f>
        <v>15.210727969348659</v>
      </c>
    </row>
    <row r="2798" spans="6:6" ht="15" customHeight="1" x14ac:dyDescent="0.3">
      <c r="F2798" s="2">
        <f>AVERAGE(B$2:B2797)</f>
        <v>15.210727969348659</v>
      </c>
    </row>
    <row r="2799" spans="6:6" ht="15" customHeight="1" x14ac:dyDescent="0.3">
      <c r="F2799" s="2">
        <f>AVERAGE(B$2:B2798)</f>
        <v>15.210727969348659</v>
      </c>
    </row>
    <row r="2800" spans="6:6" ht="15" customHeight="1" x14ac:dyDescent="0.3">
      <c r="F2800" s="2">
        <f>AVERAGE(B$2:B2799)</f>
        <v>15.210727969348659</v>
      </c>
    </row>
    <row r="2801" spans="6:6" ht="15" customHeight="1" x14ac:dyDescent="0.3">
      <c r="F2801" s="2">
        <f>AVERAGE(B$2:B2800)</f>
        <v>15.210727969348659</v>
      </c>
    </row>
    <row r="2802" spans="6:6" ht="15" customHeight="1" x14ac:dyDescent="0.3">
      <c r="F2802" s="2">
        <f>AVERAGE(B$2:B2801)</f>
        <v>15.210727969348659</v>
      </c>
    </row>
    <row r="2803" spans="6:6" ht="15" customHeight="1" x14ac:dyDescent="0.3">
      <c r="F2803" s="2">
        <f>AVERAGE(B$2:B2802)</f>
        <v>15.210727969348659</v>
      </c>
    </row>
    <row r="2804" spans="6:6" ht="15" customHeight="1" x14ac:dyDescent="0.3">
      <c r="F2804" s="2">
        <f>AVERAGE(B$2:B2803)</f>
        <v>15.210727969348659</v>
      </c>
    </row>
    <row r="2805" spans="6:6" ht="15" customHeight="1" x14ac:dyDescent="0.3">
      <c r="F2805" s="2">
        <f>AVERAGE(B$2:B2804)</f>
        <v>15.210727969348659</v>
      </c>
    </row>
    <row r="2806" spans="6:6" ht="15" customHeight="1" x14ac:dyDescent="0.3">
      <c r="F2806" s="2">
        <f>AVERAGE(B$2:B2805)</f>
        <v>15.210727969348659</v>
      </c>
    </row>
    <row r="2807" spans="6:6" ht="15" customHeight="1" x14ac:dyDescent="0.3">
      <c r="F2807" s="2">
        <f>AVERAGE(B$2:B2806)</f>
        <v>15.210727969348659</v>
      </c>
    </row>
    <row r="2808" spans="6:6" ht="15" customHeight="1" x14ac:dyDescent="0.3">
      <c r="F2808" s="2">
        <f>AVERAGE(B$2:B2807)</f>
        <v>15.210727969348659</v>
      </c>
    </row>
    <row r="2809" spans="6:6" ht="15" customHeight="1" x14ac:dyDescent="0.3">
      <c r="F2809" s="2">
        <f>AVERAGE(B$2:B2808)</f>
        <v>15.210727969348659</v>
      </c>
    </row>
    <row r="2810" spans="6:6" ht="15" customHeight="1" x14ac:dyDescent="0.3">
      <c r="F2810" s="2">
        <f>AVERAGE(B$2:B2809)</f>
        <v>15.210727969348659</v>
      </c>
    </row>
    <row r="2811" spans="6:6" ht="15" customHeight="1" x14ac:dyDescent="0.3">
      <c r="F2811" s="2">
        <f>AVERAGE(B$2:B2810)</f>
        <v>15.210727969348659</v>
      </c>
    </row>
    <row r="2812" spans="6:6" ht="15" customHeight="1" x14ac:dyDescent="0.3">
      <c r="F2812" s="2">
        <f>AVERAGE(B$2:B2811)</f>
        <v>15.210727969348659</v>
      </c>
    </row>
    <row r="2813" spans="6:6" ht="15" customHeight="1" x14ac:dyDescent="0.3">
      <c r="F2813" s="2">
        <f>AVERAGE(B$2:B2812)</f>
        <v>15.210727969348659</v>
      </c>
    </row>
    <row r="2814" spans="6:6" ht="15" customHeight="1" x14ac:dyDescent="0.3">
      <c r="F2814" s="2">
        <f>AVERAGE(B$2:B2813)</f>
        <v>15.210727969348659</v>
      </c>
    </row>
    <row r="2815" spans="6:6" ht="15" customHeight="1" x14ac:dyDescent="0.3">
      <c r="F2815" s="2">
        <f>AVERAGE(B$2:B2814)</f>
        <v>15.210727969348659</v>
      </c>
    </row>
    <row r="2816" spans="6:6" ht="15" customHeight="1" x14ac:dyDescent="0.3">
      <c r="F2816" s="2">
        <f>AVERAGE(B$2:B2815)</f>
        <v>15.210727969348659</v>
      </c>
    </row>
    <row r="2817" spans="6:6" ht="15" customHeight="1" x14ac:dyDescent="0.3">
      <c r="F2817" s="2">
        <f>AVERAGE(B$2:B2816)</f>
        <v>15.210727969348659</v>
      </c>
    </row>
    <row r="2818" spans="6:6" ht="15" customHeight="1" x14ac:dyDescent="0.3">
      <c r="F2818" s="2">
        <f>AVERAGE(B$2:B2817)</f>
        <v>15.210727969348659</v>
      </c>
    </row>
    <row r="2819" spans="6:6" ht="15" customHeight="1" x14ac:dyDescent="0.3">
      <c r="F2819" s="2">
        <f>AVERAGE(B$2:B2818)</f>
        <v>15.210727969348659</v>
      </c>
    </row>
    <row r="2820" spans="6:6" ht="15" customHeight="1" x14ac:dyDescent="0.3">
      <c r="F2820" s="2">
        <f>AVERAGE(B$2:B2819)</f>
        <v>15.210727969348659</v>
      </c>
    </row>
    <row r="2821" spans="6:6" ht="15" customHeight="1" x14ac:dyDescent="0.3">
      <c r="F2821" s="2">
        <f>AVERAGE(B$2:B2820)</f>
        <v>15.210727969348659</v>
      </c>
    </row>
    <row r="2822" spans="6:6" ht="15" customHeight="1" x14ac:dyDescent="0.3">
      <c r="F2822" s="2">
        <f>AVERAGE(B$2:B2821)</f>
        <v>15.210727969348659</v>
      </c>
    </row>
    <row r="2823" spans="6:6" ht="15" customHeight="1" x14ac:dyDescent="0.3">
      <c r="F2823" s="2">
        <f>AVERAGE(B$2:B2822)</f>
        <v>15.210727969348659</v>
      </c>
    </row>
    <row r="2824" spans="6:6" ht="15" customHeight="1" x14ac:dyDescent="0.3">
      <c r="F2824" s="2">
        <f>AVERAGE(B$2:B2823)</f>
        <v>15.210727969348659</v>
      </c>
    </row>
    <row r="2825" spans="6:6" ht="15" customHeight="1" x14ac:dyDescent="0.3">
      <c r="F2825" s="2">
        <f>AVERAGE(B$2:B2824)</f>
        <v>15.210727969348659</v>
      </c>
    </row>
    <row r="2826" spans="6:6" ht="15" customHeight="1" x14ac:dyDescent="0.3">
      <c r="F2826" s="2">
        <f>AVERAGE(B$2:B2825)</f>
        <v>15.210727969348659</v>
      </c>
    </row>
    <row r="2827" spans="6:6" ht="15" customHeight="1" x14ac:dyDescent="0.3">
      <c r="F2827" s="2">
        <f>AVERAGE(B$2:B2826)</f>
        <v>15.210727969348659</v>
      </c>
    </row>
    <row r="2828" spans="6:6" ht="15" customHeight="1" x14ac:dyDescent="0.3">
      <c r="F2828" s="2">
        <f>AVERAGE(B$2:B2827)</f>
        <v>15.210727969348659</v>
      </c>
    </row>
    <row r="2829" spans="6:6" ht="15" customHeight="1" x14ac:dyDescent="0.3">
      <c r="F2829" s="2">
        <f>AVERAGE(B$2:B2828)</f>
        <v>15.210727969348659</v>
      </c>
    </row>
    <row r="2830" spans="6:6" ht="15" customHeight="1" x14ac:dyDescent="0.3">
      <c r="F2830" s="2">
        <f>AVERAGE(B$2:B2829)</f>
        <v>15.210727969348659</v>
      </c>
    </row>
    <row r="2831" spans="6:6" ht="15" customHeight="1" x14ac:dyDescent="0.3">
      <c r="F2831" s="2">
        <f>AVERAGE(B$2:B2830)</f>
        <v>15.210727969348659</v>
      </c>
    </row>
    <row r="2832" spans="6:6" ht="15" customHeight="1" x14ac:dyDescent="0.3">
      <c r="F2832" s="2">
        <f>AVERAGE(B$2:B2831)</f>
        <v>15.210727969348659</v>
      </c>
    </row>
    <row r="2833" spans="6:6" ht="15" customHeight="1" x14ac:dyDescent="0.3">
      <c r="F2833" s="2">
        <f>AVERAGE(B$2:B2832)</f>
        <v>15.210727969348659</v>
      </c>
    </row>
    <row r="2834" spans="6:6" ht="15" customHeight="1" x14ac:dyDescent="0.3">
      <c r="F2834" s="2">
        <f>AVERAGE(B$2:B2833)</f>
        <v>15.210727969348659</v>
      </c>
    </row>
    <row r="2835" spans="6:6" ht="15" customHeight="1" x14ac:dyDescent="0.3">
      <c r="F2835" s="2">
        <f>AVERAGE(B$2:B2834)</f>
        <v>15.210727969348659</v>
      </c>
    </row>
    <row r="2836" spans="6:6" ht="15" customHeight="1" x14ac:dyDescent="0.3">
      <c r="F2836" s="2">
        <f>AVERAGE(B$2:B2835)</f>
        <v>15.210727969348659</v>
      </c>
    </row>
    <row r="2837" spans="6:6" ht="15" customHeight="1" x14ac:dyDescent="0.3">
      <c r="F2837" s="2">
        <f>AVERAGE(B$2:B2836)</f>
        <v>15.210727969348659</v>
      </c>
    </row>
    <row r="2838" spans="6:6" ht="15" customHeight="1" x14ac:dyDescent="0.3">
      <c r="F2838" s="2">
        <f>AVERAGE(B$2:B2837)</f>
        <v>15.210727969348659</v>
      </c>
    </row>
    <row r="2839" spans="6:6" ht="15" customHeight="1" x14ac:dyDescent="0.3">
      <c r="F2839" s="2">
        <f>AVERAGE(B$2:B2838)</f>
        <v>15.210727969348659</v>
      </c>
    </row>
    <row r="2840" spans="6:6" ht="15" customHeight="1" x14ac:dyDescent="0.3">
      <c r="F2840" s="2">
        <f>AVERAGE(B$2:B2839)</f>
        <v>15.210727969348659</v>
      </c>
    </row>
    <row r="2841" spans="6:6" ht="15" customHeight="1" x14ac:dyDescent="0.3">
      <c r="F2841" s="2">
        <f>AVERAGE(B$2:B2840)</f>
        <v>15.210727969348659</v>
      </c>
    </row>
    <row r="2842" spans="6:6" ht="15" customHeight="1" x14ac:dyDescent="0.3">
      <c r="F2842" s="2">
        <f>AVERAGE(B$2:B2841)</f>
        <v>15.210727969348659</v>
      </c>
    </row>
    <row r="2843" spans="6:6" ht="15" customHeight="1" x14ac:dyDescent="0.3">
      <c r="F2843" s="2">
        <f>AVERAGE(B$2:B2842)</f>
        <v>15.210727969348659</v>
      </c>
    </row>
    <row r="2844" spans="6:6" ht="15" customHeight="1" x14ac:dyDescent="0.3">
      <c r="F2844" s="2">
        <f>AVERAGE(B$2:B2843)</f>
        <v>15.210727969348659</v>
      </c>
    </row>
    <row r="2845" spans="6:6" ht="15" customHeight="1" x14ac:dyDescent="0.3">
      <c r="F2845" s="2">
        <f>AVERAGE(B$2:B2844)</f>
        <v>15.210727969348659</v>
      </c>
    </row>
    <row r="2846" spans="6:6" ht="15" customHeight="1" x14ac:dyDescent="0.3">
      <c r="F2846" s="2">
        <f>AVERAGE(B$2:B2845)</f>
        <v>15.210727969348659</v>
      </c>
    </row>
    <row r="2847" spans="6:6" ht="15" customHeight="1" x14ac:dyDescent="0.3">
      <c r="F2847" s="2">
        <f>AVERAGE(B$2:B2846)</f>
        <v>15.210727969348659</v>
      </c>
    </row>
    <row r="2848" spans="6:6" ht="15" customHeight="1" x14ac:dyDescent="0.3">
      <c r="F2848" s="2">
        <f>AVERAGE(B$2:B2847)</f>
        <v>15.210727969348659</v>
      </c>
    </row>
    <row r="2849" spans="6:6" ht="15" customHeight="1" x14ac:dyDescent="0.3">
      <c r="F2849" s="2">
        <f>AVERAGE(B$2:B2848)</f>
        <v>15.210727969348659</v>
      </c>
    </row>
    <row r="2850" spans="6:6" ht="15" customHeight="1" x14ac:dyDescent="0.3">
      <c r="F2850" s="2">
        <f>AVERAGE(B$2:B2849)</f>
        <v>15.210727969348659</v>
      </c>
    </row>
    <row r="2851" spans="6:6" ht="15" customHeight="1" x14ac:dyDescent="0.3">
      <c r="F2851" s="2">
        <f>AVERAGE(B$2:B2850)</f>
        <v>15.210727969348659</v>
      </c>
    </row>
    <row r="2852" spans="6:6" ht="15" customHeight="1" x14ac:dyDescent="0.3">
      <c r="F2852" s="2">
        <f>AVERAGE(B$2:B2851)</f>
        <v>15.210727969348659</v>
      </c>
    </row>
    <row r="2853" spans="6:6" ht="15" customHeight="1" x14ac:dyDescent="0.3">
      <c r="F2853" s="2">
        <f>AVERAGE(B$2:B2852)</f>
        <v>15.210727969348659</v>
      </c>
    </row>
    <row r="2854" spans="6:6" ht="15" customHeight="1" x14ac:dyDescent="0.3">
      <c r="F2854" s="2">
        <f>AVERAGE(B$2:B2853)</f>
        <v>15.210727969348659</v>
      </c>
    </row>
    <row r="2855" spans="6:6" ht="15" customHeight="1" x14ac:dyDescent="0.3">
      <c r="F2855" s="2">
        <f>AVERAGE(B$2:B2854)</f>
        <v>15.210727969348659</v>
      </c>
    </row>
    <row r="2856" spans="6:6" ht="15" customHeight="1" x14ac:dyDescent="0.3">
      <c r="F2856" s="2">
        <f>AVERAGE(B$2:B2855)</f>
        <v>15.210727969348659</v>
      </c>
    </row>
    <row r="2857" spans="6:6" ht="15" customHeight="1" x14ac:dyDescent="0.3">
      <c r="F2857" s="2">
        <f>AVERAGE(B$2:B2856)</f>
        <v>15.210727969348659</v>
      </c>
    </row>
    <row r="2858" spans="6:6" ht="15" customHeight="1" x14ac:dyDescent="0.3">
      <c r="F2858" s="2">
        <f>AVERAGE(B$2:B2857)</f>
        <v>15.210727969348659</v>
      </c>
    </row>
    <row r="2859" spans="6:6" ht="15" customHeight="1" x14ac:dyDescent="0.3">
      <c r="F2859" s="2">
        <f>AVERAGE(B$2:B2858)</f>
        <v>15.210727969348659</v>
      </c>
    </row>
    <row r="2860" spans="6:6" ht="15" customHeight="1" x14ac:dyDescent="0.3">
      <c r="F2860" s="2">
        <f>AVERAGE(B$2:B2859)</f>
        <v>15.210727969348659</v>
      </c>
    </row>
    <row r="2861" spans="6:6" ht="15" customHeight="1" x14ac:dyDescent="0.3">
      <c r="F2861" s="2">
        <f>AVERAGE(B$2:B2860)</f>
        <v>15.210727969348659</v>
      </c>
    </row>
    <row r="2862" spans="6:6" ht="15" customHeight="1" x14ac:dyDescent="0.3">
      <c r="F2862" s="2">
        <f>AVERAGE(B$2:B2861)</f>
        <v>15.210727969348659</v>
      </c>
    </row>
    <row r="2863" spans="6:6" ht="15" customHeight="1" x14ac:dyDescent="0.3">
      <c r="F2863" s="2">
        <f>AVERAGE(B$2:B2862)</f>
        <v>15.210727969348659</v>
      </c>
    </row>
    <row r="2864" spans="6:6" ht="15" customHeight="1" x14ac:dyDescent="0.3">
      <c r="F2864" s="2">
        <f>AVERAGE(B$2:B2863)</f>
        <v>15.210727969348659</v>
      </c>
    </row>
    <row r="2865" spans="6:6" ht="15" customHeight="1" x14ac:dyDescent="0.3">
      <c r="F2865" s="2">
        <f>AVERAGE(B$2:B2864)</f>
        <v>15.210727969348659</v>
      </c>
    </row>
    <row r="2866" spans="6:6" ht="15" customHeight="1" x14ac:dyDescent="0.3">
      <c r="F2866" s="2">
        <f>AVERAGE(B$2:B2865)</f>
        <v>15.210727969348659</v>
      </c>
    </row>
    <row r="2867" spans="6:6" ht="15" customHeight="1" x14ac:dyDescent="0.3">
      <c r="F2867" s="2">
        <f>AVERAGE(B$2:B2866)</f>
        <v>15.210727969348659</v>
      </c>
    </row>
    <row r="2868" spans="6:6" ht="15" customHeight="1" x14ac:dyDescent="0.3">
      <c r="F2868" s="2">
        <f>AVERAGE(B$2:B2867)</f>
        <v>15.210727969348659</v>
      </c>
    </row>
    <row r="2869" spans="6:6" ht="15" customHeight="1" x14ac:dyDescent="0.3">
      <c r="F2869" s="2">
        <f>AVERAGE(B$2:B2868)</f>
        <v>15.210727969348659</v>
      </c>
    </row>
    <row r="2870" spans="6:6" ht="15" customHeight="1" x14ac:dyDescent="0.3">
      <c r="F2870" s="2">
        <f>AVERAGE(B$2:B2869)</f>
        <v>15.210727969348659</v>
      </c>
    </row>
    <row r="2871" spans="6:6" ht="15" customHeight="1" x14ac:dyDescent="0.3">
      <c r="F2871" s="2">
        <f>AVERAGE(B$2:B2870)</f>
        <v>15.210727969348659</v>
      </c>
    </row>
    <row r="2872" spans="6:6" ht="15" customHeight="1" x14ac:dyDescent="0.3">
      <c r="F2872" s="2">
        <f>AVERAGE(B$2:B2871)</f>
        <v>15.210727969348659</v>
      </c>
    </row>
    <row r="2873" spans="6:6" ht="15" customHeight="1" x14ac:dyDescent="0.3">
      <c r="F2873" s="2">
        <f>AVERAGE(B$2:B2872)</f>
        <v>15.210727969348659</v>
      </c>
    </row>
    <row r="2874" spans="6:6" ht="15" customHeight="1" x14ac:dyDescent="0.3">
      <c r="F2874" s="2">
        <f>AVERAGE(B$2:B2873)</f>
        <v>15.210727969348659</v>
      </c>
    </row>
    <row r="2875" spans="6:6" ht="15" customHeight="1" x14ac:dyDescent="0.3">
      <c r="F2875" s="2">
        <f>AVERAGE(B$2:B2874)</f>
        <v>15.210727969348659</v>
      </c>
    </row>
    <row r="2876" spans="6:6" ht="15" customHeight="1" x14ac:dyDescent="0.3">
      <c r="F2876" s="2">
        <f>AVERAGE(B$2:B2875)</f>
        <v>15.210727969348659</v>
      </c>
    </row>
    <row r="2877" spans="6:6" ht="15" customHeight="1" x14ac:dyDescent="0.3">
      <c r="F2877" s="2">
        <f>AVERAGE(B$2:B2876)</f>
        <v>15.210727969348659</v>
      </c>
    </row>
    <row r="2878" spans="6:6" ht="15" customHeight="1" x14ac:dyDescent="0.3">
      <c r="F2878" s="2">
        <f>AVERAGE(B$2:B2877)</f>
        <v>15.210727969348659</v>
      </c>
    </row>
    <row r="2879" spans="6:6" ht="15" customHeight="1" x14ac:dyDescent="0.3">
      <c r="F2879" s="2">
        <f>AVERAGE(B$2:B2878)</f>
        <v>15.210727969348659</v>
      </c>
    </row>
    <row r="2880" spans="6:6" ht="15" customHeight="1" x14ac:dyDescent="0.3">
      <c r="F2880" s="2">
        <f>AVERAGE(B$2:B2879)</f>
        <v>15.210727969348659</v>
      </c>
    </row>
    <row r="2881" spans="6:6" ht="15" customHeight="1" x14ac:dyDescent="0.3">
      <c r="F2881" s="2">
        <f>AVERAGE(B$2:B2880)</f>
        <v>15.210727969348659</v>
      </c>
    </row>
    <row r="2882" spans="6:6" ht="15" customHeight="1" x14ac:dyDescent="0.3">
      <c r="F2882" s="2">
        <f>AVERAGE(B$2:B2881)</f>
        <v>15.210727969348659</v>
      </c>
    </row>
    <row r="2883" spans="6:6" ht="15" customHeight="1" x14ac:dyDescent="0.3">
      <c r="F2883" s="2">
        <f>AVERAGE(B$2:B2882)</f>
        <v>15.210727969348659</v>
      </c>
    </row>
    <row r="2884" spans="6:6" ht="15" customHeight="1" x14ac:dyDescent="0.3">
      <c r="F2884" s="2">
        <f>AVERAGE(B$2:B2883)</f>
        <v>15.210727969348659</v>
      </c>
    </row>
    <row r="2885" spans="6:6" ht="15" customHeight="1" x14ac:dyDescent="0.3">
      <c r="F2885" s="2">
        <f>AVERAGE(B$2:B2884)</f>
        <v>15.210727969348659</v>
      </c>
    </row>
    <row r="2886" spans="6:6" ht="15" customHeight="1" x14ac:dyDescent="0.3">
      <c r="F2886" s="2">
        <f>AVERAGE(B$2:B2885)</f>
        <v>15.210727969348659</v>
      </c>
    </row>
    <row r="2887" spans="6:6" ht="15" customHeight="1" x14ac:dyDescent="0.3">
      <c r="F2887" s="2">
        <f>AVERAGE(B$2:B2886)</f>
        <v>15.210727969348659</v>
      </c>
    </row>
    <row r="2888" spans="6:6" ht="15" customHeight="1" x14ac:dyDescent="0.3">
      <c r="F2888" s="2">
        <f>AVERAGE(B$2:B2887)</f>
        <v>15.210727969348659</v>
      </c>
    </row>
    <row r="2889" spans="6:6" ht="15" customHeight="1" x14ac:dyDescent="0.3">
      <c r="F2889" s="2">
        <f>AVERAGE(B$2:B2888)</f>
        <v>15.210727969348659</v>
      </c>
    </row>
    <row r="2890" spans="6:6" ht="15" customHeight="1" x14ac:dyDescent="0.3">
      <c r="F2890" s="2">
        <f>AVERAGE(B$2:B2889)</f>
        <v>15.210727969348659</v>
      </c>
    </row>
    <row r="2891" spans="6:6" ht="15" customHeight="1" x14ac:dyDescent="0.3">
      <c r="F2891" s="2">
        <f>AVERAGE(B$2:B2890)</f>
        <v>15.210727969348659</v>
      </c>
    </row>
    <row r="2892" spans="6:6" ht="15" customHeight="1" x14ac:dyDescent="0.3">
      <c r="F2892" s="2">
        <f>AVERAGE(B$2:B2891)</f>
        <v>15.210727969348659</v>
      </c>
    </row>
    <row r="2893" spans="6:6" ht="15" customHeight="1" x14ac:dyDescent="0.3">
      <c r="F2893" s="2">
        <f>AVERAGE(B$2:B2892)</f>
        <v>15.210727969348659</v>
      </c>
    </row>
    <row r="2894" spans="6:6" ht="15" customHeight="1" x14ac:dyDescent="0.3">
      <c r="F2894" s="2">
        <f>AVERAGE(B$2:B2893)</f>
        <v>15.210727969348659</v>
      </c>
    </row>
    <row r="2895" spans="6:6" ht="15" customHeight="1" x14ac:dyDescent="0.3">
      <c r="F2895" s="2">
        <f>AVERAGE(B$2:B2894)</f>
        <v>15.210727969348659</v>
      </c>
    </row>
    <row r="2896" spans="6:6" ht="15" customHeight="1" x14ac:dyDescent="0.3">
      <c r="F2896" s="2">
        <f>AVERAGE(B$2:B2895)</f>
        <v>15.210727969348659</v>
      </c>
    </row>
    <row r="2897" spans="6:6" ht="15" customHeight="1" x14ac:dyDescent="0.3">
      <c r="F2897" s="2">
        <f>AVERAGE(B$2:B2896)</f>
        <v>15.210727969348659</v>
      </c>
    </row>
    <row r="2898" spans="6:6" ht="15" customHeight="1" x14ac:dyDescent="0.3">
      <c r="F2898" s="2">
        <f>AVERAGE(B$2:B2897)</f>
        <v>15.210727969348659</v>
      </c>
    </row>
    <row r="2899" spans="6:6" ht="15" customHeight="1" x14ac:dyDescent="0.3">
      <c r="F2899" s="2">
        <f>AVERAGE(B$2:B2898)</f>
        <v>15.210727969348659</v>
      </c>
    </row>
    <row r="2900" spans="6:6" ht="15" customHeight="1" x14ac:dyDescent="0.3">
      <c r="F2900" s="2">
        <f>AVERAGE(B$2:B2899)</f>
        <v>15.210727969348659</v>
      </c>
    </row>
    <row r="2901" spans="6:6" ht="15" customHeight="1" x14ac:dyDescent="0.3">
      <c r="F2901" s="2">
        <f>AVERAGE(B$2:B2900)</f>
        <v>15.210727969348659</v>
      </c>
    </row>
    <row r="2902" spans="6:6" ht="15" customHeight="1" x14ac:dyDescent="0.3">
      <c r="F2902" s="2">
        <f>AVERAGE(B$2:B2901)</f>
        <v>15.210727969348659</v>
      </c>
    </row>
    <row r="2903" spans="6:6" ht="15" customHeight="1" x14ac:dyDescent="0.3">
      <c r="F2903" s="2">
        <f>AVERAGE(B$2:B2902)</f>
        <v>15.210727969348659</v>
      </c>
    </row>
    <row r="2904" spans="6:6" ht="15" customHeight="1" x14ac:dyDescent="0.3">
      <c r="F2904" s="2">
        <f>AVERAGE(B$2:B2903)</f>
        <v>15.210727969348659</v>
      </c>
    </row>
    <row r="2905" spans="6:6" ht="15" customHeight="1" x14ac:dyDescent="0.3">
      <c r="F2905" s="2">
        <f>AVERAGE(B$2:B2904)</f>
        <v>15.210727969348659</v>
      </c>
    </row>
    <row r="2906" spans="6:6" ht="15" customHeight="1" x14ac:dyDescent="0.3">
      <c r="F2906" s="2">
        <f>AVERAGE(B$2:B2905)</f>
        <v>15.210727969348659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0"/>
  <sheetViews>
    <sheetView topLeftCell="A2870" zoomScale="85" zoomScaleNormal="85" workbookViewId="0">
      <selection activeCell="H2910" sqref="H2910"/>
    </sheetView>
  </sheetViews>
  <sheetFormatPr defaultRowHeight="16.5" x14ac:dyDescent="0.3"/>
  <cols>
    <col min="1" max="1" width="16" customWidth="1"/>
    <col min="2" max="2" width="26.125" style="14" customWidth="1"/>
    <col min="3" max="3" width="19.375" style="12" customWidth="1"/>
    <col min="4" max="4" width="30.75" style="12" customWidth="1"/>
    <col min="5" max="5" width="13.25" style="12" customWidth="1"/>
    <col min="6" max="6" width="15.125" style="2" customWidth="1"/>
    <col min="7" max="7" width="32.375" customWidth="1"/>
    <col min="8" max="8" width="32" customWidth="1"/>
    <col min="9" max="9" width="33" customWidth="1"/>
  </cols>
  <sheetData>
    <row r="1" spans="1:9" x14ac:dyDescent="0.3">
      <c r="A1" s="3" t="s">
        <v>501</v>
      </c>
      <c r="B1" s="30" t="s">
        <v>42</v>
      </c>
      <c r="C1" s="28" t="s">
        <v>43</v>
      </c>
      <c r="D1" s="3" t="s">
        <v>44</v>
      </c>
      <c r="E1" s="3" t="s">
        <v>498</v>
      </c>
      <c r="F1" s="3" t="s">
        <v>499</v>
      </c>
      <c r="G1" s="3" t="s">
        <v>500</v>
      </c>
      <c r="H1" s="30" t="s">
        <v>502</v>
      </c>
      <c r="I1" s="3" t="s">
        <v>503</v>
      </c>
    </row>
    <row r="2" spans="1:9" x14ac:dyDescent="0.3">
      <c r="B2" s="12">
        <v>24924.5</v>
      </c>
      <c r="C2" s="29">
        <v>12</v>
      </c>
      <c r="D2" s="12">
        <v>14629</v>
      </c>
      <c r="E2" s="12">
        <v>14177</v>
      </c>
      <c r="F2" s="12">
        <v>140</v>
      </c>
      <c r="G2">
        <v>8359.2999999999993</v>
      </c>
      <c r="H2">
        <v>32990.769999999997</v>
      </c>
      <c r="I2" s="3">
        <v>3605.855</v>
      </c>
    </row>
    <row r="3" spans="1:9" x14ac:dyDescent="0.3">
      <c r="B3" s="12">
        <v>46039.49</v>
      </c>
      <c r="C3" s="29">
        <v>8</v>
      </c>
      <c r="D3" s="12">
        <v>5012</v>
      </c>
      <c r="E3" s="12">
        <v>14136</v>
      </c>
      <c r="F3" s="12">
        <v>188</v>
      </c>
      <c r="G3">
        <v>12178.14286</v>
      </c>
      <c r="H3">
        <v>22809.285</v>
      </c>
      <c r="I3">
        <v>3658.2247189999998</v>
      </c>
    </row>
    <row r="4" spans="1:9" x14ac:dyDescent="0.3">
      <c r="B4" s="12">
        <v>41595.550000000003</v>
      </c>
      <c r="C4" s="29">
        <v>10</v>
      </c>
      <c r="D4" s="12">
        <v>3582</v>
      </c>
      <c r="E4" s="12">
        <v>12789</v>
      </c>
      <c r="F4" s="12">
        <v>209</v>
      </c>
      <c r="G4">
        <v>1735.5357140000001</v>
      </c>
      <c r="H4">
        <v>30103.351999999999</v>
      </c>
      <c r="I4">
        <v>6045.6101689999996</v>
      </c>
    </row>
    <row r="5" spans="1:9" x14ac:dyDescent="0.3">
      <c r="B5" s="12">
        <v>19403.54</v>
      </c>
      <c r="C5" s="29">
        <v>5</v>
      </c>
      <c r="D5" s="12">
        <v>3205</v>
      </c>
      <c r="E5" s="12">
        <v>9734</v>
      </c>
      <c r="F5" s="12">
        <v>234</v>
      </c>
      <c r="G5">
        <v>2178.5666670000001</v>
      </c>
      <c r="H5">
        <v>16673.537499999999</v>
      </c>
      <c r="I5">
        <v>5077.4958450000004</v>
      </c>
    </row>
    <row r="6" spans="1:9" x14ac:dyDescent="0.3">
      <c r="B6" s="12">
        <v>21827.9</v>
      </c>
      <c r="C6" s="29">
        <v>5</v>
      </c>
      <c r="D6" s="12">
        <v>2680</v>
      </c>
      <c r="E6" s="12">
        <v>11871</v>
      </c>
      <c r="F6" s="12">
        <v>272</v>
      </c>
      <c r="G6">
        <v>1424.419355</v>
      </c>
      <c r="H6">
        <v>16685.174999999999</v>
      </c>
      <c r="I6">
        <v>10547.84384</v>
      </c>
    </row>
    <row r="7" spans="1:9" x14ac:dyDescent="0.3">
      <c r="B7" s="12">
        <v>21043.39</v>
      </c>
      <c r="C7" s="29">
        <v>5</v>
      </c>
      <c r="D7" s="12">
        <v>2401</v>
      </c>
      <c r="E7" s="12">
        <v>9758</v>
      </c>
      <c r="F7" s="12">
        <v>400</v>
      </c>
      <c r="G7">
        <v>1237.7142859999999</v>
      </c>
      <c r="H7">
        <v>16383.002</v>
      </c>
      <c r="I7">
        <v>6035.6153850000001</v>
      </c>
    </row>
    <row r="8" spans="1:9" x14ac:dyDescent="0.3">
      <c r="B8" s="12">
        <v>22136.639999999999</v>
      </c>
      <c r="C8" s="29">
        <v>8</v>
      </c>
      <c r="D8" s="12">
        <v>4510</v>
      </c>
      <c r="E8" s="12">
        <v>10489</v>
      </c>
      <c r="F8" s="12">
        <v>408</v>
      </c>
      <c r="G8">
        <v>1343.4545450000001</v>
      </c>
      <c r="H8">
        <v>16144.702499999999</v>
      </c>
      <c r="I8">
        <v>7406.0771350000005</v>
      </c>
    </row>
    <row r="9" spans="1:9" x14ac:dyDescent="0.3">
      <c r="B9" s="12">
        <v>26229.21</v>
      </c>
      <c r="C9" s="29">
        <v>14</v>
      </c>
      <c r="D9" s="12">
        <v>6831</v>
      </c>
      <c r="E9" s="12">
        <v>11936</v>
      </c>
      <c r="F9" s="12">
        <v>314</v>
      </c>
      <c r="G9">
        <v>2102.1333330000002</v>
      </c>
      <c r="H9">
        <v>17978.317500000001</v>
      </c>
      <c r="I9">
        <v>3795.589532</v>
      </c>
    </row>
    <row r="10" spans="1:9" x14ac:dyDescent="0.3">
      <c r="B10" s="12">
        <v>57258.43</v>
      </c>
      <c r="C10" s="29">
        <v>7</v>
      </c>
      <c r="D10" s="12">
        <v>4370</v>
      </c>
      <c r="E10" s="12">
        <v>10482</v>
      </c>
      <c r="F10" s="12">
        <v>236</v>
      </c>
      <c r="G10">
        <v>3135.6</v>
      </c>
      <c r="H10">
        <v>26928.905999999999</v>
      </c>
    </row>
    <row r="11" spans="1:9" x14ac:dyDescent="0.3">
      <c r="B11" s="12">
        <v>42960.91</v>
      </c>
      <c r="C11" s="29">
        <v>12</v>
      </c>
      <c r="D11" s="12">
        <v>3196</v>
      </c>
      <c r="E11" s="12">
        <v>10842</v>
      </c>
      <c r="F11" s="12">
        <v>188</v>
      </c>
      <c r="G11">
        <v>2644.517241</v>
      </c>
      <c r="H11">
        <v>23040.35</v>
      </c>
    </row>
    <row r="12" spans="1:9" x14ac:dyDescent="0.3">
      <c r="B12" s="12">
        <v>17596.96</v>
      </c>
      <c r="C12" s="29">
        <v>10</v>
      </c>
      <c r="D12" s="12">
        <v>2642</v>
      </c>
      <c r="E12" s="12">
        <v>11355</v>
      </c>
      <c r="F12" s="12">
        <v>184</v>
      </c>
      <c r="G12">
        <v>2929</v>
      </c>
      <c r="H12">
        <v>34796.775999999998</v>
      </c>
    </row>
    <row r="13" spans="1:9" x14ac:dyDescent="0.3">
      <c r="B13" s="12">
        <v>16145.35</v>
      </c>
      <c r="C13" s="29">
        <v>10</v>
      </c>
      <c r="D13" s="12">
        <v>2349</v>
      </c>
      <c r="E13" s="12">
        <v>11402</v>
      </c>
      <c r="F13" s="12">
        <v>173</v>
      </c>
      <c r="G13">
        <v>2971.4838709999999</v>
      </c>
      <c r="H13">
        <v>17286.647499999999</v>
      </c>
    </row>
    <row r="14" spans="1:9" x14ac:dyDescent="0.3">
      <c r="B14" s="12">
        <v>16555.11</v>
      </c>
      <c r="C14" s="29">
        <v>10</v>
      </c>
      <c r="D14" s="12">
        <v>1862</v>
      </c>
      <c r="E14" s="12">
        <v>14835</v>
      </c>
      <c r="F14" s="12">
        <v>126</v>
      </c>
    </row>
    <row r="15" spans="1:9" x14ac:dyDescent="0.3">
      <c r="B15" s="12">
        <v>17413.939999999999</v>
      </c>
      <c r="C15" s="29">
        <v>5</v>
      </c>
      <c r="D15" s="12">
        <v>4382</v>
      </c>
      <c r="E15" s="12">
        <v>12219</v>
      </c>
      <c r="F15" s="12">
        <v>165</v>
      </c>
    </row>
    <row r="16" spans="1:9" x14ac:dyDescent="0.3">
      <c r="B16" s="12">
        <v>18926.740000000002</v>
      </c>
      <c r="C16" s="29">
        <v>10</v>
      </c>
      <c r="D16" s="12">
        <v>5542</v>
      </c>
      <c r="E16" s="12">
        <v>12964</v>
      </c>
      <c r="F16" s="12">
        <v>185</v>
      </c>
    </row>
    <row r="17" spans="2:6" x14ac:dyDescent="0.3">
      <c r="B17" s="12">
        <v>14773.04</v>
      </c>
      <c r="C17" s="29">
        <v>5</v>
      </c>
      <c r="D17" s="12">
        <v>2572</v>
      </c>
      <c r="E17" s="12">
        <v>10296</v>
      </c>
      <c r="F17" s="12">
        <v>224</v>
      </c>
    </row>
    <row r="18" spans="2:6" x14ac:dyDescent="0.3">
      <c r="B18" s="12">
        <v>15580.43</v>
      </c>
      <c r="C18" s="29">
        <v>10</v>
      </c>
      <c r="D18" s="12">
        <v>2576</v>
      </c>
      <c r="E18" s="12">
        <v>10042</v>
      </c>
      <c r="F18" s="12">
        <v>268</v>
      </c>
    </row>
    <row r="19" spans="2:6" x14ac:dyDescent="0.3">
      <c r="B19" s="12">
        <v>17558.09</v>
      </c>
      <c r="C19" s="29">
        <v>10</v>
      </c>
      <c r="D19" s="12">
        <v>3140</v>
      </c>
      <c r="E19" s="12">
        <v>9836</v>
      </c>
      <c r="F19" s="12">
        <v>375</v>
      </c>
    </row>
    <row r="20" spans="2:6" x14ac:dyDescent="0.3">
      <c r="B20" s="12">
        <v>16637.62</v>
      </c>
      <c r="C20" s="29">
        <v>15</v>
      </c>
      <c r="D20" s="12">
        <v>2770</v>
      </c>
      <c r="E20" s="12">
        <v>11683</v>
      </c>
      <c r="F20" s="12">
        <v>429</v>
      </c>
    </row>
    <row r="21" spans="2:6" x14ac:dyDescent="0.3">
      <c r="B21" s="12">
        <v>16216.27</v>
      </c>
      <c r="C21" s="29">
        <v>5</v>
      </c>
      <c r="D21" s="12">
        <v>2536</v>
      </c>
      <c r="E21" s="12">
        <v>11798</v>
      </c>
      <c r="F21" s="12">
        <v>348</v>
      </c>
    </row>
    <row r="22" spans="2:6" x14ac:dyDescent="0.3">
      <c r="B22" s="12">
        <v>16328.72</v>
      </c>
      <c r="C22" s="29">
        <v>10</v>
      </c>
      <c r="D22" s="12">
        <v>16369</v>
      </c>
      <c r="E22" s="12">
        <v>10605</v>
      </c>
      <c r="F22" s="12">
        <v>285</v>
      </c>
    </row>
    <row r="23" spans="2:6" x14ac:dyDescent="0.3">
      <c r="B23" s="12">
        <v>16333.14</v>
      </c>
      <c r="C23" s="29">
        <v>8</v>
      </c>
      <c r="D23" s="12">
        <v>11920</v>
      </c>
      <c r="E23" s="12">
        <v>11601</v>
      </c>
      <c r="F23" s="12">
        <v>214</v>
      </c>
    </row>
    <row r="24" spans="2:6" x14ac:dyDescent="0.3">
      <c r="B24" s="12">
        <v>17688.759999999998</v>
      </c>
      <c r="C24" s="29">
        <v>5</v>
      </c>
      <c r="D24" s="12">
        <v>3999</v>
      </c>
      <c r="E24" s="12">
        <v>11090</v>
      </c>
      <c r="F24" s="12">
        <v>178</v>
      </c>
    </row>
    <row r="25" spans="2:6" x14ac:dyDescent="0.3">
      <c r="B25" s="12">
        <v>17150.84</v>
      </c>
      <c r="C25" s="29">
        <v>10</v>
      </c>
      <c r="D25" s="12">
        <v>4604</v>
      </c>
      <c r="E25" s="12">
        <v>11770</v>
      </c>
      <c r="F25" s="12">
        <v>212</v>
      </c>
    </row>
    <row r="26" spans="2:6" x14ac:dyDescent="0.3">
      <c r="B26" s="12">
        <v>15360.45</v>
      </c>
      <c r="C26" s="29">
        <v>5</v>
      </c>
      <c r="D26" s="12">
        <v>3874</v>
      </c>
      <c r="E26" s="12">
        <v>15065</v>
      </c>
      <c r="F26" s="12">
        <v>145</v>
      </c>
    </row>
    <row r="27" spans="2:6" x14ac:dyDescent="0.3">
      <c r="B27" s="12">
        <v>15381.82</v>
      </c>
      <c r="C27" s="29">
        <v>5</v>
      </c>
      <c r="D27" s="12">
        <v>3317</v>
      </c>
      <c r="E27" s="12">
        <v>14315</v>
      </c>
      <c r="F27" s="12">
        <v>158</v>
      </c>
    </row>
    <row r="28" spans="2:6" x14ac:dyDescent="0.3">
      <c r="B28" s="12">
        <v>17508.41</v>
      </c>
      <c r="C28" s="29">
        <v>25</v>
      </c>
      <c r="D28" s="12">
        <v>2836</v>
      </c>
      <c r="E28" s="12">
        <v>13148</v>
      </c>
      <c r="F28" s="12">
        <v>237</v>
      </c>
    </row>
    <row r="29" spans="2:6" x14ac:dyDescent="0.3">
      <c r="B29" s="12">
        <v>15536.4</v>
      </c>
      <c r="C29" s="29">
        <v>15</v>
      </c>
      <c r="D29" s="12">
        <v>13484</v>
      </c>
      <c r="E29" s="12">
        <v>11330</v>
      </c>
      <c r="F29" s="12">
        <v>275</v>
      </c>
    </row>
    <row r="30" spans="2:6" x14ac:dyDescent="0.3">
      <c r="B30" s="12">
        <v>15740.13</v>
      </c>
      <c r="C30" s="29">
        <v>15</v>
      </c>
      <c r="D30" s="12">
        <v>6952</v>
      </c>
      <c r="E30" s="12">
        <v>11293</v>
      </c>
      <c r="F30" s="12">
        <v>281</v>
      </c>
    </row>
    <row r="31" spans="2:6" x14ac:dyDescent="0.3">
      <c r="B31" s="12">
        <v>15793.87</v>
      </c>
      <c r="C31" s="29">
        <v>5</v>
      </c>
      <c r="D31" s="12">
        <v>4585</v>
      </c>
      <c r="E31" s="12">
        <v>8902</v>
      </c>
      <c r="F31" s="12">
        <v>356</v>
      </c>
    </row>
    <row r="32" spans="2:6" x14ac:dyDescent="0.3">
      <c r="B32" s="12">
        <v>16241.78</v>
      </c>
      <c r="C32" s="29">
        <v>15</v>
      </c>
      <c r="D32" s="12">
        <v>3821</v>
      </c>
      <c r="E32" s="12">
        <v>11490</v>
      </c>
      <c r="F32" s="12">
        <v>467</v>
      </c>
    </row>
    <row r="33" spans="2:6" x14ac:dyDescent="0.3">
      <c r="B33" s="12">
        <v>18194.740000000002</v>
      </c>
      <c r="C33" s="29">
        <v>15</v>
      </c>
      <c r="D33" s="12">
        <v>3951</v>
      </c>
      <c r="E33" s="12">
        <v>12683</v>
      </c>
      <c r="F33" s="12">
        <v>366</v>
      </c>
    </row>
    <row r="34" spans="2:6" x14ac:dyDescent="0.3">
      <c r="B34" s="12">
        <v>19354.23</v>
      </c>
      <c r="C34" s="29">
        <v>15</v>
      </c>
      <c r="D34" s="12">
        <v>3995</v>
      </c>
      <c r="E34" s="12">
        <v>11973</v>
      </c>
      <c r="F34" s="12">
        <v>277</v>
      </c>
    </row>
    <row r="35" spans="2:6" x14ac:dyDescent="0.3">
      <c r="B35" s="12">
        <v>18122.52</v>
      </c>
      <c r="C35" s="29">
        <v>15</v>
      </c>
      <c r="D35" s="12">
        <v>3638</v>
      </c>
      <c r="E35" s="12">
        <v>10024</v>
      </c>
      <c r="F35" s="12">
        <v>200</v>
      </c>
    </row>
    <row r="36" spans="2:6" x14ac:dyDescent="0.3">
      <c r="B36" s="12">
        <v>20094.189999999999</v>
      </c>
      <c r="C36" s="29">
        <v>5</v>
      </c>
      <c r="D36" s="12">
        <v>21950</v>
      </c>
      <c r="E36" s="12">
        <v>9832</v>
      </c>
      <c r="F36" s="12">
        <v>212</v>
      </c>
    </row>
    <row r="37" spans="2:6" x14ac:dyDescent="0.3">
      <c r="B37" s="12">
        <v>23388.03</v>
      </c>
      <c r="C37" s="29">
        <v>10</v>
      </c>
      <c r="D37" s="12">
        <v>25011</v>
      </c>
      <c r="E37" s="12">
        <v>11063</v>
      </c>
      <c r="F37" s="12">
        <v>248</v>
      </c>
    </row>
    <row r="38" spans="2:6" x14ac:dyDescent="0.3">
      <c r="B38" s="12">
        <v>26978.34</v>
      </c>
      <c r="C38" s="29">
        <v>10</v>
      </c>
      <c r="D38" s="12">
        <v>7584</v>
      </c>
      <c r="E38" s="12">
        <v>14342</v>
      </c>
      <c r="F38" s="12">
        <v>178</v>
      </c>
    </row>
    <row r="39" spans="2:6" x14ac:dyDescent="0.3">
      <c r="B39" s="12">
        <v>25543.040000000001</v>
      </c>
      <c r="C39" s="29">
        <v>10</v>
      </c>
      <c r="D39" s="12">
        <v>5251</v>
      </c>
      <c r="E39" s="12">
        <v>13166</v>
      </c>
      <c r="F39" s="12">
        <v>227</v>
      </c>
    </row>
    <row r="40" spans="2:6" x14ac:dyDescent="0.3">
      <c r="B40" s="12">
        <v>38640.93</v>
      </c>
      <c r="C40" s="29">
        <v>20</v>
      </c>
      <c r="D40" s="12">
        <v>5155</v>
      </c>
      <c r="E40" s="12">
        <v>11036</v>
      </c>
      <c r="F40" s="12">
        <v>276</v>
      </c>
    </row>
    <row r="41" spans="2:6" x14ac:dyDescent="0.3">
      <c r="B41" s="12">
        <v>34238.879999999997</v>
      </c>
      <c r="C41" s="29">
        <v>10</v>
      </c>
      <c r="D41" s="12">
        <v>4446</v>
      </c>
      <c r="E41" s="12">
        <v>9522</v>
      </c>
      <c r="F41" s="12">
        <v>304</v>
      </c>
    </row>
    <row r="42" spans="2:6" x14ac:dyDescent="0.3">
      <c r="B42" s="12">
        <v>19549.39</v>
      </c>
      <c r="C42" s="29">
        <v>5</v>
      </c>
      <c r="D42" s="12">
        <v>3726</v>
      </c>
      <c r="E42" s="12">
        <v>9722</v>
      </c>
      <c r="F42" s="12">
        <v>362</v>
      </c>
    </row>
    <row r="43" spans="2:6" x14ac:dyDescent="0.3">
      <c r="B43" s="12">
        <v>19552.84</v>
      </c>
      <c r="C43" s="29">
        <v>20</v>
      </c>
      <c r="D43" s="12">
        <v>6898</v>
      </c>
      <c r="E43" s="12">
        <v>8517</v>
      </c>
      <c r="F43" s="12">
        <v>488</v>
      </c>
    </row>
    <row r="44" spans="2:6" x14ac:dyDescent="0.3">
      <c r="B44" s="12">
        <v>18820.29</v>
      </c>
      <c r="C44" s="29">
        <v>20</v>
      </c>
      <c r="D44" s="12">
        <v>54025</v>
      </c>
      <c r="E44" s="12">
        <v>11214</v>
      </c>
      <c r="F44" s="12">
        <v>539</v>
      </c>
    </row>
    <row r="45" spans="2:6" x14ac:dyDescent="0.3">
      <c r="B45" s="12">
        <v>22517.56</v>
      </c>
      <c r="C45" s="29">
        <v>15</v>
      </c>
      <c r="D45" s="12">
        <v>12644</v>
      </c>
      <c r="E45" s="12">
        <v>10829</v>
      </c>
      <c r="F45" s="12">
        <v>469</v>
      </c>
    </row>
    <row r="46" spans="2:6" x14ac:dyDescent="0.3">
      <c r="B46" s="12">
        <v>31497.65</v>
      </c>
      <c r="C46" s="29">
        <v>10</v>
      </c>
      <c r="D46" s="12">
        <v>7505</v>
      </c>
      <c r="E46" s="12">
        <v>9316</v>
      </c>
      <c r="F46" s="12">
        <v>385</v>
      </c>
    </row>
    <row r="47" spans="2:6" x14ac:dyDescent="0.3">
      <c r="B47" s="12">
        <v>44912.86</v>
      </c>
      <c r="C47" s="29">
        <v>27</v>
      </c>
      <c r="D47" s="12">
        <v>5133</v>
      </c>
      <c r="E47" s="12">
        <v>9659</v>
      </c>
      <c r="F47" s="12">
        <v>277</v>
      </c>
    </row>
    <row r="48" spans="2:6" x14ac:dyDescent="0.3">
      <c r="B48" s="12">
        <v>55931.23</v>
      </c>
      <c r="C48" s="29">
        <v>15</v>
      </c>
      <c r="D48" s="12">
        <v>4893</v>
      </c>
      <c r="E48" s="12">
        <v>9727</v>
      </c>
      <c r="F48" s="12">
        <v>249</v>
      </c>
    </row>
    <row r="49" spans="2:6" x14ac:dyDescent="0.3">
      <c r="B49" s="12">
        <v>19124.580000000002</v>
      </c>
      <c r="C49" s="29">
        <v>15</v>
      </c>
      <c r="D49" s="12">
        <v>4525</v>
      </c>
      <c r="E49" s="12">
        <v>10005</v>
      </c>
      <c r="F49" s="12">
        <v>262</v>
      </c>
    </row>
    <row r="50" spans="2:6" x14ac:dyDescent="0.3">
      <c r="B50" s="12">
        <v>15984.24</v>
      </c>
      <c r="C50" s="29">
        <v>20</v>
      </c>
      <c r="D50" s="12">
        <v>5285</v>
      </c>
      <c r="E50" s="12">
        <v>13860</v>
      </c>
      <c r="F50" s="12">
        <v>217</v>
      </c>
    </row>
    <row r="51" spans="2:6" x14ac:dyDescent="0.3">
      <c r="B51" s="12">
        <v>17359.7</v>
      </c>
      <c r="C51" s="29">
        <v>12</v>
      </c>
      <c r="D51" s="12">
        <v>6226</v>
      </c>
      <c r="E51" s="12">
        <v>14444</v>
      </c>
      <c r="F51" s="12">
        <v>248</v>
      </c>
    </row>
    <row r="52" spans="2:6" x14ac:dyDescent="0.3">
      <c r="B52" s="12">
        <v>17341.47</v>
      </c>
      <c r="C52" s="29">
        <v>15</v>
      </c>
      <c r="D52" s="12">
        <v>5620</v>
      </c>
      <c r="E52" s="12">
        <v>11427</v>
      </c>
      <c r="F52" s="12">
        <v>335</v>
      </c>
    </row>
    <row r="53" spans="2:6" x14ac:dyDescent="0.3">
      <c r="B53" s="12">
        <v>18461.18</v>
      </c>
      <c r="C53" s="29">
        <v>15</v>
      </c>
      <c r="D53" s="12">
        <v>5846</v>
      </c>
      <c r="E53" s="12">
        <v>9520</v>
      </c>
      <c r="F53" s="12">
        <v>321</v>
      </c>
    </row>
    <row r="54" spans="2:6" x14ac:dyDescent="0.3">
      <c r="B54" s="12">
        <v>21665.759999999998</v>
      </c>
      <c r="C54" s="29">
        <v>17</v>
      </c>
      <c r="D54" s="12">
        <v>6797</v>
      </c>
      <c r="E54" s="12">
        <v>10263</v>
      </c>
      <c r="F54" s="12">
        <v>418</v>
      </c>
    </row>
    <row r="55" spans="2:6" x14ac:dyDescent="0.3">
      <c r="B55" s="12">
        <v>37887.17</v>
      </c>
      <c r="C55" s="29">
        <v>17</v>
      </c>
      <c r="D55" s="12">
        <v>5105</v>
      </c>
      <c r="E55" s="12">
        <v>9346</v>
      </c>
      <c r="F55" s="12">
        <v>573</v>
      </c>
    </row>
    <row r="56" spans="2:6" x14ac:dyDescent="0.3">
      <c r="B56" s="12">
        <v>46845.87</v>
      </c>
      <c r="C56" s="29">
        <v>20</v>
      </c>
      <c r="D56" s="12">
        <v>16286</v>
      </c>
      <c r="E56" s="12">
        <v>10774</v>
      </c>
      <c r="F56" s="12">
        <v>632</v>
      </c>
    </row>
    <row r="57" spans="2:6" x14ac:dyDescent="0.3">
      <c r="B57" s="12">
        <v>19363.830000000002</v>
      </c>
      <c r="C57" s="29">
        <v>11</v>
      </c>
      <c r="D57" s="12">
        <v>179415</v>
      </c>
      <c r="E57" s="12">
        <v>11053</v>
      </c>
      <c r="F57" s="12">
        <v>547</v>
      </c>
    </row>
    <row r="58" spans="2:6" x14ac:dyDescent="0.3">
      <c r="B58" s="12">
        <v>20327.61</v>
      </c>
      <c r="C58" s="29">
        <v>15</v>
      </c>
      <c r="D58" s="12">
        <v>41576</v>
      </c>
      <c r="E58" s="12">
        <v>10136</v>
      </c>
      <c r="F58" s="12">
        <v>449</v>
      </c>
    </row>
    <row r="59" spans="2:6" x14ac:dyDescent="0.3">
      <c r="B59" s="12">
        <v>21280.400000000001</v>
      </c>
      <c r="C59" s="29">
        <v>15</v>
      </c>
      <c r="D59" s="12">
        <v>16183</v>
      </c>
      <c r="E59" s="12">
        <v>10767</v>
      </c>
      <c r="F59" s="12">
        <v>329</v>
      </c>
    </row>
    <row r="60" spans="2:6" x14ac:dyDescent="0.3">
      <c r="B60" s="12">
        <v>20334.23</v>
      </c>
      <c r="C60" s="29">
        <v>10</v>
      </c>
      <c r="D60" s="12">
        <v>11110</v>
      </c>
      <c r="E60" s="12">
        <v>12040</v>
      </c>
      <c r="F60" s="12">
        <v>282</v>
      </c>
    </row>
    <row r="61" spans="2:6" x14ac:dyDescent="0.3">
      <c r="B61" s="12">
        <v>20881.099999999999</v>
      </c>
      <c r="C61" s="29">
        <v>17</v>
      </c>
      <c r="D61" s="12">
        <v>7870</v>
      </c>
      <c r="E61" s="12">
        <v>12081</v>
      </c>
      <c r="F61" s="12">
        <v>322</v>
      </c>
    </row>
    <row r="62" spans="2:6" x14ac:dyDescent="0.3">
      <c r="B62" s="12">
        <v>20398.09</v>
      </c>
      <c r="C62" s="29">
        <v>9</v>
      </c>
      <c r="D62" s="12">
        <v>5373</v>
      </c>
      <c r="E62" s="12">
        <v>16428</v>
      </c>
      <c r="F62" s="12">
        <v>244</v>
      </c>
    </row>
    <row r="63" spans="2:6" x14ac:dyDescent="0.3">
      <c r="B63" s="12">
        <v>23873.79</v>
      </c>
      <c r="C63" s="29">
        <v>12</v>
      </c>
      <c r="D63" s="12">
        <v>5527</v>
      </c>
      <c r="E63" s="12">
        <v>17977</v>
      </c>
      <c r="F63" s="12">
        <v>334</v>
      </c>
    </row>
    <row r="64" spans="2:6" x14ac:dyDescent="0.3">
      <c r="B64" s="12">
        <v>28762.37</v>
      </c>
      <c r="C64" s="29">
        <v>10</v>
      </c>
      <c r="D64" s="12">
        <v>5521</v>
      </c>
      <c r="E64" s="12">
        <v>14541</v>
      </c>
      <c r="F64" s="12">
        <v>375</v>
      </c>
    </row>
    <row r="65" spans="2:6" x14ac:dyDescent="0.3">
      <c r="B65" s="12">
        <v>50510.31</v>
      </c>
      <c r="C65" s="29">
        <v>10</v>
      </c>
      <c r="D65" s="12">
        <v>3698</v>
      </c>
      <c r="E65" s="12">
        <v>11125</v>
      </c>
      <c r="F65" s="12">
        <v>459</v>
      </c>
    </row>
    <row r="66" spans="2:6" x14ac:dyDescent="0.3">
      <c r="B66" s="12">
        <v>41512.39</v>
      </c>
      <c r="C66" s="29">
        <v>12</v>
      </c>
      <c r="D66" s="12">
        <v>3181</v>
      </c>
      <c r="E66" s="12">
        <v>11870</v>
      </c>
      <c r="F66" s="12">
        <v>497</v>
      </c>
    </row>
    <row r="67" spans="2:6" x14ac:dyDescent="0.3">
      <c r="B67" s="12">
        <v>20138.189999999999</v>
      </c>
      <c r="C67" s="29">
        <v>12</v>
      </c>
      <c r="D67" s="12">
        <v>3339</v>
      </c>
      <c r="E67" s="12">
        <v>11028</v>
      </c>
      <c r="F67" s="12">
        <v>615</v>
      </c>
    </row>
    <row r="68" spans="2:6" x14ac:dyDescent="0.3">
      <c r="B68" s="12">
        <v>17235.150000000001</v>
      </c>
      <c r="C68" s="29">
        <v>12</v>
      </c>
      <c r="D68" s="12">
        <v>2439</v>
      </c>
      <c r="E68" s="12">
        <v>13214</v>
      </c>
      <c r="F68" s="12">
        <v>838</v>
      </c>
    </row>
    <row r="69" spans="2:6" x14ac:dyDescent="0.3">
      <c r="B69" s="12">
        <v>15136.78</v>
      </c>
      <c r="C69" s="29">
        <v>17</v>
      </c>
      <c r="D69" s="12">
        <v>2054</v>
      </c>
      <c r="E69" s="12">
        <v>13813</v>
      </c>
      <c r="F69" s="12">
        <v>611</v>
      </c>
    </row>
    <row r="70" spans="2:6" x14ac:dyDescent="0.3">
      <c r="B70" s="12">
        <v>15741.6</v>
      </c>
      <c r="C70" s="29">
        <v>18</v>
      </c>
      <c r="D70" s="12">
        <v>1912</v>
      </c>
      <c r="E70" s="12">
        <v>12409</v>
      </c>
      <c r="F70" s="12">
        <v>465</v>
      </c>
    </row>
    <row r="71" spans="2:6" x14ac:dyDescent="0.3">
      <c r="B71" s="12">
        <v>16434.150000000001</v>
      </c>
      <c r="C71" s="29">
        <v>15</v>
      </c>
      <c r="D71" s="12">
        <v>2234</v>
      </c>
      <c r="E71" s="12">
        <v>12871</v>
      </c>
      <c r="F71" s="12">
        <v>363</v>
      </c>
    </row>
    <row r="72" spans="2:6" x14ac:dyDescent="0.3">
      <c r="B72" s="12">
        <v>15883.52</v>
      </c>
      <c r="C72" s="29">
        <v>17</v>
      </c>
      <c r="D72" s="12">
        <v>2413</v>
      </c>
      <c r="E72" s="12">
        <v>14692</v>
      </c>
      <c r="F72" s="12">
        <v>319</v>
      </c>
    </row>
    <row r="73" spans="2:6" x14ac:dyDescent="0.3">
      <c r="B73" s="12">
        <v>14978.09</v>
      </c>
      <c r="C73" s="29">
        <v>14</v>
      </c>
      <c r="D73" s="12">
        <v>2227</v>
      </c>
      <c r="E73" s="12">
        <v>13836</v>
      </c>
      <c r="F73" s="12">
        <v>341</v>
      </c>
    </row>
    <row r="74" spans="2:6" x14ac:dyDescent="0.3">
      <c r="B74" s="12">
        <v>15682.81</v>
      </c>
      <c r="C74" s="29">
        <v>17</v>
      </c>
      <c r="D74" s="12">
        <v>2365</v>
      </c>
      <c r="E74" s="12">
        <v>18747</v>
      </c>
      <c r="F74" s="12">
        <v>271</v>
      </c>
    </row>
    <row r="75" spans="2:6" x14ac:dyDescent="0.3">
      <c r="B75" s="12">
        <v>15363.5</v>
      </c>
      <c r="C75" s="29">
        <v>16</v>
      </c>
      <c r="D75" s="12">
        <v>2198</v>
      </c>
      <c r="E75" s="12">
        <v>18775</v>
      </c>
      <c r="F75" s="12">
        <v>325</v>
      </c>
    </row>
    <row r="76" spans="2:6" x14ac:dyDescent="0.3">
      <c r="B76" s="12">
        <v>16148.87</v>
      </c>
      <c r="C76" s="29">
        <v>10</v>
      </c>
      <c r="D76" s="12">
        <v>1601</v>
      </c>
      <c r="E76" s="12">
        <v>16416</v>
      </c>
      <c r="F76" s="12">
        <v>372</v>
      </c>
    </row>
    <row r="77" spans="2:6" x14ac:dyDescent="0.3">
      <c r="B77" s="12">
        <v>15654.85</v>
      </c>
      <c r="C77" s="29">
        <v>22</v>
      </c>
      <c r="D77" s="12">
        <v>2726</v>
      </c>
      <c r="E77" s="12">
        <v>16541</v>
      </c>
      <c r="F77" s="12">
        <v>433</v>
      </c>
    </row>
    <row r="78" spans="2:6" x14ac:dyDescent="0.3">
      <c r="B78" s="12">
        <v>15766.6</v>
      </c>
      <c r="C78" s="29">
        <v>20</v>
      </c>
      <c r="D78" s="12">
        <v>2052</v>
      </c>
      <c r="E78" s="12">
        <v>14839</v>
      </c>
      <c r="F78" s="12">
        <v>473</v>
      </c>
    </row>
    <row r="79" spans="2:6" x14ac:dyDescent="0.3">
      <c r="B79" s="12">
        <v>15922.41</v>
      </c>
      <c r="C79" s="29">
        <v>17</v>
      </c>
      <c r="D79" s="12">
        <v>1946</v>
      </c>
      <c r="E79" s="12">
        <v>13619</v>
      </c>
      <c r="F79" s="12">
        <v>645</v>
      </c>
    </row>
    <row r="80" spans="2:6" x14ac:dyDescent="0.3">
      <c r="B80" s="12">
        <v>15295.55</v>
      </c>
      <c r="C80" s="29">
        <v>20</v>
      </c>
      <c r="D80" s="12">
        <v>1935</v>
      </c>
      <c r="E80" s="12">
        <v>17185</v>
      </c>
      <c r="F80" s="12">
        <v>793</v>
      </c>
    </row>
    <row r="81" spans="2:6" x14ac:dyDescent="0.3">
      <c r="B81" s="12">
        <v>14539.79</v>
      </c>
      <c r="C81" s="29">
        <v>20</v>
      </c>
      <c r="D81" s="12">
        <v>1905</v>
      </c>
      <c r="E81" s="12">
        <v>17047</v>
      </c>
      <c r="F81" s="12">
        <v>657</v>
      </c>
    </row>
    <row r="82" spans="2:6" x14ac:dyDescent="0.3">
      <c r="B82" s="12">
        <v>14689.24</v>
      </c>
      <c r="C82" s="29">
        <v>10</v>
      </c>
      <c r="D82" s="12">
        <v>1536</v>
      </c>
      <c r="E82" s="12">
        <v>15833</v>
      </c>
      <c r="F82" s="12">
        <v>461</v>
      </c>
    </row>
    <row r="83" spans="2:6" x14ac:dyDescent="0.3">
      <c r="B83" s="12">
        <v>14537.37</v>
      </c>
      <c r="C83" s="29">
        <v>12</v>
      </c>
      <c r="D83" s="12">
        <v>3377</v>
      </c>
      <c r="E83" s="12">
        <v>15696</v>
      </c>
      <c r="F83" s="12">
        <v>426</v>
      </c>
    </row>
    <row r="84" spans="2:6" x14ac:dyDescent="0.3">
      <c r="B84" s="12">
        <v>15277.27</v>
      </c>
      <c r="C84" s="29">
        <v>12</v>
      </c>
      <c r="D84" s="12">
        <v>2664</v>
      </c>
      <c r="E84" s="12">
        <v>16211</v>
      </c>
      <c r="F84" s="12">
        <v>357</v>
      </c>
    </row>
    <row r="85" spans="2:6" x14ac:dyDescent="0.3">
      <c r="B85" s="12">
        <v>17746.68</v>
      </c>
      <c r="C85" s="29">
        <v>16</v>
      </c>
      <c r="D85" s="12">
        <v>2489</v>
      </c>
      <c r="E85" s="12">
        <v>16837</v>
      </c>
      <c r="F85" s="12">
        <v>412</v>
      </c>
    </row>
    <row r="86" spans="2:6" x14ac:dyDescent="0.3">
      <c r="B86" s="12">
        <v>18535.48</v>
      </c>
      <c r="C86" s="29">
        <v>15</v>
      </c>
      <c r="D86" s="12">
        <v>1610</v>
      </c>
      <c r="E86" s="12">
        <v>21873</v>
      </c>
      <c r="F86" s="12">
        <v>266</v>
      </c>
    </row>
    <row r="87" spans="2:6" x14ac:dyDescent="0.3">
      <c r="B87" s="12">
        <v>17859.3</v>
      </c>
      <c r="C87" s="29">
        <v>22</v>
      </c>
      <c r="D87" s="12">
        <v>2476</v>
      </c>
      <c r="E87" s="12">
        <v>24652</v>
      </c>
      <c r="F87" s="12">
        <v>337</v>
      </c>
    </row>
    <row r="88" spans="2:6" x14ac:dyDescent="0.3">
      <c r="B88" s="12">
        <v>18337.68</v>
      </c>
      <c r="C88" s="29">
        <v>20</v>
      </c>
      <c r="D88" s="12">
        <v>1886</v>
      </c>
      <c r="E88" s="12">
        <v>18932</v>
      </c>
      <c r="F88" s="12">
        <v>415</v>
      </c>
    </row>
    <row r="89" spans="2:6" x14ac:dyDescent="0.3">
      <c r="B89" s="12">
        <v>20797.580000000002</v>
      </c>
      <c r="C89" s="29">
        <v>20</v>
      </c>
      <c r="D89" s="12">
        <v>1898</v>
      </c>
      <c r="E89" s="12">
        <v>16395</v>
      </c>
      <c r="F89" s="12">
        <v>476</v>
      </c>
    </row>
    <row r="90" spans="2:6" x14ac:dyDescent="0.3">
      <c r="B90" s="12">
        <v>23077.55</v>
      </c>
      <c r="C90" s="29">
        <v>18</v>
      </c>
      <c r="D90" s="12">
        <v>2184</v>
      </c>
      <c r="E90" s="12">
        <v>19053</v>
      </c>
      <c r="F90" s="12">
        <v>606</v>
      </c>
    </row>
    <row r="91" spans="2:6" x14ac:dyDescent="0.3">
      <c r="B91" s="12">
        <v>23351.8</v>
      </c>
      <c r="C91" s="29">
        <v>17</v>
      </c>
      <c r="D91" s="12">
        <v>1767</v>
      </c>
      <c r="E91" s="12">
        <v>18348</v>
      </c>
      <c r="F91" s="12">
        <v>745</v>
      </c>
    </row>
    <row r="92" spans="2:6" x14ac:dyDescent="0.3">
      <c r="B92" s="12">
        <v>31579.9</v>
      </c>
      <c r="C92" s="29">
        <v>15</v>
      </c>
      <c r="D92" s="12">
        <v>1570</v>
      </c>
      <c r="E92" s="12">
        <v>19242</v>
      </c>
      <c r="F92" s="12">
        <v>925</v>
      </c>
    </row>
    <row r="93" spans="2:6" x14ac:dyDescent="0.3">
      <c r="B93" s="12">
        <v>39886.06</v>
      </c>
      <c r="C93" s="29">
        <v>14</v>
      </c>
      <c r="D93" s="12">
        <v>1133</v>
      </c>
      <c r="E93" s="12">
        <v>18408</v>
      </c>
      <c r="F93" s="12">
        <v>700</v>
      </c>
    </row>
    <row r="94" spans="2:6" x14ac:dyDescent="0.3">
      <c r="B94" s="12">
        <v>18689.54</v>
      </c>
      <c r="C94" s="29">
        <v>15</v>
      </c>
      <c r="D94" s="12">
        <v>1234</v>
      </c>
      <c r="E94" s="12">
        <v>16612</v>
      </c>
      <c r="F94" s="12">
        <v>585</v>
      </c>
    </row>
    <row r="95" spans="2:6" x14ac:dyDescent="0.3">
      <c r="B95" s="12">
        <v>19050.66</v>
      </c>
      <c r="C95" s="29">
        <v>13</v>
      </c>
      <c r="D95" s="12">
        <v>1556</v>
      </c>
      <c r="E95" s="12">
        <v>18839</v>
      </c>
      <c r="F95" s="12">
        <v>397</v>
      </c>
    </row>
    <row r="96" spans="2:6" x14ac:dyDescent="0.3">
      <c r="B96" s="12">
        <v>20911.25</v>
      </c>
      <c r="C96" s="29">
        <v>17</v>
      </c>
      <c r="D96" s="12">
        <v>1520</v>
      </c>
      <c r="E96" s="12">
        <v>19197</v>
      </c>
      <c r="F96" s="12">
        <v>395</v>
      </c>
    </row>
    <row r="97" spans="2:6" x14ac:dyDescent="0.3">
      <c r="B97" s="12">
        <v>25293.49</v>
      </c>
      <c r="C97" s="29">
        <v>20</v>
      </c>
      <c r="D97" s="12">
        <v>1578</v>
      </c>
      <c r="E97" s="12">
        <v>19677</v>
      </c>
      <c r="F97" s="12">
        <v>401</v>
      </c>
    </row>
    <row r="98" spans="2:6" x14ac:dyDescent="0.3">
      <c r="B98" s="15">
        <v>33305.919999999998</v>
      </c>
      <c r="C98" s="29">
        <v>20</v>
      </c>
      <c r="D98" s="12">
        <v>1448</v>
      </c>
      <c r="E98" s="12">
        <v>25193</v>
      </c>
      <c r="F98" s="12">
        <v>284</v>
      </c>
    </row>
    <row r="99" spans="2:6" x14ac:dyDescent="0.3">
      <c r="B99" s="12">
        <v>45773.03</v>
      </c>
      <c r="C99" s="29">
        <v>18</v>
      </c>
      <c r="D99" s="12">
        <v>1410</v>
      </c>
      <c r="E99" s="12">
        <v>22729</v>
      </c>
      <c r="F99" s="12">
        <v>362</v>
      </c>
    </row>
    <row r="100" spans="2:6" x14ac:dyDescent="0.3">
      <c r="B100" s="12">
        <v>46788.75</v>
      </c>
      <c r="C100" s="29">
        <v>15</v>
      </c>
      <c r="D100" s="12">
        <v>1099</v>
      </c>
      <c r="E100" s="12">
        <v>20641</v>
      </c>
      <c r="F100" s="12">
        <v>451</v>
      </c>
    </row>
    <row r="101" spans="2:6" x14ac:dyDescent="0.3">
      <c r="B101" s="12">
        <v>23350.880000000001</v>
      </c>
      <c r="C101" s="29">
        <v>19</v>
      </c>
      <c r="D101" s="12">
        <v>1292</v>
      </c>
      <c r="E101" s="12">
        <v>18475</v>
      </c>
      <c r="F101" s="12">
        <v>445</v>
      </c>
    </row>
    <row r="102" spans="2:6" x14ac:dyDescent="0.3">
      <c r="B102" s="12">
        <v>16567.689999999999</v>
      </c>
      <c r="C102" s="29">
        <v>15</v>
      </c>
      <c r="D102" s="12">
        <v>2343</v>
      </c>
      <c r="E102" s="12">
        <v>15709</v>
      </c>
      <c r="F102" s="12">
        <v>567</v>
      </c>
    </row>
    <row r="103" spans="2:6" x14ac:dyDescent="0.3">
      <c r="B103" s="18">
        <v>16894.400000000001</v>
      </c>
      <c r="C103" s="29">
        <v>15</v>
      </c>
      <c r="D103" s="12">
        <v>1842</v>
      </c>
      <c r="E103" s="12">
        <v>16815</v>
      </c>
      <c r="F103" s="12">
        <v>735</v>
      </c>
    </row>
    <row r="104" spans="2:6" x14ac:dyDescent="0.3">
      <c r="B104" s="12">
        <v>18365.099999999999</v>
      </c>
      <c r="C104" s="29">
        <v>15</v>
      </c>
      <c r="D104" s="12">
        <v>1659</v>
      </c>
      <c r="E104" s="12">
        <v>25655</v>
      </c>
      <c r="F104" s="12">
        <v>846</v>
      </c>
    </row>
    <row r="105" spans="2:6" x14ac:dyDescent="0.3">
      <c r="B105" s="12">
        <v>18378.16</v>
      </c>
      <c r="C105" s="29">
        <v>20</v>
      </c>
      <c r="D105" s="12">
        <v>1707</v>
      </c>
      <c r="E105" s="12">
        <v>22320</v>
      </c>
      <c r="F105" s="12">
        <v>649</v>
      </c>
    </row>
    <row r="106" spans="2:6" x14ac:dyDescent="0.3">
      <c r="B106" s="12">
        <v>23510.49</v>
      </c>
      <c r="C106" s="29">
        <v>20</v>
      </c>
      <c r="D106" s="12">
        <v>1378</v>
      </c>
      <c r="E106" s="12">
        <v>20320</v>
      </c>
      <c r="F106" s="12">
        <v>606</v>
      </c>
    </row>
    <row r="107" spans="2:6" x14ac:dyDescent="0.3">
      <c r="B107" s="12">
        <v>36988.49</v>
      </c>
      <c r="C107" s="29">
        <v>28</v>
      </c>
      <c r="D107" s="12">
        <v>1087</v>
      </c>
      <c r="E107" s="12">
        <v>21155</v>
      </c>
      <c r="F107" s="12">
        <v>404</v>
      </c>
    </row>
    <row r="108" spans="2:6" x14ac:dyDescent="0.3">
      <c r="B108" s="12">
        <v>54060.1</v>
      </c>
      <c r="C108" s="29">
        <v>25</v>
      </c>
      <c r="D108" s="12">
        <v>1355</v>
      </c>
      <c r="E108" s="12">
        <v>20975</v>
      </c>
      <c r="F108" s="12">
        <v>435</v>
      </c>
    </row>
    <row r="109" spans="2:6" x14ac:dyDescent="0.3">
      <c r="B109" s="12">
        <v>20124.22</v>
      </c>
      <c r="C109" s="29">
        <v>15</v>
      </c>
      <c r="D109" s="12">
        <v>1497</v>
      </c>
      <c r="E109" s="12">
        <v>20024</v>
      </c>
      <c r="F109" s="12">
        <v>410</v>
      </c>
    </row>
    <row r="110" spans="2:6" x14ac:dyDescent="0.3">
      <c r="B110" s="12">
        <v>20113.03</v>
      </c>
      <c r="C110" s="29">
        <v>15</v>
      </c>
      <c r="D110" s="12">
        <v>1555</v>
      </c>
      <c r="E110" s="12">
        <v>27652</v>
      </c>
      <c r="F110" s="12">
        <v>303</v>
      </c>
    </row>
    <row r="111" spans="2:6" x14ac:dyDescent="0.3">
      <c r="B111" s="12">
        <v>21140.07</v>
      </c>
      <c r="C111" s="29">
        <v>22</v>
      </c>
      <c r="D111" s="12">
        <v>1834</v>
      </c>
      <c r="E111" s="12">
        <v>24402</v>
      </c>
      <c r="F111" s="12">
        <v>470</v>
      </c>
    </row>
    <row r="112" spans="2:6" x14ac:dyDescent="0.3">
      <c r="B112" s="12">
        <v>22366.880000000001</v>
      </c>
      <c r="C112" s="29">
        <v>18</v>
      </c>
      <c r="D112" s="12">
        <v>1625</v>
      </c>
      <c r="E112" s="12">
        <v>19804</v>
      </c>
      <c r="F112" s="12">
        <v>456</v>
      </c>
    </row>
    <row r="113" spans="2:6" x14ac:dyDescent="0.3">
      <c r="B113" s="12">
        <v>22107.7</v>
      </c>
      <c r="C113" s="29">
        <v>3</v>
      </c>
      <c r="D113" s="12">
        <v>1460</v>
      </c>
      <c r="E113" s="12">
        <v>17192</v>
      </c>
      <c r="F113" s="12">
        <v>506</v>
      </c>
    </row>
    <row r="114" spans="2:6" x14ac:dyDescent="0.3">
      <c r="B114" s="12">
        <v>28952.86</v>
      </c>
      <c r="C114" s="29">
        <v>27</v>
      </c>
      <c r="D114" s="12">
        <v>1441</v>
      </c>
      <c r="E114" s="12">
        <v>15698</v>
      </c>
      <c r="F114" s="12">
        <v>605</v>
      </c>
    </row>
    <row r="115" spans="2:6" x14ac:dyDescent="0.3">
      <c r="B115" s="12">
        <v>57592.12</v>
      </c>
      <c r="C115" s="29">
        <v>27</v>
      </c>
      <c r="D115" s="12">
        <v>1298</v>
      </c>
      <c r="E115" s="12">
        <v>16583</v>
      </c>
      <c r="F115" s="12">
        <v>873</v>
      </c>
    </row>
    <row r="116" spans="2:6" x14ac:dyDescent="0.3">
      <c r="B116" s="12">
        <v>34684.21</v>
      </c>
      <c r="C116" s="29">
        <v>25</v>
      </c>
      <c r="D116" s="12">
        <v>2021</v>
      </c>
      <c r="E116" s="12">
        <v>22644</v>
      </c>
      <c r="F116" s="12">
        <v>909</v>
      </c>
    </row>
    <row r="117" spans="2:6" x14ac:dyDescent="0.3">
      <c r="B117" s="12">
        <v>16976.189999999999</v>
      </c>
      <c r="C117" s="29">
        <v>10</v>
      </c>
      <c r="D117" s="12">
        <v>2034</v>
      </c>
      <c r="E117" s="12">
        <v>18247</v>
      </c>
      <c r="F117" s="12">
        <v>755</v>
      </c>
    </row>
    <row r="118" spans="2:6" x14ac:dyDescent="0.3">
      <c r="B118" s="12">
        <v>16347.6</v>
      </c>
      <c r="C118" s="29">
        <v>25</v>
      </c>
      <c r="D118" s="12">
        <v>1679</v>
      </c>
      <c r="E118" s="12">
        <v>16950</v>
      </c>
      <c r="F118" s="12">
        <v>635</v>
      </c>
    </row>
    <row r="119" spans="2:6" x14ac:dyDescent="0.3">
      <c r="B119" s="12">
        <v>17147.439999999999</v>
      </c>
      <c r="C119" s="29">
        <v>26</v>
      </c>
      <c r="D119" s="12">
        <v>3576</v>
      </c>
      <c r="E119" s="12">
        <v>16715</v>
      </c>
      <c r="F119" s="12">
        <v>469</v>
      </c>
    </row>
    <row r="120" spans="2:6" x14ac:dyDescent="0.3">
      <c r="B120" s="12">
        <v>18164.2</v>
      </c>
      <c r="C120" s="29">
        <v>24</v>
      </c>
      <c r="D120" s="12">
        <v>1635</v>
      </c>
      <c r="E120" s="12">
        <v>17487</v>
      </c>
      <c r="F120" s="12">
        <v>554</v>
      </c>
    </row>
    <row r="121" spans="2:6" x14ac:dyDescent="0.3">
      <c r="B121" s="12">
        <v>18517.79</v>
      </c>
      <c r="C121" s="29">
        <v>22</v>
      </c>
      <c r="D121" s="12">
        <v>1220</v>
      </c>
      <c r="E121" s="12">
        <v>24576</v>
      </c>
      <c r="F121" s="12">
        <v>486</v>
      </c>
    </row>
    <row r="122" spans="2:6" x14ac:dyDescent="0.3">
      <c r="B122" s="12">
        <v>16963.55</v>
      </c>
      <c r="C122" s="29">
        <v>26</v>
      </c>
      <c r="D122" s="12">
        <v>1189</v>
      </c>
      <c r="E122" s="12">
        <v>27943</v>
      </c>
      <c r="F122" s="12">
        <v>398</v>
      </c>
    </row>
    <row r="123" spans="2:6" x14ac:dyDescent="0.3">
      <c r="B123" s="12">
        <v>16065.49</v>
      </c>
      <c r="C123" s="29">
        <v>26</v>
      </c>
      <c r="D123" s="12">
        <v>1671</v>
      </c>
      <c r="E123" s="12">
        <v>26682</v>
      </c>
      <c r="F123" s="12">
        <v>482</v>
      </c>
    </row>
    <row r="124" spans="2:6" x14ac:dyDescent="0.3">
      <c r="B124" s="12">
        <v>17666</v>
      </c>
      <c r="C124" s="29">
        <v>17</v>
      </c>
      <c r="D124" s="12">
        <v>1793</v>
      </c>
      <c r="E124" s="12">
        <v>19132</v>
      </c>
      <c r="F124" s="12">
        <v>536</v>
      </c>
    </row>
    <row r="125" spans="2:6" x14ac:dyDescent="0.3">
      <c r="B125" s="12">
        <v>17558.82</v>
      </c>
      <c r="C125" s="29">
        <v>20</v>
      </c>
      <c r="D125" s="12">
        <v>1613</v>
      </c>
      <c r="E125" s="12">
        <v>19847</v>
      </c>
      <c r="F125" s="12">
        <v>616</v>
      </c>
    </row>
    <row r="126" spans="2:6" x14ac:dyDescent="0.3">
      <c r="B126" s="12">
        <v>16633.41</v>
      </c>
      <c r="C126" s="29">
        <v>20</v>
      </c>
      <c r="D126" s="12">
        <v>2171</v>
      </c>
      <c r="E126" s="12">
        <v>18089</v>
      </c>
      <c r="F126" s="12">
        <v>702</v>
      </c>
    </row>
    <row r="127" spans="2:6" x14ac:dyDescent="0.3">
      <c r="B127" s="12">
        <v>15722.82</v>
      </c>
      <c r="C127" s="29">
        <v>10</v>
      </c>
      <c r="D127" s="12">
        <v>2184</v>
      </c>
      <c r="E127" s="12">
        <v>18735</v>
      </c>
      <c r="F127" s="12">
        <v>940</v>
      </c>
    </row>
    <row r="128" spans="2:6" x14ac:dyDescent="0.3">
      <c r="B128" s="12">
        <v>17823.37</v>
      </c>
      <c r="C128" s="29">
        <v>20</v>
      </c>
      <c r="D128" s="12">
        <v>1421</v>
      </c>
      <c r="E128" s="12">
        <v>22711</v>
      </c>
      <c r="F128" s="12">
        <v>1018</v>
      </c>
    </row>
    <row r="129" spans="2:6" x14ac:dyDescent="0.3">
      <c r="B129" s="12">
        <v>16566.18</v>
      </c>
      <c r="C129" s="29">
        <v>22</v>
      </c>
      <c r="D129" s="12">
        <v>3446</v>
      </c>
      <c r="E129" s="12">
        <v>17560</v>
      </c>
      <c r="F129" s="12">
        <v>858</v>
      </c>
    </row>
    <row r="130" spans="2:6" x14ac:dyDescent="0.3">
      <c r="B130" s="12">
        <v>16348.06</v>
      </c>
      <c r="C130" s="29">
        <v>13</v>
      </c>
      <c r="D130" s="12">
        <v>6087</v>
      </c>
      <c r="E130" s="12">
        <v>17096</v>
      </c>
      <c r="F130" s="12">
        <v>670</v>
      </c>
    </row>
    <row r="131" spans="2:6" x14ac:dyDescent="0.3">
      <c r="B131" s="12">
        <v>15731.18</v>
      </c>
      <c r="C131" s="29">
        <v>15</v>
      </c>
      <c r="D131" s="12">
        <v>3265</v>
      </c>
      <c r="E131" s="12">
        <v>19419</v>
      </c>
      <c r="F131" s="12">
        <v>526</v>
      </c>
    </row>
    <row r="132" spans="2:6" x14ac:dyDescent="0.3">
      <c r="B132" s="12">
        <v>16628.310000000001</v>
      </c>
      <c r="C132" s="29">
        <v>20</v>
      </c>
      <c r="D132" s="12">
        <v>2541</v>
      </c>
      <c r="E132" s="12">
        <v>16033</v>
      </c>
      <c r="F132" s="12">
        <v>516</v>
      </c>
    </row>
    <row r="133" spans="2:6" x14ac:dyDescent="0.3">
      <c r="B133" s="12">
        <v>16119.92</v>
      </c>
      <c r="C133" s="29">
        <v>20</v>
      </c>
      <c r="D133" s="12">
        <v>2098</v>
      </c>
      <c r="E133" s="12">
        <v>16368</v>
      </c>
      <c r="F133" s="12">
        <v>418</v>
      </c>
    </row>
    <row r="134" spans="2:6" x14ac:dyDescent="0.3">
      <c r="B134" s="12">
        <v>17330.7</v>
      </c>
      <c r="C134" s="29">
        <v>23</v>
      </c>
      <c r="D134" s="12">
        <v>3044</v>
      </c>
      <c r="E134" s="12">
        <v>24366</v>
      </c>
      <c r="F134" s="12">
        <v>289</v>
      </c>
    </row>
    <row r="135" spans="2:6" x14ac:dyDescent="0.3">
      <c r="B135" s="12">
        <v>16286.4</v>
      </c>
      <c r="C135" s="29">
        <v>5</v>
      </c>
      <c r="D135" s="12">
        <v>2515</v>
      </c>
      <c r="E135" s="12">
        <v>24241</v>
      </c>
      <c r="F135" s="12">
        <v>439</v>
      </c>
    </row>
    <row r="136" spans="2:6" x14ac:dyDescent="0.3">
      <c r="B136" s="12">
        <v>16680.240000000002</v>
      </c>
      <c r="C136" s="29">
        <v>25</v>
      </c>
      <c r="D136" s="12">
        <v>2270</v>
      </c>
      <c r="E136" s="12">
        <v>16835</v>
      </c>
      <c r="F136" s="12">
        <v>492</v>
      </c>
    </row>
    <row r="137" spans="2:6" x14ac:dyDescent="0.3">
      <c r="B137" s="12">
        <v>18322.37</v>
      </c>
      <c r="C137" s="29">
        <v>20</v>
      </c>
      <c r="D137" s="12">
        <v>2530</v>
      </c>
      <c r="E137" s="12">
        <v>14342</v>
      </c>
      <c r="F137" s="12">
        <v>604</v>
      </c>
    </row>
    <row r="138" spans="2:6" x14ac:dyDescent="0.3">
      <c r="B138" s="12">
        <v>19616.22</v>
      </c>
      <c r="C138" s="29">
        <v>22</v>
      </c>
      <c r="D138" s="12">
        <v>2052</v>
      </c>
      <c r="E138" s="12">
        <v>14019</v>
      </c>
      <c r="F138" s="12">
        <v>646</v>
      </c>
    </row>
    <row r="139" spans="2:6" x14ac:dyDescent="0.3">
      <c r="B139" s="12">
        <v>19251.5</v>
      </c>
      <c r="C139" s="29">
        <v>24</v>
      </c>
      <c r="D139" s="12">
        <v>2089</v>
      </c>
      <c r="E139" s="12">
        <v>12015</v>
      </c>
      <c r="F139" s="12">
        <v>865</v>
      </c>
    </row>
    <row r="140" spans="2:6" x14ac:dyDescent="0.3">
      <c r="B140" s="12">
        <v>18947.810000000001</v>
      </c>
      <c r="C140" s="29">
        <v>18</v>
      </c>
      <c r="D140" s="12">
        <v>1898</v>
      </c>
      <c r="E140" s="12">
        <v>18067</v>
      </c>
      <c r="F140" s="12">
        <v>1013</v>
      </c>
    </row>
    <row r="141" spans="2:6" x14ac:dyDescent="0.3">
      <c r="B141" s="12">
        <v>21904.47</v>
      </c>
      <c r="C141" s="29">
        <v>8</v>
      </c>
      <c r="D141" s="12">
        <v>1704</v>
      </c>
      <c r="E141" s="12">
        <v>15425</v>
      </c>
      <c r="F141" s="12">
        <v>812</v>
      </c>
    </row>
    <row r="142" spans="2:6" x14ac:dyDescent="0.3">
      <c r="B142" s="12">
        <v>22764.01</v>
      </c>
      <c r="C142" s="29">
        <v>25</v>
      </c>
      <c r="D142" s="12">
        <v>1180</v>
      </c>
      <c r="E142" s="12">
        <v>14636</v>
      </c>
      <c r="F142" s="12">
        <v>665</v>
      </c>
    </row>
    <row r="143" spans="2:6" x14ac:dyDescent="0.3">
      <c r="B143" s="12">
        <v>24185.27</v>
      </c>
      <c r="C143" s="29">
        <v>20</v>
      </c>
      <c r="D143" s="12">
        <v>1126</v>
      </c>
      <c r="E143" s="12">
        <v>14893</v>
      </c>
      <c r="F143" s="12">
        <v>611</v>
      </c>
    </row>
    <row r="144" spans="2:6" x14ac:dyDescent="0.3">
      <c r="B144" s="12">
        <v>27390.81</v>
      </c>
      <c r="C144" s="29">
        <v>22</v>
      </c>
      <c r="D144" s="12">
        <v>1623</v>
      </c>
      <c r="E144" s="12">
        <v>14063</v>
      </c>
      <c r="F144" s="12">
        <v>532</v>
      </c>
    </row>
    <row r="145" spans="2:6" x14ac:dyDescent="0.3">
      <c r="B145" s="12"/>
      <c r="C145" s="29">
        <v>18</v>
      </c>
      <c r="D145" s="12">
        <v>1470</v>
      </c>
      <c r="E145" s="12">
        <v>13330</v>
      </c>
      <c r="F145" s="12">
        <v>507</v>
      </c>
    </row>
    <row r="146" spans="2:6" x14ac:dyDescent="0.3">
      <c r="B146" s="12"/>
      <c r="C146" s="29">
        <v>22</v>
      </c>
      <c r="D146" s="12">
        <v>1574</v>
      </c>
      <c r="E146" s="12">
        <v>23724</v>
      </c>
      <c r="F146" s="12">
        <v>377</v>
      </c>
    </row>
    <row r="147" spans="2:6" x14ac:dyDescent="0.3">
      <c r="B147" s="12"/>
      <c r="C147" s="29">
        <v>5</v>
      </c>
      <c r="D147" s="12">
        <v>1831</v>
      </c>
      <c r="E147" s="12">
        <v>25465</v>
      </c>
      <c r="F147" s="12">
        <v>496</v>
      </c>
    </row>
    <row r="148" spans="2:6" x14ac:dyDescent="0.3">
      <c r="B148" s="12"/>
      <c r="C148" s="29">
        <v>23</v>
      </c>
      <c r="D148" s="12">
        <v>1738</v>
      </c>
      <c r="E148" s="12">
        <v>15495</v>
      </c>
      <c r="F148" s="12">
        <v>604</v>
      </c>
    </row>
    <row r="149" spans="2:6" x14ac:dyDescent="0.3">
      <c r="B149" s="12"/>
      <c r="C149" s="29">
        <v>20</v>
      </c>
      <c r="D149" s="12">
        <v>1230</v>
      </c>
      <c r="E149" s="12">
        <v>17526</v>
      </c>
      <c r="F149" s="12">
        <v>657</v>
      </c>
    </row>
    <row r="150" spans="2:6" x14ac:dyDescent="0.3">
      <c r="B150" s="12"/>
      <c r="C150" s="29">
        <v>13</v>
      </c>
      <c r="D150" s="12">
        <v>1243</v>
      </c>
      <c r="E150" s="12">
        <v>15161</v>
      </c>
      <c r="F150" s="12">
        <v>667</v>
      </c>
    </row>
    <row r="151" spans="2:6" x14ac:dyDescent="0.3">
      <c r="B151" s="12"/>
      <c r="C151" s="29">
        <v>5</v>
      </c>
      <c r="D151" s="12">
        <v>1730</v>
      </c>
      <c r="E151" s="12">
        <v>15346</v>
      </c>
      <c r="F151" s="12">
        <v>908</v>
      </c>
    </row>
    <row r="152" spans="2:6" x14ac:dyDescent="0.3">
      <c r="B152" s="12"/>
      <c r="C152" s="29">
        <v>20</v>
      </c>
      <c r="D152" s="12">
        <v>1506</v>
      </c>
      <c r="E152" s="12">
        <v>26263</v>
      </c>
      <c r="F152" s="12">
        <v>1063</v>
      </c>
    </row>
    <row r="153" spans="2:6" x14ac:dyDescent="0.3">
      <c r="B153" s="12"/>
      <c r="C153" s="29">
        <v>15</v>
      </c>
      <c r="D153" s="12">
        <v>1653</v>
      </c>
      <c r="E153" s="12">
        <v>18962</v>
      </c>
      <c r="F153" s="12">
        <v>833</v>
      </c>
    </row>
    <row r="154" spans="2:6" x14ac:dyDescent="0.3">
      <c r="B154" s="12"/>
      <c r="C154" s="29">
        <v>20</v>
      </c>
      <c r="D154" s="12">
        <v>1640</v>
      </c>
      <c r="E154" s="12">
        <v>15938</v>
      </c>
      <c r="F154" s="12">
        <v>656</v>
      </c>
    </row>
    <row r="155" spans="2:6" x14ac:dyDescent="0.3">
      <c r="B155" s="12"/>
      <c r="C155" s="29">
        <v>17</v>
      </c>
      <c r="D155" s="12">
        <v>1472</v>
      </c>
      <c r="E155" s="12">
        <v>18713</v>
      </c>
      <c r="F155" s="12">
        <v>536</v>
      </c>
    </row>
    <row r="156" spans="2:6" x14ac:dyDescent="0.3">
      <c r="B156" s="12"/>
      <c r="C156" s="29">
        <v>18</v>
      </c>
      <c r="D156" s="12">
        <v>1085</v>
      </c>
      <c r="E156" s="12">
        <v>17343</v>
      </c>
      <c r="F156" s="12">
        <v>588</v>
      </c>
    </row>
    <row r="157" spans="2:6" x14ac:dyDescent="0.3">
      <c r="B157" s="12"/>
      <c r="C157" s="29">
        <v>20</v>
      </c>
      <c r="D157" s="12">
        <v>1089</v>
      </c>
      <c r="E157" s="12">
        <v>19508</v>
      </c>
      <c r="F157" s="12">
        <v>544</v>
      </c>
    </row>
    <row r="158" spans="2:6" x14ac:dyDescent="0.3">
      <c r="B158" s="12"/>
      <c r="C158" s="29">
        <v>20</v>
      </c>
      <c r="D158" s="12">
        <v>1688</v>
      </c>
      <c r="E158" s="12">
        <v>28326</v>
      </c>
      <c r="F158" s="12">
        <v>496</v>
      </c>
    </row>
    <row r="159" spans="2:6" x14ac:dyDescent="0.3">
      <c r="B159" s="12"/>
      <c r="C159" s="29">
        <v>20</v>
      </c>
      <c r="D159" s="12">
        <v>1575</v>
      </c>
      <c r="E159" s="12">
        <v>32517</v>
      </c>
      <c r="F159" s="12">
        <v>618</v>
      </c>
    </row>
    <row r="160" spans="2:6" x14ac:dyDescent="0.3">
      <c r="B160" s="12"/>
      <c r="C160" s="29">
        <v>18</v>
      </c>
      <c r="D160" s="12">
        <v>1728</v>
      </c>
      <c r="E160" s="12">
        <v>19957</v>
      </c>
      <c r="F160" s="12">
        <v>682</v>
      </c>
    </row>
    <row r="161" spans="2:6" x14ac:dyDescent="0.3">
      <c r="B161" s="12"/>
      <c r="C161" s="29">
        <v>15</v>
      </c>
      <c r="D161" s="12">
        <v>1585</v>
      </c>
      <c r="E161" s="12">
        <v>19942</v>
      </c>
      <c r="F161" s="12">
        <v>745</v>
      </c>
    </row>
    <row r="162" spans="2:6" x14ac:dyDescent="0.3">
      <c r="B162" s="12"/>
      <c r="C162" s="29">
        <v>17</v>
      </c>
      <c r="D162" s="12">
        <v>1266</v>
      </c>
      <c r="E162" s="12">
        <v>16969</v>
      </c>
      <c r="F162" s="12">
        <v>766</v>
      </c>
    </row>
    <row r="163" spans="2:6" x14ac:dyDescent="0.3">
      <c r="B163" s="12"/>
      <c r="C163" s="29">
        <v>16</v>
      </c>
      <c r="D163" s="12">
        <v>930</v>
      </c>
      <c r="E163" s="12">
        <v>17931</v>
      </c>
      <c r="F163" s="12">
        <v>1172</v>
      </c>
    </row>
    <row r="164" spans="2:6" x14ac:dyDescent="0.3">
      <c r="B164" s="12"/>
      <c r="C164" s="29">
        <v>25</v>
      </c>
      <c r="D164" s="12">
        <v>983</v>
      </c>
      <c r="E164" s="12">
        <v>29758</v>
      </c>
      <c r="F164" s="12">
        <v>1300</v>
      </c>
    </row>
    <row r="165" spans="2:6" x14ac:dyDescent="0.3">
      <c r="B165" s="12"/>
      <c r="C165" s="29">
        <v>21</v>
      </c>
      <c r="D165" s="12">
        <v>1069</v>
      </c>
      <c r="E165" s="12">
        <v>20960</v>
      </c>
      <c r="F165" s="12">
        <v>1044</v>
      </c>
    </row>
    <row r="166" spans="2:6" x14ac:dyDescent="0.3">
      <c r="B166" s="12"/>
      <c r="C166" s="29">
        <v>25</v>
      </c>
      <c r="D166" s="12">
        <v>1431</v>
      </c>
      <c r="E166" s="12">
        <v>20880</v>
      </c>
      <c r="F166" s="12">
        <v>816</v>
      </c>
    </row>
    <row r="167" spans="2:6" x14ac:dyDescent="0.3">
      <c r="B167" s="12"/>
      <c r="C167" s="29">
        <v>10</v>
      </c>
      <c r="D167" s="12">
        <v>1437</v>
      </c>
      <c r="E167" s="12">
        <v>17370</v>
      </c>
      <c r="F167" s="12">
        <v>652</v>
      </c>
    </row>
    <row r="168" spans="2:6" x14ac:dyDescent="0.3">
      <c r="B168" s="12"/>
      <c r="C168" s="29">
        <v>20</v>
      </c>
      <c r="D168" s="12">
        <v>1430</v>
      </c>
      <c r="E168" s="12">
        <v>15914</v>
      </c>
      <c r="F168" s="12">
        <v>652</v>
      </c>
    </row>
    <row r="169" spans="2:6" x14ac:dyDescent="0.3">
      <c r="B169" s="12"/>
      <c r="C169" s="29">
        <v>23</v>
      </c>
      <c r="D169" s="12">
        <v>1284</v>
      </c>
      <c r="E169" s="12">
        <v>16339</v>
      </c>
      <c r="F169" s="12">
        <v>569</v>
      </c>
    </row>
    <row r="170" spans="2:6" x14ac:dyDescent="0.3">
      <c r="B170" s="12"/>
      <c r="C170" s="29">
        <v>18</v>
      </c>
      <c r="D170" s="12">
        <v>959</v>
      </c>
      <c r="E170" s="12">
        <v>28443</v>
      </c>
      <c r="F170" s="12">
        <v>468</v>
      </c>
    </row>
    <row r="171" spans="2:6" x14ac:dyDescent="0.3">
      <c r="B171" s="12"/>
      <c r="C171" s="29">
        <v>18</v>
      </c>
      <c r="D171" s="12">
        <v>1279</v>
      </c>
      <c r="E171" s="12">
        <v>30444</v>
      </c>
      <c r="F171" s="12">
        <v>651</v>
      </c>
    </row>
    <row r="172" spans="2:6" x14ac:dyDescent="0.3">
      <c r="B172" s="12"/>
      <c r="C172" s="29">
        <v>25</v>
      </c>
      <c r="D172" s="12">
        <v>1362</v>
      </c>
      <c r="E172" s="12">
        <v>18552</v>
      </c>
      <c r="F172" s="12">
        <v>668</v>
      </c>
    </row>
    <row r="173" spans="2:6" x14ac:dyDescent="0.3">
      <c r="B173" s="12"/>
      <c r="C173" s="29">
        <v>5</v>
      </c>
      <c r="D173" s="12">
        <v>1342</v>
      </c>
      <c r="E173" s="12">
        <v>20190</v>
      </c>
      <c r="F173" s="12">
        <v>817</v>
      </c>
    </row>
    <row r="174" spans="2:6" x14ac:dyDescent="0.3">
      <c r="B174" s="12"/>
      <c r="C174" s="29">
        <v>12</v>
      </c>
      <c r="D174" s="12">
        <v>1356</v>
      </c>
      <c r="E174" s="12">
        <v>14584</v>
      </c>
      <c r="F174" s="12">
        <v>858</v>
      </c>
    </row>
    <row r="175" spans="2:6" x14ac:dyDescent="0.3">
      <c r="B175" s="12"/>
      <c r="C175" s="29">
        <v>20</v>
      </c>
      <c r="D175" s="12">
        <v>1321</v>
      </c>
      <c r="E175" s="12">
        <v>15524</v>
      </c>
      <c r="F175" s="12">
        <v>1166</v>
      </c>
    </row>
    <row r="176" spans="2:6" x14ac:dyDescent="0.3">
      <c r="B176" s="12"/>
      <c r="C176" s="29">
        <v>10</v>
      </c>
      <c r="D176" s="12">
        <v>916</v>
      </c>
      <c r="E176" s="12">
        <v>29617</v>
      </c>
      <c r="F176" s="12">
        <v>1413</v>
      </c>
    </row>
    <row r="177" spans="2:6" x14ac:dyDescent="0.3">
      <c r="B177" s="12"/>
      <c r="C177" s="29">
        <v>15</v>
      </c>
      <c r="D177" s="12">
        <v>975</v>
      </c>
      <c r="E177" s="12">
        <v>17959</v>
      </c>
      <c r="F177" s="12">
        <v>1070</v>
      </c>
    </row>
    <row r="178" spans="2:6" x14ac:dyDescent="0.3">
      <c r="B178" s="12"/>
      <c r="C178" s="29">
        <v>13</v>
      </c>
      <c r="D178" s="12">
        <v>1317</v>
      </c>
      <c r="E178" s="12">
        <v>21856</v>
      </c>
      <c r="F178" s="12">
        <v>822</v>
      </c>
    </row>
    <row r="179" spans="2:6" x14ac:dyDescent="0.3">
      <c r="B179" s="12"/>
      <c r="C179" s="29">
        <v>8</v>
      </c>
      <c r="D179" s="12">
        <v>1398</v>
      </c>
      <c r="E179" s="12">
        <v>24798</v>
      </c>
      <c r="F179" s="12">
        <v>552</v>
      </c>
    </row>
    <row r="180" spans="2:6" x14ac:dyDescent="0.3">
      <c r="B180" s="12"/>
      <c r="C180" s="29">
        <v>18</v>
      </c>
      <c r="D180" s="12">
        <v>1330</v>
      </c>
      <c r="E180" s="12">
        <v>19835</v>
      </c>
      <c r="F180" s="12">
        <v>731</v>
      </c>
    </row>
    <row r="181" spans="2:6" x14ac:dyDescent="0.3">
      <c r="B181" s="12"/>
      <c r="C181" s="29">
        <v>17</v>
      </c>
      <c r="D181" s="12">
        <v>1318</v>
      </c>
      <c r="E181" s="12">
        <v>19137</v>
      </c>
      <c r="F181" s="12">
        <v>715</v>
      </c>
    </row>
    <row r="182" spans="2:6" x14ac:dyDescent="0.3">
      <c r="B182" s="12"/>
      <c r="C182" s="29">
        <v>20</v>
      </c>
      <c r="D182" s="12">
        <v>1065</v>
      </c>
      <c r="E182" s="12">
        <v>35540</v>
      </c>
      <c r="F182" s="12">
        <v>536</v>
      </c>
    </row>
    <row r="183" spans="2:6" x14ac:dyDescent="0.3">
      <c r="B183" s="12"/>
      <c r="C183" s="29">
        <v>6</v>
      </c>
      <c r="D183" s="12">
        <v>1010</v>
      </c>
      <c r="E183" s="12">
        <v>40599</v>
      </c>
      <c r="F183" s="12">
        <v>779</v>
      </c>
    </row>
    <row r="184" spans="2:6" x14ac:dyDescent="0.3">
      <c r="B184" s="12"/>
      <c r="C184" s="29">
        <v>18</v>
      </c>
      <c r="D184" s="12">
        <v>1370</v>
      </c>
      <c r="E184" s="12">
        <v>22154</v>
      </c>
      <c r="F184" s="12">
        <v>874</v>
      </c>
    </row>
    <row r="185" spans="2:6" x14ac:dyDescent="0.3">
      <c r="B185" s="12"/>
      <c r="C185" s="29">
        <v>10</v>
      </c>
      <c r="D185" s="12">
        <v>1567</v>
      </c>
      <c r="E185" s="12">
        <v>23461</v>
      </c>
      <c r="F185" s="12">
        <v>919</v>
      </c>
    </row>
    <row r="186" spans="2:6" x14ac:dyDescent="0.3">
      <c r="B186" s="12"/>
      <c r="C186" s="29">
        <v>8</v>
      </c>
      <c r="D186" s="12">
        <v>1398</v>
      </c>
      <c r="E186" s="12">
        <v>19438</v>
      </c>
      <c r="F186" s="12">
        <v>974</v>
      </c>
    </row>
    <row r="187" spans="2:6" x14ac:dyDescent="0.3">
      <c r="B187" s="12"/>
      <c r="C187" s="29">
        <v>10</v>
      </c>
      <c r="D187" s="12">
        <v>1371</v>
      </c>
      <c r="E187" s="12">
        <v>24180</v>
      </c>
      <c r="F187" s="12">
        <v>1396</v>
      </c>
    </row>
    <row r="188" spans="2:6" x14ac:dyDescent="0.3">
      <c r="B188" s="12"/>
      <c r="C188" s="29">
        <v>18</v>
      </c>
      <c r="D188" s="12">
        <v>1291</v>
      </c>
      <c r="E188" s="12">
        <v>39401</v>
      </c>
      <c r="F188" s="12">
        <v>1531</v>
      </c>
    </row>
    <row r="189" spans="2:6" x14ac:dyDescent="0.3">
      <c r="B189" s="12"/>
      <c r="C189" s="29">
        <v>20</v>
      </c>
      <c r="D189" s="12">
        <v>1396</v>
      </c>
      <c r="E189" s="12">
        <v>21177</v>
      </c>
      <c r="F189" s="12">
        <v>1235</v>
      </c>
    </row>
    <row r="190" spans="2:6" x14ac:dyDescent="0.3">
      <c r="B190" s="12"/>
      <c r="C190" s="29">
        <v>24</v>
      </c>
      <c r="D190" s="12">
        <v>1082</v>
      </c>
      <c r="E190" s="12">
        <v>23014</v>
      </c>
      <c r="F190" s="12">
        <v>1012</v>
      </c>
    </row>
    <row r="191" spans="2:6" x14ac:dyDescent="0.3">
      <c r="B191" s="12"/>
      <c r="C191" s="29">
        <v>4</v>
      </c>
      <c r="D191" s="12">
        <v>1057</v>
      </c>
      <c r="E191" s="12">
        <v>25821</v>
      </c>
      <c r="F191" s="12">
        <v>836</v>
      </c>
    </row>
    <row r="192" spans="2:6" x14ac:dyDescent="0.3">
      <c r="B192" s="12"/>
      <c r="C192" s="29">
        <v>10</v>
      </c>
      <c r="D192" s="12">
        <v>1409</v>
      </c>
      <c r="E192" s="12">
        <v>20708</v>
      </c>
      <c r="F192" s="12">
        <v>955</v>
      </c>
    </row>
    <row r="193" spans="2:6" x14ac:dyDescent="0.3">
      <c r="B193" s="12"/>
      <c r="C193" s="29">
        <v>6</v>
      </c>
      <c r="D193" s="12">
        <v>1288</v>
      </c>
      <c r="E193" s="12">
        <v>22053</v>
      </c>
      <c r="F193" s="12">
        <v>690</v>
      </c>
    </row>
    <row r="194" spans="2:6" x14ac:dyDescent="0.3">
      <c r="B194" s="12"/>
      <c r="C194" s="29">
        <v>5</v>
      </c>
      <c r="D194" s="12">
        <v>1252</v>
      </c>
      <c r="E194" s="12">
        <v>40620</v>
      </c>
      <c r="F194" s="12">
        <v>657</v>
      </c>
    </row>
    <row r="195" spans="2:6" x14ac:dyDescent="0.3">
      <c r="B195" s="12"/>
      <c r="C195" s="29">
        <v>14</v>
      </c>
      <c r="D195" s="12">
        <v>1202</v>
      </c>
      <c r="E195" s="12">
        <v>43210</v>
      </c>
      <c r="F195" s="12">
        <v>828</v>
      </c>
    </row>
    <row r="196" spans="2:6" x14ac:dyDescent="0.3">
      <c r="B196" s="12"/>
      <c r="C196" s="29">
        <v>15</v>
      </c>
      <c r="D196" s="12">
        <v>1110</v>
      </c>
      <c r="E196" s="12">
        <v>27646</v>
      </c>
      <c r="F196" s="12">
        <v>869</v>
      </c>
    </row>
    <row r="197" spans="2:6" x14ac:dyDescent="0.3">
      <c r="B197" s="12"/>
      <c r="C197" s="29">
        <v>8</v>
      </c>
      <c r="D197" s="12">
        <v>951</v>
      </c>
      <c r="E197" s="12">
        <v>27550</v>
      </c>
      <c r="F197" s="12">
        <v>989</v>
      </c>
    </row>
    <row r="198" spans="2:6" x14ac:dyDescent="0.3">
      <c r="B198" s="12"/>
      <c r="C198" s="29">
        <v>22</v>
      </c>
      <c r="D198" s="12">
        <v>923</v>
      </c>
      <c r="E198" s="12">
        <v>19506</v>
      </c>
      <c r="F198" s="12">
        <v>1163</v>
      </c>
    </row>
    <row r="199" spans="2:6" x14ac:dyDescent="0.3">
      <c r="B199" s="12"/>
      <c r="C199" s="29">
        <v>4</v>
      </c>
      <c r="D199" s="12">
        <v>1249</v>
      </c>
      <c r="E199" s="12">
        <v>26285</v>
      </c>
      <c r="F199" s="12">
        <v>1403</v>
      </c>
    </row>
    <row r="200" spans="2:6" x14ac:dyDescent="0.3">
      <c r="B200" s="12"/>
      <c r="C200" s="29">
        <v>24</v>
      </c>
      <c r="D200" s="12">
        <v>1447</v>
      </c>
      <c r="E200" s="12">
        <v>48451</v>
      </c>
      <c r="F200" s="12">
        <v>1552</v>
      </c>
    </row>
    <row r="201" spans="2:6" x14ac:dyDescent="0.3">
      <c r="B201" s="12"/>
      <c r="C201" s="29">
        <v>10</v>
      </c>
      <c r="D201" s="12">
        <v>1140</v>
      </c>
      <c r="E201" s="12">
        <v>26013</v>
      </c>
      <c r="F201" s="12">
        <v>1271</v>
      </c>
    </row>
    <row r="202" spans="2:6" x14ac:dyDescent="0.3">
      <c r="B202" s="12"/>
      <c r="C202" s="29">
        <v>18</v>
      </c>
      <c r="D202" s="12">
        <v>983</v>
      </c>
      <c r="E202" s="12">
        <v>24440</v>
      </c>
      <c r="F202" s="12">
        <v>1099</v>
      </c>
    </row>
    <row r="203" spans="2:6" x14ac:dyDescent="0.3">
      <c r="B203" s="12"/>
      <c r="C203" s="29">
        <v>14</v>
      </c>
      <c r="D203" s="12">
        <v>1051</v>
      </c>
      <c r="E203" s="12">
        <v>29272</v>
      </c>
      <c r="F203" s="12">
        <v>839</v>
      </c>
    </row>
    <row r="204" spans="2:6" x14ac:dyDescent="0.3">
      <c r="B204" s="12"/>
      <c r="C204" s="29">
        <v>20</v>
      </c>
      <c r="D204" s="12">
        <v>1474</v>
      </c>
      <c r="E204" s="12">
        <v>23679</v>
      </c>
      <c r="F204" s="12">
        <v>931</v>
      </c>
    </row>
    <row r="205" spans="2:6" x14ac:dyDescent="0.3">
      <c r="B205" s="12"/>
      <c r="C205" s="29">
        <v>10</v>
      </c>
      <c r="D205" s="12">
        <v>1803</v>
      </c>
      <c r="E205" s="12">
        <v>23683</v>
      </c>
      <c r="F205" s="12">
        <v>754</v>
      </c>
    </row>
    <row r="206" spans="2:6" x14ac:dyDescent="0.3">
      <c r="B206" s="12"/>
      <c r="C206" s="29">
        <v>5</v>
      </c>
      <c r="D206" s="12">
        <v>1496</v>
      </c>
      <c r="E206" s="12">
        <v>46837</v>
      </c>
      <c r="F206" s="12">
        <v>593</v>
      </c>
    </row>
    <row r="207" spans="2:6" x14ac:dyDescent="0.3">
      <c r="B207" s="12"/>
      <c r="C207" s="29">
        <v>15</v>
      </c>
      <c r="D207" s="12">
        <v>1346</v>
      </c>
      <c r="E207" s="12">
        <v>47786</v>
      </c>
      <c r="F207" s="12">
        <v>818</v>
      </c>
    </row>
    <row r="208" spans="2:6" x14ac:dyDescent="0.3">
      <c r="B208" s="12"/>
      <c r="C208" s="29">
        <v>15</v>
      </c>
      <c r="D208" s="12">
        <v>1370</v>
      </c>
      <c r="E208" s="12">
        <v>31788</v>
      </c>
      <c r="F208" s="12">
        <v>864</v>
      </c>
    </row>
    <row r="209" spans="2:6" x14ac:dyDescent="0.3">
      <c r="B209" s="12"/>
      <c r="C209" s="29">
        <v>16</v>
      </c>
      <c r="D209" s="12">
        <v>1419</v>
      </c>
      <c r="E209" s="12">
        <v>31495</v>
      </c>
      <c r="F209" s="12">
        <v>961</v>
      </c>
    </row>
    <row r="210" spans="2:6" x14ac:dyDescent="0.3">
      <c r="B210" s="12"/>
      <c r="C210" s="29">
        <v>4</v>
      </c>
      <c r="D210" s="12">
        <v>1679</v>
      </c>
      <c r="E210" s="12">
        <v>25602</v>
      </c>
      <c r="F210" s="12">
        <v>1154</v>
      </c>
    </row>
    <row r="211" spans="2:6" x14ac:dyDescent="0.3">
      <c r="B211" s="12"/>
      <c r="C211" s="29">
        <v>5</v>
      </c>
      <c r="D211" s="12">
        <v>1233</v>
      </c>
      <c r="E211" s="12">
        <v>28595</v>
      </c>
      <c r="F211" s="12">
        <v>1436</v>
      </c>
    </row>
    <row r="212" spans="2:6" x14ac:dyDescent="0.3">
      <c r="B212" s="12"/>
      <c r="C212" s="29">
        <v>4</v>
      </c>
      <c r="D212" s="12">
        <v>1408</v>
      </c>
      <c r="E212" s="12">
        <v>56378</v>
      </c>
      <c r="F212" s="12">
        <v>1532</v>
      </c>
    </row>
    <row r="213" spans="2:6" x14ac:dyDescent="0.3">
      <c r="B213" s="12"/>
      <c r="C213" s="29">
        <v>17</v>
      </c>
      <c r="D213" s="12">
        <v>3932</v>
      </c>
      <c r="E213" s="12">
        <v>29365</v>
      </c>
      <c r="F213" s="12">
        <v>1261</v>
      </c>
    </row>
    <row r="214" spans="2:6" x14ac:dyDescent="0.3">
      <c r="B214" s="12"/>
      <c r="C214" s="29">
        <v>15</v>
      </c>
      <c r="D214" s="12">
        <v>2011</v>
      </c>
      <c r="E214" s="12">
        <v>31000</v>
      </c>
      <c r="F214" s="12">
        <v>1054</v>
      </c>
    </row>
    <row r="215" spans="2:6" x14ac:dyDescent="0.3">
      <c r="B215" s="12"/>
      <c r="C215" s="29">
        <v>4</v>
      </c>
      <c r="D215" s="12">
        <v>2088</v>
      </c>
      <c r="E215" s="12">
        <v>34060</v>
      </c>
      <c r="F215" s="12">
        <v>874</v>
      </c>
    </row>
    <row r="216" spans="2:6" x14ac:dyDescent="0.3">
      <c r="B216" s="12"/>
      <c r="C216" s="29">
        <v>14</v>
      </c>
      <c r="D216" s="12">
        <v>3018</v>
      </c>
      <c r="E216" s="12">
        <v>28976</v>
      </c>
      <c r="F216" s="12">
        <v>942</v>
      </c>
    </row>
    <row r="217" spans="2:6" x14ac:dyDescent="0.3">
      <c r="B217" s="12"/>
      <c r="C217" s="29">
        <v>20</v>
      </c>
      <c r="D217" s="12">
        <v>2780</v>
      </c>
      <c r="E217" s="12">
        <v>25084</v>
      </c>
      <c r="F217" s="12">
        <v>769</v>
      </c>
    </row>
    <row r="218" spans="2:6" x14ac:dyDescent="0.3">
      <c r="B218" s="12"/>
      <c r="C218" s="29">
        <v>22</v>
      </c>
      <c r="D218" s="12">
        <v>1824</v>
      </c>
      <c r="E218" s="12">
        <v>46198</v>
      </c>
      <c r="F218" s="12">
        <v>673</v>
      </c>
    </row>
    <row r="219" spans="2:6" x14ac:dyDescent="0.3">
      <c r="B219" s="12"/>
      <c r="C219" s="29">
        <v>20</v>
      </c>
      <c r="D219" s="12">
        <v>1847</v>
      </c>
      <c r="E219" s="12">
        <v>51825</v>
      </c>
      <c r="F219" s="12">
        <v>808</v>
      </c>
    </row>
    <row r="220" spans="2:6" x14ac:dyDescent="0.3">
      <c r="B220" s="12"/>
      <c r="C220" s="29">
        <v>25</v>
      </c>
      <c r="D220" s="12">
        <v>1978</v>
      </c>
      <c r="E220" s="12">
        <v>28975</v>
      </c>
      <c r="F220" s="12">
        <v>955</v>
      </c>
    </row>
    <row r="221" spans="2:6" x14ac:dyDescent="0.3">
      <c r="B221" s="12"/>
      <c r="C221" s="29">
        <v>14</v>
      </c>
      <c r="D221" s="12">
        <v>1809</v>
      </c>
      <c r="E221" s="12">
        <v>30103</v>
      </c>
      <c r="F221" s="12">
        <v>1075</v>
      </c>
    </row>
    <row r="222" spans="2:6" x14ac:dyDescent="0.3">
      <c r="B222" s="12"/>
      <c r="C222" s="29">
        <v>14</v>
      </c>
      <c r="D222" s="12">
        <v>1588</v>
      </c>
      <c r="E222" s="12">
        <v>23782</v>
      </c>
      <c r="F222" s="12">
        <v>1170</v>
      </c>
    </row>
    <row r="223" spans="2:6" x14ac:dyDescent="0.3">
      <c r="B223" s="12"/>
      <c r="C223" s="29">
        <v>10</v>
      </c>
      <c r="D223" s="12">
        <v>1612</v>
      </c>
      <c r="E223" s="12">
        <v>30080</v>
      </c>
      <c r="F223" s="12">
        <v>1424</v>
      </c>
    </row>
    <row r="224" spans="2:6" x14ac:dyDescent="0.3">
      <c r="B224" s="12"/>
      <c r="C224" s="29">
        <v>9</v>
      </c>
      <c r="D224" s="12">
        <v>1484</v>
      </c>
      <c r="E224" s="12">
        <v>82825</v>
      </c>
      <c r="F224" s="12">
        <v>1516</v>
      </c>
    </row>
    <row r="225" spans="2:6" x14ac:dyDescent="0.3">
      <c r="B225" s="12"/>
      <c r="C225" s="29">
        <v>7</v>
      </c>
      <c r="D225" s="12">
        <v>1444</v>
      </c>
      <c r="E225" s="12">
        <v>62573</v>
      </c>
      <c r="F225" s="12">
        <v>1272</v>
      </c>
    </row>
    <row r="226" spans="2:6" x14ac:dyDescent="0.3">
      <c r="B226" s="12"/>
      <c r="C226" s="29">
        <v>13</v>
      </c>
      <c r="D226" s="12">
        <v>1623</v>
      </c>
      <c r="E226" s="12">
        <v>102771</v>
      </c>
      <c r="F226" s="12">
        <v>1048</v>
      </c>
    </row>
    <row r="227" spans="2:6" x14ac:dyDescent="0.3">
      <c r="B227" s="12"/>
      <c r="C227" s="29">
        <v>30</v>
      </c>
      <c r="D227" s="12">
        <v>1839</v>
      </c>
      <c r="E227" s="12">
        <v>41548</v>
      </c>
      <c r="F227" s="12">
        <v>894</v>
      </c>
    </row>
    <row r="228" spans="2:6" x14ac:dyDescent="0.3">
      <c r="B228" s="12"/>
      <c r="C228" s="29">
        <v>18</v>
      </c>
      <c r="D228" s="12">
        <v>2722</v>
      </c>
      <c r="E228" s="12">
        <v>33310</v>
      </c>
      <c r="F228" s="12">
        <v>1067</v>
      </c>
    </row>
    <row r="229" spans="2:6" x14ac:dyDescent="0.3">
      <c r="B229" s="12"/>
      <c r="C229" s="29">
        <v>18</v>
      </c>
      <c r="D229" s="12">
        <v>2260</v>
      </c>
      <c r="E229" s="12">
        <v>40215</v>
      </c>
      <c r="F229" s="12">
        <v>814</v>
      </c>
    </row>
    <row r="230" spans="2:6" x14ac:dyDescent="0.3">
      <c r="B230" s="12"/>
      <c r="C230" s="29">
        <v>18</v>
      </c>
      <c r="D230" s="12">
        <v>2144</v>
      </c>
      <c r="E230" s="12">
        <v>58407</v>
      </c>
      <c r="F230" s="12">
        <v>668</v>
      </c>
    </row>
    <row r="231" spans="2:6" x14ac:dyDescent="0.3">
      <c r="B231" s="12"/>
      <c r="C231" s="29">
        <v>2</v>
      </c>
      <c r="D231" s="12">
        <v>2057</v>
      </c>
      <c r="E231" s="12">
        <v>59786</v>
      </c>
      <c r="F231" s="12">
        <v>931</v>
      </c>
    </row>
    <row r="232" spans="2:6" x14ac:dyDescent="0.3">
      <c r="B232" s="12"/>
      <c r="C232" s="29">
        <v>10</v>
      </c>
      <c r="D232" s="12">
        <v>1687</v>
      </c>
      <c r="E232" s="12">
        <v>37813</v>
      </c>
      <c r="F232" s="12">
        <v>848</v>
      </c>
    </row>
    <row r="233" spans="2:6" x14ac:dyDescent="0.3">
      <c r="B233" s="12"/>
      <c r="C233" s="29">
        <v>12</v>
      </c>
      <c r="D233" s="12">
        <v>1958</v>
      </c>
      <c r="E233" s="12">
        <v>38719</v>
      </c>
      <c r="F233" s="12">
        <v>1009</v>
      </c>
    </row>
    <row r="234" spans="2:6" x14ac:dyDescent="0.3">
      <c r="B234" s="12"/>
      <c r="C234" s="29">
        <v>14</v>
      </c>
      <c r="D234" s="12">
        <v>2831</v>
      </c>
      <c r="E234" s="12">
        <v>34547</v>
      </c>
      <c r="F234" s="12">
        <v>1207</v>
      </c>
    </row>
    <row r="235" spans="2:6" x14ac:dyDescent="0.3">
      <c r="B235" s="12"/>
      <c r="C235" s="29">
        <v>10</v>
      </c>
      <c r="D235" s="12">
        <v>2430</v>
      </c>
      <c r="E235" s="12">
        <v>40490</v>
      </c>
      <c r="F235" s="12">
        <v>1445</v>
      </c>
    </row>
    <row r="236" spans="2:6" x14ac:dyDescent="0.3">
      <c r="B236" s="12"/>
      <c r="C236" s="29">
        <v>13</v>
      </c>
      <c r="D236" s="12">
        <v>3003</v>
      </c>
      <c r="E236" s="12">
        <v>68599</v>
      </c>
      <c r="F236" s="12">
        <v>1516</v>
      </c>
    </row>
    <row r="237" spans="2:6" x14ac:dyDescent="0.3">
      <c r="B237" s="12"/>
      <c r="C237" s="29">
        <v>3</v>
      </c>
      <c r="D237" s="12">
        <v>2418</v>
      </c>
      <c r="E237" s="12">
        <v>39428</v>
      </c>
      <c r="F237" s="12">
        <v>1187</v>
      </c>
    </row>
    <row r="238" spans="2:6" x14ac:dyDescent="0.3">
      <c r="B238" s="12"/>
      <c r="C238" s="29">
        <v>12</v>
      </c>
      <c r="D238" s="12">
        <v>2522</v>
      </c>
      <c r="E238" s="12">
        <v>40141</v>
      </c>
      <c r="F238" s="12">
        <v>1064</v>
      </c>
    </row>
    <row r="239" spans="2:6" x14ac:dyDescent="0.3">
      <c r="B239" s="12"/>
      <c r="C239" s="29">
        <v>10</v>
      </c>
      <c r="D239" s="12">
        <v>1835</v>
      </c>
      <c r="E239" s="12">
        <v>48174</v>
      </c>
      <c r="F239" s="12">
        <v>893</v>
      </c>
    </row>
    <row r="240" spans="2:6" x14ac:dyDescent="0.3">
      <c r="B240" s="12"/>
      <c r="C240" s="29">
        <v>6</v>
      </c>
      <c r="D240" s="12">
        <v>2054</v>
      </c>
      <c r="E240" s="12">
        <v>40449</v>
      </c>
      <c r="F240" s="12">
        <v>917</v>
      </c>
    </row>
    <row r="241" spans="2:6" x14ac:dyDescent="0.3">
      <c r="B241" s="12"/>
      <c r="C241" s="29">
        <v>6</v>
      </c>
      <c r="D241" s="12">
        <v>2579</v>
      </c>
      <c r="E241" s="12">
        <v>37753</v>
      </c>
      <c r="F241" s="12">
        <v>818</v>
      </c>
    </row>
    <row r="242" spans="2:6" x14ac:dyDescent="0.3">
      <c r="B242" s="12"/>
      <c r="C242" s="29">
        <v>24</v>
      </c>
      <c r="D242" s="12">
        <v>2878</v>
      </c>
      <c r="E242" s="12">
        <v>63180</v>
      </c>
      <c r="F242" s="12">
        <v>637</v>
      </c>
    </row>
    <row r="243" spans="2:6" x14ac:dyDescent="0.3">
      <c r="B243" s="12"/>
      <c r="C243" s="29">
        <v>25</v>
      </c>
      <c r="D243" s="12">
        <v>2312</v>
      </c>
      <c r="E243" s="12">
        <v>68720</v>
      </c>
      <c r="F243" s="12">
        <v>860</v>
      </c>
    </row>
    <row r="244" spans="2:6" x14ac:dyDescent="0.3">
      <c r="B244" s="12"/>
      <c r="C244" s="29">
        <v>25</v>
      </c>
      <c r="D244" s="12">
        <v>3232</v>
      </c>
      <c r="E244" s="12">
        <v>44626</v>
      </c>
      <c r="F244" s="12">
        <v>1057</v>
      </c>
    </row>
    <row r="245" spans="2:6" x14ac:dyDescent="0.3">
      <c r="B245" s="12"/>
      <c r="C245" s="29">
        <v>20</v>
      </c>
      <c r="D245" s="12">
        <v>3866</v>
      </c>
      <c r="E245" s="12">
        <v>46793</v>
      </c>
      <c r="F245" s="12">
        <v>1095</v>
      </c>
    </row>
    <row r="246" spans="2:6" x14ac:dyDescent="0.3">
      <c r="B246" s="12"/>
      <c r="C246" s="29">
        <v>10</v>
      </c>
      <c r="D246" s="12">
        <v>2368</v>
      </c>
      <c r="E246" s="12">
        <v>39514</v>
      </c>
      <c r="F246" s="12">
        <v>1145</v>
      </c>
    </row>
    <row r="247" spans="2:6" x14ac:dyDescent="0.3">
      <c r="B247" s="12"/>
      <c r="C247" s="29">
        <v>20</v>
      </c>
      <c r="D247" s="12">
        <v>3560</v>
      </c>
      <c r="E247" s="12">
        <v>44593</v>
      </c>
      <c r="F247" s="12">
        <v>1533</v>
      </c>
    </row>
    <row r="248" spans="2:6" x14ac:dyDescent="0.3">
      <c r="B248" s="12"/>
      <c r="C248" s="29">
        <v>20</v>
      </c>
      <c r="D248" s="12">
        <v>10740</v>
      </c>
      <c r="E248" s="12">
        <v>82417</v>
      </c>
      <c r="F248" s="12">
        <v>1510</v>
      </c>
    </row>
    <row r="249" spans="2:6" x14ac:dyDescent="0.3">
      <c r="B249" s="12"/>
      <c r="C249" s="29">
        <v>6</v>
      </c>
      <c r="D249" s="12">
        <v>4182</v>
      </c>
      <c r="E249" s="12">
        <v>48399</v>
      </c>
      <c r="F249" s="12">
        <v>1241</v>
      </c>
    </row>
    <row r="250" spans="2:6" x14ac:dyDescent="0.3">
      <c r="B250" s="12"/>
      <c r="C250" s="29">
        <v>20</v>
      </c>
      <c r="D250" s="12">
        <v>2516</v>
      </c>
      <c r="E250" s="12">
        <v>82362</v>
      </c>
      <c r="F250" s="12">
        <v>1080</v>
      </c>
    </row>
    <row r="251" spans="2:6" x14ac:dyDescent="0.3">
      <c r="B251" s="12"/>
      <c r="C251" s="29">
        <v>8</v>
      </c>
      <c r="D251" s="12">
        <v>2462</v>
      </c>
      <c r="E251" s="12">
        <v>59046</v>
      </c>
      <c r="F251" s="12">
        <v>885</v>
      </c>
    </row>
    <row r="252" spans="2:6" x14ac:dyDescent="0.3">
      <c r="B252" s="12"/>
      <c r="C252" s="29">
        <v>15</v>
      </c>
      <c r="D252" s="12">
        <v>2482</v>
      </c>
      <c r="E252" s="12">
        <v>48362</v>
      </c>
      <c r="F252" s="12">
        <v>945</v>
      </c>
    </row>
    <row r="253" spans="2:6" x14ac:dyDescent="0.3">
      <c r="B253" s="12"/>
      <c r="C253" s="29">
        <v>10</v>
      </c>
      <c r="D253" s="12">
        <v>1910</v>
      </c>
      <c r="E253" s="12">
        <v>47858</v>
      </c>
      <c r="F253" s="12">
        <v>822</v>
      </c>
    </row>
    <row r="254" spans="2:6" x14ac:dyDescent="0.3">
      <c r="B254" s="12"/>
      <c r="C254" s="29">
        <v>18</v>
      </c>
      <c r="D254" s="12">
        <v>5193</v>
      </c>
      <c r="E254" s="12">
        <v>70990</v>
      </c>
      <c r="F254" s="12">
        <v>675</v>
      </c>
    </row>
    <row r="255" spans="2:6" x14ac:dyDescent="0.3">
      <c r="B255" s="12"/>
      <c r="C255" s="29">
        <v>20</v>
      </c>
      <c r="D255" s="12">
        <v>3670</v>
      </c>
      <c r="E255" s="12">
        <v>78218</v>
      </c>
      <c r="F255" s="12">
        <v>909</v>
      </c>
    </row>
    <row r="256" spans="2:6" x14ac:dyDescent="0.3">
      <c r="B256" s="12"/>
      <c r="C256" s="29">
        <v>19</v>
      </c>
      <c r="D256" s="12">
        <v>3241</v>
      </c>
      <c r="E256" s="12">
        <v>49712</v>
      </c>
      <c r="F256" s="12">
        <v>861</v>
      </c>
    </row>
    <row r="257" spans="2:6" x14ac:dyDescent="0.3">
      <c r="B257" s="12"/>
      <c r="C257" s="29">
        <v>22</v>
      </c>
      <c r="D257" s="12">
        <v>2419</v>
      </c>
      <c r="E257" s="12">
        <v>48731</v>
      </c>
      <c r="F257" s="12">
        <v>845</v>
      </c>
    </row>
    <row r="258" spans="2:6" x14ac:dyDescent="0.3">
      <c r="B258" s="12"/>
      <c r="C258" s="29">
        <v>25</v>
      </c>
      <c r="D258" s="12">
        <v>2145</v>
      </c>
      <c r="E258" s="12">
        <v>40274</v>
      </c>
      <c r="F258" s="12">
        <v>1109</v>
      </c>
    </row>
    <row r="259" spans="2:6" x14ac:dyDescent="0.3">
      <c r="B259" s="12"/>
      <c r="C259" s="29">
        <v>25</v>
      </c>
      <c r="D259" s="12">
        <v>2080</v>
      </c>
      <c r="E259" s="12">
        <v>50765</v>
      </c>
      <c r="F259" s="12">
        <v>1335</v>
      </c>
    </row>
    <row r="260" spans="2:6" x14ac:dyDescent="0.3">
      <c r="B260" s="12"/>
      <c r="C260" s="29">
        <v>30</v>
      </c>
      <c r="D260" s="12">
        <v>1901</v>
      </c>
      <c r="E260" s="12">
        <v>112605</v>
      </c>
      <c r="F260" s="12">
        <v>1389</v>
      </c>
    </row>
    <row r="261" spans="2:6" x14ac:dyDescent="0.3">
      <c r="B261" s="12"/>
      <c r="C261" s="29">
        <v>20</v>
      </c>
      <c r="D261" s="12">
        <v>3825</v>
      </c>
      <c r="E261" s="12">
        <v>82771</v>
      </c>
      <c r="F261" s="12">
        <v>1095</v>
      </c>
    </row>
    <row r="262" spans="2:6" x14ac:dyDescent="0.3">
      <c r="B262" s="12"/>
      <c r="C262" s="29">
        <v>14</v>
      </c>
      <c r="D262" s="12">
        <v>4040</v>
      </c>
      <c r="E262" s="12">
        <v>79427</v>
      </c>
      <c r="F262" s="12">
        <v>776</v>
      </c>
    </row>
    <row r="263" spans="2:6" x14ac:dyDescent="0.3">
      <c r="B263" s="12"/>
      <c r="D263" s="12">
        <v>3384</v>
      </c>
      <c r="E263" s="12">
        <v>85419</v>
      </c>
      <c r="F263" s="12">
        <v>752</v>
      </c>
    </row>
    <row r="264" spans="2:6" x14ac:dyDescent="0.3">
      <c r="B264" s="12"/>
      <c r="D264" s="12">
        <v>2222</v>
      </c>
      <c r="E264" s="12">
        <v>66303</v>
      </c>
      <c r="F264" s="12">
        <v>737</v>
      </c>
    </row>
    <row r="265" spans="2:6" x14ac:dyDescent="0.3">
      <c r="B265" s="12"/>
      <c r="D265" s="12">
        <v>2130</v>
      </c>
      <c r="E265" s="12">
        <v>93440</v>
      </c>
      <c r="F265" s="12">
        <v>696</v>
      </c>
    </row>
    <row r="266" spans="2:6" x14ac:dyDescent="0.3">
      <c r="B266" s="12"/>
      <c r="D266" s="12">
        <v>1857</v>
      </c>
      <c r="E266" s="12">
        <v>105997</v>
      </c>
      <c r="F266" s="12">
        <v>578</v>
      </c>
    </row>
    <row r="267" spans="2:6" x14ac:dyDescent="0.3">
      <c r="B267" s="12"/>
      <c r="D267" s="12">
        <v>2768</v>
      </c>
      <c r="E267" s="12">
        <v>116292</v>
      </c>
      <c r="F267" s="12">
        <v>751</v>
      </c>
    </row>
    <row r="268" spans="2:6" x14ac:dyDescent="0.3">
      <c r="B268" s="12"/>
      <c r="D268" s="12">
        <v>2756</v>
      </c>
      <c r="E268" s="12">
        <v>96466</v>
      </c>
      <c r="F268" s="12">
        <v>861</v>
      </c>
    </row>
    <row r="269" spans="2:6" x14ac:dyDescent="0.3">
      <c r="B269" s="12"/>
      <c r="D269" s="12">
        <v>3084</v>
      </c>
      <c r="E269" s="12">
        <v>62887</v>
      </c>
      <c r="F269" s="12">
        <v>918</v>
      </c>
    </row>
    <row r="270" spans="2:6" x14ac:dyDescent="0.3">
      <c r="B270" s="12"/>
      <c r="D270" s="12">
        <v>2266</v>
      </c>
      <c r="E270" s="12">
        <v>70714</v>
      </c>
      <c r="F270" s="12">
        <v>1106</v>
      </c>
    </row>
    <row r="271" spans="2:6" x14ac:dyDescent="0.3">
      <c r="B271" s="12"/>
      <c r="D271" s="12">
        <v>2196</v>
      </c>
      <c r="E271" s="12">
        <v>80222</v>
      </c>
      <c r="F271" s="12">
        <v>1411</v>
      </c>
    </row>
    <row r="272" spans="2:6" x14ac:dyDescent="0.3">
      <c r="B272" s="12"/>
      <c r="D272" s="12">
        <v>1719</v>
      </c>
      <c r="E272" s="12">
        <v>123060</v>
      </c>
      <c r="F272" s="12">
        <v>1399</v>
      </c>
    </row>
    <row r="273" spans="2:6" x14ac:dyDescent="0.3">
      <c r="B273" s="15"/>
      <c r="D273" s="12">
        <v>1622</v>
      </c>
      <c r="E273" s="12">
        <v>88453</v>
      </c>
      <c r="F273" s="12">
        <v>1192</v>
      </c>
    </row>
    <row r="274" spans="2:6" x14ac:dyDescent="0.3">
      <c r="B274" s="12"/>
      <c r="D274" s="12">
        <v>1550</v>
      </c>
      <c r="E274" s="12">
        <v>84201</v>
      </c>
      <c r="F274" s="12">
        <v>978</v>
      </c>
    </row>
    <row r="275" spans="2:6" x14ac:dyDescent="0.3">
      <c r="B275" s="12"/>
      <c r="D275" s="12">
        <v>3299</v>
      </c>
      <c r="E275" s="12">
        <v>69602</v>
      </c>
      <c r="F275" s="12">
        <v>844</v>
      </c>
    </row>
    <row r="276" spans="2:6" x14ac:dyDescent="0.3">
      <c r="B276" s="12"/>
      <c r="D276" s="12">
        <v>3486</v>
      </c>
      <c r="E276" s="12">
        <v>60337</v>
      </c>
      <c r="F276" s="12">
        <v>1003</v>
      </c>
    </row>
    <row r="277" spans="2:6" x14ac:dyDescent="0.3">
      <c r="B277" s="12"/>
      <c r="D277" s="12">
        <v>2896</v>
      </c>
      <c r="E277" s="12">
        <v>61120</v>
      </c>
      <c r="F277" s="12">
        <v>762</v>
      </c>
    </row>
    <row r="278" spans="2:6" x14ac:dyDescent="0.3">
      <c r="B278" s="12"/>
      <c r="D278" s="12">
        <v>2625</v>
      </c>
      <c r="E278" s="12">
        <v>85274</v>
      </c>
      <c r="F278" s="12">
        <v>616</v>
      </c>
    </row>
    <row r="279" spans="2:6" x14ac:dyDescent="0.3">
      <c r="B279" s="12"/>
      <c r="D279" s="12">
        <v>2070</v>
      </c>
      <c r="E279" s="12">
        <v>94640</v>
      </c>
      <c r="F279" s="12">
        <v>773</v>
      </c>
    </row>
    <row r="280" spans="2:6" x14ac:dyDescent="0.3">
      <c r="B280" s="12"/>
      <c r="D280" s="12">
        <v>1974</v>
      </c>
      <c r="E280" s="12">
        <v>66819</v>
      </c>
      <c r="F280" s="12">
        <v>763</v>
      </c>
    </row>
    <row r="281" spans="2:6" x14ac:dyDescent="0.3">
      <c r="B281" s="12"/>
      <c r="D281" s="12">
        <v>1544</v>
      </c>
      <c r="E281" s="12">
        <v>49190</v>
      </c>
      <c r="F281" s="12">
        <v>933</v>
      </c>
    </row>
    <row r="282" spans="2:6" x14ac:dyDescent="0.3">
      <c r="B282" s="12"/>
      <c r="D282" s="12">
        <v>3560</v>
      </c>
      <c r="E282" s="12">
        <v>40219</v>
      </c>
      <c r="F282" s="12">
        <v>1049</v>
      </c>
    </row>
    <row r="283" spans="2:6" x14ac:dyDescent="0.3">
      <c r="B283" s="12"/>
      <c r="D283" s="12">
        <v>4192</v>
      </c>
      <c r="E283" s="12">
        <v>51103</v>
      </c>
      <c r="F283" s="12">
        <v>1331</v>
      </c>
    </row>
    <row r="284" spans="2:6" x14ac:dyDescent="0.3">
      <c r="B284" s="12"/>
      <c r="D284" s="12">
        <v>4801</v>
      </c>
      <c r="E284" s="12">
        <v>92481</v>
      </c>
      <c r="F284" s="12">
        <v>1496</v>
      </c>
    </row>
    <row r="285" spans="2:6" x14ac:dyDescent="0.3">
      <c r="B285" s="12"/>
      <c r="D285" s="12">
        <v>2627</v>
      </c>
      <c r="E285" s="12">
        <v>54447</v>
      </c>
      <c r="F285" s="12">
        <v>1214</v>
      </c>
    </row>
    <row r="286" spans="2:6" x14ac:dyDescent="0.3">
      <c r="B286" s="12"/>
      <c r="D286" s="12">
        <v>2247</v>
      </c>
      <c r="E286" s="12">
        <v>57851</v>
      </c>
      <c r="F286" s="12">
        <v>1025</v>
      </c>
    </row>
    <row r="287" spans="2:6" x14ac:dyDescent="0.3">
      <c r="B287" s="12"/>
      <c r="D287" s="12">
        <v>1791</v>
      </c>
      <c r="E287" s="12">
        <v>67821</v>
      </c>
      <c r="F287" s="12">
        <v>866</v>
      </c>
    </row>
    <row r="288" spans="2:6" x14ac:dyDescent="0.3">
      <c r="B288" s="12"/>
      <c r="D288" s="12">
        <v>1597</v>
      </c>
      <c r="E288" s="12">
        <v>60523</v>
      </c>
      <c r="F288" s="12">
        <v>1028</v>
      </c>
    </row>
    <row r="289" spans="2:6" x14ac:dyDescent="0.3">
      <c r="B289" s="12"/>
      <c r="D289" s="12">
        <v>3215</v>
      </c>
      <c r="E289" s="12">
        <v>62581</v>
      </c>
      <c r="F289" s="12">
        <v>784</v>
      </c>
    </row>
    <row r="290" spans="2:6" x14ac:dyDescent="0.3">
      <c r="B290" s="12"/>
      <c r="D290" s="12">
        <v>3517</v>
      </c>
      <c r="E290" s="12">
        <v>90057</v>
      </c>
      <c r="F290" s="12">
        <v>686</v>
      </c>
    </row>
    <row r="291" spans="2:6" x14ac:dyDescent="0.3">
      <c r="B291" s="12"/>
      <c r="D291" s="12">
        <v>1969</v>
      </c>
      <c r="E291" s="12">
        <v>102730</v>
      </c>
      <c r="F291" s="12">
        <v>759</v>
      </c>
    </row>
    <row r="292" spans="2:6" x14ac:dyDescent="0.3">
      <c r="B292" s="12"/>
      <c r="D292" s="12">
        <v>2013</v>
      </c>
      <c r="E292" s="12">
        <v>64164</v>
      </c>
      <c r="F292" s="12">
        <v>983</v>
      </c>
    </row>
    <row r="293" spans="2:6" x14ac:dyDescent="0.3">
      <c r="B293" s="12"/>
      <c r="D293" s="12">
        <v>1433</v>
      </c>
      <c r="E293" s="12">
        <v>64986</v>
      </c>
      <c r="F293" s="12">
        <v>1057</v>
      </c>
    </row>
    <row r="294" spans="2:6" x14ac:dyDescent="0.3">
      <c r="B294" s="12"/>
      <c r="D294" s="12">
        <v>3103</v>
      </c>
      <c r="E294" s="12">
        <v>52867</v>
      </c>
      <c r="F294" s="12">
        <v>1192</v>
      </c>
    </row>
    <row r="295" spans="2:6" x14ac:dyDescent="0.3">
      <c r="B295" s="12"/>
      <c r="D295" s="12">
        <v>3325</v>
      </c>
      <c r="E295" s="12">
        <v>61968</v>
      </c>
      <c r="F295" s="12">
        <v>1466</v>
      </c>
    </row>
    <row r="296" spans="2:6" x14ac:dyDescent="0.3">
      <c r="B296" s="12"/>
      <c r="D296" s="12">
        <v>6680</v>
      </c>
      <c r="E296" s="12">
        <v>105471</v>
      </c>
      <c r="F296" s="12">
        <v>1672</v>
      </c>
    </row>
    <row r="297" spans="2:6" x14ac:dyDescent="0.3">
      <c r="B297" s="12"/>
      <c r="D297" s="12">
        <v>2315</v>
      </c>
      <c r="E297" s="12">
        <v>56220</v>
      </c>
      <c r="F297" s="12">
        <v>1252</v>
      </c>
    </row>
    <row r="298" spans="2:6" x14ac:dyDescent="0.3">
      <c r="B298" s="12"/>
      <c r="D298" s="12">
        <v>1774</v>
      </c>
      <c r="E298" s="12">
        <v>55790</v>
      </c>
      <c r="F298" s="12">
        <v>1157</v>
      </c>
    </row>
    <row r="299" spans="2:6" x14ac:dyDescent="0.3">
      <c r="B299" s="12"/>
      <c r="D299" s="12">
        <v>1551</v>
      </c>
      <c r="E299" s="12">
        <v>66366</v>
      </c>
      <c r="F299" s="12">
        <v>983</v>
      </c>
    </row>
    <row r="300" spans="2:6" x14ac:dyDescent="0.3">
      <c r="B300" s="12"/>
      <c r="D300" s="12">
        <v>1404</v>
      </c>
      <c r="E300" s="12">
        <v>61354</v>
      </c>
      <c r="F300" s="12">
        <v>1056</v>
      </c>
    </row>
    <row r="301" spans="2:6" x14ac:dyDescent="0.3">
      <c r="B301" s="12"/>
      <c r="D301" s="12">
        <v>2802</v>
      </c>
      <c r="E301" s="12">
        <v>66053</v>
      </c>
      <c r="F301" s="12">
        <v>927</v>
      </c>
    </row>
    <row r="302" spans="2:6" x14ac:dyDescent="0.3">
      <c r="B302" s="12"/>
      <c r="D302" s="12">
        <v>8397</v>
      </c>
      <c r="E302" s="12">
        <v>100086</v>
      </c>
      <c r="F302" s="12">
        <v>804</v>
      </c>
    </row>
    <row r="303" spans="2:6" x14ac:dyDescent="0.3">
      <c r="B303" s="12"/>
      <c r="D303" s="12">
        <v>3106</v>
      </c>
      <c r="E303" s="12">
        <v>78274</v>
      </c>
      <c r="F303" s="12">
        <v>912</v>
      </c>
    </row>
    <row r="304" spans="2:6" x14ac:dyDescent="0.3">
      <c r="B304" s="12"/>
      <c r="D304" s="12">
        <v>1646</v>
      </c>
      <c r="E304" s="12">
        <v>49240</v>
      </c>
      <c r="F304" s="12">
        <v>996</v>
      </c>
    </row>
    <row r="305" spans="2:6" x14ac:dyDescent="0.3">
      <c r="B305" s="12"/>
      <c r="D305" s="12">
        <v>2904</v>
      </c>
      <c r="E305" s="12">
        <v>43800</v>
      </c>
      <c r="F305" s="12">
        <v>1222</v>
      </c>
    </row>
    <row r="306" spans="2:6" x14ac:dyDescent="0.3">
      <c r="B306" s="15"/>
      <c r="D306" s="12">
        <v>2364</v>
      </c>
      <c r="E306" s="12">
        <v>37248</v>
      </c>
      <c r="F306" s="12">
        <v>1344</v>
      </c>
    </row>
    <row r="307" spans="2:6" x14ac:dyDescent="0.3">
      <c r="B307" s="12"/>
      <c r="D307" s="12">
        <v>1757</v>
      </c>
      <c r="E307" s="12">
        <v>45566</v>
      </c>
      <c r="F307" s="12">
        <v>1525</v>
      </c>
    </row>
    <row r="308" spans="2:6" x14ac:dyDescent="0.3">
      <c r="B308" s="12"/>
      <c r="D308" s="12">
        <v>3072</v>
      </c>
      <c r="F308" s="12">
        <v>1689</v>
      </c>
    </row>
    <row r="309" spans="2:6" x14ac:dyDescent="0.3">
      <c r="B309" s="12"/>
      <c r="D309" s="12">
        <v>6182</v>
      </c>
      <c r="F309" s="12">
        <v>1260</v>
      </c>
    </row>
    <row r="310" spans="2:6" x14ac:dyDescent="0.3">
      <c r="B310" s="12"/>
      <c r="D310" s="12">
        <v>2799</v>
      </c>
      <c r="F310" s="12">
        <v>1156</v>
      </c>
    </row>
    <row r="311" spans="2:6" x14ac:dyDescent="0.3">
      <c r="B311" s="12"/>
      <c r="D311" s="12">
        <v>2133</v>
      </c>
      <c r="F311" s="12">
        <v>1032</v>
      </c>
    </row>
    <row r="312" spans="2:6" x14ac:dyDescent="0.3">
      <c r="B312" s="12"/>
      <c r="D312" s="12">
        <v>1959</v>
      </c>
      <c r="F312" s="12">
        <v>1380</v>
      </c>
    </row>
    <row r="313" spans="2:6" x14ac:dyDescent="0.3">
      <c r="B313" s="12"/>
      <c r="D313" s="12">
        <v>2232</v>
      </c>
      <c r="F313" s="12">
        <v>959</v>
      </c>
    </row>
    <row r="314" spans="2:6" x14ac:dyDescent="0.3">
      <c r="B314" s="12"/>
      <c r="D314" s="12">
        <v>1424</v>
      </c>
      <c r="F314" s="12">
        <v>772</v>
      </c>
    </row>
    <row r="315" spans="2:6" x14ac:dyDescent="0.3">
      <c r="B315" s="12"/>
      <c r="D315" s="12">
        <v>3123</v>
      </c>
      <c r="F315" s="12">
        <v>1026</v>
      </c>
    </row>
    <row r="316" spans="2:6" x14ac:dyDescent="0.3">
      <c r="B316" s="12"/>
      <c r="D316" s="12">
        <v>3273</v>
      </c>
      <c r="F316" s="12">
        <v>1291</v>
      </c>
    </row>
    <row r="317" spans="2:6" x14ac:dyDescent="0.3">
      <c r="B317" s="12"/>
      <c r="D317" s="12">
        <v>2362</v>
      </c>
      <c r="F317" s="12">
        <v>1314</v>
      </c>
    </row>
    <row r="318" spans="2:6" x14ac:dyDescent="0.3">
      <c r="B318" s="12"/>
      <c r="D318" s="12">
        <v>1802</v>
      </c>
      <c r="F318" s="12">
        <v>1365</v>
      </c>
    </row>
    <row r="319" spans="2:6" x14ac:dyDescent="0.3">
      <c r="B319" s="12"/>
      <c r="D319" s="12">
        <v>1905</v>
      </c>
      <c r="F319" s="12">
        <v>1925</v>
      </c>
    </row>
    <row r="320" spans="2:6" x14ac:dyDescent="0.3">
      <c r="B320" s="12"/>
      <c r="D320" s="12">
        <v>1803</v>
      </c>
      <c r="F320" s="12">
        <v>1839</v>
      </c>
    </row>
    <row r="321" spans="2:6" x14ac:dyDescent="0.3">
      <c r="B321" s="12"/>
      <c r="D321" s="12">
        <v>1499</v>
      </c>
      <c r="F321" s="12">
        <v>1637</v>
      </c>
    </row>
    <row r="322" spans="2:6" x14ac:dyDescent="0.3">
      <c r="B322" s="12"/>
      <c r="D322" s="12">
        <v>2804</v>
      </c>
      <c r="F322" s="12">
        <v>1357</v>
      </c>
    </row>
    <row r="323" spans="2:6" x14ac:dyDescent="0.3">
      <c r="B323" s="12"/>
      <c r="D323" s="12">
        <v>8593</v>
      </c>
      <c r="F323" s="12">
        <v>1140</v>
      </c>
    </row>
    <row r="324" spans="2:6" x14ac:dyDescent="0.3">
      <c r="B324" s="12"/>
      <c r="D324" s="12">
        <v>3620</v>
      </c>
      <c r="F324" s="12">
        <v>1376</v>
      </c>
    </row>
    <row r="325" spans="2:6" x14ac:dyDescent="0.3">
      <c r="B325" s="12"/>
      <c r="D325" s="12">
        <v>1843</v>
      </c>
      <c r="F325" s="12">
        <v>970</v>
      </c>
    </row>
    <row r="326" spans="2:6" x14ac:dyDescent="0.3">
      <c r="B326" s="12"/>
      <c r="D326" s="12">
        <v>1903</v>
      </c>
      <c r="F326" s="12">
        <v>971</v>
      </c>
    </row>
    <row r="327" spans="2:6" x14ac:dyDescent="0.3">
      <c r="B327" s="12"/>
      <c r="D327" s="12">
        <v>2239</v>
      </c>
      <c r="F327" s="12">
        <v>1059</v>
      </c>
    </row>
    <row r="328" spans="2:6" x14ac:dyDescent="0.3">
      <c r="B328" s="12"/>
      <c r="D328" s="12">
        <v>2010</v>
      </c>
      <c r="F328" s="12">
        <v>1239</v>
      </c>
    </row>
    <row r="329" spans="2:6" x14ac:dyDescent="0.3">
      <c r="B329" s="12"/>
      <c r="D329" s="12">
        <v>4910</v>
      </c>
      <c r="F329" s="12">
        <v>1266</v>
      </c>
    </row>
    <row r="330" spans="2:6" x14ac:dyDescent="0.3">
      <c r="B330" s="12"/>
      <c r="D330" s="12">
        <v>3991</v>
      </c>
      <c r="F330" s="12">
        <v>1354</v>
      </c>
    </row>
    <row r="331" spans="2:6" x14ac:dyDescent="0.3">
      <c r="B331" s="12"/>
      <c r="D331" s="12">
        <v>2683</v>
      </c>
      <c r="F331" s="12">
        <v>1820</v>
      </c>
    </row>
    <row r="332" spans="2:6" x14ac:dyDescent="0.3">
      <c r="B332" s="12"/>
      <c r="D332" s="12">
        <v>2417</v>
      </c>
      <c r="F332" s="12">
        <v>1794</v>
      </c>
    </row>
    <row r="333" spans="2:6" x14ac:dyDescent="0.3">
      <c r="B333" s="12"/>
      <c r="D333" s="12">
        <v>2112</v>
      </c>
      <c r="F333" s="12">
        <v>1620</v>
      </c>
    </row>
    <row r="334" spans="2:6" x14ac:dyDescent="0.3">
      <c r="B334" s="12"/>
      <c r="D334" s="12">
        <v>2019</v>
      </c>
      <c r="F334" s="12">
        <v>1337</v>
      </c>
    </row>
    <row r="335" spans="2:6" x14ac:dyDescent="0.3">
      <c r="B335" s="12"/>
      <c r="D335" s="12">
        <v>1865</v>
      </c>
      <c r="F335" s="12">
        <v>1076</v>
      </c>
    </row>
    <row r="336" spans="2:6" x14ac:dyDescent="0.3">
      <c r="B336" s="15"/>
      <c r="D336" s="12">
        <v>3757</v>
      </c>
      <c r="F336" s="12">
        <v>1453</v>
      </c>
    </row>
    <row r="337" spans="2:6" x14ac:dyDescent="0.3">
      <c r="B337" s="12"/>
      <c r="D337" s="12">
        <v>3001</v>
      </c>
      <c r="F337" s="12">
        <v>1049</v>
      </c>
    </row>
    <row r="338" spans="2:6" x14ac:dyDescent="0.3">
      <c r="B338" s="12"/>
      <c r="D338" s="12">
        <v>2588</v>
      </c>
      <c r="F338" s="12">
        <v>996</v>
      </c>
    </row>
    <row r="339" spans="2:6" x14ac:dyDescent="0.3">
      <c r="B339" s="12"/>
      <c r="D339" s="12">
        <v>2202</v>
      </c>
      <c r="F339" s="12">
        <v>1085</v>
      </c>
    </row>
    <row r="340" spans="2:6" x14ac:dyDescent="0.3">
      <c r="B340" s="12"/>
      <c r="D340" s="12">
        <v>1990</v>
      </c>
      <c r="F340" s="12">
        <v>1332</v>
      </c>
    </row>
    <row r="341" spans="2:6" x14ac:dyDescent="0.3">
      <c r="B341" s="12"/>
      <c r="D341" s="12">
        <v>2289</v>
      </c>
      <c r="F341" s="12">
        <v>1453</v>
      </c>
    </row>
    <row r="342" spans="2:6" x14ac:dyDescent="0.3">
      <c r="B342" s="12"/>
      <c r="D342" s="12">
        <v>1558</v>
      </c>
      <c r="F342" s="12">
        <v>1447</v>
      </c>
    </row>
    <row r="343" spans="2:6" x14ac:dyDescent="0.3">
      <c r="B343" s="12"/>
      <c r="D343" s="12">
        <v>3076</v>
      </c>
      <c r="F343" s="12">
        <v>1796</v>
      </c>
    </row>
    <row r="344" spans="2:6" x14ac:dyDescent="0.3">
      <c r="B344" s="12"/>
      <c r="D344" s="12">
        <v>4422</v>
      </c>
      <c r="F344" s="12">
        <v>1906</v>
      </c>
    </row>
    <row r="345" spans="2:6" x14ac:dyDescent="0.3">
      <c r="B345" s="12"/>
      <c r="D345" s="12">
        <v>2499</v>
      </c>
      <c r="F345" s="12">
        <v>1493</v>
      </c>
    </row>
    <row r="346" spans="2:6" x14ac:dyDescent="0.3">
      <c r="B346" s="12"/>
      <c r="D346" s="12">
        <v>3251</v>
      </c>
      <c r="F346" s="12">
        <v>1458</v>
      </c>
    </row>
    <row r="347" spans="2:6" x14ac:dyDescent="0.3">
      <c r="B347" s="12"/>
      <c r="D347" s="12">
        <v>2372</v>
      </c>
      <c r="F347" s="12">
        <v>1173</v>
      </c>
    </row>
    <row r="348" spans="2:6" x14ac:dyDescent="0.3">
      <c r="B348" s="12"/>
      <c r="D348" s="12">
        <v>5937</v>
      </c>
      <c r="F348" s="12">
        <v>1138</v>
      </c>
    </row>
    <row r="349" spans="2:6" x14ac:dyDescent="0.3">
      <c r="B349" s="12"/>
      <c r="D349" s="12">
        <v>2315</v>
      </c>
      <c r="F349" s="12">
        <v>1158</v>
      </c>
    </row>
    <row r="350" spans="2:6" x14ac:dyDescent="0.3">
      <c r="B350" s="12"/>
      <c r="D350" s="12">
        <v>2866</v>
      </c>
      <c r="F350" s="12">
        <v>852</v>
      </c>
    </row>
    <row r="351" spans="2:6" x14ac:dyDescent="0.3">
      <c r="B351" s="12"/>
      <c r="D351" s="12">
        <v>5567</v>
      </c>
      <c r="F351" s="12">
        <v>1211</v>
      </c>
    </row>
    <row r="352" spans="2:6" x14ac:dyDescent="0.3">
      <c r="B352" s="12"/>
      <c r="D352" s="12">
        <v>2971</v>
      </c>
      <c r="F352" s="12">
        <v>1279</v>
      </c>
    </row>
    <row r="353" spans="2:6" x14ac:dyDescent="0.3">
      <c r="B353" s="12"/>
      <c r="D353" s="12">
        <v>2040</v>
      </c>
      <c r="F353" s="12">
        <v>1274</v>
      </c>
    </row>
    <row r="354" spans="2:6" x14ac:dyDescent="0.3">
      <c r="B354" s="12"/>
      <c r="D354" s="12">
        <v>1689</v>
      </c>
      <c r="F354" s="12">
        <v>1544</v>
      </c>
    </row>
    <row r="355" spans="2:6" x14ac:dyDescent="0.3">
      <c r="B355" s="12"/>
      <c r="D355" s="12">
        <v>1742</v>
      </c>
      <c r="F355" s="12">
        <v>1687</v>
      </c>
    </row>
    <row r="356" spans="2:6" x14ac:dyDescent="0.3">
      <c r="B356" s="12"/>
      <c r="D356" s="12">
        <v>1718</v>
      </c>
      <c r="F356" s="12">
        <v>2097</v>
      </c>
    </row>
    <row r="357" spans="2:6" x14ac:dyDescent="0.3">
      <c r="B357" s="12"/>
      <c r="D357" s="12">
        <v>3833</v>
      </c>
      <c r="F357" s="12">
        <v>1634</v>
      </c>
    </row>
    <row r="358" spans="2:6" x14ac:dyDescent="0.3">
      <c r="B358" s="12"/>
      <c r="D358" s="12">
        <v>5194</v>
      </c>
      <c r="F358" s="12">
        <v>1384</v>
      </c>
    </row>
    <row r="359" spans="2:6" x14ac:dyDescent="0.3">
      <c r="B359" s="12"/>
      <c r="D359" s="12">
        <v>4088</v>
      </c>
      <c r="F359" s="12">
        <v>1171</v>
      </c>
    </row>
    <row r="360" spans="2:6" x14ac:dyDescent="0.3">
      <c r="B360" s="12"/>
      <c r="D360" s="12">
        <v>4064</v>
      </c>
      <c r="F360" s="12">
        <v>1300</v>
      </c>
    </row>
    <row r="361" spans="2:6" x14ac:dyDescent="0.3">
      <c r="B361" s="12"/>
      <c r="D361" s="12">
        <v>2342</v>
      </c>
      <c r="F361" s="12">
        <v>1041</v>
      </c>
    </row>
    <row r="362" spans="2:6" x14ac:dyDescent="0.3">
      <c r="B362" s="12"/>
      <c r="D362" s="12">
        <v>6689</v>
      </c>
      <c r="F362" s="12">
        <v>910</v>
      </c>
    </row>
    <row r="363" spans="2:6" x14ac:dyDescent="0.3">
      <c r="B363" s="12"/>
      <c r="D363" s="12">
        <v>9154</v>
      </c>
      <c r="F363" s="12">
        <v>980</v>
      </c>
    </row>
    <row r="364" spans="2:6" x14ac:dyDescent="0.3">
      <c r="B364" s="15"/>
      <c r="D364" s="12">
        <v>25689</v>
      </c>
      <c r="F364" s="12">
        <v>1043</v>
      </c>
    </row>
    <row r="365" spans="2:6" x14ac:dyDescent="0.3">
      <c r="B365" s="12"/>
      <c r="D365" s="12">
        <v>10592</v>
      </c>
      <c r="F365" s="12">
        <v>1579</v>
      </c>
    </row>
    <row r="366" spans="2:6" x14ac:dyDescent="0.3">
      <c r="B366" s="15"/>
      <c r="D366" s="12">
        <v>4602</v>
      </c>
      <c r="F366" s="12">
        <v>1558</v>
      </c>
    </row>
    <row r="367" spans="2:6" x14ac:dyDescent="0.3">
      <c r="B367" s="12"/>
      <c r="D367" s="12">
        <v>3421</v>
      </c>
      <c r="F367" s="12">
        <v>1976</v>
      </c>
    </row>
    <row r="368" spans="2:6" x14ac:dyDescent="0.3">
      <c r="B368" s="12"/>
      <c r="D368" s="12">
        <v>3118</v>
      </c>
      <c r="F368" s="12">
        <v>1966</v>
      </c>
    </row>
    <row r="369" spans="2:6" x14ac:dyDescent="0.3">
      <c r="B369" s="12"/>
      <c r="D369" s="12">
        <v>3748</v>
      </c>
      <c r="F369" s="12">
        <v>1440</v>
      </c>
    </row>
    <row r="370" spans="2:6" x14ac:dyDescent="0.3">
      <c r="B370" s="12"/>
      <c r="D370" s="12">
        <v>3433</v>
      </c>
      <c r="F370" s="12">
        <v>1639</v>
      </c>
    </row>
    <row r="371" spans="2:6" x14ac:dyDescent="0.3">
      <c r="B371" s="12"/>
      <c r="D371" s="12">
        <v>10053</v>
      </c>
      <c r="F371" s="12">
        <v>1283</v>
      </c>
    </row>
    <row r="372" spans="2:6" x14ac:dyDescent="0.3">
      <c r="B372" s="12"/>
      <c r="D372" s="12">
        <v>6203</v>
      </c>
      <c r="F372" s="12">
        <v>1299</v>
      </c>
    </row>
    <row r="373" spans="2:6" x14ac:dyDescent="0.3">
      <c r="B373" s="12"/>
      <c r="D373" s="12">
        <v>4965</v>
      </c>
      <c r="F373" s="12">
        <v>1011</v>
      </c>
    </row>
    <row r="374" spans="2:6" x14ac:dyDescent="0.3">
      <c r="B374" s="12"/>
      <c r="D374" s="12">
        <v>3308</v>
      </c>
      <c r="F374" s="12">
        <v>944</v>
      </c>
    </row>
    <row r="375" spans="2:6" x14ac:dyDescent="0.3">
      <c r="B375" s="12"/>
      <c r="D375" s="12">
        <v>2836</v>
      </c>
      <c r="F375" s="12">
        <v>1189</v>
      </c>
    </row>
    <row r="376" spans="2:6" x14ac:dyDescent="0.3">
      <c r="B376" s="12"/>
      <c r="D376" s="12">
        <v>2571</v>
      </c>
      <c r="F376" s="12">
        <v>1287</v>
      </c>
    </row>
    <row r="377" spans="2:6" x14ac:dyDescent="0.3">
      <c r="B377" s="12"/>
      <c r="D377" s="12">
        <v>2114</v>
      </c>
      <c r="F377" s="12">
        <v>1498</v>
      </c>
    </row>
    <row r="378" spans="2:6" x14ac:dyDescent="0.3">
      <c r="B378" s="12"/>
      <c r="D378" s="12">
        <v>3116</v>
      </c>
      <c r="F378" s="12">
        <v>1707</v>
      </c>
    </row>
    <row r="379" spans="2:6" x14ac:dyDescent="0.3">
      <c r="B379" s="12"/>
      <c r="D379" s="12">
        <v>6641</v>
      </c>
      <c r="F379" s="12">
        <v>2130</v>
      </c>
    </row>
    <row r="380" spans="2:6" x14ac:dyDescent="0.3">
      <c r="B380" s="12"/>
      <c r="D380" s="12">
        <v>2514</v>
      </c>
      <c r="F380" s="12">
        <v>2175</v>
      </c>
    </row>
    <row r="381" spans="2:6" x14ac:dyDescent="0.3">
      <c r="B381" s="12"/>
      <c r="D381" s="12">
        <v>2386</v>
      </c>
      <c r="F381" s="12">
        <v>1661</v>
      </c>
    </row>
    <row r="382" spans="2:6" x14ac:dyDescent="0.3">
      <c r="B382" s="12"/>
      <c r="D382" s="12">
        <v>2794</v>
      </c>
      <c r="F382" s="12">
        <v>1739</v>
      </c>
    </row>
    <row r="383" spans="2:6" x14ac:dyDescent="0.3">
      <c r="B383" s="12"/>
      <c r="D383" s="12">
        <v>2148</v>
      </c>
      <c r="F383" s="12">
        <v>1361</v>
      </c>
    </row>
    <row r="384" spans="2:6" x14ac:dyDescent="0.3">
      <c r="B384" s="12"/>
      <c r="D384" s="12">
        <v>1617</v>
      </c>
      <c r="F384" s="12">
        <v>1296</v>
      </c>
    </row>
    <row r="385" spans="2:6" x14ac:dyDescent="0.3">
      <c r="B385" s="12"/>
      <c r="D385" s="12">
        <v>1829</v>
      </c>
      <c r="F385" s="12">
        <v>1119</v>
      </c>
    </row>
    <row r="386" spans="2:6" x14ac:dyDescent="0.3">
      <c r="B386" s="12"/>
      <c r="D386" s="12">
        <v>2129</v>
      </c>
      <c r="F386" s="12">
        <v>950</v>
      </c>
    </row>
    <row r="387" spans="2:6" x14ac:dyDescent="0.3">
      <c r="B387" s="12"/>
      <c r="D387" s="12">
        <v>2415</v>
      </c>
      <c r="F387" s="12">
        <v>1143</v>
      </c>
    </row>
    <row r="388" spans="2:6" x14ac:dyDescent="0.3">
      <c r="B388" s="12"/>
      <c r="D388" s="12">
        <v>2460</v>
      </c>
      <c r="F388" s="12">
        <v>1443</v>
      </c>
    </row>
    <row r="389" spans="2:6" x14ac:dyDescent="0.3">
      <c r="B389" s="12"/>
      <c r="D389" s="12">
        <v>2502</v>
      </c>
      <c r="F389" s="12">
        <v>1594</v>
      </c>
    </row>
    <row r="390" spans="2:6" x14ac:dyDescent="0.3">
      <c r="B390" s="12"/>
      <c r="D390" s="12">
        <v>2715</v>
      </c>
      <c r="F390" s="12">
        <v>1624</v>
      </c>
    </row>
    <row r="391" spans="2:6" x14ac:dyDescent="0.3">
      <c r="B391" s="12"/>
      <c r="D391" s="12">
        <v>2213</v>
      </c>
      <c r="F391" s="12">
        <v>2055</v>
      </c>
    </row>
    <row r="392" spans="2:6" x14ac:dyDescent="0.3">
      <c r="B392" s="12"/>
      <c r="D392" s="12">
        <v>4806</v>
      </c>
      <c r="F392" s="12">
        <v>2432</v>
      </c>
    </row>
    <row r="393" spans="2:6" x14ac:dyDescent="0.3">
      <c r="B393" s="12"/>
      <c r="D393" s="12">
        <v>9410</v>
      </c>
      <c r="F393" s="12">
        <v>1988</v>
      </c>
    </row>
    <row r="394" spans="2:6" x14ac:dyDescent="0.3">
      <c r="B394" s="12"/>
      <c r="D394" s="12">
        <v>3172</v>
      </c>
      <c r="F394" s="12">
        <v>1524</v>
      </c>
    </row>
    <row r="395" spans="2:6" x14ac:dyDescent="0.3">
      <c r="B395" s="12"/>
      <c r="D395" s="12">
        <v>3186</v>
      </c>
      <c r="F395" s="12">
        <v>1306</v>
      </c>
    </row>
    <row r="396" spans="2:6" x14ac:dyDescent="0.3">
      <c r="B396" s="12"/>
      <c r="D396" s="12">
        <v>3164</v>
      </c>
      <c r="F396" s="12">
        <v>1462</v>
      </c>
    </row>
    <row r="397" spans="2:6" x14ac:dyDescent="0.3">
      <c r="B397" s="12"/>
      <c r="D397" s="12">
        <v>3132</v>
      </c>
      <c r="F397" s="12">
        <v>1245</v>
      </c>
    </row>
    <row r="398" spans="2:6" x14ac:dyDescent="0.3">
      <c r="B398" s="12"/>
      <c r="D398" s="12">
        <v>2350</v>
      </c>
      <c r="F398" s="12">
        <v>1046</v>
      </c>
    </row>
    <row r="399" spans="2:6" x14ac:dyDescent="0.3">
      <c r="D399" s="12">
        <v>3287</v>
      </c>
      <c r="F399" s="12">
        <v>1300</v>
      </c>
    </row>
    <row r="400" spans="2:6" x14ac:dyDescent="0.3">
      <c r="D400" s="12">
        <v>3036</v>
      </c>
      <c r="F400" s="12">
        <v>1677</v>
      </c>
    </row>
    <row r="401" spans="4:6" x14ac:dyDescent="0.3">
      <c r="D401" s="12">
        <v>2032</v>
      </c>
      <c r="F401" s="12">
        <v>1723</v>
      </c>
    </row>
    <row r="402" spans="4:6" x14ac:dyDescent="0.3">
      <c r="D402" s="12">
        <v>2547</v>
      </c>
      <c r="F402" s="12">
        <v>1894</v>
      </c>
    </row>
    <row r="403" spans="4:6" x14ac:dyDescent="0.3">
      <c r="D403" s="12">
        <v>2365</v>
      </c>
      <c r="F403" s="12">
        <v>2550</v>
      </c>
    </row>
    <row r="404" spans="4:6" x14ac:dyDescent="0.3">
      <c r="D404" s="12">
        <v>1864</v>
      </c>
      <c r="F404" s="12">
        <v>2433</v>
      </c>
    </row>
    <row r="405" spans="4:6" x14ac:dyDescent="0.3">
      <c r="D405" s="12">
        <v>1529</v>
      </c>
      <c r="F405" s="12">
        <v>2179</v>
      </c>
    </row>
    <row r="406" spans="4:6" x14ac:dyDescent="0.3">
      <c r="D406" s="12">
        <v>1372</v>
      </c>
      <c r="F406" s="12">
        <v>1967</v>
      </c>
    </row>
    <row r="407" spans="4:6" x14ac:dyDescent="0.3">
      <c r="D407" s="12">
        <v>1663</v>
      </c>
      <c r="F407" s="12">
        <v>1520</v>
      </c>
    </row>
    <row r="408" spans="4:6" x14ac:dyDescent="0.3">
      <c r="D408" s="12">
        <v>1681</v>
      </c>
      <c r="F408" s="12">
        <v>1725</v>
      </c>
    </row>
    <row r="409" spans="4:6" x14ac:dyDescent="0.3">
      <c r="D409" s="12">
        <v>1632</v>
      </c>
      <c r="F409" s="12">
        <v>1405</v>
      </c>
    </row>
    <row r="410" spans="4:6" x14ac:dyDescent="0.3">
      <c r="D410" s="12">
        <v>1800</v>
      </c>
      <c r="F410" s="12">
        <v>1187</v>
      </c>
    </row>
    <row r="411" spans="4:6" x14ac:dyDescent="0.3">
      <c r="D411" s="12">
        <v>1635</v>
      </c>
      <c r="F411" s="12">
        <v>1320</v>
      </c>
    </row>
    <row r="412" spans="4:6" x14ac:dyDescent="0.3">
      <c r="D412" s="12">
        <v>1106</v>
      </c>
      <c r="F412" s="12">
        <v>1526</v>
      </c>
    </row>
    <row r="413" spans="4:6" x14ac:dyDescent="0.3">
      <c r="D413" s="12">
        <v>1234</v>
      </c>
      <c r="F413" s="12">
        <v>1791</v>
      </c>
    </row>
    <row r="414" spans="4:6" x14ac:dyDescent="0.3">
      <c r="D414" s="12">
        <v>1779</v>
      </c>
      <c r="F414" s="12">
        <v>2121</v>
      </c>
    </row>
    <row r="415" spans="4:6" x14ac:dyDescent="0.3">
      <c r="D415" s="12">
        <v>1942</v>
      </c>
      <c r="F415" s="12">
        <v>2669</v>
      </c>
    </row>
    <row r="416" spans="4:6" x14ac:dyDescent="0.3">
      <c r="D416" s="12">
        <v>2097</v>
      </c>
      <c r="F416" s="12">
        <v>2568</v>
      </c>
    </row>
    <row r="417" spans="4:6" x14ac:dyDescent="0.3">
      <c r="D417" s="12">
        <v>1762</v>
      </c>
      <c r="F417" s="12">
        <v>2178</v>
      </c>
    </row>
    <row r="418" spans="4:6" x14ac:dyDescent="0.3">
      <c r="D418" s="12">
        <v>1759</v>
      </c>
      <c r="F418" s="12">
        <v>1790</v>
      </c>
    </row>
    <row r="419" spans="4:6" x14ac:dyDescent="0.3">
      <c r="D419" s="12">
        <v>1355</v>
      </c>
      <c r="F419" s="12">
        <v>1571</v>
      </c>
    </row>
    <row r="420" spans="4:6" x14ac:dyDescent="0.3">
      <c r="D420" s="12">
        <v>1546</v>
      </c>
      <c r="F420" s="12">
        <v>1725</v>
      </c>
    </row>
    <row r="421" spans="4:6" x14ac:dyDescent="0.3">
      <c r="D421" s="12">
        <v>1776</v>
      </c>
      <c r="F421" s="12">
        <v>1346</v>
      </c>
    </row>
    <row r="422" spans="4:6" x14ac:dyDescent="0.3">
      <c r="D422" s="12">
        <v>1654</v>
      </c>
      <c r="F422" s="12">
        <v>1043</v>
      </c>
    </row>
    <row r="423" spans="4:6" x14ac:dyDescent="0.3">
      <c r="D423" s="12">
        <v>1641</v>
      </c>
      <c r="F423" s="12">
        <v>1405</v>
      </c>
    </row>
    <row r="424" spans="4:6" x14ac:dyDescent="0.3">
      <c r="D424" s="12">
        <v>1725</v>
      </c>
      <c r="F424" s="12">
        <v>1604</v>
      </c>
    </row>
    <row r="425" spans="4:6" x14ac:dyDescent="0.3">
      <c r="D425" s="12">
        <v>1675</v>
      </c>
      <c r="F425" s="12">
        <v>2019</v>
      </c>
    </row>
    <row r="426" spans="4:6" x14ac:dyDescent="0.3">
      <c r="D426" s="12">
        <v>1194</v>
      </c>
      <c r="F426" s="12">
        <v>2195</v>
      </c>
    </row>
    <row r="427" spans="4:6" x14ac:dyDescent="0.3">
      <c r="D427" s="12">
        <v>1354</v>
      </c>
      <c r="F427" s="12">
        <v>2429</v>
      </c>
    </row>
    <row r="428" spans="4:6" x14ac:dyDescent="0.3">
      <c r="D428" s="12">
        <v>1566</v>
      </c>
      <c r="F428" s="12">
        <v>2473</v>
      </c>
    </row>
    <row r="429" spans="4:6" x14ac:dyDescent="0.3">
      <c r="D429" s="12">
        <v>1487</v>
      </c>
      <c r="F429" s="12">
        <v>2239</v>
      </c>
    </row>
    <row r="430" spans="4:6" x14ac:dyDescent="0.3">
      <c r="D430" s="12">
        <v>1747</v>
      </c>
      <c r="F430" s="12">
        <v>2028</v>
      </c>
    </row>
    <row r="431" spans="4:6" x14ac:dyDescent="0.3">
      <c r="D431" s="12">
        <v>2615</v>
      </c>
      <c r="F431" s="12">
        <v>1490</v>
      </c>
    </row>
    <row r="432" spans="4:6" x14ac:dyDescent="0.3">
      <c r="D432" s="12">
        <v>1406</v>
      </c>
      <c r="F432" s="12">
        <v>1802</v>
      </c>
    </row>
    <row r="433" spans="4:6" x14ac:dyDescent="0.3">
      <c r="D433" s="12">
        <v>1186</v>
      </c>
      <c r="F433" s="12">
        <v>1324</v>
      </c>
    </row>
    <row r="434" spans="4:6" x14ac:dyDescent="0.3">
      <c r="D434" s="12">
        <v>1368</v>
      </c>
      <c r="F434" s="12">
        <v>1116</v>
      </c>
    </row>
    <row r="435" spans="4:6" x14ac:dyDescent="0.3">
      <c r="D435" s="12">
        <v>1532</v>
      </c>
      <c r="F435" s="12">
        <v>1325</v>
      </c>
    </row>
    <row r="436" spans="4:6" x14ac:dyDescent="0.3">
      <c r="D436" s="12">
        <v>1469</v>
      </c>
      <c r="F436" s="12">
        <v>1687</v>
      </c>
    </row>
    <row r="437" spans="4:6" x14ac:dyDescent="0.3">
      <c r="D437" s="12">
        <v>1479</v>
      </c>
      <c r="F437" s="12">
        <v>1957</v>
      </c>
    </row>
    <row r="438" spans="4:6" x14ac:dyDescent="0.3">
      <c r="D438" s="12">
        <v>1456</v>
      </c>
      <c r="F438" s="12">
        <v>2122</v>
      </c>
    </row>
    <row r="439" spans="4:6" x14ac:dyDescent="0.3">
      <c r="D439" s="12">
        <v>1483</v>
      </c>
      <c r="F439" s="12">
        <v>2667</v>
      </c>
    </row>
    <row r="440" spans="4:6" x14ac:dyDescent="0.3">
      <c r="D440" s="12">
        <v>1167</v>
      </c>
      <c r="F440" s="12">
        <v>2714</v>
      </c>
    </row>
    <row r="441" spans="4:6" x14ac:dyDescent="0.3">
      <c r="D441" s="12">
        <v>1315</v>
      </c>
      <c r="F441" s="12">
        <v>2222</v>
      </c>
    </row>
    <row r="442" spans="4:6" x14ac:dyDescent="0.3">
      <c r="D442" s="12">
        <v>1818</v>
      </c>
      <c r="F442" s="12">
        <v>1892</v>
      </c>
    </row>
    <row r="443" spans="4:6" x14ac:dyDescent="0.3">
      <c r="D443" s="12">
        <v>2630</v>
      </c>
      <c r="F443" s="12">
        <v>1728</v>
      </c>
    </row>
    <row r="444" spans="4:6" x14ac:dyDescent="0.3">
      <c r="D444" s="12">
        <v>1956</v>
      </c>
      <c r="F444" s="12">
        <v>1789</v>
      </c>
    </row>
    <row r="445" spans="4:6" x14ac:dyDescent="0.3">
      <c r="D445" s="12">
        <v>1583</v>
      </c>
      <c r="F445" s="12">
        <v>1561</v>
      </c>
    </row>
    <row r="446" spans="4:6" x14ac:dyDescent="0.3">
      <c r="D446" s="12">
        <v>1418</v>
      </c>
      <c r="F446" s="12">
        <v>1215</v>
      </c>
    </row>
    <row r="447" spans="4:6" x14ac:dyDescent="0.3">
      <c r="D447" s="12">
        <v>1160</v>
      </c>
      <c r="F447" s="12">
        <v>1575</v>
      </c>
    </row>
    <row r="448" spans="4:6" x14ac:dyDescent="0.3">
      <c r="D448" s="12">
        <v>1813</v>
      </c>
      <c r="F448" s="12">
        <v>2020</v>
      </c>
    </row>
    <row r="449" spans="4:6" x14ac:dyDescent="0.3">
      <c r="D449" s="12">
        <v>1708</v>
      </c>
      <c r="F449" s="12">
        <v>2050</v>
      </c>
    </row>
    <row r="450" spans="4:6" x14ac:dyDescent="0.3">
      <c r="D450" s="12">
        <v>1775</v>
      </c>
      <c r="F450" s="12">
        <v>2160</v>
      </c>
    </row>
    <row r="451" spans="4:6" x14ac:dyDescent="0.3">
      <c r="D451" s="12">
        <v>1776</v>
      </c>
    </row>
    <row r="452" spans="4:6" x14ac:dyDescent="0.3">
      <c r="D452" s="12">
        <v>1843</v>
      </c>
    </row>
    <row r="453" spans="4:6" x14ac:dyDescent="0.3">
      <c r="D453" s="12">
        <v>2121</v>
      </c>
    </row>
    <row r="454" spans="4:6" x14ac:dyDescent="0.3">
      <c r="D454" s="12">
        <v>1400</v>
      </c>
    </row>
    <row r="455" spans="4:6" x14ac:dyDescent="0.3">
      <c r="D455" s="12">
        <v>1384</v>
      </c>
    </row>
    <row r="456" spans="4:6" x14ac:dyDescent="0.3">
      <c r="D456" s="12">
        <v>1544</v>
      </c>
    </row>
    <row r="457" spans="4:6" x14ac:dyDescent="0.3">
      <c r="D457" s="12">
        <v>1671</v>
      </c>
    </row>
    <row r="458" spans="4:6" x14ac:dyDescent="0.3">
      <c r="D458" s="12">
        <v>1794</v>
      </c>
    </row>
    <row r="459" spans="4:6" x14ac:dyDescent="0.3">
      <c r="D459" s="12">
        <v>1503</v>
      </c>
    </row>
    <row r="460" spans="4:6" x14ac:dyDescent="0.3">
      <c r="D460" s="12">
        <v>1263</v>
      </c>
    </row>
    <row r="461" spans="4:6" x14ac:dyDescent="0.3">
      <c r="D461" s="12">
        <v>1107</v>
      </c>
    </row>
    <row r="462" spans="4:6" x14ac:dyDescent="0.3">
      <c r="D462" s="12">
        <v>1197</v>
      </c>
    </row>
    <row r="463" spans="4:6" x14ac:dyDescent="0.3">
      <c r="D463" s="12">
        <v>1487</v>
      </c>
    </row>
    <row r="464" spans="4:6" x14ac:dyDescent="0.3">
      <c r="D464" s="12">
        <v>1595</v>
      </c>
    </row>
    <row r="465" spans="4:4" x14ac:dyDescent="0.3">
      <c r="D465" s="12">
        <v>1831</v>
      </c>
    </row>
    <row r="466" spans="4:4" x14ac:dyDescent="0.3">
      <c r="D466" s="12">
        <v>1840</v>
      </c>
    </row>
    <row r="467" spans="4:4" x14ac:dyDescent="0.3">
      <c r="D467" s="12">
        <v>1594</v>
      </c>
    </row>
    <row r="468" spans="4:4" x14ac:dyDescent="0.3">
      <c r="D468" s="12">
        <v>1263</v>
      </c>
    </row>
    <row r="469" spans="4:4" x14ac:dyDescent="0.3">
      <c r="D469" s="12">
        <v>1289</v>
      </c>
    </row>
    <row r="470" spans="4:4" x14ac:dyDescent="0.3">
      <c r="D470" s="12">
        <v>1781</v>
      </c>
    </row>
    <row r="471" spans="4:4" x14ac:dyDescent="0.3">
      <c r="D471" s="12">
        <v>1831</v>
      </c>
    </row>
    <row r="472" spans="4:4" x14ac:dyDescent="0.3">
      <c r="D472" s="12">
        <v>1711</v>
      </c>
    </row>
    <row r="473" spans="4:4" x14ac:dyDescent="0.3">
      <c r="D473" s="12">
        <v>1762</v>
      </c>
    </row>
    <row r="474" spans="4:4" x14ac:dyDescent="0.3">
      <c r="D474" s="12">
        <v>2147</v>
      </c>
    </row>
    <row r="475" spans="4:4" x14ac:dyDescent="0.3">
      <c r="D475" s="12">
        <v>2546</v>
      </c>
    </row>
    <row r="476" spans="4:4" x14ac:dyDescent="0.3">
      <c r="D476" s="12">
        <v>2763</v>
      </c>
    </row>
    <row r="477" spans="4:4" x14ac:dyDescent="0.3">
      <c r="D477" s="12">
        <v>2511</v>
      </c>
    </row>
    <row r="478" spans="4:4" x14ac:dyDescent="0.3">
      <c r="D478" s="12">
        <v>1972</v>
      </c>
    </row>
    <row r="479" spans="4:4" x14ac:dyDescent="0.3">
      <c r="D479" s="12">
        <v>2059</v>
      </c>
    </row>
    <row r="480" spans="4:4" x14ac:dyDescent="0.3">
      <c r="D480" s="12">
        <v>2230</v>
      </c>
    </row>
    <row r="481" spans="4:4" x14ac:dyDescent="0.3">
      <c r="D481" s="12">
        <v>1857</v>
      </c>
    </row>
    <row r="482" spans="4:4" x14ac:dyDescent="0.3">
      <c r="D482" s="12">
        <v>1331</v>
      </c>
    </row>
    <row r="483" spans="4:4" x14ac:dyDescent="0.3">
      <c r="D483" s="12">
        <v>1419</v>
      </c>
    </row>
    <row r="484" spans="4:4" x14ac:dyDescent="0.3">
      <c r="D484" s="12">
        <v>1727</v>
      </c>
    </row>
    <row r="485" spans="4:4" x14ac:dyDescent="0.3">
      <c r="D485" s="12">
        <v>1775</v>
      </c>
    </row>
    <row r="486" spans="4:4" x14ac:dyDescent="0.3">
      <c r="D486" s="12">
        <v>1918</v>
      </c>
    </row>
    <row r="487" spans="4:4" x14ac:dyDescent="0.3">
      <c r="D487" s="12">
        <v>1711</v>
      </c>
    </row>
    <row r="488" spans="4:4" x14ac:dyDescent="0.3">
      <c r="D488" s="12">
        <v>1537</v>
      </c>
    </row>
    <row r="489" spans="4:4" x14ac:dyDescent="0.3">
      <c r="D489" s="12">
        <v>1256</v>
      </c>
    </row>
    <row r="490" spans="4:4" x14ac:dyDescent="0.3">
      <c r="D490" s="12">
        <v>1194</v>
      </c>
    </row>
    <row r="491" spans="4:4" x14ac:dyDescent="0.3">
      <c r="D491" s="12">
        <v>1440</v>
      </c>
    </row>
    <row r="492" spans="4:4" x14ac:dyDescent="0.3">
      <c r="D492" s="12">
        <v>1828</v>
      </c>
    </row>
    <row r="493" spans="4:4" x14ac:dyDescent="0.3">
      <c r="D493" s="12">
        <v>1806</v>
      </c>
    </row>
    <row r="494" spans="4:4" x14ac:dyDescent="0.3">
      <c r="D494" s="12">
        <v>1710</v>
      </c>
    </row>
    <row r="495" spans="4:4" x14ac:dyDescent="0.3">
      <c r="D495" s="12">
        <v>1641</v>
      </c>
    </row>
    <row r="496" spans="4:4" x14ac:dyDescent="0.3">
      <c r="D496" s="12">
        <v>1009</v>
      </c>
    </row>
    <row r="497" spans="4:4" x14ac:dyDescent="0.3">
      <c r="D497" s="12">
        <v>1072</v>
      </c>
    </row>
    <row r="498" spans="4:4" x14ac:dyDescent="0.3">
      <c r="D498" s="12">
        <v>1777</v>
      </c>
    </row>
    <row r="499" spans="4:4" x14ac:dyDescent="0.3">
      <c r="D499" s="12">
        <v>1659</v>
      </c>
    </row>
    <row r="500" spans="4:4" x14ac:dyDescent="0.3">
      <c r="D500" s="12">
        <v>1591</v>
      </c>
    </row>
    <row r="501" spans="4:4" x14ac:dyDescent="0.3">
      <c r="D501" s="12">
        <v>1531</v>
      </c>
    </row>
    <row r="502" spans="4:4" x14ac:dyDescent="0.3">
      <c r="D502" s="12">
        <v>1628</v>
      </c>
    </row>
    <row r="503" spans="4:4" x14ac:dyDescent="0.3">
      <c r="D503" s="12">
        <v>1137</v>
      </c>
    </row>
    <row r="504" spans="4:4" x14ac:dyDescent="0.3">
      <c r="D504" s="12">
        <v>967</v>
      </c>
    </row>
    <row r="505" spans="4:4" x14ac:dyDescent="0.3">
      <c r="D505" s="12">
        <v>1080</v>
      </c>
    </row>
    <row r="506" spans="4:4" x14ac:dyDescent="0.3">
      <c r="D506" s="12">
        <v>1730</v>
      </c>
    </row>
    <row r="507" spans="4:4" x14ac:dyDescent="0.3">
      <c r="D507" s="12">
        <v>1799</v>
      </c>
    </row>
    <row r="508" spans="4:4" x14ac:dyDescent="0.3">
      <c r="D508" s="12">
        <v>1527</v>
      </c>
    </row>
    <row r="509" spans="4:4" x14ac:dyDescent="0.3">
      <c r="D509" s="12">
        <v>1218</v>
      </c>
    </row>
    <row r="510" spans="4:4" x14ac:dyDescent="0.3">
      <c r="D510" s="12">
        <v>1090</v>
      </c>
    </row>
    <row r="511" spans="4:4" x14ac:dyDescent="0.3">
      <c r="D511" s="12">
        <v>1023</v>
      </c>
    </row>
    <row r="512" spans="4:4" x14ac:dyDescent="0.3">
      <c r="D512" s="12">
        <v>1364</v>
      </c>
    </row>
    <row r="513" spans="4:4" x14ac:dyDescent="0.3">
      <c r="D513" s="12">
        <v>1765</v>
      </c>
    </row>
    <row r="514" spans="4:4" x14ac:dyDescent="0.3">
      <c r="D514" s="12">
        <v>1579</v>
      </c>
    </row>
    <row r="515" spans="4:4" x14ac:dyDescent="0.3">
      <c r="D515" s="12">
        <v>1394</v>
      </c>
    </row>
    <row r="516" spans="4:4" x14ac:dyDescent="0.3">
      <c r="D516" s="12">
        <v>1494</v>
      </c>
    </row>
    <row r="517" spans="4:4" x14ac:dyDescent="0.3">
      <c r="D517" s="12">
        <v>1260</v>
      </c>
    </row>
    <row r="518" spans="4:4" x14ac:dyDescent="0.3">
      <c r="D518" s="12">
        <v>1067</v>
      </c>
    </row>
    <row r="519" spans="4:4" x14ac:dyDescent="0.3">
      <c r="D519" s="12">
        <v>1324</v>
      </c>
    </row>
    <row r="520" spans="4:4" x14ac:dyDescent="0.3">
      <c r="D520" s="12">
        <v>1533</v>
      </c>
    </row>
    <row r="521" spans="4:4" x14ac:dyDescent="0.3">
      <c r="D521" s="12">
        <v>1532</v>
      </c>
    </row>
    <row r="522" spans="4:4" x14ac:dyDescent="0.3">
      <c r="D522" s="12">
        <v>1690</v>
      </c>
    </row>
    <row r="523" spans="4:4" x14ac:dyDescent="0.3">
      <c r="D523" s="12">
        <v>1622</v>
      </c>
    </row>
    <row r="524" spans="4:4" x14ac:dyDescent="0.3">
      <c r="D524" s="12">
        <v>1055</v>
      </c>
    </row>
    <row r="525" spans="4:4" x14ac:dyDescent="0.3">
      <c r="D525" s="12">
        <v>1121</v>
      </c>
    </row>
    <row r="526" spans="4:4" x14ac:dyDescent="0.3">
      <c r="D526" s="12">
        <v>1358</v>
      </c>
    </row>
    <row r="527" spans="4:4" x14ac:dyDescent="0.3">
      <c r="D527" s="12">
        <v>1826</v>
      </c>
    </row>
    <row r="528" spans="4:4" x14ac:dyDescent="0.3">
      <c r="D528" s="12">
        <v>1523</v>
      </c>
    </row>
    <row r="529" spans="4:4" x14ac:dyDescent="0.3">
      <c r="D529" s="12">
        <v>1802</v>
      </c>
    </row>
    <row r="530" spans="4:4" x14ac:dyDescent="0.3">
      <c r="D530" s="12">
        <v>1340</v>
      </c>
    </row>
    <row r="531" spans="4:4" x14ac:dyDescent="0.3">
      <c r="D531" s="12">
        <v>1193</v>
      </c>
    </row>
    <row r="532" spans="4:4" x14ac:dyDescent="0.3">
      <c r="D532" s="12">
        <v>1273</v>
      </c>
    </row>
    <row r="533" spans="4:4" x14ac:dyDescent="0.3">
      <c r="D533" s="12">
        <v>1417</v>
      </c>
    </row>
    <row r="534" spans="4:4" x14ac:dyDescent="0.3">
      <c r="D534" s="12">
        <v>1337</v>
      </c>
    </row>
    <row r="535" spans="4:4" x14ac:dyDescent="0.3">
      <c r="D535" s="12">
        <v>1464</v>
      </c>
    </row>
    <row r="536" spans="4:4" x14ac:dyDescent="0.3">
      <c r="D536" s="12">
        <v>1247</v>
      </c>
    </row>
    <row r="537" spans="4:4" x14ac:dyDescent="0.3">
      <c r="D537" s="12">
        <v>1191</v>
      </c>
    </row>
    <row r="538" spans="4:4" x14ac:dyDescent="0.3">
      <c r="D538" s="12">
        <v>918</v>
      </c>
    </row>
    <row r="539" spans="4:4" x14ac:dyDescent="0.3">
      <c r="D539" s="12">
        <v>1041</v>
      </c>
    </row>
    <row r="540" spans="4:4" x14ac:dyDescent="0.3">
      <c r="D540" s="12">
        <v>1227</v>
      </c>
    </row>
    <row r="541" spans="4:4" x14ac:dyDescent="0.3">
      <c r="D541" s="12">
        <v>1339</v>
      </c>
    </row>
    <row r="542" spans="4:4" x14ac:dyDescent="0.3">
      <c r="D542" s="12">
        <v>1506</v>
      </c>
    </row>
    <row r="543" spans="4:4" x14ac:dyDescent="0.3">
      <c r="D543" s="12">
        <v>1210</v>
      </c>
    </row>
    <row r="544" spans="4:4" x14ac:dyDescent="0.3">
      <c r="D544" s="12">
        <v>1147</v>
      </c>
    </row>
    <row r="545" spans="4:4" x14ac:dyDescent="0.3">
      <c r="D545" s="12">
        <v>1487</v>
      </c>
    </row>
    <row r="546" spans="4:4" x14ac:dyDescent="0.3">
      <c r="D546" s="12">
        <v>2425</v>
      </c>
    </row>
    <row r="547" spans="4:4" x14ac:dyDescent="0.3">
      <c r="D547" s="12">
        <v>2454</v>
      </c>
    </row>
    <row r="548" spans="4:4" x14ac:dyDescent="0.3">
      <c r="D548" s="12">
        <v>1778</v>
      </c>
    </row>
    <row r="549" spans="4:4" x14ac:dyDescent="0.3">
      <c r="D549" s="12">
        <v>1567</v>
      </c>
    </row>
    <row r="550" spans="4:4" x14ac:dyDescent="0.3">
      <c r="D550" s="12">
        <v>1821</v>
      </c>
    </row>
    <row r="551" spans="4:4" x14ac:dyDescent="0.3">
      <c r="D551" s="12">
        <v>1596</v>
      </c>
    </row>
    <row r="552" spans="4:4" x14ac:dyDescent="0.3">
      <c r="D552" s="12">
        <v>1335</v>
      </c>
    </row>
    <row r="553" spans="4:4" x14ac:dyDescent="0.3">
      <c r="D553" s="12">
        <v>1371</v>
      </c>
    </row>
    <row r="554" spans="4:4" x14ac:dyDescent="0.3">
      <c r="D554" s="12">
        <v>1560</v>
      </c>
    </row>
    <row r="555" spans="4:4" x14ac:dyDescent="0.3">
      <c r="D555" s="12">
        <v>1506</v>
      </c>
    </row>
    <row r="556" spans="4:4" x14ac:dyDescent="0.3">
      <c r="D556" s="12">
        <v>1710</v>
      </c>
    </row>
    <row r="557" spans="4:4" x14ac:dyDescent="0.3">
      <c r="D557" s="12">
        <v>1565</v>
      </c>
    </row>
    <row r="558" spans="4:4" x14ac:dyDescent="0.3">
      <c r="D558" s="12">
        <v>1517</v>
      </c>
    </row>
    <row r="559" spans="4:4" x14ac:dyDescent="0.3">
      <c r="D559" s="12">
        <v>1359</v>
      </c>
    </row>
    <row r="560" spans="4:4" x14ac:dyDescent="0.3">
      <c r="D560" s="12">
        <v>1457</v>
      </c>
    </row>
    <row r="561" spans="4:4" x14ac:dyDescent="0.3">
      <c r="D561" s="12">
        <v>1882</v>
      </c>
    </row>
    <row r="562" spans="4:4" x14ac:dyDescent="0.3">
      <c r="D562" s="12">
        <v>1763</v>
      </c>
    </row>
    <row r="563" spans="4:4" x14ac:dyDescent="0.3">
      <c r="D563" s="12">
        <v>2513</v>
      </c>
    </row>
    <row r="564" spans="4:4" x14ac:dyDescent="0.3">
      <c r="D564" s="12">
        <v>2167</v>
      </c>
    </row>
    <row r="565" spans="4:4" x14ac:dyDescent="0.3">
      <c r="D565" s="12">
        <v>2275</v>
      </c>
    </row>
    <row r="566" spans="4:4" x14ac:dyDescent="0.3">
      <c r="D566" s="12">
        <v>1485</v>
      </c>
    </row>
    <row r="567" spans="4:4" x14ac:dyDescent="0.3">
      <c r="D567" s="12">
        <v>1454</v>
      </c>
    </row>
    <row r="568" spans="4:4" x14ac:dyDescent="0.3">
      <c r="D568" s="12">
        <v>1782</v>
      </c>
    </row>
    <row r="569" spans="4:4" x14ac:dyDescent="0.3">
      <c r="D569" s="12">
        <v>2036</v>
      </c>
    </row>
    <row r="570" spans="4:4" x14ac:dyDescent="0.3">
      <c r="D570" s="12">
        <v>2195</v>
      </c>
    </row>
    <row r="571" spans="4:4" x14ac:dyDescent="0.3">
      <c r="D571" s="12">
        <v>1881</v>
      </c>
    </row>
    <row r="572" spans="4:4" x14ac:dyDescent="0.3">
      <c r="D572" s="12">
        <v>1700</v>
      </c>
    </row>
    <row r="573" spans="4:4" x14ac:dyDescent="0.3">
      <c r="D573" s="12">
        <v>1442</v>
      </c>
    </row>
    <row r="574" spans="4:4" x14ac:dyDescent="0.3">
      <c r="D574" s="12">
        <v>1565</v>
      </c>
    </row>
    <row r="575" spans="4:4" x14ac:dyDescent="0.3">
      <c r="D575" s="12">
        <v>2118</v>
      </c>
    </row>
    <row r="576" spans="4:4" x14ac:dyDescent="0.3">
      <c r="D576" s="12">
        <v>2549</v>
      </c>
    </row>
    <row r="577" spans="4:4" x14ac:dyDescent="0.3">
      <c r="D577" s="12">
        <v>4309</v>
      </c>
    </row>
    <row r="578" spans="4:4" x14ac:dyDescent="0.3">
      <c r="D578" s="12">
        <v>3541</v>
      </c>
    </row>
    <row r="579" spans="4:4" x14ac:dyDescent="0.3">
      <c r="D579" s="12">
        <v>2469</v>
      </c>
    </row>
    <row r="580" spans="4:4" x14ac:dyDescent="0.3">
      <c r="D580" s="12">
        <v>1949</v>
      </c>
    </row>
    <row r="581" spans="4:4" x14ac:dyDescent="0.3">
      <c r="D581" s="12">
        <v>2119</v>
      </c>
    </row>
    <row r="582" spans="4:4" x14ac:dyDescent="0.3">
      <c r="D582" s="12">
        <v>2608</v>
      </c>
    </row>
    <row r="583" spans="4:4" x14ac:dyDescent="0.3">
      <c r="D583" s="12">
        <v>2395</v>
      </c>
    </row>
    <row r="584" spans="4:4" x14ac:dyDescent="0.3">
      <c r="D584" s="12">
        <v>2333</v>
      </c>
    </row>
    <row r="585" spans="4:4" x14ac:dyDescent="0.3">
      <c r="D585" s="12">
        <v>2228</v>
      </c>
    </row>
    <row r="586" spans="4:4" x14ac:dyDescent="0.3">
      <c r="D586" s="12">
        <v>3667</v>
      </c>
    </row>
    <row r="587" spans="4:4" x14ac:dyDescent="0.3">
      <c r="D587" s="12">
        <v>2234</v>
      </c>
    </row>
    <row r="588" spans="4:4" x14ac:dyDescent="0.3">
      <c r="D588" s="12">
        <v>2286</v>
      </c>
    </row>
    <row r="589" spans="4:4" x14ac:dyDescent="0.3">
      <c r="D589" s="12">
        <v>2886</v>
      </c>
    </row>
    <row r="590" spans="4:4" x14ac:dyDescent="0.3">
      <c r="D590" s="12">
        <v>4464</v>
      </c>
    </row>
    <row r="591" spans="4:4" x14ac:dyDescent="0.3">
      <c r="D591" s="12">
        <v>3995</v>
      </c>
    </row>
    <row r="592" spans="4:4" x14ac:dyDescent="0.3">
      <c r="D592" s="12">
        <v>2938</v>
      </c>
    </row>
    <row r="593" spans="4:4" x14ac:dyDescent="0.3">
      <c r="D593" s="12">
        <v>5836</v>
      </c>
    </row>
    <row r="594" spans="4:4" x14ac:dyDescent="0.3">
      <c r="D594" s="12">
        <v>2398</v>
      </c>
    </row>
    <row r="595" spans="4:4" x14ac:dyDescent="0.3">
      <c r="D595" s="12">
        <v>2409</v>
      </c>
    </row>
    <row r="596" spans="4:4" x14ac:dyDescent="0.3">
      <c r="D596" s="12">
        <v>2826</v>
      </c>
    </row>
    <row r="597" spans="4:4" x14ac:dyDescent="0.3">
      <c r="D597" s="12">
        <v>3546</v>
      </c>
    </row>
    <row r="598" spans="4:4" x14ac:dyDescent="0.3">
      <c r="D598" s="12">
        <v>2464</v>
      </c>
    </row>
    <row r="599" spans="4:4" x14ac:dyDescent="0.3">
      <c r="D599" s="12">
        <v>2448</v>
      </c>
    </row>
    <row r="600" spans="4:4" x14ac:dyDescent="0.3">
      <c r="D600" s="12">
        <v>3138</v>
      </c>
    </row>
    <row r="601" spans="4:4" x14ac:dyDescent="0.3">
      <c r="D601" s="12">
        <v>2902</v>
      </c>
    </row>
    <row r="602" spans="4:4" x14ac:dyDescent="0.3">
      <c r="D602" s="12">
        <v>2615</v>
      </c>
    </row>
    <row r="603" spans="4:4" x14ac:dyDescent="0.3">
      <c r="D603" s="12">
        <v>3507</v>
      </c>
    </row>
    <row r="604" spans="4:4" x14ac:dyDescent="0.3">
      <c r="D604" s="12">
        <v>3103</v>
      </c>
    </row>
    <row r="605" spans="4:4" x14ac:dyDescent="0.3">
      <c r="D605" s="12">
        <v>2874</v>
      </c>
    </row>
    <row r="606" spans="4:4" x14ac:dyDescent="0.3">
      <c r="D606" s="12">
        <v>2536</v>
      </c>
    </row>
    <row r="607" spans="4:4" x14ac:dyDescent="0.3">
      <c r="D607" s="12">
        <v>2733</v>
      </c>
    </row>
    <row r="608" spans="4:4" x14ac:dyDescent="0.3">
      <c r="D608" s="12">
        <v>2845</v>
      </c>
    </row>
    <row r="609" spans="4:4" x14ac:dyDescent="0.3">
      <c r="D609" s="12">
        <v>3217</v>
      </c>
    </row>
    <row r="610" spans="4:4" x14ac:dyDescent="0.3">
      <c r="D610" s="12">
        <v>2929</v>
      </c>
    </row>
    <row r="611" spans="4:4" x14ac:dyDescent="0.3">
      <c r="D611" s="12">
        <v>3390</v>
      </c>
    </row>
    <row r="612" spans="4:4" x14ac:dyDescent="0.3">
      <c r="D612" s="12">
        <v>2849</v>
      </c>
    </row>
    <row r="613" spans="4:4" x14ac:dyDescent="0.3">
      <c r="D613" s="12">
        <v>3328</v>
      </c>
    </row>
    <row r="614" spans="4:4" x14ac:dyDescent="0.3">
      <c r="D614" s="12">
        <v>3691</v>
      </c>
    </row>
    <row r="615" spans="4:4" x14ac:dyDescent="0.3">
      <c r="D615" s="12">
        <v>3124</v>
      </c>
    </row>
    <row r="616" spans="4:4" x14ac:dyDescent="0.3">
      <c r="D616" s="12">
        <v>7512</v>
      </c>
    </row>
    <row r="617" spans="4:4" x14ac:dyDescent="0.3">
      <c r="D617" s="12">
        <v>5526</v>
      </c>
    </row>
    <row r="618" spans="4:4" x14ac:dyDescent="0.3">
      <c r="D618" s="12">
        <v>5012</v>
      </c>
    </row>
    <row r="619" spans="4:4" x14ac:dyDescent="0.3">
      <c r="D619" s="12">
        <v>3024</v>
      </c>
    </row>
    <row r="620" spans="4:4" x14ac:dyDescent="0.3">
      <c r="D620" s="12">
        <v>3158</v>
      </c>
    </row>
    <row r="621" spans="4:4" x14ac:dyDescent="0.3">
      <c r="D621" s="12">
        <v>3309</v>
      </c>
    </row>
    <row r="622" spans="4:4" x14ac:dyDescent="0.3">
      <c r="D622" s="12">
        <v>2963</v>
      </c>
    </row>
    <row r="623" spans="4:4" x14ac:dyDescent="0.3">
      <c r="D623" s="12">
        <v>4591</v>
      </c>
    </row>
    <row r="624" spans="4:4" x14ac:dyDescent="0.3">
      <c r="D624" s="12">
        <v>16953</v>
      </c>
    </row>
    <row r="625" spans="4:4" x14ac:dyDescent="0.3">
      <c r="D625" s="12">
        <v>26370</v>
      </c>
    </row>
    <row r="626" spans="4:4" x14ac:dyDescent="0.3">
      <c r="D626" s="12">
        <v>4281</v>
      </c>
    </row>
    <row r="627" spans="4:4" x14ac:dyDescent="0.3">
      <c r="D627" s="12">
        <v>20928</v>
      </c>
    </row>
    <row r="628" spans="4:4" x14ac:dyDescent="0.3">
      <c r="D628" s="12">
        <v>6368</v>
      </c>
    </row>
    <row r="629" spans="4:4" x14ac:dyDescent="0.3">
      <c r="D629" s="12">
        <v>3834</v>
      </c>
    </row>
    <row r="630" spans="4:4" x14ac:dyDescent="0.3">
      <c r="D630" s="12">
        <v>3225</v>
      </c>
    </row>
    <row r="631" spans="4:4" x14ac:dyDescent="0.3">
      <c r="D631" s="12">
        <v>3546</v>
      </c>
    </row>
    <row r="632" spans="4:4" x14ac:dyDescent="0.3">
      <c r="D632" s="12">
        <v>2668</v>
      </c>
    </row>
    <row r="633" spans="4:4" x14ac:dyDescent="0.3">
      <c r="D633" s="12">
        <v>8954</v>
      </c>
    </row>
    <row r="634" spans="4:4" x14ac:dyDescent="0.3">
      <c r="D634" s="12">
        <v>12168</v>
      </c>
    </row>
    <row r="635" spans="4:4" x14ac:dyDescent="0.3">
      <c r="D635" s="12">
        <v>9551</v>
      </c>
    </row>
    <row r="636" spans="4:4" x14ac:dyDescent="0.3">
      <c r="D636" s="12">
        <v>4853</v>
      </c>
    </row>
    <row r="637" spans="4:4" x14ac:dyDescent="0.3">
      <c r="D637" s="12">
        <v>4589</v>
      </c>
    </row>
    <row r="638" spans="4:4" x14ac:dyDescent="0.3">
      <c r="D638" s="12">
        <v>3935</v>
      </c>
    </row>
    <row r="639" spans="4:4" x14ac:dyDescent="0.3">
      <c r="D639" s="12">
        <v>4073</v>
      </c>
    </row>
    <row r="640" spans="4:4" x14ac:dyDescent="0.3">
      <c r="D640" s="12">
        <v>6569</v>
      </c>
    </row>
    <row r="641" spans="4:4" x14ac:dyDescent="0.3">
      <c r="D641" s="12">
        <v>29145</v>
      </c>
    </row>
    <row r="642" spans="4:4" x14ac:dyDescent="0.3">
      <c r="D642" s="12">
        <v>8741</v>
      </c>
    </row>
    <row r="643" spans="4:4" x14ac:dyDescent="0.3">
      <c r="D643" s="12">
        <v>5998</v>
      </c>
    </row>
    <row r="644" spans="4:4" x14ac:dyDescent="0.3">
      <c r="D644" s="12">
        <v>8836</v>
      </c>
    </row>
    <row r="645" spans="4:4" x14ac:dyDescent="0.3">
      <c r="D645" s="12">
        <v>7055</v>
      </c>
    </row>
    <row r="646" spans="4:4" x14ac:dyDescent="0.3">
      <c r="D646" s="12">
        <v>5138</v>
      </c>
    </row>
    <row r="647" spans="4:4" x14ac:dyDescent="0.3">
      <c r="D647" s="12">
        <v>4664</v>
      </c>
    </row>
    <row r="648" spans="4:4" x14ac:dyDescent="0.3">
      <c r="D648" s="12">
        <v>3838</v>
      </c>
    </row>
    <row r="649" spans="4:4" x14ac:dyDescent="0.3">
      <c r="D649" s="12">
        <v>3327</v>
      </c>
    </row>
    <row r="650" spans="4:4" x14ac:dyDescent="0.3">
      <c r="D650" s="12">
        <v>3418</v>
      </c>
    </row>
    <row r="651" spans="4:4" x14ac:dyDescent="0.3">
      <c r="D651" s="12">
        <v>6166</v>
      </c>
    </row>
    <row r="652" spans="4:4" x14ac:dyDescent="0.3">
      <c r="D652" s="12">
        <v>11881</v>
      </c>
    </row>
    <row r="653" spans="4:4" x14ac:dyDescent="0.3">
      <c r="D653" s="12">
        <v>5315</v>
      </c>
    </row>
    <row r="654" spans="4:4" x14ac:dyDescent="0.3">
      <c r="D654" s="12">
        <v>3785</v>
      </c>
    </row>
    <row r="655" spans="4:4" x14ac:dyDescent="0.3">
      <c r="D655" s="12">
        <v>3369</v>
      </c>
    </row>
    <row r="656" spans="4:4" x14ac:dyDescent="0.3">
      <c r="D656" s="12">
        <v>3150</v>
      </c>
    </row>
    <row r="657" spans="4:4" x14ac:dyDescent="0.3">
      <c r="D657" s="12">
        <v>2521</v>
      </c>
    </row>
    <row r="658" spans="4:4" x14ac:dyDescent="0.3">
      <c r="D658" s="12">
        <v>7314</v>
      </c>
    </row>
    <row r="659" spans="4:4" x14ac:dyDescent="0.3">
      <c r="D659" s="12">
        <v>6159</v>
      </c>
    </row>
    <row r="660" spans="4:4" x14ac:dyDescent="0.3">
      <c r="D660" s="12">
        <v>5240</v>
      </c>
    </row>
    <row r="661" spans="4:4" x14ac:dyDescent="0.3">
      <c r="D661" s="12">
        <v>3711</v>
      </c>
    </row>
    <row r="662" spans="4:4" x14ac:dyDescent="0.3">
      <c r="D662" s="12">
        <v>3455</v>
      </c>
    </row>
    <row r="663" spans="4:4" x14ac:dyDescent="0.3">
      <c r="D663" s="12">
        <v>2985</v>
      </c>
    </row>
    <row r="664" spans="4:4" x14ac:dyDescent="0.3">
      <c r="D664" s="12">
        <v>2415</v>
      </c>
    </row>
    <row r="665" spans="4:4" x14ac:dyDescent="0.3">
      <c r="D665" s="12">
        <v>6714</v>
      </c>
    </row>
    <row r="666" spans="4:4" x14ac:dyDescent="0.3">
      <c r="D666" s="12">
        <v>8121</v>
      </c>
    </row>
    <row r="667" spans="4:4" x14ac:dyDescent="0.3">
      <c r="D667" s="12">
        <v>5394</v>
      </c>
    </row>
    <row r="668" spans="4:4" x14ac:dyDescent="0.3">
      <c r="D668" s="12">
        <v>3952</v>
      </c>
    </row>
    <row r="669" spans="4:4" x14ac:dyDescent="0.3">
      <c r="D669" s="12">
        <v>4746</v>
      </c>
    </row>
    <row r="670" spans="4:4" x14ac:dyDescent="0.3">
      <c r="D670" s="12">
        <v>4889</v>
      </c>
    </row>
    <row r="671" spans="4:4" x14ac:dyDescent="0.3">
      <c r="D671" s="12">
        <v>4470</v>
      </c>
    </row>
    <row r="672" spans="4:4" x14ac:dyDescent="0.3">
      <c r="D672" s="12">
        <v>38511</v>
      </c>
    </row>
    <row r="673" spans="4:4" x14ac:dyDescent="0.3">
      <c r="D673" s="12">
        <v>9178</v>
      </c>
    </row>
    <row r="674" spans="4:4" x14ac:dyDescent="0.3">
      <c r="D674" s="12">
        <v>6197</v>
      </c>
    </row>
    <row r="675" spans="4:4" x14ac:dyDescent="0.3">
      <c r="D675" s="12">
        <v>5059</v>
      </c>
    </row>
    <row r="676" spans="4:4" x14ac:dyDescent="0.3">
      <c r="D676" s="12">
        <v>4940</v>
      </c>
    </row>
    <row r="677" spans="4:4" x14ac:dyDescent="0.3">
      <c r="D677" s="12">
        <v>3930</v>
      </c>
    </row>
    <row r="678" spans="4:4" x14ac:dyDescent="0.3">
      <c r="D678" s="12">
        <v>9172</v>
      </c>
    </row>
    <row r="679" spans="4:4" x14ac:dyDescent="0.3">
      <c r="D679" s="12">
        <v>5356</v>
      </c>
    </row>
    <row r="680" spans="4:4" x14ac:dyDescent="0.3">
      <c r="D680" s="12">
        <v>4087</v>
      </c>
    </row>
    <row r="681" spans="4:4" x14ac:dyDescent="0.3">
      <c r="D681" s="12">
        <v>5774</v>
      </c>
    </row>
    <row r="682" spans="4:4" x14ac:dyDescent="0.3">
      <c r="D682" s="12">
        <v>7523</v>
      </c>
    </row>
    <row r="683" spans="4:4" x14ac:dyDescent="0.3">
      <c r="D683" s="12">
        <v>4635</v>
      </c>
    </row>
    <row r="684" spans="4:4" x14ac:dyDescent="0.3">
      <c r="D684" s="12">
        <v>10176</v>
      </c>
    </row>
    <row r="685" spans="4:4" x14ac:dyDescent="0.3">
      <c r="D685" s="12">
        <v>10559</v>
      </c>
    </row>
    <row r="686" spans="4:4" x14ac:dyDescent="0.3">
      <c r="D686" s="12">
        <v>10667</v>
      </c>
    </row>
    <row r="687" spans="4:4" x14ac:dyDescent="0.3">
      <c r="D687" s="12">
        <v>4416</v>
      </c>
    </row>
    <row r="688" spans="4:4" x14ac:dyDescent="0.3">
      <c r="D688" s="12">
        <v>5352</v>
      </c>
    </row>
    <row r="689" spans="4:4" x14ac:dyDescent="0.3">
      <c r="D689" s="12">
        <v>4554</v>
      </c>
    </row>
    <row r="690" spans="4:4" x14ac:dyDescent="0.3">
      <c r="D690" s="12">
        <v>4179</v>
      </c>
    </row>
    <row r="691" spans="4:4" x14ac:dyDescent="0.3">
      <c r="D691" s="12">
        <v>8602</v>
      </c>
    </row>
    <row r="692" spans="4:4" x14ac:dyDescent="0.3">
      <c r="D692" s="12">
        <v>10919</v>
      </c>
    </row>
    <row r="693" spans="4:4" x14ac:dyDescent="0.3">
      <c r="D693" s="12">
        <v>6386</v>
      </c>
    </row>
    <row r="694" spans="4:4" x14ac:dyDescent="0.3">
      <c r="D694" s="12">
        <v>4952</v>
      </c>
    </row>
    <row r="695" spans="4:4" x14ac:dyDescent="0.3">
      <c r="D695" s="12">
        <v>4444</v>
      </c>
    </row>
    <row r="696" spans="4:4" x14ac:dyDescent="0.3">
      <c r="D696" s="12">
        <v>5032</v>
      </c>
    </row>
    <row r="697" spans="4:4" x14ac:dyDescent="0.3">
      <c r="D697" s="12">
        <v>4357</v>
      </c>
    </row>
    <row r="698" spans="4:4" x14ac:dyDescent="0.3">
      <c r="D698" s="12">
        <v>8876</v>
      </c>
    </row>
    <row r="699" spans="4:4" x14ac:dyDescent="0.3">
      <c r="D699" s="12">
        <v>17361</v>
      </c>
    </row>
    <row r="700" spans="4:4" x14ac:dyDescent="0.3">
      <c r="D700" s="12">
        <v>7552</v>
      </c>
    </row>
    <row r="701" spans="4:4" x14ac:dyDescent="0.3">
      <c r="D701" s="12">
        <v>5068</v>
      </c>
    </row>
    <row r="702" spans="4:4" x14ac:dyDescent="0.3">
      <c r="D702" s="12">
        <v>5362</v>
      </c>
    </row>
    <row r="703" spans="4:4" x14ac:dyDescent="0.3">
      <c r="D703" s="12">
        <v>17995</v>
      </c>
    </row>
    <row r="704" spans="4:4" x14ac:dyDescent="0.3">
      <c r="D704" s="12">
        <v>5795</v>
      </c>
    </row>
    <row r="705" spans="4:4" x14ac:dyDescent="0.3">
      <c r="D705" s="12">
        <v>9627</v>
      </c>
    </row>
    <row r="706" spans="4:4" x14ac:dyDescent="0.3">
      <c r="D706" s="12">
        <v>9911</v>
      </c>
    </row>
    <row r="707" spans="4:4" x14ac:dyDescent="0.3">
      <c r="D707" s="12">
        <v>11277</v>
      </c>
    </row>
    <row r="708" spans="4:4" x14ac:dyDescent="0.3">
      <c r="D708" s="12">
        <v>5911</v>
      </c>
    </row>
    <row r="709" spans="4:4" x14ac:dyDescent="0.3">
      <c r="D709" s="12">
        <v>4927</v>
      </c>
    </row>
    <row r="710" spans="4:4" x14ac:dyDescent="0.3">
      <c r="D710" s="12">
        <v>3979</v>
      </c>
    </row>
    <row r="711" spans="4:4" x14ac:dyDescent="0.3">
      <c r="D711" s="12">
        <v>4016</v>
      </c>
    </row>
    <row r="712" spans="4:4" x14ac:dyDescent="0.3">
      <c r="D712" s="12">
        <v>9537</v>
      </c>
    </row>
    <row r="713" spans="4:4" x14ac:dyDescent="0.3">
      <c r="D713" s="12">
        <v>14016</v>
      </c>
    </row>
    <row r="714" spans="4:4" x14ac:dyDescent="0.3">
      <c r="D714" s="12">
        <v>8244</v>
      </c>
    </row>
    <row r="715" spans="4:4" x14ac:dyDescent="0.3">
      <c r="D715" s="12">
        <v>6535</v>
      </c>
    </row>
    <row r="716" spans="4:4" x14ac:dyDescent="0.3">
      <c r="D716" s="12">
        <v>4388</v>
      </c>
    </row>
    <row r="717" spans="4:4" x14ac:dyDescent="0.3">
      <c r="D717" s="12">
        <v>4165</v>
      </c>
    </row>
    <row r="718" spans="4:4" x14ac:dyDescent="0.3">
      <c r="D718" s="12">
        <v>5095</v>
      </c>
    </row>
    <row r="719" spans="4:4" x14ac:dyDescent="0.3">
      <c r="D719" s="12">
        <v>6055</v>
      </c>
    </row>
    <row r="720" spans="4:4" x14ac:dyDescent="0.3">
      <c r="D720" s="12">
        <v>6186</v>
      </c>
    </row>
    <row r="721" spans="4:4" x14ac:dyDescent="0.3">
      <c r="D721" s="12">
        <v>4340</v>
      </c>
    </row>
    <row r="722" spans="4:4" x14ac:dyDescent="0.3">
      <c r="D722" s="12">
        <v>4101</v>
      </c>
    </row>
    <row r="723" spans="4:4" x14ac:dyDescent="0.3">
      <c r="D723" s="12">
        <v>4743</v>
      </c>
    </row>
    <row r="724" spans="4:4" x14ac:dyDescent="0.3">
      <c r="D724" s="12">
        <v>5417</v>
      </c>
    </row>
    <row r="725" spans="4:4" x14ac:dyDescent="0.3">
      <c r="D725" s="12">
        <v>7501</v>
      </c>
    </row>
    <row r="726" spans="4:4" x14ac:dyDescent="0.3">
      <c r="D726" s="12">
        <v>13249</v>
      </c>
    </row>
    <row r="727" spans="4:4" x14ac:dyDescent="0.3">
      <c r="D727" s="12">
        <v>9998</v>
      </c>
    </row>
    <row r="728" spans="4:4" x14ac:dyDescent="0.3">
      <c r="D728" s="12">
        <v>5872</v>
      </c>
    </row>
    <row r="729" spans="4:4" x14ac:dyDescent="0.3">
      <c r="D729" s="12">
        <v>5444</v>
      </c>
    </row>
    <row r="730" spans="4:4" x14ac:dyDescent="0.3">
      <c r="D730" s="12">
        <v>5511</v>
      </c>
    </row>
    <row r="731" spans="4:4" x14ac:dyDescent="0.3">
      <c r="D731" s="12">
        <v>5761</v>
      </c>
    </row>
    <row r="732" spans="4:4" x14ac:dyDescent="0.3">
      <c r="D732" s="12">
        <v>6499</v>
      </c>
    </row>
    <row r="733" spans="4:4" x14ac:dyDescent="0.3">
      <c r="D733" s="12">
        <v>60351</v>
      </c>
    </row>
    <row r="734" spans="4:4" x14ac:dyDescent="0.3">
      <c r="D734" s="12">
        <v>17210</v>
      </c>
    </row>
    <row r="735" spans="4:4" x14ac:dyDescent="0.3">
      <c r="D735" s="12">
        <v>10149</v>
      </c>
    </row>
    <row r="736" spans="4:4" x14ac:dyDescent="0.3">
      <c r="D736" s="12">
        <v>8248</v>
      </c>
    </row>
    <row r="737" spans="4:4" x14ac:dyDescent="0.3">
      <c r="D737" s="12">
        <v>7608</v>
      </c>
    </row>
    <row r="738" spans="4:4" x14ac:dyDescent="0.3">
      <c r="D738" s="12">
        <v>8179</v>
      </c>
    </row>
    <row r="739" spans="4:4" x14ac:dyDescent="0.3">
      <c r="D739" s="12">
        <v>97155</v>
      </c>
    </row>
    <row r="740" spans="4:4" x14ac:dyDescent="0.3">
      <c r="D740" s="12">
        <v>28688</v>
      </c>
    </row>
    <row r="741" spans="4:4" x14ac:dyDescent="0.3">
      <c r="D741" s="12">
        <v>16227</v>
      </c>
    </row>
    <row r="742" spans="4:4" x14ac:dyDescent="0.3">
      <c r="D742" s="12">
        <v>12587</v>
      </c>
    </row>
    <row r="743" spans="4:4" x14ac:dyDescent="0.3">
      <c r="D743" s="12">
        <v>11542</v>
      </c>
    </row>
    <row r="744" spans="4:4" x14ac:dyDescent="0.3">
      <c r="D744" s="12">
        <v>10183</v>
      </c>
    </row>
    <row r="745" spans="4:4" x14ac:dyDescent="0.3">
      <c r="D745" s="12">
        <v>10981</v>
      </c>
    </row>
    <row r="746" spans="4:4" x14ac:dyDescent="0.3">
      <c r="D746" s="12">
        <v>28006</v>
      </c>
    </row>
    <row r="747" spans="4:4" x14ac:dyDescent="0.3">
      <c r="D747" s="12">
        <v>20251</v>
      </c>
    </row>
    <row r="748" spans="4:4" x14ac:dyDescent="0.3">
      <c r="D748" s="12">
        <v>24625</v>
      </c>
    </row>
    <row r="749" spans="4:4" x14ac:dyDescent="0.3">
      <c r="D749" s="12">
        <v>19122</v>
      </c>
    </row>
    <row r="750" spans="4:4" x14ac:dyDescent="0.3">
      <c r="D750" s="12">
        <v>24810</v>
      </c>
    </row>
    <row r="751" spans="4:4" x14ac:dyDescent="0.3">
      <c r="D751" s="12">
        <v>22039</v>
      </c>
    </row>
    <row r="752" spans="4:4" x14ac:dyDescent="0.3">
      <c r="D752" s="12">
        <v>72508</v>
      </c>
    </row>
    <row r="753" spans="4:4" x14ac:dyDescent="0.3">
      <c r="D753" s="12">
        <v>35008</v>
      </c>
    </row>
    <row r="754" spans="4:4" x14ac:dyDescent="0.3">
      <c r="D754" s="12">
        <v>15585</v>
      </c>
    </row>
    <row r="755" spans="4:4" x14ac:dyDescent="0.3">
      <c r="D755" s="12">
        <v>9134</v>
      </c>
    </row>
    <row r="756" spans="4:4" x14ac:dyDescent="0.3">
      <c r="D756" s="12">
        <v>6606</v>
      </c>
    </row>
    <row r="757" spans="4:4" x14ac:dyDescent="0.3">
      <c r="D757" s="12">
        <v>4668</v>
      </c>
    </row>
    <row r="758" spans="4:4" x14ac:dyDescent="0.3">
      <c r="D758" s="12">
        <v>3892</v>
      </c>
    </row>
    <row r="759" spans="4:4" x14ac:dyDescent="0.3">
      <c r="D759" s="12">
        <v>3709</v>
      </c>
    </row>
    <row r="760" spans="4:4" x14ac:dyDescent="0.3">
      <c r="D760" s="12">
        <v>3799</v>
      </c>
    </row>
    <row r="761" spans="4:4" x14ac:dyDescent="0.3">
      <c r="D761" s="12">
        <v>3005</v>
      </c>
    </row>
    <row r="762" spans="4:4" x14ac:dyDescent="0.3">
      <c r="D762" s="12">
        <v>3119</v>
      </c>
    </row>
    <row r="763" spans="4:4" x14ac:dyDescent="0.3">
      <c r="D763" s="12">
        <v>2776</v>
      </c>
    </row>
    <row r="764" spans="4:4" x14ac:dyDescent="0.3">
      <c r="D764" s="12">
        <v>2310</v>
      </c>
    </row>
    <row r="765" spans="4:4" x14ac:dyDescent="0.3">
      <c r="D765" s="12">
        <v>2608</v>
      </c>
    </row>
    <row r="766" spans="4:4" x14ac:dyDescent="0.3">
      <c r="D766" s="12">
        <v>2812</v>
      </c>
    </row>
    <row r="767" spans="4:4" x14ac:dyDescent="0.3">
      <c r="D767" s="12">
        <v>4066</v>
      </c>
    </row>
    <row r="768" spans="4:4" x14ac:dyDescent="0.3">
      <c r="D768" s="12">
        <v>2510</v>
      </c>
    </row>
    <row r="769" spans="4:4" x14ac:dyDescent="0.3">
      <c r="D769" s="12">
        <v>2627</v>
      </c>
    </row>
    <row r="770" spans="4:4" x14ac:dyDescent="0.3">
      <c r="D770" s="12">
        <v>2338</v>
      </c>
    </row>
    <row r="771" spans="4:4" x14ac:dyDescent="0.3">
      <c r="D771" s="12">
        <v>2267</v>
      </c>
    </row>
    <row r="772" spans="4:4" x14ac:dyDescent="0.3">
      <c r="D772" s="12">
        <v>2381</v>
      </c>
    </row>
    <row r="773" spans="4:4" x14ac:dyDescent="0.3">
      <c r="D773" s="12">
        <v>2429</v>
      </c>
    </row>
    <row r="774" spans="4:4" x14ac:dyDescent="0.3">
      <c r="D774" s="12">
        <v>2321</v>
      </c>
    </row>
    <row r="775" spans="4:4" x14ac:dyDescent="0.3">
      <c r="D775" s="12">
        <v>3191</v>
      </c>
    </row>
    <row r="776" spans="4:4" x14ac:dyDescent="0.3">
      <c r="D776" s="12">
        <v>6160</v>
      </c>
    </row>
    <row r="777" spans="4:4" x14ac:dyDescent="0.3">
      <c r="D777" s="12">
        <v>2110</v>
      </c>
    </row>
    <row r="778" spans="4:4" x14ac:dyDescent="0.3">
      <c r="D778" s="12">
        <v>2005</v>
      </c>
    </row>
    <row r="779" spans="4:4" x14ac:dyDescent="0.3">
      <c r="D779" s="12">
        <v>2329</v>
      </c>
    </row>
    <row r="780" spans="4:4" x14ac:dyDescent="0.3">
      <c r="D780" s="12">
        <v>2369</v>
      </c>
    </row>
    <row r="781" spans="4:4" x14ac:dyDescent="0.3">
      <c r="D781" s="12">
        <v>2062</v>
      </c>
    </row>
    <row r="782" spans="4:4" x14ac:dyDescent="0.3">
      <c r="D782" s="12">
        <v>1889</v>
      </c>
    </row>
    <row r="783" spans="4:4" x14ac:dyDescent="0.3">
      <c r="D783" s="12">
        <v>2007</v>
      </c>
    </row>
    <row r="784" spans="4:4" x14ac:dyDescent="0.3">
      <c r="D784" s="12">
        <v>1967</v>
      </c>
    </row>
    <row r="785" spans="4:4" x14ac:dyDescent="0.3">
      <c r="D785" s="12">
        <v>1828</v>
      </c>
    </row>
    <row r="786" spans="4:4" x14ac:dyDescent="0.3">
      <c r="D786" s="12">
        <v>2153</v>
      </c>
    </row>
    <row r="787" spans="4:4" x14ac:dyDescent="0.3">
      <c r="D787" s="12">
        <v>2237</v>
      </c>
    </row>
    <row r="788" spans="4:4" x14ac:dyDescent="0.3">
      <c r="D788" s="12">
        <v>2212</v>
      </c>
    </row>
    <row r="789" spans="4:4" x14ac:dyDescent="0.3">
      <c r="D789" s="12">
        <v>2076</v>
      </c>
    </row>
    <row r="790" spans="4:4" x14ac:dyDescent="0.3">
      <c r="D790" s="12">
        <v>1925</v>
      </c>
    </row>
    <row r="791" spans="4:4" x14ac:dyDescent="0.3">
      <c r="D791" s="12">
        <v>1642</v>
      </c>
    </row>
    <row r="792" spans="4:4" x14ac:dyDescent="0.3">
      <c r="D792" s="12">
        <v>1748</v>
      </c>
    </row>
    <row r="793" spans="4:4" x14ac:dyDescent="0.3">
      <c r="D793" s="12">
        <v>2023</v>
      </c>
    </row>
    <row r="794" spans="4:4" x14ac:dyDescent="0.3">
      <c r="D794" s="12">
        <v>2445</v>
      </c>
    </row>
    <row r="795" spans="4:4" x14ac:dyDescent="0.3">
      <c r="D795" s="12">
        <v>3068</v>
      </c>
    </row>
    <row r="796" spans="4:4" x14ac:dyDescent="0.3">
      <c r="D796" s="12">
        <v>2276</v>
      </c>
    </row>
    <row r="797" spans="4:4" x14ac:dyDescent="0.3">
      <c r="D797" s="12">
        <v>2079</v>
      </c>
    </row>
    <row r="798" spans="4:4" x14ac:dyDescent="0.3">
      <c r="D798" s="12">
        <v>1926</v>
      </c>
    </row>
    <row r="799" spans="4:4" x14ac:dyDescent="0.3">
      <c r="D799" s="12">
        <v>1784</v>
      </c>
    </row>
    <row r="800" spans="4:4" x14ac:dyDescent="0.3">
      <c r="D800" s="12">
        <v>1822</v>
      </c>
    </row>
    <row r="801" spans="4:4" x14ac:dyDescent="0.3">
      <c r="D801" s="12">
        <v>2109</v>
      </c>
    </row>
    <row r="802" spans="4:4" x14ac:dyDescent="0.3">
      <c r="D802" s="12">
        <v>2024</v>
      </c>
    </row>
    <row r="803" spans="4:4" x14ac:dyDescent="0.3">
      <c r="D803" s="12">
        <v>1727</v>
      </c>
    </row>
    <row r="804" spans="4:4" x14ac:dyDescent="0.3">
      <c r="D804" s="12">
        <v>1583</v>
      </c>
    </row>
    <row r="805" spans="4:4" x14ac:dyDescent="0.3">
      <c r="D805" s="12">
        <v>1725</v>
      </c>
    </row>
    <row r="806" spans="4:4" x14ac:dyDescent="0.3">
      <c r="D806" s="12">
        <v>1770</v>
      </c>
    </row>
    <row r="807" spans="4:4" x14ac:dyDescent="0.3">
      <c r="D807" s="12">
        <v>2937</v>
      </c>
    </row>
    <row r="808" spans="4:4" x14ac:dyDescent="0.3">
      <c r="D808" s="12">
        <v>2494</v>
      </c>
    </row>
    <row r="809" spans="4:4" x14ac:dyDescent="0.3">
      <c r="D809" s="12">
        <v>2123</v>
      </c>
    </row>
    <row r="810" spans="4:4" x14ac:dyDescent="0.3">
      <c r="D810" s="12">
        <v>1919</v>
      </c>
    </row>
    <row r="811" spans="4:4" x14ac:dyDescent="0.3">
      <c r="D811" s="12">
        <v>1952</v>
      </c>
    </row>
    <row r="812" spans="4:4" x14ac:dyDescent="0.3">
      <c r="D812" s="12">
        <v>1720</v>
      </c>
    </row>
    <row r="813" spans="4:4" x14ac:dyDescent="0.3">
      <c r="D813" s="12">
        <v>1806</v>
      </c>
    </row>
    <row r="814" spans="4:4" x14ac:dyDescent="0.3">
      <c r="D814" s="12">
        <v>1837</v>
      </c>
    </row>
    <row r="815" spans="4:4" x14ac:dyDescent="0.3">
      <c r="D815" s="12">
        <v>2015</v>
      </c>
    </row>
    <row r="816" spans="4:4" x14ac:dyDescent="0.3">
      <c r="D816" s="12">
        <v>1971</v>
      </c>
    </row>
    <row r="817" spans="4:4" x14ac:dyDescent="0.3">
      <c r="D817" s="12">
        <v>2166</v>
      </c>
    </row>
    <row r="818" spans="4:4" x14ac:dyDescent="0.3">
      <c r="D818" s="12">
        <v>2404</v>
      </c>
    </row>
    <row r="819" spans="4:4" x14ac:dyDescent="0.3">
      <c r="D819" s="12">
        <v>1905</v>
      </c>
    </row>
    <row r="820" spans="4:4" x14ac:dyDescent="0.3">
      <c r="D820" s="12">
        <v>1996</v>
      </c>
    </row>
    <row r="821" spans="4:4" x14ac:dyDescent="0.3">
      <c r="D821" s="12">
        <v>2097</v>
      </c>
    </row>
    <row r="822" spans="4:4" x14ac:dyDescent="0.3">
      <c r="D822" s="12">
        <v>2143</v>
      </c>
    </row>
    <row r="823" spans="4:4" x14ac:dyDescent="0.3">
      <c r="D823" s="12">
        <v>2580</v>
      </c>
    </row>
    <row r="824" spans="4:4" x14ac:dyDescent="0.3">
      <c r="D824" s="12">
        <v>3283</v>
      </c>
    </row>
    <row r="825" spans="4:4" x14ac:dyDescent="0.3">
      <c r="D825" s="12">
        <v>7488</v>
      </c>
    </row>
    <row r="826" spans="4:4" x14ac:dyDescent="0.3">
      <c r="D826" s="12">
        <v>4441</v>
      </c>
    </row>
    <row r="827" spans="4:4" x14ac:dyDescent="0.3">
      <c r="D827" s="12">
        <v>2946</v>
      </c>
    </row>
    <row r="828" spans="4:4" x14ac:dyDescent="0.3">
      <c r="D828" s="12">
        <v>2989</v>
      </c>
    </row>
    <row r="829" spans="4:4" x14ac:dyDescent="0.3">
      <c r="D829" s="12">
        <v>3207</v>
      </c>
    </row>
    <row r="830" spans="4:4" x14ac:dyDescent="0.3">
      <c r="D830" s="12">
        <v>2931</v>
      </c>
    </row>
    <row r="831" spans="4:4" x14ac:dyDescent="0.3">
      <c r="D831" s="12">
        <v>2556</v>
      </c>
    </row>
    <row r="832" spans="4:4" x14ac:dyDescent="0.3">
      <c r="D832" s="12">
        <v>2408</v>
      </c>
    </row>
    <row r="833" spans="4:4" x14ac:dyDescent="0.3">
      <c r="D833" s="12">
        <v>1711</v>
      </c>
    </row>
    <row r="834" spans="4:4" x14ac:dyDescent="0.3">
      <c r="D834" s="12">
        <v>1886</v>
      </c>
    </row>
    <row r="835" spans="4:4" x14ac:dyDescent="0.3">
      <c r="D835" s="12">
        <v>2085</v>
      </c>
    </row>
    <row r="836" spans="4:4" x14ac:dyDescent="0.3">
      <c r="D836" s="12">
        <v>2103</v>
      </c>
    </row>
    <row r="837" spans="4:4" x14ac:dyDescent="0.3">
      <c r="D837" s="12">
        <v>1829</v>
      </c>
    </row>
    <row r="838" spans="4:4" x14ac:dyDescent="0.3">
      <c r="D838" s="12">
        <v>2158</v>
      </c>
    </row>
    <row r="839" spans="4:4" x14ac:dyDescent="0.3">
      <c r="D839" s="12">
        <v>2955</v>
      </c>
    </row>
    <row r="840" spans="4:4" x14ac:dyDescent="0.3">
      <c r="D840" s="12">
        <v>1706</v>
      </c>
    </row>
    <row r="841" spans="4:4" x14ac:dyDescent="0.3">
      <c r="D841" s="12">
        <v>1610</v>
      </c>
    </row>
    <row r="842" spans="4:4" x14ac:dyDescent="0.3">
      <c r="D842" s="12">
        <v>2010</v>
      </c>
    </row>
    <row r="843" spans="4:4" x14ac:dyDescent="0.3">
      <c r="D843" s="12">
        <v>1972</v>
      </c>
    </row>
    <row r="844" spans="4:4" x14ac:dyDescent="0.3">
      <c r="D844" s="12">
        <v>2041</v>
      </c>
    </row>
    <row r="845" spans="4:4" x14ac:dyDescent="0.3">
      <c r="D845" s="12">
        <v>1474</v>
      </c>
    </row>
    <row r="846" spans="4:4" x14ac:dyDescent="0.3">
      <c r="D846" s="12">
        <v>1788</v>
      </c>
    </row>
    <row r="847" spans="4:4" x14ac:dyDescent="0.3">
      <c r="D847" s="12">
        <v>1441</v>
      </c>
    </row>
    <row r="848" spans="4:4" x14ac:dyDescent="0.3">
      <c r="D848" s="12">
        <v>1551</v>
      </c>
    </row>
    <row r="849" spans="4:4" x14ac:dyDescent="0.3">
      <c r="D849" s="12">
        <v>1761</v>
      </c>
    </row>
    <row r="850" spans="4:4" x14ac:dyDescent="0.3">
      <c r="D850" s="12">
        <v>1565</v>
      </c>
    </row>
    <row r="851" spans="4:4" x14ac:dyDescent="0.3">
      <c r="D851" s="12">
        <v>1378</v>
      </c>
    </row>
    <row r="852" spans="4:4" x14ac:dyDescent="0.3">
      <c r="D852" s="12">
        <v>1631</v>
      </c>
    </row>
    <row r="853" spans="4:4" x14ac:dyDescent="0.3">
      <c r="D853" s="12">
        <v>1764</v>
      </c>
    </row>
    <row r="854" spans="4:4" x14ac:dyDescent="0.3">
      <c r="D854" s="12">
        <v>1652</v>
      </c>
    </row>
    <row r="855" spans="4:4" x14ac:dyDescent="0.3">
      <c r="D855" s="12">
        <v>1550</v>
      </c>
    </row>
    <row r="856" spans="4:4" x14ac:dyDescent="0.3">
      <c r="D856" s="12">
        <v>1649</v>
      </c>
    </row>
    <row r="857" spans="4:4" x14ac:dyDescent="0.3">
      <c r="D857" s="12">
        <v>1610</v>
      </c>
    </row>
    <row r="858" spans="4:4" x14ac:dyDescent="0.3">
      <c r="D858" s="12">
        <v>1605</v>
      </c>
    </row>
    <row r="859" spans="4:4" x14ac:dyDescent="0.3">
      <c r="D859" s="12">
        <v>1348</v>
      </c>
    </row>
    <row r="860" spans="4:4" x14ac:dyDescent="0.3">
      <c r="D860" s="12">
        <v>1204</v>
      </c>
    </row>
    <row r="861" spans="4:4" x14ac:dyDescent="0.3">
      <c r="D861" s="12">
        <v>1224</v>
      </c>
    </row>
    <row r="862" spans="4:4" x14ac:dyDescent="0.3">
      <c r="D862" s="12">
        <v>1159</v>
      </c>
    </row>
    <row r="863" spans="4:4" x14ac:dyDescent="0.3">
      <c r="D863" s="12">
        <v>1232</v>
      </c>
    </row>
    <row r="864" spans="4:4" x14ac:dyDescent="0.3">
      <c r="D864" s="12">
        <v>1329</v>
      </c>
    </row>
    <row r="865" spans="4:4" x14ac:dyDescent="0.3">
      <c r="D865" s="12">
        <v>1407</v>
      </c>
    </row>
    <row r="866" spans="4:4" x14ac:dyDescent="0.3">
      <c r="D866" s="12">
        <v>1668</v>
      </c>
    </row>
    <row r="867" spans="4:4" x14ac:dyDescent="0.3">
      <c r="D867" s="12">
        <v>1924</v>
      </c>
    </row>
    <row r="868" spans="4:4" x14ac:dyDescent="0.3">
      <c r="D868" s="12">
        <v>1691</v>
      </c>
    </row>
    <row r="869" spans="4:4" x14ac:dyDescent="0.3">
      <c r="D869" s="12">
        <v>1459</v>
      </c>
    </row>
    <row r="870" spans="4:4" x14ac:dyDescent="0.3">
      <c r="D870" s="12">
        <v>2795</v>
      </c>
    </row>
    <row r="871" spans="4:4" x14ac:dyDescent="0.3">
      <c r="D871" s="12">
        <v>8263</v>
      </c>
    </row>
    <row r="872" spans="4:4" x14ac:dyDescent="0.3">
      <c r="D872" s="12">
        <v>1374</v>
      </c>
    </row>
    <row r="873" spans="4:4" x14ac:dyDescent="0.3">
      <c r="D873" s="12">
        <v>1127</v>
      </c>
    </row>
    <row r="874" spans="4:4" x14ac:dyDescent="0.3">
      <c r="D874" s="12">
        <v>897</v>
      </c>
    </row>
    <row r="875" spans="4:4" x14ac:dyDescent="0.3">
      <c r="D875" s="12">
        <v>232</v>
      </c>
    </row>
    <row r="876" spans="4:4" x14ac:dyDescent="0.3">
      <c r="D876" s="12">
        <v>205</v>
      </c>
    </row>
    <row r="877" spans="4:4" x14ac:dyDescent="0.3">
      <c r="D877" s="12">
        <v>193</v>
      </c>
    </row>
    <row r="878" spans="4:4" x14ac:dyDescent="0.3">
      <c r="D878" s="12">
        <v>548</v>
      </c>
    </row>
    <row r="879" spans="4:4" x14ac:dyDescent="0.3">
      <c r="D879" s="12">
        <v>775</v>
      </c>
    </row>
    <row r="880" spans="4:4" x14ac:dyDescent="0.3">
      <c r="D880" s="12">
        <v>1366</v>
      </c>
    </row>
    <row r="881" spans="4:4" x14ac:dyDescent="0.3">
      <c r="D881" s="12">
        <v>1617</v>
      </c>
    </row>
    <row r="882" spans="4:4" x14ac:dyDescent="0.3">
      <c r="D882" s="12">
        <v>1260</v>
      </c>
    </row>
    <row r="883" spans="4:4" x14ac:dyDescent="0.3">
      <c r="D883" s="12">
        <v>1145</v>
      </c>
    </row>
    <row r="884" spans="4:4" x14ac:dyDescent="0.3">
      <c r="D884" s="12">
        <v>1348</v>
      </c>
    </row>
    <row r="885" spans="4:4" x14ac:dyDescent="0.3">
      <c r="D885" s="12">
        <v>1130</v>
      </c>
    </row>
    <row r="886" spans="4:4" x14ac:dyDescent="0.3">
      <c r="D886" s="12">
        <v>1105</v>
      </c>
    </row>
    <row r="887" spans="4:4" x14ac:dyDescent="0.3">
      <c r="D887" s="12">
        <v>1011</v>
      </c>
    </row>
    <row r="888" spans="4:4" x14ac:dyDescent="0.3">
      <c r="D888" s="12">
        <v>977</v>
      </c>
    </row>
    <row r="889" spans="4:4" x14ac:dyDescent="0.3">
      <c r="D889" s="12">
        <v>463</v>
      </c>
    </row>
    <row r="890" spans="4:4" x14ac:dyDescent="0.3">
      <c r="D890" s="12">
        <v>1348</v>
      </c>
    </row>
    <row r="891" spans="4:4" x14ac:dyDescent="0.3">
      <c r="D891" s="12">
        <v>1258</v>
      </c>
    </row>
    <row r="892" spans="4:4" x14ac:dyDescent="0.3">
      <c r="D892" s="12">
        <v>1158</v>
      </c>
    </row>
    <row r="893" spans="4:4" x14ac:dyDescent="0.3">
      <c r="D893" s="12">
        <v>1227</v>
      </c>
    </row>
    <row r="894" spans="4:4" x14ac:dyDescent="0.3">
      <c r="D894" s="12">
        <v>1019</v>
      </c>
    </row>
    <row r="895" spans="4:4" x14ac:dyDescent="0.3">
      <c r="D895" s="12">
        <v>911</v>
      </c>
    </row>
    <row r="896" spans="4:4" x14ac:dyDescent="0.3">
      <c r="D896" s="12">
        <v>1564</v>
      </c>
    </row>
    <row r="897" spans="4:4" x14ac:dyDescent="0.3">
      <c r="D897" s="12">
        <v>1251</v>
      </c>
    </row>
    <row r="898" spans="4:4" x14ac:dyDescent="0.3">
      <c r="D898" s="12">
        <v>1185</v>
      </c>
    </row>
    <row r="899" spans="4:4" x14ac:dyDescent="0.3">
      <c r="D899" s="12">
        <v>1397</v>
      </c>
    </row>
    <row r="900" spans="4:4" x14ac:dyDescent="0.3">
      <c r="D900" s="12">
        <v>1404</v>
      </c>
    </row>
    <row r="901" spans="4:4" x14ac:dyDescent="0.3">
      <c r="D901" s="12">
        <v>2093</v>
      </c>
    </row>
    <row r="902" spans="4:4" x14ac:dyDescent="0.3">
      <c r="D902" s="12">
        <v>1731</v>
      </c>
    </row>
    <row r="903" spans="4:4" x14ac:dyDescent="0.3">
      <c r="D903" s="12">
        <v>1495</v>
      </c>
    </row>
    <row r="904" spans="4:4" x14ac:dyDescent="0.3">
      <c r="D904" s="12">
        <v>1391</v>
      </c>
    </row>
    <row r="905" spans="4:4" x14ac:dyDescent="0.3">
      <c r="D905" s="12">
        <v>1444</v>
      </c>
    </row>
    <row r="906" spans="4:4" x14ac:dyDescent="0.3">
      <c r="D906" s="12">
        <v>1753</v>
      </c>
    </row>
    <row r="907" spans="4:4" x14ac:dyDescent="0.3">
      <c r="D907" s="12">
        <v>1721</v>
      </c>
    </row>
    <row r="908" spans="4:4" x14ac:dyDescent="0.3">
      <c r="D908" s="12">
        <v>3386</v>
      </c>
    </row>
    <row r="909" spans="4:4" x14ac:dyDescent="0.3">
      <c r="D909" s="12">
        <v>2380</v>
      </c>
    </row>
    <row r="910" spans="4:4" x14ac:dyDescent="0.3">
      <c r="D910" s="12">
        <v>1847</v>
      </c>
    </row>
    <row r="911" spans="4:4" x14ac:dyDescent="0.3">
      <c r="D911" s="12">
        <v>1900</v>
      </c>
    </row>
    <row r="912" spans="4:4" x14ac:dyDescent="0.3">
      <c r="D912" s="12">
        <v>2835</v>
      </c>
    </row>
    <row r="913" spans="4:4" x14ac:dyDescent="0.3">
      <c r="D913" s="12">
        <v>2435</v>
      </c>
    </row>
    <row r="914" spans="4:4" x14ac:dyDescent="0.3">
      <c r="D914" s="12">
        <v>2440</v>
      </c>
    </row>
    <row r="915" spans="4:4" x14ac:dyDescent="0.3">
      <c r="D915" s="12">
        <v>2698</v>
      </c>
    </row>
    <row r="916" spans="4:4" x14ac:dyDescent="0.3">
      <c r="D916" s="12">
        <v>2587</v>
      </c>
    </row>
    <row r="917" spans="4:4" x14ac:dyDescent="0.3">
      <c r="D917" s="12">
        <v>2812</v>
      </c>
    </row>
    <row r="918" spans="4:4" x14ac:dyDescent="0.3">
      <c r="D918" s="12">
        <v>2146</v>
      </c>
    </row>
    <row r="919" spans="4:4" x14ac:dyDescent="0.3">
      <c r="D919" s="12">
        <v>3413</v>
      </c>
    </row>
    <row r="920" spans="4:4" x14ac:dyDescent="0.3">
      <c r="D920" s="12">
        <v>5930</v>
      </c>
    </row>
    <row r="921" spans="4:4" x14ac:dyDescent="0.3">
      <c r="D921" s="12">
        <v>4690</v>
      </c>
    </row>
    <row r="922" spans="4:4" x14ac:dyDescent="0.3">
      <c r="D922" s="12">
        <v>3180</v>
      </c>
    </row>
    <row r="923" spans="4:4" x14ac:dyDescent="0.3">
      <c r="D923" s="12">
        <v>3009</v>
      </c>
    </row>
    <row r="924" spans="4:4" x14ac:dyDescent="0.3">
      <c r="D924" s="12">
        <v>2637</v>
      </c>
    </row>
    <row r="925" spans="4:4" x14ac:dyDescent="0.3">
      <c r="D925" s="12">
        <v>2579</v>
      </c>
    </row>
    <row r="926" spans="4:4" x14ac:dyDescent="0.3">
      <c r="D926" s="12">
        <v>3432</v>
      </c>
    </row>
    <row r="927" spans="4:4" x14ac:dyDescent="0.3">
      <c r="D927" s="12">
        <v>2755</v>
      </c>
    </row>
    <row r="928" spans="4:4" x14ac:dyDescent="0.3">
      <c r="D928" s="12">
        <v>2895</v>
      </c>
    </row>
    <row r="929" spans="4:4" x14ac:dyDescent="0.3">
      <c r="D929" s="12">
        <v>2879</v>
      </c>
    </row>
    <row r="930" spans="4:4" x14ac:dyDescent="0.3">
      <c r="D930" s="12">
        <v>3411</v>
      </c>
    </row>
    <row r="931" spans="4:4" x14ac:dyDescent="0.3">
      <c r="D931" s="12">
        <v>2437</v>
      </c>
    </row>
    <row r="932" spans="4:4" x14ac:dyDescent="0.3">
      <c r="D932" s="12">
        <v>4055</v>
      </c>
    </row>
    <row r="933" spans="4:4" x14ac:dyDescent="0.3">
      <c r="D933" s="12">
        <v>3947</v>
      </c>
    </row>
    <row r="934" spans="4:4" x14ac:dyDescent="0.3">
      <c r="D934" s="12">
        <v>6276</v>
      </c>
    </row>
    <row r="935" spans="4:4" x14ac:dyDescent="0.3">
      <c r="D935" s="12">
        <v>5385</v>
      </c>
    </row>
    <row r="936" spans="4:4" x14ac:dyDescent="0.3">
      <c r="D936" s="12">
        <v>4631</v>
      </c>
    </row>
    <row r="937" spans="4:4" x14ac:dyDescent="0.3">
      <c r="D937" s="12">
        <v>4963</v>
      </c>
    </row>
    <row r="938" spans="4:4" x14ac:dyDescent="0.3">
      <c r="D938" s="12">
        <v>4252</v>
      </c>
    </row>
    <row r="939" spans="4:4" x14ac:dyDescent="0.3">
      <c r="D939" s="12">
        <v>3948</v>
      </c>
    </row>
    <row r="940" spans="4:4" x14ac:dyDescent="0.3">
      <c r="D940" s="12">
        <v>4631</v>
      </c>
    </row>
    <row r="941" spans="4:4" x14ac:dyDescent="0.3">
      <c r="D941" s="12">
        <v>4080</v>
      </c>
    </row>
    <row r="942" spans="4:4" x14ac:dyDescent="0.3">
      <c r="D942" s="12">
        <v>3232</v>
      </c>
    </row>
    <row r="943" spans="4:4" x14ac:dyDescent="0.3">
      <c r="D943" s="12">
        <v>3590</v>
      </c>
    </row>
    <row r="944" spans="4:4" x14ac:dyDescent="0.3">
      <c r="D944" s="12">
        <v>7022</v>
      </c>
    </row>
    <row r="945" spans="4:4" x14ac:dyDescent="0.3">
      <c r="D945" s="12">
        <v>3207</v>
      </c>
    </row>
    <row r="946" spans="4:4" x14ac:dyDescent="0.3">
      <c r="D946" s="12">
        <v>3434</v>
      </c>
    </row>
    <row r="947" spans="4:4" x14ac:dyDescent="0.3">
      <c r="D947" s="12">
        <v>3597</v>
      </c>
    </row>
    <row r="948" spans="4:4" x14ac:dyDescent="0.3">
      <c r="D948" s="12">
        <v>3345</v>
      </c>
    </row>
    <row r="949" spans="4:4" x14ac:dyDescent="0.3">
      <c r="D949" s="12">
        <v>3495</v>
      </c>
    </row>
    <row r="950" spans="4:4" x14ac:dyDescent="0.3">
      <c r="D950" s="12">
        <v>3657</v>
      </c>
    </row>
    <row r="951" spans="4:4" x14ac:dyDescent="0.3">
      <c r="D951" s="12">
        <v>3964</v>
      </c>
    </row>
    <row r="952" spans="4:4" x14ac:dyDescent="0.3">
      <c r="D952" s="12">
        <v>3238</v>
      </c>
    </row>
    <row r="953" spans="4:4" x14ac:dyDescent="0.3">
      <c r="D953" s="12">
        <v>3811</v>
      </c>
    </row>
    <row r="954" spans="4:4" x14ac:dyDescent="0.3">
      <c r="D954" s="12">
        <v>3722</v>
      </c>
    </row>
    <row r="955" spans="4:4" x14ac:dyDescent="0.3">
      <c r="D955" s="12">
        <v>4681</v>
      </c>
    </row>
    <row r="956" spans="4:4" x14ac:dyDescent="0.3">
      <c r="D956" s="12">
        <v>5177</v>
      </c>
    </row>
    <row r="957" spans="4:4" x14ac:dyDescent="0.3">
      <c r="D957" s="12">
        <v>5570</v>
      </c>
    </row>
    <row r="958" spans="4:4" x14ac:dyDescent="0.3">
      <c r="D958" s="12">
        <v>9246</v>
      </c>
    </row>
    <row r="959" spans="4:4" x14ac:dyDescent="0.3">
      <c r="D959" s="12">
        <v>4188</v>
      </c>
    </row>
    <row r="960" spans="4:4" x14ac:dyDescent="0.3">
      <c r="D960" s="12">
        <v>19268</v>
      </c>
    </row>
    <row r="961" spans="4:4" x14ac:dyDescent="0.3">
      <c r="D961" s="12">
        <v>10623</v>
      </c>
    </row>
    <row r="962" spans="4:4" x14ac:dyDescent="0.3">
      <c r="D962" s="12">
        <v>6450</v>
      </c>
    </row>
    <row r="963" spans="4:4" x14ac:dyDescent="0.3">
      <c r="D963" s="12">
        <v>4889</v>
      </c>
    </row>
    <row r="964" spans="4:4" x14ac:dyDescent="0.3">
      <c r="D964" s="12">
        <v>5521</v>
      </c>
    </row>
    <row r="965" spans="4:4" x14ac:dyDescent="0.3">
      <c r="D965" s="12">
        <v>7691</v>
      </c>
    </row>
    <row r="966" spans="4:4" x14ac:dyDescent="0.3">
      <c r="D966" s="12">
        <v>8741</v>
      </c>
    </row>
    <row r="967" spans="4:4" x14ac:dyDescent="0.3">
      <c r="D967" s="12">
        <v>13366</v>
      </c>
    </row>
    <row r="968" spans="4:4" x14ac:dyDescent="0.3">
      <c r="D968" s="12">
        <v>91684</v>
      </c>
    </row>
    <row r="969" spans="4:4" x14ac:dyDescent="0.3">
      <c r="D969" s="12">
        <v>10889</v>
      </c>
    </row>
    <row r="970" spans="4:4" x14ac:dyDescent="0.3">
      <c r="D970" s="12">
        <v>5526</v>
      </c>
    </row>
    <row r="971" spans="4:4" x14ac:dyDescent="0.3">
      <c r="D971" s="12">
        <v>4803</v>
      </c>
    </row>
    <row r="972" spans="4:4" x14ac:dyDescent="0.3">
      <c r="D972" s="12">
        <v>4137</v>
      </c>
    </row>
    <row r="973" spans="4:4" x14ac:dyDescent="0.3">
      <c r="D973" s="12">
        <v>4039</v>
      </c>
    </row>
    <row r="974" spans="4:4" x14ac:dyDescent="0.3">
      <c r="D974" s="12">
        <v>11276</v>
      </c>
    </row>
    <row r="975" spans="4:4" x14ac:dyDescent="0.3">
      <c r="D975" s="12">
        <v>12285</v>
      </c>
    </row>
    <row r="976" spans="4:4" x14ac:dyDescent="0.3">
      <c r="D976" s="12">
        <v>7502</v>
      </c>
    </row>
    <row r="977" spans="4:4" x14ac:dyDescent="0.3">
      <c r="D977" s="12">
        <v>4656</v>
      </c>
    </row>
    <row r="978" spans="4:4" x14ac:dyDescent="0.3">
      <c r="D978" s="12">
        <v>4069</v>
      </c>
    </row>
    <row r="979" spans="4:4" x14ac:dyDescent="0.3">
      <c r="D979" s="12">
        <v>3907</v>
      </c>
    </row>
    <row r="980" spans="4:4" x14ac:dyDescent="0.3">
      <c r="D980" s="12">
        <v>3647</v>
      </c>
    </row>
    <row r="981" spans="4:4" x14ac:dyDescent="0.3">
      <c r="D981" s="12">
        <v>8183</v>
      </c>
    </row>
    <row r="982" spans="4:4" x14ac:dyDescent="0.3">
      <c r="D982" s="12">
        <v>11038</v>
      </c>
    </row>
    <row r="983" spans="4:4" x14ac:dyDescent="0.3">
      <c r="D983" s="12">
        <v>9214</v>
      </c>
    </row>
    <row r="984" spans="4:4" x14ac:dyDescent="0.3">
      <c r="D984" s="12">
        <v>4663</v>
      </c>
    </row>
    <row r="985" spans="4:4" x14ac:dyDescent="0.3">
      <c r="D985" s="12">
        <v>3844</v>
      </c>
    </row>
    <row r="986" spans="4:4" x14ac:dyDescent="0.3">
      <c r="D986" s="12">
        <v>4125</v>
      </c>
    </row>
    <row r="987" spans="4:4" x14ac:dyDescent="0.3">
      <c r="D987" s="12">
        <v>3304</v>
      </c>
    </row>
    <row r="988" spans="4:4" x14ac:dyDescent="0.3">
      <c r="D988" s="12">
        <v>9505</v>
      </c>
    </row>
    <row r="989" spans="4:4" x14ac:dyDescent="0.3">
      <c r="D989" s="12">
        <v>6982</v>
      </c>
    </row>
    <row r="990" spans="4:4" x14ac:dyDescent="0.3">
      <c r="D990" s="12">
        <v>13913</v>
      </c>
    </row>
    <row r="991" spans="4:4" x14ac:dyDescent="0.3">
      <c r="D991" s="12">
        <v>4868</v>
      </c>
    </row>
    <row r="992" spans="4:4" x14ac:dyDescent="0.3">
      <c r="D992" s="12">
        <v>5243</v>
      </c>
    </row>
    <row r="993" spans="4:4" x14ac:dyDescent="0.3">
      <c r="D993" s="12">
        <v>4240</v>
      </c>
    </row>
    <row r="994" spans="4:4" x14ac:dyDescent="0.3">
      <c r="D994" s="12">
        <v>3309</v>
      </c>
    </row>
    <row r="995" spans="4:4" x14ac:dyDescent="0.3">
      <c r="D995" s="12">
        <v>9446</v>
      </c>
    </row>
    <row r="996" spans="4:4" x14ac:dyDescent="0.3">
      <c r="D996" s="12">
        <v>23749</v>
      </c>
    </row>
    <row r="997" spans="4:4" x14ac:dyDescent="0.3">
      <c r="D997" s="12">
        <v>6112</v>
      </c>
    </row>
    <row r="998" spans="4:4" x14ac:dyDescent="0.3">
      <c r="D998" s="12">
        <v>4208</v>
      </c>
    </row>
    <row r="999" spans="4:4" x14ac:dyDescent="0.3">
      <c r="D999" s="12">
        <v>3878</v>
      </c>
    </row>
    <row r="1000" spans="4:4" x14ac:dyDescent="0.3">
      <c r="D1000" s="12">
        <v>3851</v>
      </c>
    </row>
    <row r="1001" spans="4:4" x14ac:dyDescent="0.3">
      <c r="D1001" s="12">
        <v>3007</v>
      </c>
    </row>
    <row r="1002" spans="4:4" x14ac:dyDescent="0.3">
      <c r="D1002" s="12">
        <v>5063</v>
      </c>
    </row>
    <row r="1003" spans="4:4" x14ac:dyDescent="0.3">
      <c r="D1003" s="12">
        <v>7054</v>
      </c>
    </row>
    <row r="1004" spans="4:4" x14ac:dyDescent="0.3">
      <c r="D1004" s="12">
        <v>17839</v>
      </c>
    </row>
    <row r="1005" spans="4:4" x14ac:dyDescent="0.3">
      <c r="D1005" s="12">
        <v>4916</v>
      </c>
    </row>
    <row r="1006" spans="4:4" x14ac:dyDescent="0.3">
      <c r="D1006" s="12">
        <v>4472</v>
      </c>
    </row>
    <row r="1007" spans="4:4" x14ac:dyDescent="0.3">
      <c r="D1007" s="12">
        <v>7663</v>
      </c>
    </row>
    <row r="1008" spans="4:4" x14ac:dyDescent="0.3">
      <c r="D1008" s="12">
        <v>7091</v>
      </c>
    </row>
    <row r="1009" spans="4:4" x14ac:dyDescent="0.3">
      <c r="D1009" s="12">
        <v>8222</v>
      </c>
    </row>
    <row r="1010" spans="4:4" x14ac:dyDescent="0.3">
      <c r="D1010" s="12">
        <v>9229</v>
      </c>
    </row>
    <row r="1011" spans="4:4" x14ac:dyDescent="0.3">
      <c r="D1011" s="12">
        <v>28184</v>
      </c>
    </row>
    <row r="1012" spans="4:4" x14ac:dyDescent="0.3">
      <c r="D1012" s="12">
        <v>5376</v>
      </c>
    </row>
    <row r="1013" spans="4:4" x14ac:dyDescent="0.3">
      <c r="D1013" s="12">
        <v>5714</v>
      </c>
    </row>
    <row r="1014" spans="4:4" x14ac:dyDescent="0.3">
      <c r="D1014" s="12">
        <v>6511</v>
      </c>
    </row>
    <row r="1015" spans="4:4" x14ac:dyDescent="0.3">
      <c r="D1015" s="12">
        <v>4159</v>
      </c>
    </row>
    <row r="1016" spans="4:4" x14ac:dyDescent="0.3">
      <c r="D1016" s="12">
        <v>8670</v>
      </c>
    </row>
    <row r="1017" spans="4:4" x14ac:dyDescent="0.3">
      <c r="D1017" s="12">
        <v>13675</v>
      </c>
    </row>
    <row r="1018" spans="4:4" x14ac:dyDescent="0.3">
      <c r="D1018" s="12">
        <v>6063</v>
      </c>
    </row>
    <row r="1019" spans="4:4" x14ac:dyDescent="0.3">
      <c r="D1019" s="12">
        <v>4320</v>
      </c>
    </row>
    <row r="1020" spans="4:4" x14ac:dyDescent="0.3">
      <c r="D1020" s="12">
        <v>4349</v>
      </c>
    </row>
    <row r="1021" spans="4:4" x14ac:dyDescent="0.3">
      <c r="D1021" s="12">
        <v>4449</v>
      </c>
    </row>
    <row r="1022" spans="4:4" x14ac:dyDescent="0.3">
      <c r="D1022" s="12">
        <v>3579</v>
      </c>
    </row>
    <row r="1023" spans="4:4" x14ac:dyDescent="0.3">
      <c r="D1023" s="12">
        <v>7151</v>
      </c>
    </row>
    <row r="1024" spans="4:4" x14ac:dyDescent="0.3">
      <c r="D1024" s="12">
        <v>10000</v>
      </c>
    </row>
    <row r="1025" spans="4:4" x14ac:dyDescent="0.3">
      <c r="D1025" s="12">
        <v>6091</v>
      </c>
    </row>
    <row r="1026" spans="4:4" x14ac:dyDescent="0.3">
      <c r="D1026" s="12">
        <v>4095</v>
      </c>
    </row>
    <row r="1027" spans="4:4" x14ac:dyDescent="0.3">
      <c r="D1027" s="12">
        <v>5215</v>
      </c>
    </row>
    <row r="1028" spans="4:4" x14ac:dyDescent="0.3">
      <c r="D1028" s="12">
        <v>5457</v>
      </c>
    </row>
    <row r="1029" spans="4:4" x14ac:dyDescent="0.3">
      <c r="D1029" s="12">
        <v>6209</v>
      </c>
    </row>
    <row r="1030" spans="4:4" x14ac:dyDescent="0.3">
      <c r="D1030" s="12">
        <v>13913</v>
      </c>
    </row>
    <row r="1031" spans="4:4" x14ac:dyDescent="0.3">
      <c r="D1031" s="12">
        <v>25892</v>
      </c>
    </row>
    <row r="1032" spans="4:4" x14ac:dyDescent="0.3">
      <c r="D1032" s="12">
        <v>6746</v>
      </c>
    </row>
    <row r="1033" spans="4:4" x14ac:dyDescent="0.3">
      <c r="D1033" s="12">
        <v>4081</v>
      </c>
    </row>
    <row r="1034" spans="4:4" x14ac:dyDescent="0.3">
      <c r="D1034" s="12">
        <v>6067</v>
      </c>
    </row>
    <row r="1035" spans="4:4" x14ac:dyDescent="0.3">
      <c r="D1035" s="12">
        <v>6271</v>
      </c>
    </row>
    <row r="1036" spans="4:4" x14ac:dyDescent="0.3">
      <c r="D1036" s="12">
        <v>4413</v>
      </c>
    </row>
    <row r="1037" spans="4:4" x14ac:dyDescent="0.3">
      <c r="D1037" s="12">
        <v>10206</v>
      </c>
    </row>
    <row r="1038" spans="4:4" x14ac:dyDescent="0.3">
      <c r="D1038" s="12">
        <v>28456</v>
      </c>
    </row>
    <row r="1039" spans="4:4" x14ac:dyDescent="0.3">
      <c r="D1039" s="12">
        <v>7434</v>
      </c>
    </row>
    <row r="1040" spans="4:4" x14ac:dyDescent="0.3">
      <c r="D1040" s="12">
        <v>5712</v>
      </c>
    </row>
    <row r="1041" spans="4:4" x14ac:dyDescent="0.3">
      <c r="D1041" s="12">
        <v>4403</v>
      </c>
    </row>
    <row r="1042" spans="4:4" x14ac:dyDescent="0.3">
      <c r="D1042" s="12">
        <v>4061</v>
      </c>
    </row>
    <row r="1043" spans="4:4" x14ac:dyDescent="0.3">
      <c r="D1043" s="12">
        <v>3723</v>
      </c>
    </row>
    <row r="1044" spans="4:4" x14ac:dyDescent="0.3">
      <c r="D1044" s="12">
        <v>10747</v>
      </c>
    </row>
    <row r="1045" spans="4:4" x14ac:dyDescent="0.3">
      <c r="D1045" s="12">
        <v>20386</v>
      </c>
    </row>
    <row r="1046" spans="4:4" x14ac:dyDescent="0.3">
      <c r="D1046" s="12">
        <v>9594</v>
      </c>
    </row>
    <row r="1047" spans="4:4" x14ac:dyDescent="0.3">
      <c r="D1047" s="12">
        <v>6300</v>
      </c>
    </row>
    <row r="1048" spans="4:4" x14ac:dyDescent="0.3">
      <c r="D1048" s="12">
        <v>6735</v>
      </c>
    </row>
    <row r="1049" spans="4:4" x14ac:dyDescent="0.3">
      <c r="D1049" s="12">
        <v>17384</v>
      </c>
    </row>
    <row r="1050" spans="4:4" x14ac:dyDescent="0.3">
      <c r="D1050" s="12">
        <v>5265</v>
      </c>
    </row>
    <row r="1051" spans="4:4" x14ac:dyDescent="0.3">
      <c r="D1051" s="12">
        <v>7526</v>
      </c>
    </row>
    <row r="1052" spans="4:4" x14ac:dyDescent="0.3">
      <c r="D1052" s="12">
        <v>9218</v>
      </c>
    </row>
    <row r="1053" spans="4:4" x14ac:dyDescent="0.3">
      <c r="D1053" s="12">
        <v>16640</v>
      </c>
    </row>
    <row r="1054" spans="4:4" x14ac:dyDescent="0.3">
      <c r="D1054" s="12">
        <v>6511</v>
      </c>
    </row>
    <row r="1055" spans="4:4" x14ac:dyDescent="0.3">
      <c r="D1055" s="12">
        <v>4858</v>
      </c>
    </row>
    <row r="1056" spans="4:4" x14ac:dyDescent="0.3">
      <c r="D1056" s="12">
        <v>5097</v>
      </c>
    </row>
    <row r="1057" spans="4:4" x14ac:dyDescent="0.3">
      <c r="D1057" s="12">
        <v>3443</v>
      </c>
    </row>
    <row r="1058" spans="4:4" x14ac:dyDescent="0.3">
      <c r="D1058" s="12">
        <v>9015</v>
      </c>
    </row>
    <row r="1059" spans="4:4" x14ac:dyDescent="0.3">
      <c r="D1059" s="12">
        <v>9097</v>
      </c>
    </row>
    <row r="1060" spans="4:4" x14ac:dyDescent="0.3">
      <c r="D1060" s="12">
        <v>16062</v>
      </c>
    </row>
    <row r="1061" spans="4:4" x14ac:dyDescent="0.3">
      <c r="D1061" s="12">
        <v>6635</v>
      </c>
    </row>
    <row r="1062" spans="4:4" x14ac:dyDescent="0.3">
      <c r="D1062" s="12">
        <v>5154</v>
      </c>
    </row>
    <row r="1063" spans="4:4" x14ac:dyDescent="0.3">
      <c r="D1063" s="12">
        <v>4114</v>
      </c>
    </row>
    <row r="1064" spans="4:4" x14ac:dyDescent="0.3">
      <c r="D1064" s="12">
        <v>3279</v>
      </c>
    </row>
    <row r="1065" spans="4:4" x14ac:dyDescent="0.3">
      <c r="D1065" s="12">
        <v>7506</v>
      </c>
    </row>
    <row r="1066" spans="4:4" x14ac:dyDescent="0.3">
      <c r="D1066" s="12">
        <v>11846</v>
      </c>
    </row>
    <row r="1067" spans="4:4" x14ac:dyDescent="0.3">
      <c r="D1067" s="12">
        <v>7356</v>
      </c>
    </row>
    <row r="1068" spans="4:4" x14ac:dyDescent="0.3">
      <c r="D1068" s="12">
        <v>7155</v>
      </c>
    </row>
    <row r="1069" spans="4:4" x14ac:dyDescent="0.3">
      <c r="D1069" s="12">
        <v>4635</v>
      </c>
    </row>
    <row r="1070" spans="4:4" x14ac:dyDescent="0.3">
      <c r="D1070" s="12">
        <v>5414</v>
      </c>
    </row>
    <row r="1071" spans="4:4" x14ac:dyDescent="0.3">
      <c r="D1071" s="12">
        <v>8182</v>
      </c>
    </row>
    <row r="1072" spans="4:4" x14ac:dyDescent="0.3">
      <c r="D1072" s="12">
        <v>12076</v>
      </c>
    </row>
    <row r="1073" spans="4:4" x14ac:dyDescent="0.3">
      <c r="D1073" s="12">
        <v>21893</v>
      </c>
    </row>
    <row r="1074" spans="4:4" x14ac:dyDescent="0.3">
      <c r="D1074" s="12">
        <v>8617</v>
      </c>
    </row>
    <row r="1075" spans="4:4" x14ac:dyDescent="0.3">
      <c r="D1075" s="12">
        <v>7873</v>
      </c>
    </row>
    <row r="1076" spans="4:4" x14ac:dyDescent="0.3">
      <c r="D1076" s="12">
        <v>7684</v>
      </c>
    </row>
    <row r="1077" spans="4:4" x14ac:dyDescent="0.3">
      <c r="D1077" s="12">
        <v>9769</v>
      </c>
    </row>
    <row r="1078" spans="4:4" x14ac:dyDescent="0.3">
      <c r="D1078" s="12">
        <v>8938</v>
      </c>
    </row>
    <row r="1079" spans="4:4" x14ac:dyDescent="0.3">
      <c r="D1079" s="12">
        <v>53003</v>
      </c>
    </row>
    <row r="1080" spans="4:4" x14ac:dyDescent="0.3">
      <c r="D1080" s="12">
        <v>11881</v>
      </c>
    </row>
    <row r="1081" spans="4:4" x14ac:dyDescent="0.3">
      <c r="D1081" s="12">
        <v>9887</v>
      </c>
    </row>
    <row r="1082" spans="4:4" x14ac:dyDescent="0.3">
      <c r="D1082" s="12">
        <v>5548</v>
      </c>
    </row>
    <row r="1083" spans="4:4" x14ac:dyDescent="0.3">
      <c r="D1083" s="12">
        <v>5504</v>
      </c>
    </row>
    <row r="1084" spans="4:4" x14ac:dyDescent="0.3">
      <c r="D1084" s="12">
        <v>5974</v>
      </c>
    </row>
    <row r="1085" spans="4:4" x14ac:dyDescent="0.3">
      <c r="D1085" s="12">
        <v>6126</v>
      </c>
    </row>
    <row r="1086" spans="4:4" x14ac:dyDescent="0.3">
      <c r="D1086" s="12">
        <v>13364</v>
      </c>
    </row>
    <row r="1087" spans="4:4" x14ac:dyDescent="0.3">
      <c r="D1087" s="12">
        <v>11471</v>
      </c>
    </row>
    <row r="1088" spans="4:4" x14ac:dyDescent="0.3">
      <c r="D1088" s="12">
        <v>6527</v>
      </c>
    </row>
    <row r="1089" spans="4:4" x14ac:dyDescent="0.3">
      <c r="D1089" s="12">
        <v>6016</v>
      </c>
    </row>
    <row r="1090" spans="4:4" x14ac:dyDescent="0.3">
      <c r="D1090" s="12">
        <v>5897</v>
      </c>
    </row>
    <row r="1091" spans="4:4" x14ac:dyDescent="0.3">
      <c r="D1091" s="12">
        <v>4835</v>
      </c>
    </row>
    <row r="1092" spans="4:4" x14ac:dyDescent="0.3">
      <c r="D1092" s="12">
        <v>4488</v>
      </c>
    </row>
    <row r="1093" spans="4:4" x14ac:dyDescent="0.3">
      <c r="D1093" s="12">
        <v>7888</v>
      </c>
    </row>
    <row r="1094" spans="4:4" x14ac:dyDescent="0.3">
      <c r="D1094" s="12">
        <v>14049</v>
      </c>
    </row>
    <row r="1095" spans="4:4" x14ac:dyDescent="0.3">
      <c r="D1095" s="12">
        <v>6544</v>
      </c>
    </row>
    <row r="1096" spans="4:4" x14ac:dyDescent="0.3">
      <c r="D1096" s="12">
        <v>5476</v>
      </c>
    </row>
    <row r="1097" spans="4:4" x14ac:dyDescent="0.3">
      <c r="D1097" s="12">
        <v>4890</v>
      </c>
    </row>
    <row r="1098" spans="4:4" x14ac:dyDescent="0.3">
      <c r="D1098" s="12">
        <v>4669</v>
      </c>
    </row>
    <row r="1099" spans="4:4" x14ac:dyDescent="0.3">
      <c r="D1099" s="12">
        <v>3611</v>
      </c>
    </row>
    <row r="1100" spans="4:4" x14ac:dyDescent="0.3">
      <c r="D1100" s="12">
        <v>4363</v>
      </c>
    </row>
    <row r="1101" spans="4:4" x14ac:dyDescent="0.3">
      <c r="D1101" s="12">
        <v>8725</v>
      </c>
    </row>
    <row r="1102" spans="4:4" x14ac:dyDescent="0.3">
      <c r="D1102" s="12">
        <v>4256</v>
      </c>
    </row>
    <row r="1103" spans="4:4" x14ac:dyDescent="0.3">
      <c r="D1103" s="12">
        <v>4224</v>
      </c>
    </row>
    <row r="1104" spans="4:4" x14ac:dyDescent="0.3">
      <c r="D1104" s="12">
        <v>5090</v>
      </c>
    </row>
    <row r="1105" spans="4:4" x14ac:dyDescent="0.3">
      <c r="D1105" s="12">
        <v>4605</v>
      </c>
    </row>
    <row r="1106" spans="4:4" x14ac:dyDescent="0.3">
      <c r="D1106" s="12">
        <v>5092</v>
      </c>
    </row>
    <row r="1107" spans="4:4" x14ac:dyDescent="0.3">
      <c r="D1107" s="12">
        <v>8036</v>
      </c>
    </row>
    <row r="1108" spans="4:4" x14ac:dyDescent="0.3">
      <c r="D1108" s="12">
        <v>17626</v>
      </c>
    </row>
    <row r="1109" spans="4:4" x14ac:dyDescent="0.3">
      <c r="D1109" s="12">
        <v>5647</v>
      </c>
    </row>
    <row r="1110" spans="4:4" x14ac:dyDescent="0.3">
      <c r="D1110" s="12">
        <v>3957</v>
      </c>
    </row>
    <row r="1111" spans="4:4" x14ac:dyDescent="0.3">
      <c r="D1111" s="12">
        <v>3918</v>
      </c>
    </row>
    <row r="1112" spans="4:4" x14ac:dyDescent="0.3">
      <c r="D1112" s="12">
        <v>3495</v>
      </c>
    </row>
    <row r="1113" spans="4:4" x14ac:dyDescent="0.3">
      <c r="D1113" s="12">
        <v>2734</v>
      </c>
    </row>
    <row r="1114" spans="4:4" x14ac:dyDescent="0.3">
      <c r="D1114" s="12">
        <v>2542</v>
      </c>
    </row>
    <row r="1115" spans="4:4" x14ac:dyDescent="0.3">
      <c r="D1115" s="12">
        <v>3056</v>
      </c>
    </row>
    <row r="1116" spans="4:4" x14ac:dyDescent="0.3">
      <c r="D1116" s="12">
        <v>2897</v>
      </c>
    </row>
    <row r="1117" spans="4:4" x14ac:dyDescent="0.3">
      <c r="D1117" s="12">
        <v>4807</v>
      </c>
    </row>
    <row r="1118" spans="4:4" x14ac:dyDescent="0.3">
      <c r="D1118" s="12">
        <v>2858</v>
      </c>
    </row>
    <row r="1119" spans="4:4" x14ac:dyDescent="0.3">
      <c r="D1119" s="12">
        <v>3052</v>
      </c>
    </row>
    <row r="1120" spans="4:4" x14ac:dyDescent="0.3">
      <c r="D1120" s="12">
        <v>1899</v>
      </c>
    </row>
    <row r="1121" spans="4:4" x14ac:dyDescent="0.3">
      <c r="D1121" s="12">
        <v>1844</v>
      </c>
    </row>
    <row r="1122" spans="4:4" x14ac:dyDescent="0.3">
      <c r="D1122" s="12">
        <v>2622</v>
      </c>
    </row>
    <row r="1123" spans="4:4" x14ac:dyDescent="0.3">
      <c r="D1123" s="12">
        <v>2168</v>
      </c>
    </row>
    <row r="1124" spans="4:4" x14ac:dyDescent="0.3">
      <c r="D1124" s="12">
        <v>2281</v>
      </c>
    </row>
    <row r="1125" spans="4:4" x14ac:dyDescent="0.3">
      <c r="D1125" s="12">
        <v>2398</v>
      </c>
    </row>
    <row r="1126" spans="4:4" x14ac:dyDescent="0.3">
      <c r="D1126" s="12">
        <v>2114</v>
      </c>
    </row>
    <row r="1127" spans="4:4" x14ac:dyDescent="0.3">
      <c r="D1127" s="12">
        <v>1778</v>
      </c>
    </row>
    <row r="1128" spans="4:4" x14ac:dyDescent="0.3">
      <c r="D1128" s="12">
        <v>1996</v>
      </c>
    </row>
    <row r="1129" spans="4:4" x14ac:dyDescent="0.3">
      <c r="D1129" s="12">
        <v>2407</v>
      </c>
    </row>
    <row r="1130" spans="4:4" x14ac:dyDescent="0.3">
      <c r="D1130" s="12">
        <v>2323</v>
      </c>
    </row>
    <row r="1131" spans="4:4" x14ac:dyDescent="0.3">
      <c r="D1131" s="12">
        <v>2356</v>
      </c>
    </row>
    <row r="1132" spans="4:4" x14ac:dyDescent="0.3">
      <c r="D1132" s="12">
        <v>2219</v>
      </c>
    </row>
    <row r="1133" spans="4:4" x14ac:dyDescent="0.3">
      <c r="D1133" s="12">
        <v>2119</v>
      </c>
    </row>
    <row r="1134" spans="4:4" x14ac:dyDescent="0.3">
      <c r="D1134" s="12">
        <v>1552</v>
      </c>
    </row>
    <row r="1135" spans="4:4" x14ac:dyDescent="0.3">
      <c r="D1135" s="12">
        <v>1890</v>
      </c>
    </row>
    <row r="1136" spans="4:4" x14ac:dyDescent="0.3">
      <c r="D1136" s="12">
        <v>2315</v>
      </c>
    </row>
    <row r="1137" spans="4:4" x14ac:dyDescent="0.3">
      <c r="D1137" s="12">
        <v>2184</v>
      </c>
    </row>
    <row r="1138" spans="4:4" x14ac:dyDescent="0.3">
      <c r="D1138" s="12">
        <v>2370</v>
      </c>
    </row>
    <row r="1139" spans="4:4" x14ac:dyDescent="0.3">
      <c r="D1139" s="12">
        <v>2022</v>
      </c>
    </row>
    <row r="1140" spans="4:4" x14ac:dyDescent="0.3">
      <c r="D1140" s="12">
        <v>1786</v>
      </c>
    </row>
    <row r="1141" spans="4:4" x14ac:dyDescent="0.3">
      <c r="D1141" s="12">
        <v>1915</v>
      </c>
    </row>
    <row r="1142" spans="4:4" x14ac:dyDescent="0.3">
      <c r="D1142" s="12">
        <v>1936</v>
      </c>
    </row>
    <row r="1143" spans="4:4" x14ac:dyDescent="0.3">
      <c r="D1143" s="12">
        <v>1855</v>
      </c>
    </row>
    <row r="1144" spans="4:4" x14ac:dyDescent="0.3">
      <c r="D1144" s="12">
        <v>2126</v>
      </c>
    </row>
    <row r="1145" spans="4:4" x14ac:dyDescent="0.3">
      <c r="D1145" s="12">
        <v>1663</v>
      </c>
    </row>
    <row r="1146" spans="4:4" x14ac:dyDescent="0.3">
      <c r="D1146" s="12">
        <v>1709</v>
      </c>
    </row>
    <row r="1147" spans="4:4" x14ac:dyDescent="0.3">
      <c r="D1147" s="12">
        <v>1505</v>
      </c>
    </row>
    <row r="1148" spans="4:4" x14ac:dyDescent="0.3">
      <c r="D1148" s="12">
        <v>1306</v>
      </c>
    </row>
    <row r="1149" spans="4:4" x14ac:dyDescent="0.3">
      <c r="D1149" s="12">
        <v>1405</v>
      </c>
    </row>
    <row r="1150" spans="4:4" x14ac:dyDescent="0.3">
      <c r="D1150" s="12">
        <v>1659</v>
      </c>
    </row>
    <row r="1151" spans="4:4" x14ac:dyDescent="0.3">
      <c r="D1151" s="12">
        <v>1862</v>
      </c>
    </row>
    <row r="1152" spans="4:4" x14ac:dyDescent="0.3">
      <c r="D1152" s="12">
        <v>2079</v>
      </c>
    </row>
    <row r="1153" spans="4:4" x14ac:dyDescent="0.3">
      <c r="D1153" s="12">
        <v>3904</v>
      </c>
    </row>
    <row r="1154" spans="4:4" x14ac:dyDescent="0.3">
      <c r="D1154" s="12">
        <v>4152</v>
      </c>
    </row>
    <row r="1155" spans="4:4" x14ac:dyDescent="0.3">
      <c r="D1155" s="12">
        <v>2403</v>
      </c>
    </row>
    <row r="1156" spans="4:4" x14ac:dyDescent="0.3">
      <c r="D1156" s="12">
        <v>1774</v>
      </c>
    </row>
    <row r="1157" spans="4:4" x14ac:dyDescent="0.3">
      <c r="D1157" s="12">
        <v>1974</v>
      </c>
    </row>
    <row r="1158" spans="4:4" x14ac:dyDescent="0.3">
      <c r="D1158" s="12">
        <v>2147</v>
      </c>
    </row>
    <row r="1159" spans="4:4" x14ac:dyDescent="0.3">
      <c r="D1159" s="12">
        <v>1993</v>
      </c>
    </row>
    <row r="1160" spans="4:4" x14ac:dyDescent="0.3">
      <c r="D1160" s="12">
        <v>2159</v>
      </c>
    </row>
    <row r="1161" spans="4:4" x14ac:dyDescent="0.3">
      <c r="D1161" s="12">
        <v>1780</v>
      </c>
    </row>
    <row r="1162" spans="4:4" x14ac:dyDescent="0.3">
      <c r="D1162" s="12">
        <v>1424</v>
      </c>
    </row>
    <row r="1163" spans="4:4" x14ac:dyDescent="0.3">
      <c r="D1163" s="12">
        <v>1623</v>
      </c>
    </row>
    <row r="1164" spans="4:4" x14ac:dyDescent="0.3">
      <c r="D1164" s="12">
        <v>1683</v>
      </c>
    </row>
    <row r="1165" spans="4:4" x14ac:dyDescent="0.3">
      <c r="D1165" s="12">
        <v>1915</v>
      </c>
    </row>
    <row r="1166" spans="4:4" x14ac:dyDescent="0.3">
      <c r="D1166" s="12">
        <v>1788</v>
      </c>
    </row>
    <row r="1167" spans="4:4" x14ac:dyDescent="0.3">
      <c r="D1167" s="12">
        <v>1681</v>
      </c>
    </row>
    <row r="1168" spans="4:4" x14ac:dyDescent="0.3">
      <c r="D1168" s="12">
        <v>3697</v>
      </c>
    </row>
    <row r="1169" spans="4:4" x14ac:dyDescent="0.3">
      <c r="D1169" s="12">
        <v>4884</v>
      </c>
    </row>
    <row r="1170" spans="4:4" x14ac:dyDescent="0.3">
      <c r="D1170" s="12">
        <v>3440</v>
      </c>
    </row>
    <row r="1171" spans="4:4" x14ac:dyDescent="0.3">
      <c r="D1171" s="12">
        <v>3367</v>
      </c>
    </row>
    <row r="1172" spans="4:4" x14ac:dyDescent="0.3">
      <c r="D1172" s="12">
        <v>3670</v>
      </c>
    </row>
    <row r="1173" spans="4:4" x14ac:dyDescent="0.3">
      <c r="D1173" s="12">
        <v>5013</v>
      </c>
    </row>
    <row r="1174" spans="4:4" x14ac:dyDescent="0.3">
      <c r="D1174" s="12">
        <v>5296</v>
      </c>
    </row>
    <row r="1175" spans="4:4" x14ac:dyDescent="0.3">
      <c r="D1175" s="12">
        <v>3127</v>
      </c>
    </row>
    <row r="1176" spans="4:4" x14ac:dyDescent="0.3">
      <c r="D1176" s="12">
        <v>1786</v>
      </c>
    </row>
    <row r="1177" spans="4:4" x14ac:dyDescent="0.3">
      <c r="D1177" s="12">
        <v>1932</v>
      </c>
    </row>
    <row r="1178" spans="4:4" x14ac:dyDescent="0.3">
      <c r="D1178" s="12">
        <v>2974</v>
      </c>
    </row>
    <row r="1179" spans="4:4" x14ac:dyDescent="0.3">
      <c r="D1179" s="12">
        <v>3006</v>
      </c>
    </row>
    <row r="1180" spans="4:4" x14ac:dyDescent="0.3">
      <c r="D1180" s="12">
        <v>2738</v>
      </c>
    </row>
    <row r="1181" spans="4:4" x14ac:dyDescent="0.3">
      <c r="D1181" s="12">
        <v>2645</v>
      </c>
    </row>
    <row r="1182" spans="4:4" x14ac:dyDescent="0.3">
      <c r="D1182" s="12">
        <v>2563</v>
      </c>
    </row>
    <row r="1183" spans="4:4" x14ac:dyDescent="0.3">
      <c r="D1183" s="12">
        <v>1823</v>
      </c>
    </row>
    <row r="1184" spans="4:4" x14ac:dyDescent="0.3">
      <c r="D1184" s="12">
        <v>2123</v>
      </c>
    </row>
    <row r="1185" spans="4:4" x14ac:dyDescent="0.3">
      <c r="D1185" s="12">
        <v>3064</v>
      </c>
    </row>
    <row r="1186" spans="4:4" x14ac:dyDescent="0.3">
      <c r="D1186" s="12">
        <v>3296</v>
      </c>
    </row>
    <row r="1187" spans="4:4" x14ac:dyDescent="0.3">
      <c r="D1187" s="12">
        <v>3572</v>
      </c>
    </row>
    <row r="1188" spans="4:4" x14ac:dyDescent="0.3">
      <c r="D1188" s="12">
        <v>4161</v>
      </c>
    </row>
    <row r="1189" spans="4:4" x14ac:dyDescent="0.3">
      <c r="D1189" s="12">
        <v>5659</v>
      </c>
    </row>
    <row r="1190" spans="4:4" x14ac:dyDescent="0.3">
      <c r="D1190" s="12">
        <v>4737</v>
      </c>
    </row>
    <row r="1191" spans="4:4" x14ac:dyDescent="0.3">
      <c r="D1191" s="12">
        <v>3017</v>
      </c>
    </row>
    <row r="1192" spans="4:4" x14ac:dyDescent="0.3">
      <c r="D1192" s="12">
        <v>2430</v>
      </c>
    </row>
    <row r="1193" spans="4:4" x14ac:dyDescent="0.3">
      <c r="D1193" s="12">
        <v>2221</v>
      </c>
    </row>
    <row r="1194" spans="4:4" x14ac:dyDescent="0.3">
      <c r="D1194" s="12">
        <v>2389</v>
      </c>
    </row>
    <row r="1195" spans="4:4" x14ac:dyDescent="0.3">
      <c r="D1195" s="12">
        <v>2471</v>
      </c>
    </row>
    <row r="1196" spans="4:4" x14ac:dyDescent="0.3">
      <c r="D1196" s="12">
        <v>1923</v>
      </c>
    </row>
    <row r="1197" spans="4:4" x14ac:dyDescent="0.3">
      <c r="D1197" s="12">
        <v>1427</v>
      </c>
    </row>
    <row r="1198" spans="4:4" x14ac:dyDescent="0.3">
      <c r="D1198" s="12">
        <v>1565</v>
      </c>
    </row>
    <row r="1199" spans="4:4" x14ac:dyDescent="0.3">
      <c r="D1199" s="12">
        <v>1763</v>
      </c>
    </row>
    <row r="1200" spans="4:4" x14ac:dyDescent="0.3">
      <c r="D1200" s="12">
        <v>1871</v>
      </c>
    </row>
    <row r="1201" spans="4:4" x14ac:dyDescent="0.3">
      <c r="D1201" s="12">
        <v>2059</v>
      </c>
    </row>
    <row r="1202" spans="4:4" x14ac:dyDescent="0.3">
      <c r="D1202" s="12">
        <v>2051</v>
      </c>
    </row>
    <row r="1203" spans="4:4" x14ac:dyDescent="0.3">
      <c r="D1203" s="12">
        <v>1711</v>
      </c>
    </row>
    <row r="1204" spans="4:4" x14ac:dyDescent="0.3">
      <c r="D1204" s="12">
        <v>1236</v>
      </c>
    </row>
    <row r="1205" spans="4:4" x14ac:dyDescent="0.3">
      <c r="D1205" s="12">
        <v>1588</v>
      </c>
    </row>
    <row r="1206" spans="4:4" x14ac:dyDescent="0.3">
      <c r="D1206" s="12">
        <v>1884</v>
      </c>
    </row>
    <row r="1207" spans="4:4" x14ac:dyDescent="0.3">
      <c r="D1207" s="12">
        <v>1833</v>
      </c>
    </row>
    <row r="1208" spans="4:4" x14ac:dyDescent="0.3">
      <c r="D1208" s="12">
        <v>1979</v>
      </c>
    </row>
    <row r="1209" spans="4:4" x14ac:dyDescent="0.3">
      <c r="D1209" s="12">
        <v>1897</v>
      </c>
    </row>
    <row r="1210" spans="4:4" x14ac:dyDescent="0.3">
      <c r="D1210" s="12">
        <v>1585</v>
      </c>
    </row>
    <row r="1211" spans="4:4" x14ac:dyDescent="0.3">
      <c r="D1211" s="12">
        <v>1228</v>
      </c>
    </row>
    <row r="1212" spans="4:4" x14ac:dyDescent="0.3">
      <c r="D1212" s="12">
        <v>1390</v>
      </c>
    </row>
    <row r="1213" spans="4:4" x14ac:dyDescent="0.3">
      <c r="D1213" s="12">
        <v>1785</v>
      </c>
    </row>
    <row r="1214" spans="4:4" x14ac:dyDescent="0.3">
      <c r="D1214" s="12">
        <v>2023</v>
      </c>
    </row>
    <row r="1215" spans="4:4" x14ac:dyDescent="0.3">
      <c r="D1215" s="12">
        <v>3704</v>
      </c>
    </row>
    <row r="1216" spans="4:4" x14ac:dyDescent="0.3">
      <c r="D1216" s="12">
        <v>2136</v>
      </c>
    </row>
    <row r="1217" spans="4:4" x14ac:dyDescent="0.3">
      <c r="D1217" s="12">
        <v>1520</v>
      </c>
    </row>
    <row r="1218" spans="4:4" x14ac:dyDescent="0.3">
      <c r="D1218" s="12">
        <v>1204</v>
      </c>
    </row>
    <row r="1219" spans="4:4" x14ac:dyDescent="0.3">
      <c r="D1219" s="12">
        <v>1261</v>
      </c>
    </row>
    <row r="1220" spans="4:4" x14ac:dyDescent="0.3">
      <c r="D1220" s="12">
        <v>1642</v>
      </c>
    </row>
    <row r="1221" spans="4:4" x14ac:dyDescent="0.3">
      <c r="D1221" s="12">
        <v>1679</v>
      </c>
    </row>
    <row r="1222" spans="4:4" x14ac:dyDescent="0.3">
      <c r="D1222" s="12">
        <v>1699</v>
      </c>
    </row>
    <row r="1223" spans="4:4" x14ac:dyDescent="0.3">
      <c r="D1223" s="12">
        <v>1907</v>
      </c>
    </row>
    <row r="1224" spans="4:4" x14ac:dyDescent="0.3">
      <c r="D1224" s="12">
        <v>1513</v>
      </c>
    </row>
    <row r="1225" spans="4:4" x14ac:dyDescent="0.3">
      <c r="D1225" s="12">
        <v>1216</v>
      </c>
    </row>
    <row r="1226" spans="4:4" x14ac:dyDescent="0.3">
      <c r="D1226" s="12">
        <v>1225</v>
      </c>
    </row>
    <row r="1227" spans="4:4" x14ac:dyDescent="0.3">
      <c r="D1227" s="12">
        <v>1776</v>
      </c>
    </row>
    <row r="1228" spans="4:4" x14ac:dyDescent="0.3">
      <c r="D1228" s="12">
        <v>1893</v>
      </c>
    </row>
    <row r="1229" spans="4:4" x14ac:dyDescent="0.3">
      <c r="D1229" s="12">
        <v>1522</v>
      </c>
    </row>
    <row r="1230" spans="4:4" x14ac:dyDescent="0.3">
      <c r="D1230" s="12">
        <v>1366</v>
      </c>
    </row>
    <row r="1231" spans="4:4" x14ac:dyDescent="0.3">
      <c r="D1231" s="12">
        <v>1577</v>
      </c>
    </row>
    <row r="1232" spans="4:4" x14ac:dyDescent="0.3">
      <c r="D1232" s="12">
        <v>1324</v>
      </c>
    </row>
    <row r="1233" spans="4:4" x14ac:dyDescent="0.3">
      <c r="D1233" s="12">
        <v>1409</v>
      </c>
    </row>
    <row r="1234" spans="4:4" x14ac:dyDescent="0.3">
      <c r="D1234" s="12">
        <v>1720</v>
      </c>
    </row>
    <row r="1235" spans="4:4" x14ac:dyDescent="0.3">
      <c r="D1235" s="12">
        <v>1336</v>
      </c>
    </row>
    <row r="1236" spans="4:4" x14ac:dyDescent="0.3">
      <c r="D1236" s="12">
        <v>1668</v>
      </c>
    </row>
    <row r="1237" spans="4:4" x14ac:dyDescent="0.3">
      <c r="D1237" s="12">
        <v>1603</v>
      </c>
    </row>
    <row r="1238" spans="4:4" x14ac:dyDescent="0.3">
      <c r="D1238" s="12">
        <v>1641</v>
      </c>
    </row>
    <row r="1239" spans="4:4" x14ac:dyDescent="0.3">
      <c r="D1239" s="12">
        <v>1837</v>
      </c>
    </row>
    <row r="1240" spans="4:4" x14ac:dyDescent="0.3">
      <c r="D1240" s="12">
        <v>2074</v>
      </c>
    </row>
    <row r="1241" spans="4:4" x14ac:dyDescent="0.3">
      <c r="D1241" s="12">
        <v>1856</v>
      </c>
    </row>
    <row r="1242" spans="4:4" x14ac:dyDescent="0.3">
      <c r="D1242" s="12">
        <v>1508</v>
      </c>
    </row>
    <row r="1243" spans="4:4" x14ac:dyDescent="0.3">
      <c r="D1243" s="12">
        <v>1607</v>
      </c>
    </row>
    <row r="1244" spans="4:4" x14ac:dyDescent="0.3">
      <c r="D1244" s="12">
        <v>2321</v>
      </c>
    </row>
    <row r="1245" spans="4:4" x14ac:dyDescent="0.3">
      <c r="D1245" s="12">
        <v>2156</v>
      </c>
    </row>
    <row r="1246" spans="4:4" x14ac:dyDescent="0.3">
      <c r="D1246" s="12">
        <v>1431</v>
      </c>
    </row>
    <row r="1247" spans="4:4" x14ac:dyDescent="0.3">
      <c r="D1247" s="12">
        <v>1965</v>
      </c>
    </row>
    <row r="1248" spans="4:4" x14ac:dyDescent="0.3">
      <c r="D1248" s="12">
        <v>1933</v>
      </c>
    </row>
    <row r="1249" spans="4:4" x14ac:dyDescent="0.3">
      <c r="D1249" s="12">
        <v>1920</v>
      </c>
    </row>
    <row r="1250" spans="4:4" x14ac:dyDescent="0.3">
      <c r="D1250" s="12">
        <v>2065</v>
      </c>
    </row>
    <row r="1251" spans="4:4" x14ac:dyDescent="0.3">
      <c r="D1251" s="12">
        <v>1809</v>
      </c>
    </row>
    <row r="1252" spans="4:4" x14ac:dyDescent="0.3">
      <c r="D1252" s="12">
        <v>1675</v>
      </c>
    </row>
    <row r="1253" spans="4:4" x14ac:dyDescent="0.3">
      <c r="D1253" s="12">
        <v>1620</v>
      </c>
    </row>
    <row r="1254" spans="4:4" x14ac:dyDescent="0.3">
      <c r="D1254" s="12">
        <v>1353</v>
      </c>
    </row>
    <row r="1255" spans="4:4" x14ac:dyDescent="0.3">
      <c r="D1255" s="12">
        <v>2823</v>
      </c>
    </row>
    <row r="1256" spans="4:4" x14ac:dyDescent="0.3">
      <c r="D1256" s="12">
        <v>1998</v>
      </c>
    </row>
    <row r="1257" spans="4:4" x14ac:dyDescent="0.3">
      <c r="D1257" s="12">
        <v>1925</v>
      </c>
    </row>
    <row r="1258" spans="4:4" x14ac:dyDescent="0.3">
      <c r="D1258" s="12">
        <v>2022</v>
      </c>
    </row>
    <row r="1259" spans="4:4" x14ac:dyDescent="0.3">
      <c r="D1259" s="12">
        <v>8103</v>
      </c>
    </row>
    <row r="1260" spans="4:4" x14ac:dyDescent="0.3">
      <c r="D1260" s="12">
        <v>6235</v>
      </c>
    </row>
    <row r="1261" spans="4:4" x14ac:dyDescent="0.3">
      <c r="D1261" s="12">
        <v>3897</v>
      </c>
    </row>
    <row r="1262" spans="4:4" x14ac:dyDescent="0.3">
      <c r="D1262" s="12">
        <v>2390</v>
      </c>
    </row>
    <row r="1263" spans="4:4" x14ac:dyDescent="0.3">
      <c r="D1263" s="12">
        <v>1956</v>
      </c>
    </row>
    <row r="1264" spans="4:4" x14ac:dyDescent="0.3">
      <c r="D1264" s="12">
        <v>2009</v>
      </c>
    </row>
    <row r="1265" spans="4:4" x14ac:dyDescent="0.3">
      <c r="D1265" s="12">
        <v>3991</v>
      </c>
    </row>
    <row r="1266" spans="4:4" x14ac:dyDescent="0.3">
      <c r="D1266" s="12">
        <v>2034</v>
      </c>
    </row>
    <row r="1267" spans="4:4" x14ac:dyDescent="0.3">
      <c r="D1267" s="12">
        <v>1570</v>
      </c>
    </row>
    <row r="1268" spans="4:4" x14ac:dyDescent="0.3">
      <c r="D1268" s="12">
        <v>2179</v>
      </c>
    </row>
    <row r="1269" spans="4:4" x14ac:dyDescent="0.3">
      <c r="D1269" s="12">
        <v>2330</v>
      </c>
    </row>
    <row r="1270" spans="4:4" x14ac:dyDescent="0.3">
      <c r="D1270" s="12">
        <v>2390</v>
      </c>
    </row>
    <row r="1271" spans="4:4" x14ac:dyDescent="0.3">
      <c r="D1271" s="12">
        <v>3156</v>
      </c>
    </row>
    <row r="1272" spans="4:4" x14ac:dyDescent="0.3">
      <c r="D1272" s="12">
        <v>2693</v>
      </c>
    </row>
    <row r="1273" spans="4:4" x14ac:dyDescent="0.3">
      <c r="D1273" s="12">
        <v>2434</v>
      </c>
    </row>
    <row r="1274" spans="4:4" x14ac:dyDescent="0.3">
      <c r="D1274" s="12">
        <v>1836</v>
      </c>
    </row>
    <row r="1275" spans="4:4" x14ac:dyDescent="0.3">
      <c r="D1275" s="12">
        <v>1777</v>
      </c>
    </row>
    <row r="1276" spans="4:4" x14ac:dyDescent="0.3">
      <c r="D1276" s="12">
        <v>2662</v>
      </c>
    </row>
    <row r="1277" spans="4:4" x14ac:dyDescent="0.3">
      <c r="D1277" s="12">
        <v>4435</v>
      </c>
    </row>
    <row r="1278" spans="4:4" x14ac:dyDescent="0.3">
      <c r="D1278" s="12">
        <v>3896</v>
      </c>
    </row>
    <row r="1279" spans="4:4" x14ac:dyDescent="0.3">
      <c r="D1279" s="12">
        <v>3775</v>
      </c>
    </row>
    <row r="1280" spans="4:4" x14ac:dyDescent="0.3">
      <c r="D1280" s="12">
        <v>4398</v>
      </c>
    </row>
    <row r="1281" spans="4:4" x14ac:dyDescent="0.3">
      <c r="D1281" s="12">
        <v>8768</v>
      </c>
    </row>
    <row r="1282" spans="4:4" x14ac:dyDescent="0.3">
      <c r="D1282" s="12">
        <v>15260</v>
      </c>
    </row>
    <row r="1283" spans="4:4" x14ac:dyDescent="0.3">
      <c r="D1283" s="12">
        <v>7691</v>
      </c>
    </row>
    <row r="1284" spans="4:4" x14ac:dyDescent="0.3">
      <c r="D1284" s="12">
        <v>5112</v>
      </c>
    </row>
    <row r="1285" spans="4:4" x14ac:dyDescent="0.3">
      <c r="D1285" s="12">
        <v>4221</v>
      </c>
    </row>
    <row r="1286" spans="4:4" x14ac:dyDescent="0.3">
      <c r="D1286" s="12">
        <v>4127</v>
      </c>
    </row>
    <row r="1287" spans="4:4" x14ac:dyDescent="0.3">
      <c r="D1287" s="12">
        <v>3849</v>
      </c>
    </row>
    <row r="1288" spans="4:4" x14ac:dyDescent="0.3">
      <c r="D1288" s="12">
        <v>3285</v>
      </c>
    </row>
    <row r="1289" spans="4:4" x14ac:dyDescent="0.3">
      <c r="D1289" s="12">
        <v>3415</v>
      </c>
    </row>
    <row r="1290" spans="4:4" x14ac:dyDescent="0.3">
      <c r="D1290" s="12">
        <v>3038</v>
      </c>
    </row>
    <row r="1291" spans="4:4" x14ac:dyDescent="0.3">
      <c r="D1291" s="12">
        <v>3249</v>
      </c>
    </row>
    <row r="1292" spans="4:4" x14ac:dyDescent="0.3">
      <c r="D1292" s="12">
        <v>3406</v>
      </c>
    </row>
    <row r="1293" spans="4:4" x14ac:dyDescent="0.3">
      <c r="D1293" s="12">
        <v>3133</v>
      </c>
    </row>
    <row r="1294" spans="4:4" x14ac:dyDescent="0.3">
      <c r="D1294" s="12">
        <v>3607</v>
      </c>
    </row>
    <row r="1295" spans="4:4" x14ac:dyDescent="0.3">
      <c r="D1295" s="12">
        <v>3113</v>
      </c>
    </row>
    <row r="1296" spans="4:4" x14ac:dyDescent="0.3">
      <c r="D1296" s="12">
        <v>4620</v>
      </c>
    </row>
    <row r="1297" spans="4:4" x14ac:dyDescent="0.3">
      <c r="D1297" s="12">
        <v>3319</v>
      </c>
    </row>
    <row r="1298" spans="4:4" x14ac:dyDescent="0.3">
      <c r="D1298" s="12">
        <v>3529</v>
      </c>
    </row>
    <row r="1299" spans="4:4" x14ac:dyDescent="0.3">
      <c r="D1299" s="12">
        <v>3550</v>
      </c>
    </row>
    <row r="1300" spans="4:4" x14ac:dyDescent="0.3">
      <c r="D1300" s="12">
        <v>3989</v>
      </c>
    </row>
    <row r="1301" spans="4:4" x14ac:dyDescent="0.3">
      <c r="D1301" s="12">
        <v>4048</v>
      </c>
    </row>
    <row r="1302" spans="4:4" x14ac:dyDescent="0.3">
      <c r="D1302" s="12">
        <v>4551</v>
      </c>
    </row>
    <row r="1303" spans="4:4" x14ac:dyDescent="0.3">
      <c r="D1303" s="12">
        <v>6350</v>
      </c>
    </row>
    <row r="1304" spans="4:4" x14ac:dyDescent="0.3">
      <c r="D1304" s="12">
        <v>6160</v>
      </c>
    </row>
    <row r="1305" spans="4:4" x14ac:dyDescent="0.3">
      <c r="D1305" s="12">
        <v>6048</v>
      </c>
    </row>
    <row r="1306" spans="4:4" x14ac:dyDescent="0.3">
      <c r="D1306" s="12">
        <v>4968</v>
      </c>
    </row>
    <row r="1307" spans="4:4" x14ac:dyDescent="0.3">
      <c r="D1307" s="12">
        <v>6016</v>
      </c>
    </row>
    <row r="1308" spans="4:4" x14ac:dyDescent="0.3">
      <c r="D1308" s="12">
        <v>5327</v>
      </c>
    </row>
    <row r="1309" spans="4:4" x14ac:dyDescent="0.3">
      <c r="D1309" s="12">
        <v>10152</v>
      </c>
    </row>
    <row r="1310" spans="4:4" x14ac:dyDescent="0.3">
      <c r="D1310" s="12">
        <v>4497</v>
      </c>
    </row>
    <row r="1311" spans="4:4" x14ac:dyDescent="0.3">
      <c r="D1311" s="12">
        <v>4684</v>
      </c>
    </row>
    <row r="1312" spans="4:4" x14ac:dyDescent="0.3">
      <c r="D1312" s="12">
        <v>6450</v>
      </c>
    </row>
    <row r="1313" spans="4:4" x14ac:dyDescent="0.3">
      <c r="D1313" s="12">
        <v>3785</v>
      </c>
    </row>
    <row r="1314" spans="4:4" x14ac:dyDescent="0.3">
      <c r="D1314" s="12">
        <v>3488</v>
      </c>
    </row>
    <row r="1315" spans="4:4" x14ac:dyDescent="0.3">
      <c r="D1315" s="12">
        <v>3100</v>
      </c>
    </row>
    <row r="1316" spans="4:4" x14ac:dyDescent="0.3">
      <c r="D1316" s="12">
        <v>3356</v>
      </c>
    </row>
    <row r="1317" spans="4:4" x14ac:dyDescent="0.3">
      <c r="D1317" s="12">
        <v>9756</v>
      </c>
    </row>
    <row r="1318" spans="4:4" x14ac:dyDescent="0.3">
      <c r="D1318" s="12">
        <v>9437</v>
      </c>
    </row>
    <row r="1319" spans="4:4" x14ac:dyDescent="0.3">
      <c r="D1319" s="12">
        <v>8318</v>
      </c>
    </row>
    <row r="1320" spans="4:4" x14ac:dyDescent="0.3">
      <c r="D1320" s="12">
        <v>17022</v>
      </c>
    </row>
    <row r="1321" spans="4:4" x14ac:dyDescent="0.3">
      <c r="D1321" s="12">
        <v>23929</v>
      </c>
    </row>
    <row r="1322" spans="4:4" x14ac:dyDescent="0.3">
      <c r="D1322" s="12">
        <v>9055</v>
      </c>
    </row>
    <row r="1323" spans="4:4" x14ac:dyDescent="0.3">
      <c r="D1323" s="12">
        <v>16963</v>
      </c>
    </row>
    <row r="1324" spans="4:4" x14ac:dyDescent="0.3">
      <c r="D1324" s="12">
        <v>14987</v>
      </c>
    </row>
    <row r="1325" spans="4:4" x14ac:dyDescent="0.3">
      <c r="D1325" s="12">
        <v>11476</v>
      </c>
    </row>
    <row r="1326" spans="4:4" x14ac:dyDescent="0.3">
      <c r="D1326" s="12">
        <v>5189</v>
      </c>
    </row>
    <row r="1327" spans="4:4" x14ac:dyDescent="0.3">
      <c r="D1327" s="12">
        <v>4673</v>
      </c>
    </row>
    <row r="1328" spans="4:4" x14ac:dyDescent="0.3">
      <c r="D1328" s="12">
        <v>4585</v>
      </c>
    </row>
    <row r="1329" spans="4:4" x14ac:dyDescent="0.3">
      <c r="D1329" s="12">
        <v>5461</v>
      </c>
    </row>
    <row r="1330" spans="4:4" x14ac:dyDescent="0.3">
      <c r="D1330" s="12">
        <v>10096</v>
      </c>
    </row>
    <row r="1331" spans="4:4" x14ac:dyDescent="0.3">
      <c r="D1331" s="12">
        <v>13370</v>
      </c>
    </row>
    <row r="1332" spans="4:4" x14ac:dyDescent="0.3">
      <c r="D1332" s="12">
        <v>13661</v>
      </c>
    </row>
    <row r="1333" spans="4:4" x14ac:dyDescent="0.3">
      <c r="D1333" s="12">
        <v>4812</v>
      </c>
    </row>
    <row r="1334" spans="4:4" x14ac:dyDescent="0.3">
      <c r="D1334" s="12">
        <v>3958</v>
      </c>
    </row>
    <row r="1335" spans="4:4" x14ac:dyDescent="0.3">
      <c r="D1335" s="12">
        <v>3901</v>
      </c>
    </row>
    <row r="1336" spans="4:4" x14ac:dyDescent="0.3">
      <c r="D1336" s="12">
        <v>3957</v>
      </c>
    </row>
    <row r="1337" spans="4:4" x14ac:dyDescent="0.3">
      <c r="D1337" s="12">
        <v>8351</v>
      </c>
    </row>
    <row r="1338" spans="4:4" x14ac:dyDescent="0.3">
      <c r="D1338" s="12">
        <v>28355</v>
      </c>
    </row>
    <row r="1339" spans="4:4" x14ac:dyDescent="0.3">
      <c r="D1339" s="12">
        <v>9572</v>
      </c>
    </row>
    <row r="1340" spans="4:4" x14ac:dyDescent="0.3">
      <c r="D1340" s="12">
        <v>3926</v>
      </c>
    </row>
    <row r="1341" spans="4:4" x14ac:dyDescent="0.3">
      <c r="D1341" s="12">
        <v>4216</v>
      </c>
    </row>
    <row r="1342" spans="4:4" x14ac:dyDescent="0.3">
      <c r="D1342" s="12">
        <v>4544</v>
      </c>
    </row>
    <row r="1343" spans="4:4" x14ac:dyDescent="0.3">
      <c r="D1343" s="12">
        <v>3621</v>
      </c>
    </row>
    <row r="1344" spans="4:4" x14ac:dyDescent="0.3">
      <c r="D1344" s="12">
        <v>7170</v>
      </c>
    </row>
    <row r="1345" spans="4:4" x14ac:dyDescent="0.3">
      <c r="D1345" s="12">
        <v>8056</v>
      </c>
    </row>
    <row r="1346" spans="4:4" x14ac:dyDescent="0.3">
      <c r="D1346" s="12">
        <v>14140</v>
      </c>
    </row>
    <row r="1347" spans="4:4" x14ac:dyDescent="0.3">
      <c r="D1347" s="12">
        <v>4512</v>
      </c>
    </row>
    <row r="1348" spans="4:4" x14ac:dyDescent="0.3">
      <c r="D1348" s="12">
        <v>4070</v>
      </c>
    </row>
    <row r="1349" spans="4:4" x14ac:dyDescent="0.3">
      <c r="D1349" s="12">
        <v>4297</v>
      </c>
    </row>
    <row r="1350" spans="4:4" x14ac:dyDescent="0.3">
      <c r="D1350" s="12">
        <v>3460</v>
      </c>
    </row>
    <row r="1351" spans="4:4" x14ac:dyDescent="0.3">
      <c r="D1351" s="12">
        <v>7850</v>
      </c>
    </row>
    <row r="1352" spans="4:4" x14ac:dyDescent="0.3">
      <c r="D1352" s="12">
        <v>7210</v>
      </c>
    </row>
    <row r="1353" spans="4:4" x14ac:dyDescent="0.3">
      <c r="D1353" s="12">
        <v>6030</v>
      </c>
    </row>
    <row r="1354" spans="4:4" x14ac:dyDescent="0.3">
      <c r="D1354" s="12">
        <v>3763</v>
      </c>
    </row>
    <row r="1355" spans="4:4" x14ac:dyDescent="0.3">
      <c r="D1355" s="12">
        <v>3544</v>
      </c>
    </row>
    <row r="1356" spans="4:4" x14ac:dyDescent="0.3">
      <c r="D1356" s="12">
        <v>3410</v>
      </c>
    </row>
    <row r="1357" spans="4:4" x14ac:dyDescent="0.3">
      <c r="D1357" s="12">
        <v>6866</v>
      </c>
    </row>
    <row r="1358" spans="4:4" x14ac:dyDescent="0.3">
      <c r="D1358" s="12">
        <v>8864</v>
      </c>
    </row>
    <row r="1359" spans="4:4" x14ac:dyDescent="0.3">
      <c r="D1359" s="12">
        <v>8191</v>
      </c>
    </row>
    <row r="1360" spans="4:4" x14ac:dyDescent="0.3">
      <c r="D1360" s="12">
        <v>6109</v>
      </c>
    </row>
    <row r="1361" spans="4:4" x14ac:dyDescent="0.3">
      <c r="D1361" s="12">
        <v>4546</v>
      </c>
    </row>
    <row r="1362" spans="4:4" x14ac:dyDescent="0.3">
      <c r="D1362" s="12">
        <v>3667</v>
      </c>
    </row>
    <row r="1363" spans="4:4" x14ac:dyDescent="0.3">
      <c r="D1363" s="12">
        <v>3149</v>
      </c>
    </row>
    <row r="1364" spans="4:4" x14ac:dyDescent="0.3">
      <c r="D1364" s="12">
        <v>6847</v>
      </c>
    </row>
    <row r="1365" spans="4:4" x14ac:dyDescent="0.3">
      <c r="D1365" s="12">
        <v>26443</v>
      </c>
    </row>
    <row r="1366" spans="4:4" x14ac:dyDescent="0.3">
      <c r="D1366" s="12">
        <v>6700</v>
      </c>
    </row>
    <row r="1367" spans="4:4" x14ac:dyDescent="0.3">
      <c r="D1367" s="12">
        <v>6375</v>
      </c>
    </row>
    <row r="1368" spans="4:4" x14ac:dyDescent="0.3">
      <c r="D1368" s="12">
        <v>7223</v>
      </c>
    </row>
    <row r="1369" spans="4:4" x14ac:dyDescent="0.3">
      <c r="D1369" s="12">
        <v>5227</v>
      </c>
    </row>
    <row r="1370" spans="4:4" x14ac:dyDescent="0.3">
      <c r="D1370" s="12">
        <v>3826</v>
      </c>
    </row>
    <row r="1371" spans="4:4" x14ac:dyDescent="0.3">
      <c r="D1371" s="12">
        <v>11575</v>
      </c>
    </row>
    <row r="1372" spans="4:4" x14ac:dyDescent="0.3">
      <c r="D1372" s="12">
        <v>9205</v>
      </c>
    </row>
    <row r="1373" spans="4:4" x14ac:dyDescent="0.3">
      <c r="D1373" s="12">
        <v>6575</v>
      </c>
    </row>
    <row r="1374" spans="4:4" x14ac:dyDescent="0.3">
      <c r="D1374" s="12">
        <v>5730</v>
      </c>
    </row>
    <row r="1375" spans="4:4" x14ac:dyDescent="0.3">
      <c r="D1375" s="12">
        <v>6269</v>
      </c>
    </row>
    <row r="1376" spans="4:4" x14ac:dyDescent="0.3">
      <c r="D1376" s="12">
        <v>7097</v>
      </c>
    </row>
    <row r="1377" spans="4:4" x14ac:dyDescent="0.3">
      <c r="D1377" s="12">
        <v>4629</v>
      </c>
    </row>
    <row r="1378" spans="4:4" x14ac:dyDescent="0.3">
      <c r="D1378" s="12">
        <v>11798</v>
      </c>
    </row>
    <row r="1379" spans="4:4" x14ac:dyDescent="0.3">
      <c r="D1379" s="12">
        <v>17001</v>
      </c>
    </row>
    <row r="1380" spans="4:4" x14ac:dyDescent="0.3">
      <c r="D1380" s="12">
        <v>6879</v>
      </c>
    </row>
    <row r="1381" spans="4:4" x14ac:dyDescent="0.3">
      <c r="D1381" s="12">
        <v>4727</v>
      </c>
    </row>
    <row r="1382" spans="4:4" x14ac:dyDescent="0.3">
      <c r="D1382" s="12">
        <v>3701</v>
      </c>
    </row>
    <row r="1383" spans="4:4" x14ac:dyDescent="0.3">
      <c r="D1383" s="12">
        <v>3746</v>
      </c>
    </row>
    <row r="1384" spans="4:4" x14ac:dyDescent="0.3">
      <c r="D1384" s="12">
        <v>3125</v>
      </c>
    </row>
    <row r="1385" spans="4:4" x14ac:dyDescent="0.3">
      <c r="D1385" s="12">
        <v>8711</v>
      </c>
    </row>
    <row r="1386" spans="4:4" x14ac:dyDescent="0.3">
      <c r="D1386" s="12">
        <v>12934</v>
      </c>
    </row>
    <row r="1387" spans="4:4" x14ac:dyDescent="0.3">
      <c r="D1387" s="12">
        <v>7996</v>
      </c>
    </row>
    <row r="1388" spans="4:4" x14ac:dyDescent="0.3">
      <c r="D1388" s="12">
        <v>4625</v>
      </c>
    </row>
    <row r="1389" spans="4:4" x14ac:dyDescent="0.3">
      <c r="D1389" s="12">
        <v>4555</v>
      </c>
    </row>
    <row r="1390" spans="4:4" x14ac:dyDescent="0.3">
      <c r="D1390" s="12">
        <v>5367</v>
      </c>
    </row>
    <row r="1391" spans="4:4" x14ac:dyDescent="0.3">
      <c r="D1391" s="12">
        <v>3843</v>
      </c>
    </row>
    <row r="1392" spans="4:4" x14ac:dyDescent="0.3">
      <c r="D1392" s="12">
        <v>6280</v>
      </c>
    </row>
    <row r="1393" spans="4:4" x14ac:dyDescent="0.3">
      <c r="D1393" s="12">
        <v>13295</v>
      </c>
    </row>
    <row r="1394" spans="4:4" x14ac:dyDescent="0.3">
      <c r="D1394" s="12">
        <v>6153</v>
      </c>
    </row>
    <row r="1395" spans="4:4" x14ac:dyDescent="0.3">
      <c r="D1395" s="12">
        <v>4271</v>
      </c>
    </row>
    <row r="1396" spans="4:4" x14ac:dyDescent="0.3">
      <c r="D1396" s="12">
        <v>6398</v>
      </c>
    </row>
    <row r="1397" spans="4:4" x14ac:dyDescent="0.3">
      <c r="D1397" s="12">
        <v>6173</v>
      </c>
    </row>
    <row r="1398" spans="4:4" x14ac:dyDescent="0.3">
      <c r="D1398" s="12">
        <v>4383</v>
      </c>
    </row>
    <row r="1399" spans="4:4" x14ac:dyDescent="0.3">
      <c r="D1399" s="12">
        <v>11082</v>
      </c>
    </row>
    <row r="1400" spans="4:4" x14ac:dyDescent="0.3">
      <c r="D1400" s="12">
        <v>11006</v>
      </c>
    </row>
    <row r="1401" spans="4:4" x14ac:dyDescent="0.3">
      <c r="D1401" s="12">
        <v>18897</v>
      </c>
    </row>
    <row r="1402" spans="4:4" x14ac:dyDescent="0.3">
      <c r="D1402" s="12">
        <v>6613</v>
      </c>
    </row>
    <row r="1403" spans="4:4" x14ac:dyDescent="0.3">
      <c r="D1403" s="12">
        <v>5688</v>
      </c>
    </row>
    <row r="1404" spans="4:4" x14ac:dyDescent="0.3">
      <c r="D1404" s="12">
        <v>7630</v>
      </c>
    </row>
    <row r="1405" spans="4:4" x14ac:dyDescent="0.3">
      <c r="D1405" s="12">
        <v>6931</v>
      </c>
    </row>
    <row r="1406" spans="4:4" x14ac:dyDescent="0.3">
      <c r="D1406" s="12">
        <v>16326</v>
      </c>
    </row>
    <row r="1407" spans="4:4" x14ac:dyDescent="0.3">
      <c r="D1407" s="12">
        <v>13893</v>
      </c>
    </row>
    <row r="1408" spans="4:4" x14ac:dyDescent="0.3">
      <c r="D1408" s="12">
        <v>7393</v>
      </c>
    </row>
    <row r="1409" spans="4:4" x14ac:dyDescent="0.3">
      <c r="D1409" s="12">
        <v>8282</v>
      </c>
    </row>
    <row r="1410" spans="4:4" x14ac:dyDescent="0.3">
      <c r="D1410" s="12">
        <v>9042</v>
      </c>
    </row>
    <row r="1411" spans="4:4" x14ac:dyDescent="0.3">
      <c r="D1411" s="12">
        <v>7127</v>
      </c>
    </row>
    <row r="1412" spans="4:4" x14ac:dyDescent="0.3">
      <c r="D1412" s="12">
        <v>4369</v>
      </c>
    </row>
    <row r="1413" spans="4:4" x14ac:dyDescent="0.3">
      <c r="D1413" s="12">
        <v>10222</v>
      </c>
    </row>
    <row r="1414" spans="4:4" x14ac:dyDescent="0.3">
      <c r="D1414" s="12">
        <v>19013</v>
      </c>
    </row>
    <row r="1415" spans="4:4" x14ac:dyDescent="0.3">
      <c r="D1415" s="12">
        <v>6954</v>
      </c>
    </row>
    <row r="1416" spans="4:4" x14ac:dyDescent="0.3">
      <c r="D1416" s="12">
        <v>5082</v>
      </c>
    </row>
    <row r="1417" spans="4:4" x14ac:dyDescent="0.3">
      <c r="D1417" s="12">
        <v>5367</v>
      </c>
    </row>
    <row r="1418" spans="4:4" x14ac:dyDescent="0.3">
      <c r="D1418" s="12">
        <v>4844</v>
      </c>
    </row>
    <row r="1419" spans="4:4" x14ac:dyDescent="0.3">
      <c r="D1419" s="12">
        <v>3604</v>
      </c>
    </row>
    <row r="1420" spans="4:4" x14ac:dyDescent="0.3">
      <c r="D1420" s="12">
        <v>13318</v>
      </c>
    </row>
    <row r="1421" spans="4:4" x14ac:dyDescent="0.3">
      <c r="D1421" s="12">
        <v>12872</v>
      </c>
    </row>
    <row r="1422" spans="4:4" x14ac:dyDescent="0.3">
      <c r="D1422" s="12">
        <v>6929</v>
      </c>
    </row>
    <row r="1423" spans="4:4" x14ac:dyDescent="0.3">
      <c r="D1423" s="12">
        <v>4286</v>
      </c>
    </row>
    <row r="1424" spans="4:4" x14ac:dyDescent="0.3">
      <c r="D1424" s="12">
        <v>5463</v>
      </c>
    </row>
    <row r="1425" spans="4:4" x14ac:dyDescent="0.3">
      <c r="D1425" s="12">
        <v>725</v>
      </c>
    </row>
    <row r="1426" spans="4:4" x14ac:dyDescent="0.3">
      <c r="D1426" s="12">
        <v>2071</v>
      </c>
    </row>
    <row r="1427" spans="4:4" x14ac:dyDescent="0.3">
      <c r="D1427" s="12">
        <v>10392</v>
      </c>
    </row>
    <row r="1428" spans="4:4" x14ac:dyDescent="0.3">
      <c r="D1428" s="12">
        <v>7192</v>
      </c>
    </row>
    <row r="1429" spans="4:4" x14ac:dyDescent="0.3">
      <c r="D1429" s="12">
        <v>5980</v>
      </c>
    </row>
    <row r="1430" spans="4:4" x14ac:dyDescent="0.3">
      <c r="D1430" s="12">
        <v>4693</v>
      </c>
    </row>
    <row r="1431" spans="4:4" x14ac:dyDescent="0.3">
      <c r="D1431" s="12">
        <v>3445</v>
      </c>
    </row>
    <row r="1432" spans="4:4" x14ac:dyDescent="0.3">
      <c r="D1432" s="12">
        <v>8746</v>
      </c>
    </row>
    <row r="1433" spans="4:4" x14ac:dyDescent="0.3">
      <c r="D1433" s="12">
        <v>28133</v>
      </c>
    </row>
    <row r="1434" spans="4:4" x14ac:dyDescent="0.3">
      <c r="D1434" s="12">
        <v>19116</v>
      </c>
    </row>
    <row r="1435" spans="4:4" x14ac:dyDescent="0.3">
      <c r="D1435" s="12">
        <v>9775</v>
      </c>
    </row>
    <row r="1436" spans="4:4" x14ac:dyDescent="0.3">
      <c r="D1436" s="12">
        <v>6390</v>
      </c>
    </row>
    <row r="1437" spans="4:4" x14ac:dyDescent="0.3">
      <c r="D1437" s="12">
        <v>4923</v>
      </c>
    </row>
    <row r="1438" spans="4:4" x14ac:dyDescent="0.3">
      <c r="D1438" s="12">
        <v>5740</v>
      </c>
    </row>
    <row r="1439" spans="4:4" x14ac:dyDescent="0.3">
      <c r="D1439" s="12">
        <v>22900</v>
      </c>
    </row>
    <row r="1440" spans="4:4" x14ac:dyDescent="0.3">
      <c r="D1440" s="12">
        <v>12892</v>
      </c>
    </row>
    <row r="1441" spans="4:4" x14ac:dyDescent="0.3">
      <c r="D1441" s="12">
        <v>7888</v>
      </c>
    </row>
    <row r="1442" spans="4:4" x14ac:dyDescent="0.3">
      <c r="D1442" s="12">
        <v>7751</v>
      </c>
    </row>
    <row r="1443" spans="4:4" x14ac:dyDescent="0.3">
      <c r="D1443" s="12">
        <v>7476</v>
      </c>
    </row>
    <row r="1444" spans="4:4" x14ac:dyDescent="0.3">
      <c r="D1444" s="12">
        <v>6163</v>
      </c>
    </row>
    <row r="1445" spans="4:4" x14ac:dyDescent="0.3">
      <c r="D1445" s="12">
        <v>6243</v>
      </c>
    </row>
    <row r="1446" spans="4:4" x14ac:dyDescent="0.3">
      <c r="D1446" s="12">
        <v>28623</v>
      </c>
    </row>
    <row r="1447" spans="4:4" x14ac:dyDescent="0.3">
      <c r="D1447" s="12">
        <v>38929</v>
      </c>
    </row>
    <row r="1448" spans="4:4" x14ac:dyDescent="0.3">
      <c r="D1448" s="12">
        <v>14203</v>
      </c>
    </row>
    <row r="1449" spans="4:4" x14ac:dyDescent="0.3">
      <c r="D1449" s="12">
        <v>14824</v>
      </c>
    </row>
    <row r="1450" spans="4:4" x14ac:dyDescent="0.3">
      <c r="D1450" s="12">
        <v>24007</v>
      </c>
    </row>
    <row r="1451" spans="4:4" x14ac:dyDescent="0.3">
      <c r="D1451" s="12">
        <v>16788</v>
      </c>
    </row>
    <row r="1452" spans="4:4" x14ac:dyDescent="0.3">
      <c r="D1452" s="12">
        <v>12235</v>
      </c>
    </row>
    <row r="1453" spans="4:4" x14ac:dyDescent="0.3">
      <c r="D1453" s="12">
        <v>18837</v>
      </c>
    </row>
    <row r="1454" spans="4:4" x14ac:dyDescent="0.3">
      <c r="D1454" s="12">
        <v>106104</v>
      </c>
    </row>
    <row r="1455" spans="4:4" x14ac:dyDescent="0.3">
      <c r="D1455" s="12">
        <v>29194</v>
      </c>
    </row>
    <row r="1456" spans="4:4" x14ac:dyDescent="0.3">
      <c r="D1456" s="12">
        <v>26102</v>
      </c>
    </row>
    <row r="1457" spans="4:4" x14ac:dyDescent="0.3">
      <c r="D1457" s="12">
        <v>16041</v>
      </c>
    </row>
    <row r="1458" spans="4:4" x14ac:dyDescent="0.3">
      <c r="D1458" s="12">
        <v>19841</v>
      </c>
    </row>
    <row r="1459" spans="4:4" x14ac:dyDescent="0.3">
      <c r="D1459" s="12">
        <v>11805</v>
      </c>
    </row>
    <row r="1460" spans="4:4" x14ac:dyDescent="0.3">
      <c r="D1460" s="12">
        <v>14504</v>
      </c>
    </row>
    <row r="1461" spans="4:4" x14ac:dyDescent="0.3">
      <c r="D1461" s="12">
        <v>30991</v>
      </c>
    </row>
    <row r="1462" spans="4:4" x14ac:dyDescent="0.3">
      <c r="D1462" s="12">
        <v>30760</v>
      </c>
    </row>
    <row r="1463" spans="4:4" x14ac:dyDescent="0.3">
      <c r="D1463" s="12">
        <v>27398</v>
      </c>
    </row>
    <row r="1464" spans="4:4" x14ac:dyDescent="0.3">
      <c r="D1464" s="12">
        <v>16883</v>
      </c>
    </row>
    <row r="1465" spans="4:4" x14ac:dyDescent="0.3">
      <c r="D1465" s="12">
        <v>26568</v>
      </c>
    </row>
    <row r="1466" spans="4:4" x14ac:dyDescent="0.3">
      <c r="D1466" s="12">
        <v>19704</v>
      </c>
    </row>
    <row r="1467" spans="4:4" x14ac:dyDescent="0.3">
      <c r="D1467" s="12">
        <v>64543</v>
      </c>
    </row>
    <row r="1468" spans="4:4" x14ac:dyDescent="0.3">
      <c r="D1468" s="12">
        <v>319190</v>
      </c>
    </row>
    <row r="1469" spans="4:4" x14ac:dyDescent="0.3">
      <c r="D1469" s="12">
        <v>55531</v>
      </c>
    </row>
    <row r="1470" spans="4:4" x14ac:dyDescent="0.3">
      <c r="D1470" s="12">
        <v>26411</v>
      </c>
    </row>
    <row r="1471" spans="4:4" x14ac:dyDescent="0.3">
      <c r="D1471" s="12">
        <v>19214</v>
      </c>
    </row>
    <row r="1472" spans="4:4" x14ac:dyDescent="0.3">
      <c r="D1472" s="12">
        <v>20450</v>
      </c>
    </row>
    <row r="1473" spans="4:4" x14ac:dyDescent="0.3">
      <c r="D1473" s="12">
        <v>12107</v>
      </c>
    </row>
    <row r="1474" spans="4:4" x14ac:dyDescent="0.3">
      <c r="D1474" s="12">
        <v>11321</v>
      </c>
    </row>
    <row r="1475" spans="4:4" x14ac:dyDescent="0.3">
      <c r="D1475" s="12">
        <v>9391</v>
      </c>
    </row>
    <row r="1476" spans="4:4" x14ac:dyDescent="0.3">
      <c r="D1476" s="12">
        <v>7435</v>
      </c>
    </row>
    <row r="1477" spans="4:4" x14ac:dyDescent="0.3">
      <c r="D1477" s="12">
        <v>9703</v>
      </c>
    </row>
    <row r="1478" spans="4:4" x14ac:dyDescent="0.3">
      <c r="D1478" s="12">
        <v>8580</v>
      </c>
    </row>
    <row r="1479" spans="4:4" x14ac:dyDescent="0.3">
      <c r="D1479" s="12">
        <v>6080</v>
      </c>
    </row>
    <row r="1480" spans="4:4" x14ac:dyDescent="0.3">
      <c r="D1480" s="12">
        <v>4461</v>
      </c>
    </row>
    <row r="1481" spans="4:4" x14ac:dyDescent="0.3">
      <c r="D1481" s="12">
        <v>4003</v>
      </c>
    </row>
    <row r="1482" spans="4:4" x14ac:dyDescent="0.3">
      <c r="D1482" s="12">
        <v>9099</v>
      </c>
    </row>
    <row r="1483" spans="4:4" x14ac:dyDescent="0.3">
      <c r="D1483" s="12">
        <v>7720</v>
      </c>
    </row>
    <row r="1484" spans="4:4" x14ac:dyDescent="0.3">
      <c r="D1484" s="12">
        <v>4236</v>
      </c>
    </row>
    <row r="1485" spans="4:4" x14ac:dyDescent="0.3">
      <c r="D1485" s="12">
        <v>5732</v>
      </c>
    </row>
    <row r="1486" spans="4:4" x14ac:dyDescent="0.3">
      <c r="D1486" s="12">
        <v>5670</v>
      </c>
    </row>
    <row r="1487" spans="4:4" x14ac:dyDescent="0.3">
      <c r="D1487" s="12">
        <v>6101</v>
      </c>
    </row>
    <row r="1488" spans="4:4" x14ac:dyDescent="0.3">
      <c r="D1488" s="12">
        <v>4294</v>
      </c>
    </row>
    <row r="1489" spans="4:4" x14ac:dyDescent="0.3">
      <c r="D1489" s="12">
        <v>4332</v>
      </c>
    </row>
    <row r="1490" spans="4:4" x14ac:dyDescent="0.3">
      <c r="D1490" s="12">
        <v>5000</v>
      </c>
    </row>
    <row r="1491" spans="4:4" x14ac:dyDescent="0.3">
      <c r="D1491" s="12">
        <v>4098</v>
      </c>
    </row>
    <row r="1492" spans="4:4" x14ac:dyDescent="0.3">
      <c r="D1492" s="12">
        <v>4427</v>
      </c>
    </row>
    <row r="1493" spans="4:4" x14ac:dyDescent="0.3">
      <c r="D1493" s="12">
        <v>4117</v>
      </c>
    </row>
    <row r="1494" spans="4:4" x14ac:dyDescent="0.3">
      <c r="D1494" s="12">
        <v>3811</v>
      </c>
    </row>
    <row r="1495" spans="4:4" x14ac:dyDescent="0.3">
      <c r="D1495" s="12">
        <v>5608</v>
      </c>
    </row>
    <row r="1496" spans="4:4" x14ac:dyDescent="0.3">
      <c r="D1496" s="12">
        <v>4067</v>
      </c>
    </row>
    <row r="1497" spans="4:4" x14ac:dyDescent="0.3">
      <c r="D1497" s="12">
        <v>4596</v>
      </c>
    </row>
    <row r="1498" spans="4:4" x14ac:dyDescent="0.3">
      <c r="D1498" s="12">
        <v>114100</v>
      </c>
    </row>
    <row r="1499" spans="4:4" x14ac:dyDescent="0.3">
      <c r="D1499" s="12">
        <v>86102</v>
      </c>
    </row>
    <row r="1500" spans="4:4" x14ac:dyDescent="0.3">
      <c r="D1500" s="12">
        <v>44044</v>
      </c>
    </row>
    <row r="1501" spans="4:4" x14ac:dyDescent="0.3">
      <c r="D1501" s="12">
        <v>30773</v>
      </c>
    </row>
    <row r="1502" spans="4:4" x14ac:dyDescent="0.3">
      <c r="D1502" s="12">
        <v>21722</v>
      </c>
    </row>
    <row r="1503" spans="4:4" x14ac:dyDescent="0.3">
      <c r="D1503" s="12">
        <v>29205</v>
      </c>
    </row>
    <row r="1504" spans="4:4" x14ac:dyDescent="0.3">
      <c r="D1504" s="12">
        <v>26752</v>
      </c>
    </row>
    <row r="1505" spans="4:4" x14ac:dyDescent="0.3">
      <c r="D1505" s="12">
        <v>24233</v>
      </c>
    </row>
    <row r="1506" spans="4:4" x14ac:dyDescent="0.3">
      <c r="D1506" s="12">
        <v>25511</v>
      </c>
    </row>
    <row r="1507" spans="4:4" x14ac:dyDescent="0.3">
      <c r="D1507" s="12">
        <v>25359</v>
      </c>
    </row>
    <row r="1508" spans="4:4" x14ac:dyDescent="0.3">
      <c r="D1508" s="12">
        <v>27161</v>
      </c>
    </row>
    <row r="1509" spans="4:4" x14ac:dyDescent="0.3">
      <c r="D1509" s="12">
        <v>22781</v>
      </c>
    </row>
    <row r="1510" spans="4:4" x14ac:dyDescent="0.3">
      <c r="D1510" s="12">
        <v>65045</v>
      </c>
    </row>
    <row r="1511" spans="4:4" x14ac:dyDescent="0.3">
      <c r="D1511" s="12">
        <v>71288</v>
      </c>
    </row>
    <row r="1512" spans="4:4" x14ac:dyDescent="0.3">
      <c r="D1512" s="12">
        <v>48016</v>
      </c>
    </row>
    <row r="1513" spans="4:4" x14ac:dyDescent="0.3">
      <c r="D1513" s="12">
        <v>20900</v>
      </c>
    </row>
    <row r="1514" spans="4:4" x14ac:dyDescent="0.3">
      <c r="D1514" s="12">
        <v>11802</v>
      </c>
    </row>
    <row r="1515" spans="4:4" x14ac:dyDescent="0.3">
      <c r="D1515" s="12">
        <v>8085</v>
      </c>
    </row>
    <row r="1516" spans="4:4" x14ac:dyDescent="0.3">
      <c r="D1516" s="12">
        <v>6856</v>
      </c>
    </row>
    <row r="1517" spans="4:4" x14ac:dyDescent="0.3">
      <c r="D1517" s="12">
        <v>7319</v>
      </c>
    </row>
    <row r="1518" spans="4:4" x14ac:dyDescent="0.3">
      <c r="D1518" s="12">
        <v>6404</v>
      </c>
    </row>
    <row r="1519" spans="4:4" x14ac:dyDescent="0.3">
      <c r="D1519" s="12">
        <v>5121</v>
      </c>
    </row>
    <row r="1520" spans="4:4" x14ac:dyDescent="0.3">
      <c r="D1520" s="12">
        <v>4430</v>
      </c>
    </row>
    <row r="1521" spans="4:4" x14ac:dyDescent="0.3">
      <c r="D1521" s="12">
        <v>4074</v>
      </c>
    </row>
    <row r="1522" spans="4:4" x14ac:dyDescent="0.3">
      <c r="D1522" s="12">
        <v>4193</v>
      </c>
    </row>
    <row r="1523" spans="4:4" x14ac:dyDescent="0.3">
      <c r="D1523" s="12">
        <v>3395</v>
      </c>
    </row>
    <row r="1524" spans="4:4" x14ac:dyDescent="0.3">
      <c r="D1524" s="12">
        <v>4265</v>
      </c>
    </row>
    <row r="1525" spans="4:4" x14ac:dyDescent="0.3">
      <c r="D1525" s="12">
        <v>4254</v>
      </c>
    </row>
    <row r="1526" spans="4:4" x14ac:dyDescent="0.3">
      <c r="D1526" s="12">
        <v>3575</v>
      </c>
    </row>
    <row r="1527" spans="4:4" x14ac:dyDescent="0.3">
      <c r="D1527" s="12">
        <v>3326</v>
      </c>
    </row>
    <row r="1528" spans="4:4" x14ac:dyDescent="0.3">
      <c r="D1528" s="12">
        <v>3180</v>
      </c>
    </row>
    <row r="1529" spans="4:4" x14ac:dyDescent="0.3">
      <c r="D1529" s="12">
        <v>2498</v>
      </c>
    </row>
    <row r="1530" spans="4:4" x14ac:dyDescent="0.3">
      <c r="D1530" s="12">
        <v>2578</v>
      </c>
    </row>
    <row r="1531" spans="4:4" x14ac:dyDescent="0.3">
      <c r="D1531" s="12">
        <v>3300</v>
      </c>
    </row>
    <row r="1532" spans="4:4" x14ac:dyDescent="0.3">
      <c r="D1532" s="12">
        <v>3263</v>
      </c>
    </row>
    <row r="1533" spans="4:4" x14ac:dyDescent="0.3">
      <c r="D1533" s="12">
        <v>2951</v>
      </c>
    </row>
    <row r="1534" spans="4:4" x14ac:dyDescent="0.3">
      <c r="D1534" s="12">
        <v>3291</v>
      </c>
    </row>
    <row r="1535" spans="4:4" x14ac:dyDescent="0.3">
      <c r="D1535" s="12">
        <v>5732</v>
      </c>
    </row>
    <row r="1536" spans="4:4" x14ac:dyDescent="0.3">
      <c r="D1536" s="12">
        <v>3106</v>
      </c>
    </row>
    <row r="1537" spans="4:4" x14ac:dyDescent="0.3">
      <c r="D1537" s="12">
        <v>3133</v>
      </c>
    </row>
    <row r="1538" spans="4:4" x14ac:dyDescent="0.3">
      <c r="D1538" s="12">
        <v>3720</v>
      </c>
    </row>
    <row r="1539" spans="4:4" x14ac:dyDescent="0.3">
      <c r="D1539" s="12">
        <v>3536</v>
      </c>
    </row>
    <row r="1540" spans="4:4" x14ac:dyDescent="0.3">
      <c r="D1540" s="12">
        <v>4169</v>
      </c>
    </row>
    <row r="1541" spans="4:4" x14ac:dyDescent="0.3">
      <c r="D1541" s="12">
        <v>3853</v>
      </c>
    </row>
    <row r="1542" spans="4:4" x14ac:dyDescent="0.3">
      <c r="D1542" s="12">
        <v>3158</v>
      </c>
    </row>
    <row r="1543" spans="4:4" x14ac:dyDescent="0.3">
      <c r="D1543" s="12">
        <v>2226</v>
      </c>
    </row>
    <row r="1544" spans="4:4" x14ac:dyDescent="0.3">
      <c r="D1544" s="12">
        <v>2744</v>
      </c>
    </row>
    <row r="1545" spans="4:4" x14ac:dyDescent="0.3">
      <c r="D1545" s="12">
        <v>3867</v>
      </c>
    </row>
    <row r="1546" spans="4:4" x14ac:dyDescent="0.3">
      <c r="D1546" s="12">
        <v>3976</v>
      </c>
    </row>
    <row r="1547" spans="4:4" x14ac:dyDescent="0.3">
      <c r="D1547" s="12">
        <v>4310</v>
      </c>
    </row>
    <row r="1548" spans="4:4" x14ac:dyDescent="0.3">
      <c r="D1548" s="12">
        <v>5617</v>
      </c>
    </row>
    <row r="1549" spans="4:4" x14ac:dyDescent="0.3">
      <c r="D1549" s="12">
        <v>10641</v>
      </c>
    </row>
    <row r="1550" spans="4:4" x14ac:dyDescent="0.3">
      <c r="D1550" s="12">
        <v>5858</v>
      </c>
    </row>
    <row r="1551" spans="4:4" x14ac:dyDescent="0.3">
      <c r="D1551" s="12">
        <v>4834</v>
      </c>
    </row>
    <row r="1552" spans="4:4" x14ac:dyDescent="0.3">
      <c r="D1552" s="12">
        <v>3540</v>
      </c>
    </row>
    <row r="1553" spans="4:4" x14ac:dyDescent="0.3">
      <c r="D1553" s="12">
        <v>3665</v>
      </c>
    </row>
    <row r="1554" spans="4:4" x14ac:dyDescent="0.3">
      <c r="D1554" s="12">
        <v>3601</v>
      </c>
    </row>
    <row r="1555" spans="4:4" x14ac:dyDescent="0.3">
      <c r="D1555" s="12">
        <v>3074</v>
      </c>
    </row>
    <row r="1556" spans="4:4" x14ac:dyDescent="0.3">
      <c r="D1556" s="12">
        <v>3149</v>
      </c>
    </row>
    <row r="1557" spans="4:4" x14ac:dyDescent="0.3">
      <c r="D1557" s="12">
        <v>9463</v>
      </c>
    </row>
    <row r="1558" spans="4:4" x14ac:dyDescent="0.3">
      <c r="D1558" s="12">
        <v>6859</v>
      </c>
    </row>
    <row r="1559" spans="4:4" x14ac:dyDescent="0.3">
      <c r="D1559" s="12">
        <v>4229</v>
      </c>
    </row>
    <row r="1560" spans="4:4" x14ac:dyDescent="0.3">
      <c r="D1560" s="12">
        <v>3581</v>
      </c>
    </row>
    <row r="1561" spans="4:4" x14ac:dyDescent="0.3">
      <c r="D1561" s="12">
        <v>2854</v>
      </c>
    </row>
    <row r="1562" spans="4:4" x14ac:dyDescent="0.3">
      <c r="D1562" s="12">
        <v>2616</v>
      </c>
    </row>
    <row r="1563" spans="4:4" x14ac:dyDescent="0.3">
      <c r="D1563" s="12">
        <v>2229</v>
      </c>
    </row>
    <row r="1564" spans="4:4" x14ac:dyDescent="0.3">
      <c r="D1564" s="12">
        <v>2488</v>
      </c>
    </row>
    <row r="1565" spans="4:4" x14ac:dyDescent="0.3">
      <c r="D1565" s="12">
        <v>2521</v>
      </c>
    </row>
    <row r="1566" spans="4:4" x14ac:dyDescent="0.3">
      <c r="D1566" s="12">
        <v>2662</v>
      </c>
    </row>
    <row r="1567" spans="4:4" x14ac:dyDescent="0.3">
      <c r="D1567" s="12">
        <v>3096</v>
      </c>
    </row>
    <row r="1568" spans="4:4" x14ac:dyDescent="0.3">
      <c r="D1568" s="12">
        <v>2843</v>
      </c>
    </row>
    <row r="1569" spans="4:4" x14ac:dyDescent="0.3">
      <c r="D1569" s="12">
        <v>2363</v>
      </c>
    </row>
    <row r="1570" spans="4:4" x14ac:dyDescent="0.3">
      <c r="D1570" s="12">
        <v>1769</v>
      </c>
    </row>
    <row r="1571" spans="4:4" x14ac:dyDescent="0.3">
      <c r="D1571" s="12">
        <v>1880</v>
      </c>
    </row>
    <row r="1572" spans="4:4" x14ac:dyDescent="0.3">
      <c r="D1572" s="12">
        <v>2975</v>
      </c>
    </row>
    <row r="1573" spans="4:4" x14ac:dyDescent="0.3">
      <c r="D1573" s="12">
        <v>4063</v>
      </c>
    </row>
    <row r="1574" spans="4:4" x14ac:dyDescent="0.3">
      <c r="D1574" s="12">
        <v>3068</v>
      </c>
    </row>
    <row r="1575" spans="4:4" x14ac:dyDescent="0.3">
      <c r="D1575" s="12">
        <v>2417</v>
      </c>
    </row>
    <row r="1576" spans="4:4" x14ac:dyDescent="0.3">
      <c r="D1576" s="12">
        <v>2349</v>
      </c>
    </row>
    <row r="1577" spans="4:4" x14ac:dyDescent="0.3">
      <c r="D1577" s="12">
        <v>1766</v>
      </c>
    </row>
    <row r="1578" spans="4:4" x14ac:dyDescent="0.3">
      <c r="D1578" s="12">
        <v>2079</v>
      </c>
    </row>
    <row r="1579" spans="4:4" x14ac:dyDescent="0.3">
      <c r="D1579" s="12">
        <v>2113</v>
      </c>
    </row>
    <row r="1580" spans="4:4" x14ac:dyDescent="0.3">
      <c r="D1580" s="12">
        <v>2489</v>
      </c>
    </row>
    <row r="1581" spans="4:4" x14ac:dyDescent="0.3">
      <c r="D1581" s="12">
        <v>2474</v>
      </c>
    </row>
    <row r="1582" spans="4:4" x14ac:dyDescent="0.3">
      <c r="D1582" s="12">
        <v>2953</v>
      </c>
    </row>
    <row r="1583" spans="4:4" x14ac:dyDescent="0.3">
      <c r="D1583" s="12">
        <v>2472</v>
      </c>
    </row>
    <row r="1584" spans="4:4" x14ac:dyDescent="0.3">
      <c r="D1584" s="12">
        <v>2117</v>
      </c>
    </row>
    <row r="1585" spans="4:4" x14ac:dyDescent="0.3">
      <c r="D1585" s="12">
        <v>2196</v>
      </c>
    </row>
    <row r="1586" spans="4:4" x14ac:dyDescent="0.3">
      <c r="D1586" s="12">
        <v>2544</v>
      </c>
    </row>
    <row r="1587" spans="4:4" x14ac:dyDescent="0.3">
      <c r="D1587" s="12">
        <v>2789</v>
      </c>
    </row>
    <row r="1588" spans="4:4" x14ac:dyDescent="0.3">
      <c r="D1588" s="12">
        <v>2103</v>
      </c>
    </row>
    <row r="1589" spans="4:4" x14ac:dyDescent="0.3">
      <c r="D1589" s="12">
        <v>2261</v>
      </c>
    </row>
    <row r="1590" spans="4:4" x14ac:dyDescent="0.3">
      <c r="D1590" s="12">
        <v>2644</v>
      </c>
    </row>
    <row r="1591" spans="4:4" x14ac:dyDescent="0.3">
      <c r="D1591" s="12">
        <v>2810</v>
      </c>
    </row>
    <row r="1592" spans="4:4" x14ac:dyDescent="0.3">
      <c r="D1592" s="12">
        <v>2342</v>
      </c>
    </row>
    <row r="1593" spans="4:4" x14ac:dyDescent="0.3">
      <c r="D1593" s="12">
        <v>2066</v>
      </c>
    </row>
    <row r="1594" spans="4:4" x14ac:dyDescent="0.3">
      <c r="D1594" s="12">
        <v>2562</v>
      </c>
    </row>
    <row r="1595" spans="4:4" x14ac:dyDescent="0.3">
      <c r="D1595" s="12">
        <v>2690</v>
      </c>
    </row>
    <row r="1596" spans="4:4" x14ac:dyDescent="0.3">
      <c r="D1596" s="12">
        <v>2258</v>
      </c>
    </row>
    <row r="1597" spans="4:4" x14ac:dyDescent="0.3">
      <c r="D1597" s="12">
        <v>2236</v>
      </c>
    </row>
    <row r="1598" spans="4:4" x14ac:dyDescent="0.3">
      <c r="D1598" s="12">
        <v>1881</v>
      </c>
    </row>
    <row r="1599" spans="4:4" x14ac:dyDescent="0.3">
      <c r="D1599" s="12">
        <v>2729</v>
      </c>
    </row>
    <row r="1600" spans="4:4" x14ac:dyDescent="0.3">
      <c r="D1600" s="12">
        <v>2444</v>
      </c>
    </row>
    <row r="1601" spans="4:4" x14ac:dyDescent="0.3">
      <c r="D1601" s="12">
        <v>4453</v>
      </c>
    </row>
    <row r="1602" spans="4:4" x14ac:dyDescent="0.3">
      <c r="D1602" s="12">
        <v>3574</v>
      </c>
    </row>
    <row r="1603" spans="4:4" x14ac:dyDescent="0.3">
      <c r="D1603" s="12">
        <v>2599</v>
      </c>
    </row>
    <row r="1604" spans="4:4" x14ac:dyDescent="0.3">
      <c r="D1604" s="12">
        <v>2763</v>
      </c>
    </row>
    <row r="1605" spans="4:4" x14ac:dyDescent="0.3">
      <c r="D1605" s="12">
        <v>1933</v>
      </c>
    </row>
    <row r="1606" spans="4:4" x14ac:dyDescent="0.3">
      <c r="D1606" s="12">
        <v>1843</v>
      </c>
    </row>
    <row r="1607" spans="4:4" x14ac:dyDescent="0.3">
      <c r="D1607" s="12">
        <v>2098</v>
      </c>
    </row>
    <row r="1608" spans="4:4" x14ac:dyDescent="0.3">
      <c r="D1608" s="12">
        <v>2370</v>
      </c>
    </row>
    <row r="1609" spans="4:4" x14ac:dyDescent="0.3">
      <c r="D1609" s="12">
        <v>2018</v>
      </c>
    </row>
    <row r="1610" spans="4:4" x14ac:dyDescent="0.3">
      <c r="D1610" s="12">
        <v>1982</v>
      </c>
    </row>
    <row r="1611" spans="4:4" x14ac:dyDescent="0.3">
      <c r="D1611" s="12">
        <v>1880</v>
      </c>
    </row>
    <row r="1612" spans="4:4" x14ac:dyDescent="0.3">
      <c r="D1612" s="12">
        <v>1549</v>
      </c>
    </row>
    <row r="1613" spans="4:4" x14ac:dyDescent="0.3">
      <c r="D1613" s="12">
        <v>1743</v>
      </c>
    </row>
    <row r="1614" spans="4:4" x14ac:dyDescent="0.3">
      <c r="D1614" s="12">
        <v>1835</v>
      </c>
    </row>
    <row r="1615" spans="4:4" x14ac:dyDescent="0.3">
      <c r="D1615" s="12">
        <v>2085</v>
      </c>
    </row>
    <row r="1616" spans="4:4" x14ac:dyDescent="0.3">
      <c r="D1616" s="12">
        <v>2156</v>
      </c>
    </row>
    <row r="1617" spans="4:4" x14ac:dyDescent="0.3">
      <c r="D1617" s="12">
        <v>1916</v>
      </c>
    </row>
    <row r="1618" spans="4:4" x14ac:dyDescent="0.3">
      <c r="D1618" s="12">
        <v>2184</v>
      </c>
    </row>
    <row r="1619" spans="4:4" x14ac:dyDescent="0.3">
      <c r="D1619" s="12">
        <v>2011</v>
      </c>
    </row>
    <row r="1620" spans="4:4" x14ac:dyDescent="0.3">
      <c r="D1620" s="12">
        <v>1963</v>
      </c>
    </row>
    <row r="1621" spans="4:4" x14ac:dyDescent="0.3">
      <c r="D1621" s="12">
        <v>2303</v>
      </c>
    </row>
    <row r="1622" spans="4:4" x14ac:dyDescent="0.3">
      <c r="D1622" s="12">
        <v>2398</v>
      </c>
    </row>
    <row r="1623" spans="4:4" x14ac:dyDescent="0.3">
      <c r="D1623" s="12">
        <v>3000</v>
      </c>
    </row>
    <row r="1624" spans="4:4" x14ac:dyDescent="0.3">
      <c r="D1624" s="12">
        <v>5716</v>
      </c>
    </row>
    <row r="1625" spans="4:4" x14ac:dyDescent="0.3">
      <c r="D1625" s="12">
        <v>4463</v>
      </c>
    </row>
    <row r="1626" spans="4:4" x14ac:dyDescent="0.3">
      <c r="D1626" s="12">
        <v>4381</v>
      </c>
    </row>
    <row r="1627" spans="4:4" x14ac:dyDescent="0.3">
      <c r="D1627" s="12">
        <v>3066</v>
      </c>
    </row>
    <row r="1628" spans="4:4" x14ac:dyDescent="0.3">
      <c r="D1628" s="12">
        <v>2858</v>
      </c>
    </row>
    <row r="1629" spans="4:4" x14ac:dyDescent="0.3">
      <c r="D1629" s="12">
        <v>2967</v>
      </c>
    </row>
    <row r="1630" spans="4:4" x14ac:dyDescent="0.3">
      <c r="D1630" s="12">
        <v>2958</v>
      </c>
    </row>
    <row r="1631" spans="4:4" x14ac:dyDescent="0.3">
      <c r="D1631" s="12">
        <v>2796</v>
      </c>
    </row>
    <row r="1632" spans="4:4" x14ac:dyDescent="0.3">
      <c r="D1632" s="12">
        <v>2945</v>
      </c>
    </row>
    <row r="1633" spans="4:4" x14ac:dyDescent="0.3">
      <c r="D1633" s="12">
        <v>2401</v>
      </c>
    </row>
    <row r="1634" spans="4:4" x14ac:dyDescent="0.3">
      <c r="D1634" s="12">
        <v>2462</v>
      </c>
    </row>
    <row r="1635" spans="4:4" x14ac:dyDescent="0.3">
      <c r="D1635" s="12">
        <v>3144</v>
      </c>
    </row>
    <row r="1636" spans="4:4" x14ac:dyDescent="0.3">
      <c r="D1636" s="12">
        <v>2910</v>
      </c>
    </row>
    <row r="1637" spans="4:4" x14ac:dyDescent="0.3">
      <c r="D1637" s="12">
        <v>3369</v>
      </c>
    </row>
    <row r="1638" spans="4:4" x14ac:dyDescent="0.3">
      <c r="D1638" s="12">
        <v>5218</v>
      </c>
    </row>
    <row r="1639" spans="4:4" x14ac:dyDescent="0.3">
      <c r="D1639" s="12">
        <v>7536</v>
      </c>
    </row>
    <row r="1640" spans="4:4" x14ac:dyDescent="0.3">
      <c r="D1640" s="12">
        <v>3967</v>
      </c>
    </row>
    <row r="1641" spans="4:4" x14ac:dyDescent="0.3">
      <c r="D1641" s="12">
        <v>3960</v>
      </c>
    </row>
    <row r="1642" spans="4:4" x14ac:dyDescent="0.3">
      <c r="D1642" s="12">
        <v>3510</v>
      </c>
    </row>
    <row r="1643" spans="4:4" x14ac:dyDescent="0.3">
      <c r="D1643" s="12">
        <v>2736</v>
      </c>
    </row>
    <row r="1644" spans="4:4" x14ac:dyDescent="0.3">
      <c r="D1644" s="12">
        <v>2603</v>
      </c>
    </row>
    <row r="1645" spans="4:4" x14ac:dyDescent="0.3">
      <c r="D1645" s="12">
        <v>3204</v>
      </c>
    </row>
    <row r="1646" spans="4:4" x14ac:dyDescent="0.3">
      <c r="D1646" s="12">
        <v>3230</v>
      </c>
    </row>
    <row r="1647" spans="4:4" x14ac:dyDescent="0.3">
      <c r="D1647" s="12">
        <v>3364</v>
      </c>
    </row>
    <row r="1648" spans="4:4" x14ac:dyDescent="0.3">
      <c r="D1648" s="12">
        <v>3338</v>
      </c>
    </row>
    <row r="1649" spans="4:4" x14ac:dyDescent="0.3">
      <c r="D1649" s="12">
        <v>3444</v>
      </c>
    </row>
    <row r="1650" spans="4:4" x14ac:dyDescent="0.3">
      <c r="D1650" s="12">
        <v>3180</v>
      </c>
    </row>
    <row r="1651" spans="4:4" x14ac:dyDescent="0.3">
      <c r="D1651" s="12">
        <v>2821</v>
      </c>
    </row>
    <row r="1652" spans="4:4" x14ac:dyDescent="0.3">
      <c r="D1652" s="12">
        <v>3795</v>
      </c>
    </row>
    <row r="1653" spans="4:4" x14ac:dyDescent="0.3">
      <c r="D1653" s="12">
        <v>8163</v>
      </c>
    </row>
    <row r="1654" spans="4:4" x14ac:dyDescent="0.3">
      <c r="D1654" s="12">
        <v>5781</v>
      </c>
    </row>
    <row r="1655" spans="4:4" x14ac:dyDescent="0.3">
      <c r="D1655" s="12">
        <v>6638</v>
      </c>
    </row>
    <row r="1656" spans="4:4" x14ac:dyDescent="0.3">
      <c r="D1656" s="12">
        <v>4334</v>
      </c>
    </row>
    <row r="1657" spans="4:4" x14ac:dyDescent="0.3">
      <c r="D1657" s="12">
        <v>5240</v>
      </c>
    </row>
    <row r="1658" spans="4:4" x14ac:dyDescent="0.3">
      <c r="D1658" s="12">
        <v>4378</v>
      </c>
    </row>
    <row r="1659" spans="4:4" x14ac:dyDescent="0.3">
      <c r="D1659" s="12">
        <v>3383</v>
      </c>
    </row>
    <row r="1660" spans="4:4" x14ac:dyDescent="0.3">
      <c r="D1660" s="12">
        <v>4406</v>
      </c>
    </row>
    <row r="1661" spans="4:4" x14ac:dyDescent="0.3">
      <c r="D1661" s="12">
        <v>4168</v>
      </c>
    </row>
    <row r="1662" spans="4:4" x14ac:dyDescent="0.3">
      <c r="D1662" s="12">
        <v>7539</v>
      </c>
    </row>
    <row r="1663" spans="4:4" x14ac:dyDescent="0.3">
      <c r="D1663" s="12">
        <v>8168</v>
      </c>
    </row>
    <row r="1664" spans="4:4" x14ac:dyDescent="0.3">
      <c r="D1664" s="12">
        <v>4351</v>
      </c>
    </row>
    <row r="1665" spans="4:4" x14ac:dyDescent="0.3">
      <c r="D1665" s="12">
        <v>3653</v>
      </c>
    </row>
    <row r="1666" spans="4:4" x14ac:dyDescent="0.3">
      <c r="D1666" s="12">
        <v>4384</v>
      </c>
    </row>
    <row r="1667" spans="4:4" x14ac:dyDescent="0.3">
      <c r="D1667" s="12">
        <v>4069</v>
      </c>
    </row>
    <row r="1668" spans="4:4" x14ac:dyDescent="0.3">
      <c r="D1668" s="12">
        <v>6257</v>
      </c>
    </row>
    <row r="1669" spans="4:4" x14ac:dyDescent="0.3">
      <c r="D1669" s="12">
        <v>12619</v>
      </c>
    </row>
    <row r="1670" spans="4:4" x14ac:dyDescent="0.3">
      <c r="D1670" s="12">
        <v>9376</v>
      </c>
    </row>
    <row r="1671" spans="4:4" x14ac:dyDescent="0.3">
      <c r="D1671" s="12">
        <v>5375</v>
      </c>
    </row>
    <row r="1672" spans="4:4" x14ac:dyDescent="0.3">
      <c r="D1672" s="12">
        <v>4745</v>
      </c>
    </row>
    <row r="1673" spans="4:4" x14ac:dyDescent="0.3">
      <c r="D1673" s="12">
        <v>4298</v>
      </c>
    </row>
    <row r="1674" spans="4:4" x14ac:dyDescent="0.3">
      <c r="D1674" s="12">
        <v>5247</v>
      </c>
    </row>
    <row r="1675" spans="4:4" x14ac:dyDescent="0.3">
      <c r="D1675" s="12">
        <v>4781</v>
      </c>
    </row>
    <row r="1676" spans="4:4" x14ac:dyDescent="0.3">
      <c r="D1676" s="12">
        <v>7836</v>
      </c>
    </row>
    <row r="1677" spans="4:4" x14ac:dyDescent="0.3">
      <c r="D1677" s="12">
        <v>5219</v>
      </c>
    </row>
    <row r="1678" spans="4:4" x14ac:dyDescent="0.3">
      <c r="D1678" s="12">
        <v>4765</v>
      </c>
    </row>
    <row r="1679" spans="4:4" x14ac:dyDescent="0.3">
      <c r="D1679" s="12">
        <v>6272</v>
      </c>
    </row>
    <row r="1680" spans="4:4" x14ac:dyDescent="0.3">
      <c r="D1680" s="12">
        <v>22333</v>
      </c>
    </row>
    <row r="1681" spans="4:4" x14ac:dyDescent="0.3">
      <c r="D1681" s="12">
        <v>5950</v>
      </c>
    </row>
    <row r="1682" spans="4:4" x14ac:dyDescent="0.3">
      <c r="D1682" s="12">
        <v>6509</v>
      </c>
    </row>
    <row r="1683" spans="4:4" x14ac:dyDescent="0.3">
      <c r="D1683" s="12">
        <v>18751</v>
      </c>
    </row>
    <row r="1684" spans="4:4" x14ac:dyDescent="0.3">
      <c r="D1684" s="12">
        <v>110740</v>
      </c>
    </row>
    <row r="1685" spans="4:4" x14ac:dyDescent="0.3">
      <c r="D1685" s="12">
        <v>15194</v>
      </c>
    </row>
    <row r="1686" spans="4:4" x14ac:dyDescent="0.3">
      <c r="D1686" s="12">
        <v>6522</v>
      </c>
    </row>
    <row r="1687" spans="4:4" x14ac:dyDescent="0.3">
      <c r="D1687" s="12">
        <v>5891</v>
      </c>
    </row>
    <row r="1688" spans="4:4" x14ac:dyDescent="0.3">
      <c r="D1688" s="12">
        <v>8111</v>
      </c>
    </row>
    <row r="1689" spans="4:4" x14ac:dyDescent="0.3">
      <c r="D1689" s="12">
        <v>6287</v>
      </c>
    </row>
    <row r="1690" spans="4:4" x14ac:dyDescent="0.3">
      <c r="D1690" s="12">
        <v>18165</v>
      </c>
    </row>
    <row r="1691" spans="4:4" x14ac:dyDescent="0.3">
      <c r="D1691" s="12">
        <v>14953</v>
      </c>
    </row>
    <row r="1692" spans="4:4" x14ac:dyDescent="0.3">
      <c r="D1692" s="12">
        <v>39819</v>
      </c>
    </row>
    <row r="1693" spans="4:4" x14ac:dyDescent="0.3">
      <c r="D1693" s="12">
        <v>6345</v>
      </c>
    </row>
    <row r="1694" spans="4:4" x14ac:dyDescent="0.3">
      <c r="D1694" s="12">
        <v>5222</v>
      </c>
    </row>
    <row r="1695" spans="4:4" x14ac:dyDescent="0.3">
      <c r="D1695" s="12">
        <v>12151</v>
      </c>
    </row>
    <row r="1696" spans="4:4" x14ac:dyDescent="0.3">
      <c r="D1696" s="12">
        <v>4713</v>
      </c>
    </row>
    <row r="1697" spans="4:4" x14ac:dyDescent="0.3">
      <c r="D1697" s="12">
        <v>14039</v>
      </c>
    </row>
    <row r="1698" spans="4:4" x14ac:dyDescent="0.3">
      <c r="D1698" s="12">
        <v>14854</v>
      </c>
    </row>
    <row r="1699" spans="4:4" x14ac:dyDescent="0.3">
      <c r="D1699" s="12">
        <v>5868</v>
      </c>
    </row>
    <row r="1700" spans="4:4" x14ac:dyDescent="0.3">
      <c r="D1700" s="12">
        <v>3537</v>
      </c>
    </row>
    <row r="1701" spans="4:4" x14ac:dyDescent="0.3">
      <c r="D1701" s="12">
        <v>3795</v>
      </c>
    </row>
    <row r="1702" spans="4:4" x14ac:dyDescent="0.3">
      <c r="D1702" s="12">
        <v>4969</v>
      </c>
    </row>
    <row r="1703" spans="4:4" x14ac:dyDescent="0.3">
      <c r="D1703" s="12">
        <v>4120</v>
      </c>
    </row>
    <row r="1704" spans="4:4" x14ac:dyDescent="0.3">
      <c r="D1704" s="12">
        <v>10501</v>
      </c>
    </row>
    <row r="1705" spans="4:4" x14ac:dyDescent="0.3">
      <c r="D1705" s="12">
        <v>18952</v>
      </c>
    </row>
    <row r="1706" spans="4:4" x14ac:dyDescent="0.3">
      <c r="D1706" s="12">
        <v>6858</v>
      </c>
    </row>
    <row r="1707" spans="4:4" x14ac:dyDescent="0.3">
      <c r="D1707" s="12">
        <v>4904</v>
      </c>
    </row>
    <row r="1708" spans="4:4" x14ac:dyDescent="0.3">
      <c r="D1708" s="12">
        <v>5620</v>
      </c>
    </row>
    <row r="1709" spans="4:4" x14ac:dyDescent="0.3">
      <c r="D1709" s="12">
        <v>8453</v>
      </c>
    </row>
    <row r="1710" spans="4:4" x14ac:dyDescent="0.3">
      <c r="D1710" s="12">
        <v>5167</v>
      </c>
    </row>
    <row r="1711" spans="4:4" x14ac:dyDescent="0.3">
      <c r="D1711" s="12">
        <v>18363</v>
      </c>
    </row>
    <row r="1712" spans="4:4" x14ac:dyDescent="0.3">
      <c r="D1712" s="12">
        <v>19972</v>
      </c>
    </row>
    <row r="1713" spans="4:4" x14ac:dyDescent="0.3">
      <c r="D1713" s="12">
        <v>7453</v>
      </c>
    </row>
    <row r="1714" spans="4:4" x14ac:dyDescent="0.3">
      <c r="D1714" s="12">
        <v>4155</v>
      </c>
    </row>
    <row r="1715" spans="4:4" x14ac:dyDescent="0.3">
      <c r="D1715" s="12">
        <v>3777</v>
      </c>
    </row>
    <row r="1716" spans="4:4" x14ac:dyDescent="0.3">
      <c r="D1716" s="12">
        <v>4455</v>
      </c>
    </row>
    <row r="1717" spans="4:4" x14ac:dyDescent="0.3">
      <c r="D1717" s="12">
        <v>3796</v>
      </c>
    </row>
    <row r="1718" spans="4:4" x14ac:dyDescent="0.3">
      <c r="D1718" s="12">
        <v>8397</v>
      </c>
    </row>
    <row r="1719" spans="4:4" x14ac:dyDescent="0.3">
      <c r="D1719" s="12">
        <v>8992</v>
      </c>
    </row>
    <row r="1720" spans="4:4" x14ac:dyDescent="0.3">
      <c r="D1720" s="12">
        <v>50622</v>
      </c>
    </row>
    <row r="1721" spans="4:4" x14ac:dyDescent="0.3">
      <c r="D1721" s="12">
        <v>6495</v>
      </c>
    </row>
    <row r="1722" spans="4:4" x14ac:dyDescent="0.3">
      <c r="D1722" s="12">
        <v>4818</v>
      </c>
    </row>
    <row r="1723" spans="4:4" x14ac:dyDescent="0.3">
      <c r="D1723" s="12">
        <v>4863</v>
      </c>
    </row>
    <row r="1724" spans="4:4" x14ac:dyDescent="0.3">
      <c r="D1724" s="12">
        <v>3830</v>
      </c>
    </row>
    <row r="1725" spans="4:4" x14ac:dyDescent="0.3">
      <c r="D1725" s="12">
        <v>13953</v>
      </c>
    </row>
    <row r="1726" spans="4:4" x14ac:dyDescent="0.3">
      <c r="D1726" s="12">
        <v>8930</v>
      </c>
    </row>
    <row r="1727" spans="4:4" x14ac:dyDescent="0.3">
      <c r="D1727" s="12">
        <v>5822</v>
      </c>
    </row>
    <row r="1728" spans="4:4" x14ac:dyDescent="0.3">
      <c r="D1728" s="12">
        <v>4227</v>
      </c>
    </row>
    <row r="1729" spans="4:4" x14ac:dyDescent="0.3">
      <c r="D1729" s="12">
        <v>4191</v>
      </c>
    </row>
    <row r="1730" spans="4:4" x14ac:dyDescent="0.3">
      <c r="D1730" s="12">
        <v>4889</v>
      </c>
    </row>
    <row r="1731" spans="4:4" x14ac:dyDescent="0.3">
      <c r="D1731" s="12">
        <v>5081</v>
      </c>
    </row>
    <row r="1732" spans="4:4" x14ac:dyDescent="0.3">
      <c r="D1732" s="12">
        <v>10095</v>
      </c>
    </row>
    <row r="1733" spans="4:4" x14ac:dyDescent="0.3">
      <c r="D1733" s="12">
        <v>34348</v>
      </c>
    </row>
    <row r="1734" spans="4:4" x14ac:dyDescent="0.3">
      <c r="D1734" s="12">
        <v>7165</v>
      </c>
    </row>
    <row r="1735" spans="4:4" x14ac:dyDescent="0.3">
      <c r="D1735" s="12">
        <v>5895</v>
      </c>
    </row>
    <row r="1736" spans="4:4" x14ac:dyDescent="0.3">
      <c r="D1736" s="12">
        <v>4906</v>
      </c>
    </row>
    <row r="1737" spans="4:4" x14ac:dyDescent="0.3">
      <c r="D1737" s="12">
        <v>5263</v>
      </c>
    </row>
    <row r="1738" spans="4:4" x14ac:dyDescent="0.3">
      <c r="D1738" s="12">
        <v>4716</v>
      </c>
    </row>
    <row r="1739" spans="4:4" x14ac:dyDescent="0.3">
      <c r="D1739" s="12">
        <v>16617</v>
      </c>
    </row>
    <row r="1740" spans="4:4" x14ac:dyDescent="0.3">
      <c r="D1740" s="12">
        <v>16107</v>
      </c>
    </row>
    <row r="1741" spans="4:4" x14ac:dyDescent="0.3">
      <c r="D1741" s="12">
        <v>6837</v>
      </c>
    </row>
    <row r="1742" spans="4:4" x14ac:dyDescent="0.3">
      <c r="D1742" s="12">
        <v>4394</v>
      </c>
    </row>
    <row r="1743" spans="4:4" x14ac:dyDescent="0.3">
      <c r="D1743" s="12">
        <v>4907</v>
      </c>
    </row>
    <row r="1744" spans="4:4" x14ac:dyDescent="0.3">
      <c r="D1744" s="12">
        <v>6955</v>
      </c>
    </row>
    <row r="1745" spans="4:4" x14ac:dyDescent="0.3">
      <c r="D1745" s="12">
        <v>3948</v>
      </c>
    </row>
    <row r="1746" spans="4:4" x14ac:dyDescent="0.3">
      <c r="D1746" s="12">
        <v>10561</v>
      </c>
    </row>
    <row r="1747" spans="4:4" x14ac:dyDescent="0.3">
      <c r="D1747" s="12">
        <v>9061</v>
      </c>
    </row>
    <row r="1748" spans="4:4" x14ac:dyDescent="0.3">
      <c r="D1748" s="12">
        <v>6044</v>
      </c>
    </row>
    <row r="1749" spans="4:4" x14ac:dyDescent="0.3">
      <c r="D1749" s="12">
        <v>4154</v>
      </c>
    </row>
    <row r="1750" spans="4:4" x14ac:dyDescent="0.3">
      <c r="D1750" s="12">
        <v>4301</v>
      </c>
    </row>
    <row r="1751" spans="4:4" x14ac:dyDescent="0.3">
      <c r="D1751" s="12">
        <v>3932</v>
      </c>
    </row>
    <row r="1752" spans="4:4" x14ac:dyDescent="0.3">
      <c r="D1752" s="12">
        <v>3393</v>
      </c>
    </row>
    <row r="1753" spans="4:4" x14ac:dyDescent="0.3">
      <c r="D1753" s="12">
        <v>9693</v>
      </c>
    </row>
    <row r="1754" spans="4:4" x14ac:dyDescent="0.3">
      <c r="D1754" s="12">
        <v>16084</v>
      </c>
    </row>
    <row r="1755" spans="4:4" x14ac:dyDescent="0.3">
      <c r="D1755" s="12">
        <v>5740</v>
      </c>
    </row>
    <row r="1756" spans="4:4" x14ac:dyDescent="0.3">
      <c r="D1756" s="12">
        <v>4002</v>
      </c>
    </row>
    <row r="1757" spans="4:4" x14ac:dyDescent="0.3">
      <c r="D1757" s="12">
        <v>5723</v>
      </c>
    </row>
    <row r="1758" spans="4:4" x14ac:dyDescent="0.3">
      <c r="D1758" s="12">
        <v>7553</v>
      </c>
    </row>
    <row r="1759" spans="4:4" x14ac:dyDescent="0.3">
      <c r="D1759" s="12">
        <v>4429</v>
      </c>
    </row>
    <row r="1760" spans="4:4" x14ac:dyDescent="0.3">
      <c r="D1760" s="12">
        <v>12933</v>
      </c>
    </row>
    <row r="1761" spans="4:4" x14ac:dyDescent="0.3">
      <c r="D1761" s="12">
        <v>19728</v>
      </c>
    </row>
    <row r="1762" spans="4:4" x14ac:dyDescent="0.3">
      <c r="D1762" s="12">
        <v>6969</v>
      </c>
    </row>
    <row r="1763" spans="4:4" x14ac:dyDescent="0.3">
      <c r="D1763" s="12">
        <v>5510</v>
      </c>
    </row>
    <row r="1764" spans="4:4" x14ac:dyDescent="0.3">
      <c r="D1764" s="12">
        <v>4825</v>
      </c>
    </row>
    <row r="1765" spans="4:4" x14ac:dyDescent="0.3">
      <c r="D1765" s="12">
        <v>6305</v>
      </c>
    </row>
    <row r="1766" spans="4:4" x14ac:dyDescent="0.3">
      <c r="D1766" s="12">
        <v>5731</v>
      </c>
    </row>
    <row r="1767" spans="4:4" x14ac:dyDescent="0.3">
      <c r="D1767" s="12">
        <v>11479</v>
      </c>
    </row>
    <row r="1768" spans="4:4" x14ac:dyDescent="0.3">
      <c r="D1768" s="12">
        <v>15944</v>
      </c>
    </row>
    <row r="1769" spans="4:4" x14ac:dyDescent="0.3">
      <c r="D1769" s="12">
        <v>15412</v>
      </c>
    </row>
    <row r="1770" spans="4:4" x14ac:dyDescent="0.3">
      <c r="D1770" s="12">
        <v>6179</v>
      </c>
    </row>
    <row r="1771" spans="4:4" x14ac:dyDescent="0.3">
      <c r="D1771" s="12">
        <v>6496</v>
      </c>
    </row>
    <row r="1772" spans="4:4" x14ac:dyDescent="0.3">
      <c r="D1772" s="12">
        <v>21175</v>
      </c>
    </row>
    <row r="1773" spans="4:4" x14ac:dyDescent="0.3">
      <c r="D1773" s="12">
        <v>6234</v>
      </c>
    </row>
    <row r="1774" spans="4:4" x14ac:dyDescent="0.3">
      <c r="D1774" s="12">
        <v>10432</v>
      </c>
    </row>
    <row r="1775" spans="4:4" x14ac:dyDescent="0.3">
      <c r="D1775" s="12">
        <v>10575</v>
      </c>
    </row>
    <row r="1776" spans="4:4" x14ac:dyDescent="0.3">
      <c r="D1776" s="12">
        <v>12423</v>
      </c>
    </row>
    <row r="1777" spans="4:4" x14ac:dyDescent="0.3">
      <c r="D1777" s="12">
        <v>6588</v>
      </c>
    </row>
    <row r="1778" spans="4:4" x14ac:dyDescent="0.3">
      <c r="D1778" s="12">
        <v>6021</v>
      </c>
    </row>
    <row r="1779" spans="4:4" x14ac:dyDescent="0.3">
      <c r="D1779" s="12">
        <v>4626</v>
      </c>
    </row>
    <row r="1780" spans="4:4" x14ac:dyDescent="0.3">
      <c r="D1780" s="12">
        <v>3988</v>
      </c>
    </row>
    <row r="1781" spans="4:4" x14ac:dyDescent="0.3">
      <c r="D1781" s="12">
        <v>11084</v>
      </c>
    </row>
    <row r="1782" spans="4:4" x14ac:dyDescent="0.3">
      <c r="D1782" s="12">
        <v>11475</v>
      </c>
    </row>
    <row r="1783" spans="4:4" x14ac:dyDescent="0.3">
      <c r="D1783" s="12">
        <v>6578</v>
      </c>
    </row>
    <row r="1784" spans="4:4" x14ac:dyDescent="0.3">
      <c r="D1784" s="12">
        <v>5009</v>
      </c>
    </row>
    <row r="1785" spans="4:4" x14ac:dyDescent="0.3">
      <c r="D1785" s="12">
        <v>4505</v>
      </c>
    </row>
    <row r="1786" spans="4:4" x14ac:dyDescent="0.3">
      <c r="D1786" s="12">
        <v>4011</v>
      </c>
    </row>
    <row r="1787" spans="4:4" x14ac:dyDescent="0.3">
      <c r="D1787" s="12">
        <v>3687</v>
      </c>
    </row>
    <row r="1788" spans="4:4" x14ac:dyDescent="0.3">
      <c r="D1788" s="12">
        <v>10473</v>
      </c>
    </row>
    <row r="1789" spans="4:4" x14ac:dyDescent="0.3">
      <c r="D1789" s="12">
        <v>15557</v>
      </c>
    </row>
    <row r="1790" spans="4:4" x14ac:dyDescent="0.3">
      <c r="D1790" s="12">
        <v>5639</v>
      </c>
    </row>
    <row r="1791" spans="4:4" x14ac:dyDescent="0.3">
      <c r="D1791" s="12">
        <v>5474</v>
      </c>
    </row>
    <row r="1792" spans="4:4" x14ac:dyDescent="0.3">
      <c r="D1792" s="12">
        <v>7827</v>
      </c>
    </row>
    <row r="1793" spans="4:4" x14ac:dyDescent="0.3">
      <c r="D1793" s="12">
        <v>5906</v>
      </c>
    </row>
    <row r="1794" spans="4:4" x14ac:dyDescent="0.3">
      <c r="D1794" s="12">
        <v>5078</v>
      </c>
    </row>
    <row r="1795" spans="4:4" x14ac:dyDescent="0.3">
      <c r="D1795" s="12">
        <v>13229</v>
      </c>
    </row>
    <row r="1796" spans="4:4" x14ac:dyDescent="0.3">
      <c r="D1796" s="12">
        <v>25409</v>
      </c>
    </row>
    <row r="1797" spans="4:4" x14ac:dyDescent="0.3">
      <c r="D1797" s="12">
        <v>9060</v>
      </c>
    </row>
    <row r="1798" spans="4:4" x14ac:dyDescent="0.3">
      <c r="D1798" s="12">
        <v>8822</v>
      </c>
    </row>
    <row r="1799" spans="4:4" x14ac:dyDescent="0.3">
      <c r="D1799" s="12">
        <v>8562</v>
      </c>
    </row>
    <row r="1800" spans="4:4" x14ac:dyDescent="0.3">
      <c r="D1800" s="12">
        <v>11342</v>
      </c>
    </row>
    <row r="1801" spans="4:4" x14ac:dyDescent="0.3">
      <c r="D1801" s="12">
        <v>10297</v>
      </c>
    </row>
    <row r="1802" spans="4:4" x14ac:dyDescent="0.3">
      <c r="D1802" s="12">
        <v>25153</v>
      </c>
    </row>
    <row r="1803" spans="4:4" x14ac:dyDescent="0.3">
      <c r="D1803" s="12">
        <v>13243</v>
      </c>
    </row>
    <row r="1804" spans="4:4" x14ac:dyDescent="0.3">
      <c r="D1804" s="12">
        <v>9066</v>
      </c>
    </row>
    <row r="1805" spans="4:4" x14ac:dyDescent="0.3">
      <c r="D1805" s="12">
        <v>8635</v>
      </c>
    </row>
    <row r="1806" spans="4:4" x14ac:dyDescent="0.3">
      <c r="D1806" s="12">
        <v>7887</v>
      </c>
    </row>
    <row r="1807" spans="4:4" x14ac:dyDescent="0.3">
      <c r="D1807" s="12">
        <v>9372</v>
      </c>
    </row>
    <row r="1808" spans="4:4" x14ac:dyDescent="0.3">
      <c r="D1808" s="12">
        <v>37868</v>
      </c>
    </row>
    <row r="1809" spans="4:4" x14ac:dyDescent="0.3">
      <c r="D1809" s="12">
        <v>99461</v>
      </c>
    </row>
    <row r="1810" spans="4:4" x14ac:dyDescent="0.3">
      <c r="D1810" s="12">
        <v>26720</v>
      </c>
    </row>
    <row r="1811" spans="4:4" x14ac:dyDescent="0.3">
      <c r="D1811" s="12">
        <v>10721</v>
      </c>
    </row>
    <row r="1812" spans="4:4" x14ac:dyDescent="0.3">
      <c r="D1812" s="12">
        <v>6949</v>
      </c>
    </row>
    <row r="1813" spans="4:4" x14ac:dyDescent="0.3">
      <c r="D1813" s="12">
        <v>6202</v>
      </c>
    </row>
    <row r="1814" spans="4:4" x14ac:dyDescent="0.3">
      <c r="D1814" s="12">
        <v>5739</v>
      </c>
    </row>
    <row r="1815" spans="4:4" x14ac:dyDescent="0.3">
      <c r="D1815" s="12">
        <v>4696</v>
      </c>
    </row>
    <row r="1816" spans="4:4" x14ac:dyDescent="0.3">
      <c r="D1816" s="12">
        <v>7814</v>
      </c>
    </row>
    <row r="1817" spans="4:4" x14ac:dyDescent="0.3">
      <c r="D1817" s="12">
        <v>22496</v>
      </c>
    </row>
    <row r="1818" spans="4:4" x14ac:dyDescent="0.3">
      <c r="D1818" s="12">
        <v>8149</v>
      </c>
    </row>
    <row r="1819" spans="4:4" x14ac:dyDescent="0.3">
      <c r="D1819" s="12">
        <v>7051</v>
      </c>
    </row>
    <row r="1820" spans="4:4" x14ac:dyDescent="0.3">
      <c r="D1820" s="12">
        <v>5352</v>
      </c>
    </row>
    <row r="1821" spans="4:4" x14ac:dyDescent="0.3">
      <c r="D1821" s="12">
        <v>5096</v>
      </c>
    </row>
    <row r="1822" spans="4:4" x14ac:dyDescent="0.3">
      <c r="D1822" s="12">
        <v>4715</v>
      </c>
    </row>
    <row r="1823" spans="4:4" x14ac:dyDescent="0.3">
      <c r="D1823" s="12">
        <v>5087</v>
      </c>
    </row>
    <row r="1824" spans="4:4" x14ac:dyDescent="0.3">
      <c r="D1824" s="12">
        <v>24446</v>
      </c>
    </row>
    <row r="1825" spans="4:4" x14ac:dyDescent="0.3">
      <c r="D1825" s="12">
        <v>5714</v>
      </c>
    </row>
    <row r="1826" spans="4:4" x14ac:dyDescent="0.3">
      <c r="D1826" s="12">
        <v>4975</v>
      </c>
    </row>
    <row r="1827" spans="4:4" x14ac:dyDescent="0.3">
      <c r="D1827" s="12">
        <v>4844</v>
      </c>
    </row>
    <row r="1828" spans="4:4" x14ac:dyDescent="0.3">
      <c r="D1828" s="12">
        <v>5313</v>
      </c>
    </row>
    <row r="1829" spans="4:4" x14ac:dyDescent="0.3">
      <c r="D1829" s="12">
        <v>5166</v>
      </c>
    </row>
    <row r="1830" spans="4:4" x14ac:dyDescent="0.3">
      <c r="D1830" s="12">
        <v>14857</v>
      </c>
    </row>
    <row r="1831" spans="4:4" x14ac:dyDescent="0.3">
      <c r="D1831" s="12">
        <v>22611</v>
      </c>
    </row>
    <row r="1832" spans="4:4" x14ac:dyDescent="0.3">
      <c r="D1832" s="12">
        <v>7117</v>
      </c>
    </row>
    <row r="1833" spans="4:4" x14ac:dyDescent="0.3">
      <c r="D1833" s="12">
        <v>5054</v>
      </c>
    </row>
    <row r="1834" spans="4:4" x14ac:dyDescent="0.3">
      <c r="D1834" s="12">
        <v>4374</v>
      </c>
    </row>
    <row r="1835" spans="4:4" x14ac:dyDescent="0.3">
      <c r="D1835" s="12">
        <v>3644</v>
      </c>
    </row>
    <row r="1836" spans="4:4" x14ac:dyDescent="0.3">
      <c r="D1836" s="12">
        <v>3271</v>
      </c>
    </row>
    <row r="1837" spans="4:4" x14ac:dyDescent="0.3">
      <c r="D1837" s="12">
        <v>3099</v>
      </c>
    </row>
    <row r="1838" spans="4:4" x14ac:dyDescent="0.3">
      <c r="D1838" s="12">
        <v>3250</v>
      </c>
    </row>
    <row r="1839" spans="4:4" x14ac:dyDescent="0.3">
      <c r="D1839" s="12">
        <v>3092</v>
      </c>
    </row>
    <row r="1840" spans="4:4" x14ac:dyDescent="0.3">
      <c r="D1840" s="12">
        <v>2908</v>
      </c>
    </row>
    <row r="1841" spans="4:4" x14ac:dyDescent="0.3">
      <c r="D1841" s="12">
        <v>2547</v>
      </c>
    </row>
    <row r="1842" spans="4:4" x14ac:dyDescent="0.3">
      <c r="D1842" s="12">
        <v>2680</v>
      </c>
    </row>
    <row r="1843" spans="4:4" x14ac:dyDescent="0.3">
      <c r="D1843" s="12">
        <v>2484</v>
      </c>
    </row>
    <row r="1844" spans="4:4" x14ac:dyDescent="0.3">
      <c r="D1844" s="12">
        <v>2497</v>
      </c>
    </row>
    <row r="1845" spans="4:4" x14ac:dyDescent="0.3">
      <c r="D1845" s="12">
        <v>2885</v>
      </c>
    </row>
    <row r="1846" spans="4:4" x14ac:dyDescent="0.3">
      <c r="D1846" s="12">
        <v>3001</v>
      </c>
    </row>
    <row r="1847" spans="4:4" x14ac:dyDescent="0.3">
      <c r="D1847" s="12">
        <v>2728</v>
      </c>
    </row>
    <row r="1848" spans="4:4" x14ac:dyDescent="0.3">
      <c r="D1848" s="12">
        <v>2570</v>
      </c>
    </row>
    <row r="1849" spans="4:4" x14ac:dyDescent="0.3">
      <c r="D1849" s="12">
        <v>2623</v>
      </c>
    </row>
    <row r="1850" spans="4:4" x14ac:dyDescent="0.3">
      <c r="D1850" s="12">
        <v>2330</v>
      </c>
    </row>
    <row r="1851" spans="4:4" x14ac:dyDescent="0.3">
      <c r="D1851" s="12">
        <v>2171</v>
      </c>
    </row>
    <row r="1852" spans="4:4" x14ac:dyDescent="0.3">
      <c r="D1852" s="12">
        <v>2550</v>
      </c>
    </row>
    <row r="1853" spans="4:4" x14ac:dyDescent="0.3">
      <c r="D1853" s="12">
        <v>3610</v>
      </c>
    </row>
    <row r="1854" spans="4:4" x14ac:dyDescent="0.3">
      <c r="D1854" s="12">
        <v>2917</v>
      </c>
    </row>
    <row r="1855" spans="4:4" x14ac:dyDescent="0.3">
      <c r="D1855" s="12">
        <v>2761</v>
      </c>
    </row>
    <row r="1856" spans="4:4" x14ac:dyDescent="0.3">
      <c r="D1856" s="12">
        <v>2621</v>
      </c>
    </row>
    <row r="1857" spans="4:4" x14ac:dyDescent="0.3">
      <c r="D1857" s="12">
        <v>2307</v>
      </c>
    </row>
    <row r="1858" spans="4:4" x14ac:dyDescent="0.3">
      <c r="D1858" s="12">
        <v>2389</v>
      </c>
    </row>
    <row r="1859" spans="4:4" x14ac:dyDescent="0.3">
      <c r="D1859" s="12">
        <v>2528</v>
      </c>
    </row>
    <row r="1860" spans="4:4" x14ac:dyDescent="0.3">
      <c r="D1860" s="12">
        <v>2536</v>
      </c>
    </row>
    <row r="1861" spans="4:4" x14ac:dyDescent="0.3">
      <c r="D1861" s="12">
        <v>2556</v>
      </c>
    </row>
    <row r="1862" spans="4:4" x14ac:dyDescent="0.3">
      <c r="D1862" s="12">
        <v>2753</v>
      </c>
    </row>
    <row r="1863" spans="4:4" x14ac:dyDescent="0.3">
      <c r="D1863" s="12">
        <v>2340</v>
      </c>
    </row>
    <row r="1864" spans="4:4" x14ac:dyDescent="0.3">
      <c r="D1864" s="12">
        <v>1971</v>
      </c>
    </row>
    <row r="1865" spans="4:4" x14ac:dyDescent="0.3">
      <c r="D1865" s="12">
        <v>1835</v>
      </c>
    </row>
    <row r="1866" spans="4:4" x14ac:dyDescent="0.3">
      <c r="D1866" s="12">
        <v>2340</v>
      </c>
    </row>
    <row r="1867" spans="4:4" x14ac:dyDescent="0.3">
      <c r="D1867" s="12">
        <v>2449</v>
      </c>
    </row>
    <row r="1868" spans="4:4" x14ac:dyDescent="0.3">
      <c r="D1868" s="12">
        <v>3226</v>
      </c>
    </row>
    <row r="1869" spans="4:4" x14ac:dyDescent="0.3">
      <c r="D1869" s="12">
        <v>4362</v>
      </c>
    </row>
    <row r="1870" spans="4:4" x14ac:dyDescent="0.3">
      <c r="D1870" s="12">
        <v>3179</v>
      </c>
    </row>
    <row r="1871" spans="4:4" x14ac:dyDescent="0.3">
      <c r="D1871" s="12">
        <v>2573</v>
      </c>
    </row>
    <row r="1872" spans="4:4" x14ac:dyDescent="0.3">
      <c r="D1872" s="12">
        <v>2708</v>
      </c>
    </row>
    <row r="1873" spans="4:4" x14ac:dyDescent="0.3">
      <c r="D1873" s="12">
        <v>2552</v>
      </c>
    </row>
    <row r="1874" spans="4:4" x14ac:dyDescent="0.3">
      <c r="D1874" s="12">
        <v>2669</v>
      </c>
    </row>
    <row r="1875" spans="4:4" x14ac:dyDescent="0.3">
      <c r="D1875" s="12">
        <v>3735</v>
      </c>
    </row>
    <row r="1876" spans="4:4" x14ac:dyDescent="0.3">
      <c r="D1876" s="12">
        <v>5119</v>
      </c>
    </row>
    <row r="1877" spans="4:4" x14ac:dyDescent="0.3">
      <c r="D1877" s="12">
        <v>3039</v>
      </c>
    </row>
    <row r="1878" spans="4:4" x14ac:dyDescent="0.3">
      <c r="D1878" s="12">
        <v>2518</v>
      </c>
    </row>
    <row r="1879" spans="4:4" x14ac:dyDescent="0.3">
      <c r="D1879" s="12">
        <v>4597</v>
      </c>
    </row>
    <row r="1880" spans="4:4" x14ac:dyDescent="0.3">
      <c r="D1880" s="12">
        <v>3282</v>
      </c>
    </row>
    <row r="1881" spans="4:4" x14ac:dyDescent="0.3">
      <c r="D1881" s="12">
        <v>2608</v>
      </c>
    </row>
    <row r="1882" spans="4:4" x14ac:dyDescent="0.3">
      <c r="D1882" s="12">
        <v>2390</v>
      </c>
    </row>
    <row r="1883" spans="4:4" x14ac:dyDescent="0.3">
      <c r="D1883" s="12">
        <v>2377</v>
      </c>
    </row>
    <row r="1884" spans="4:4" x14ac:dyDescent="0.3">
      <c r="D1884" s="12">
        <v>2375</v>
      </c>
    </row>
    <row r="1885" spans="4:4" x14ac:dyDescent="0.3">
      <c r="D1885" s="12">
        <v>2364</v>
      </c>
    </row>
    <row r="1886" spans="4:4" x14ac:dyDescent="0.3">
      <c r="D1886" s="12">
        <v>1774</v>
      </c>
    </row>
    <row r="1887" spans="4:4" x14ac:dyDescent="0.3">
      <c r="D1887" s="12">
        <v>2307</v>
      </c>
    </row>
    <row r="1888" spans="4:4" x14ac:dyDescent="0.3">
      <c r="D1888" s="12">
        <v>1991</v>
      </c>
    </row>
    <row r="1889" spans="4:4" x14ac:dyDescent="0.3">
      <c r="D1889" s="12">
        <v>2166</v>
      </c>
    </row>
    <row r="1890" spans="4:4" x14ac:dyDescent="0.3">
      <c r="D1890" s="12">
        <v>1879</v>
      </c>
    </row>
    <row r="1891" spans="4:4" x14ac:dyDescent="0.3">
      <c r="D1891" s="12">
        <v>1720</v>
      </c>
    </row>
    <row r="1892" spans="4:4" x14ac:dyDescent="0.3">
      <c r="D1892" s="12">
        <v>1708</v>
      </c>
    </row>
    <row r="1893" spans="4:4" x14ac:dyDescent="0.3">
      <c r="D1893" s="12">
        <v>1898</v>
      </c>
    </row>
    <row r="1894" spans="4:4" x14ac:dyDescent="0.3">
      <c r="D1894" s="12">
        <v>2081</v>
      </c>
    </row>
    <row r="1895" spans="4:4" x14ac:dyDescent="0.3">
      <c r="D1895" s="12">
        <v>2157</v>
      </c>
    </row>
    <row r="1896" spans="4:4" x14ac:dyDescent="0.3">
      <c r="D1896" s="12">
        <v>1934</v>
      </c>
    </row>
    <row r="1897" spans="4:4" x14ac:dyDescent="0.3">
      <c r="D1897" s="12">
        <v>3219</v>
      </c>
    </row>
    <row r="1898" spans="4:4" x14ac:dyDescent="0.3">
      <c r="D1898" s="12">
        <v>2211</v>
      </c>
    </row>
    <row r="1899" spans="4:4" x14ac:dyDescent="0.3">
      <c r="D1899" s="12">
        <v>1585</v>
      </c>
    </row>
    <row r="1900" spans="4:4" x14ac:dyDescent="0.3">
      <c r="D1900" s="12">
        <v>1582</v>
      </c>
    </row>
    <row r="1901" spans="4:4" x14ac:dyDescent="0.3">
      <c r="D1901" s="12">
        <v>1784</v>
      </c>
    </row>
    <row r="1902" spans="4:4" x14ac:dyDescent="0.3">
      <c r="D1902" s="12">
        <v>1947</v>
      </c>
    </row>
    <row r="1903" spans="4:4" x14ac:dyDescent="0.3">
      <c r="D1903" s="12">
        <v>1937</v>
      </c>
    </row>
    <row r="1904" spans="4:4" x14ac:dyDescent="0.3">
      <c r="D1904" s="12">
        <v>2079</v>
      </c>
    </row>
    <row r="1905" spans="4:4" x14ac:dyDescent="0.3">
      <c r="D1905" s="12">
        <v>2574</v>
      </c>
    </row>
    <row r="1906" spans="4:4" x14ac:dyDescent="0.3">
      <c r="D1906" s="12">
        <v>1498</v>
      </c>
    </row>
    <row r="1907" spans="4:4" x14ac:dyDescent="0.3">
      <c r="D1907" s="12">
        <v>1875</v>
      </c>
    </row>
    <row r="1908" spans="4:4" x14ac:dyDescent="0.3">
      <c r="D1908" s="12">
        <v>2170</v>
      </c>
    </row>
    <row r="1909" spans="4:4" x14ac:dyDescent="0.3">
      <c r="D1909" s="12">
        <v>2280</v>
      </c>
    </row>
    <row r="1910" spans="4:4" x14ac:dyDescent="0.3">
      <c r="D1910" s="12">
        <v>3017</v>
      </c>
    </row>
    <row r="1911" spans="4:4" x14ac:dyDescent="0.3">
      <c r="D1911" s="12">
        <v>2923</v>
      </c>
    </row>
    <row r="1912" spans="4:4" x14ac:dyDescent="0.3">
      <c r="D1912" s="12">
        <v>3538</v>
      </c>
    </row>
    <row r="1913" spans="4:4" x14ac:dyDescent="0.3">
      <c r="D1913" s="12">
        <v>2916</v>
      </c>
    </row>
    <row r="1914" spans="4:4" x14ac:dyDescent="0.3">
      <c r="D1914" s="12">
        <v>2428</v>
      </c>
    </row>
    <row r="1915" spans="4:4" x14ac:dyDescent="0.3">
      <c r="D1915" s="12">
        <v>4041</v>
      </c>
    </row>
    <row r="1916" spans="4:4" x14ac:dyDescent="0.3">
      <c r="D1916" s="12">
        <v>3154</v>
      </c>
    </row>
    <row r="1917" spans="4:4" x14ac:dyDescent="0.3">
      <c r="D1917" s="12">
        <v>2387</v>
      </c>
    </row>
    <row r="1918" spans="4:4" x14ac:dyDescent="0.3">
      <c r="D1918" s="12">
        <v>3748</v>
      </c>
    </row>
    <row r="1919" spans="4:4" x14ac:dyDescent="0.3">
      <c r="D1919" s="12">
        <v>2699</v>
      </c>
    </row>
    <row r="1920" spans="4:4" x14ac:dyDescent="0.3">
      <c r="D1920" s="12">
        <v>1740</v>
      </c>
    </row>
    <row r="1921" spans="4:4" x14ac:dyDescent="0.3">
      <c r="D1921" s="12">
        <v>1899</v>
      </c>
    </row>
    <row r="1922" spans="4:4" x14ac:dyDescent="0.3">
      <c r="D1922" s="12">
        <v>2482</v>
      </c>
    </row>
    <row r="1923" spans="4:4" x14ac:dyDescent="0.3">
      <c r="D1923" s="12">
        <v>2258</v>
      </c>
    </row>
    <row r="1924" spans="4:4" x14ac:dyDescent="0.3">
      <c r="D1924" s="12">
        <v>2243</v>
      </c>
    </row>
    <row r="1925" spans="4:4" x14ac:dyDescent="0.3">
      <c r="D1925" s="12">
        <v>2267</v>
      </c>
    </row>
    <row r="1926" spans="4:4" x14ac:dyDescent="0.3">
      <c r="D1926" s="12">
        <v>1962</v>
      </c>
    </row>
    <row r="1927" spans="4:4" x14ac:dyDescent="0.3">
      <c r="D1927" s="12">
        <v>1430</v>
      </c>
    </row>
    <row r="1928" spans="4:4" x14ac:dyDescent="0.3">
      <c r="D1928" s="12">
        <v>1482</v>
      </c>
    </row>
    <row r="1929" spans="4:4" x14ac:dyDescent="0.3">
      <c r="D1929" s="12">
        <v>1762</v>
      </c>
    </row>
    <row r="1930" spans="4:4" x14ac:dyDescent="0.3">
      <c r="D1930" s="12">
        <v>1976</v>
      </c>
    </row>
    <row r="1931" spans="4:4" x14ac:dyDescent="0.3">
      <c r="D1931" s="12">
        <v>2020</v>
      </c>
    </row>
    <row r="1932" spans="4:4" x14ac:dyDescent="0.3">
      <c r="D1932" s="12">
        <v>2096</v>
      </c>
    </row>
    <row r="1933" spans="4:4" x14ac:dyDescent="0.3">
      <c r="D1933" s="12">
        <v>2002</v>
      </c>
    </row>
    <row r="1934" spans="4:4" x14ac:dyDescent="0.3">
      <c r="D1934" s="12">
        <v>1414</v>
      </c>
    </row>
    <row r="1935" spans="4:4" x14ac:dyDescent="0.3">
      <c r="D1935" s="12">
        <v>1313</v>
      </c>
    </row>
    <row r="1936" spans="4:4" x14ac:dyDescent="0.3">
      <c r="D1936" s="12">
        <v>1599</v>
      </c>
    </row>
    <row r="1937" spans="4:4" x14ac:dyDescent="0.3">
      <c r="D1937" s="12">
        <v>1949</v>
      </c>
    </row>
    <row r="1938" spans="4:4" x14ac:dyDescent="0.3">
      <c r="D1938" s="12">
        <v>1821</v>
      </c>
    </row>
    <row r="1939" spans="4:4" x14ac:dyDescent="0.3">
      <c r="D1939" s="12">
        <v>1970</v>
      </c>
    </row>
    <row r="1940" spans="4:4" x14ac:dyDescent="0.3">
      <c r="D1940" s="12">
        <v>1648</v>
      </c>
    </row>
    <row r="1941" spans="4:4" x14ac:dyDescent="0.3">
      <c r="D1941" s="12">
        <v>1131</v>
      </c>
    </row>
    <row r="1942" spans="4:4" x14ac:dyDescent="0.3">
      <c r="D1942" s="12">
        <v>1275</v>
      </c>
    </row>
    <row r="1943" spans="4:4" x14ac:dyDescent="0.3">
      <c r="D1943" s="12">
        <v>1414</v>
      </c>
    </row>
    <row r="1944" spans="4:4" x14ac:dyDescent="0.3">
      <c r="D1944" s="12">
        <v>1721</v>
      </c>
    </row>
    <row r="1945" spans="4:4" x14ac:dyDescent="0.3">
      <c r="D1945" s="12">
        <v>1903</v>
      </c>
    </row>
    <row r="1946" spans="4:4" x14ac:dyDescent="0.3">
      <c r="D1946" s="12">
        <v>2025</v>
      </c>
    </row>
    <row r="1947" spans="4:4" x14ac:dyDescent="0.3">
      <c r="D1947" s="12">
        <v>1681</v>
      </c>
    </row>
    <row r="1948" spans="4:4" x14ac:dyDescent="0.3">
      <c r="D1948" s="12">
        <v>1557</v>
      </c>
    </row>
    <row r="1949" spans="4:4" x14ac:dyDescent="0.3">
      <c r="D1949" s="12">
        <v>1463</v>
      </c>
    </row>
    <row r="1950" spans="4:4" x14ac:dyDescent="0.3">
      <c r="D1950" s="12">
        <v>1694</v>
      </c>
    </row>
    <row r="1951" spans="4:4" x14ac:dyDescent="0.3">
      <c r="D1951" s="12">
        <v>1877</v>
      </c>
    </row>
    <row r="1952" spans="4:4" x14ac:dyDescent="0.3">
      <c r="D1952" s="12">
        <v>1560</v>
      </c>
    </row>
    <row r="1953" spans="4:4" x14ac:dyDescent="0.3">
      <c r="D1953" s="12">
        <v>1454</v>
      </c>
    </row>
    <row r="1954" spans="4:4" x14ac:dyDescent="0.3">
      <c r="D1954" s="12">
        <v>1485</v>
      </c>
    </row>
    <row r="1955" spans="4:4" x14ac:dyDescent="0.3">
      <c r="D1955" s="12">
        <v>1471</v>
      </c>
    </row>
    <row r="1956" spans="4:4" x14ac:dyDescent="0.3">
      <c r="D1956" s="12">
        <v>1380</v>
      </c>
    </row>
    <row r="1957" spans="4:4" x14ac:dyDescent="0.3">
      <c r="D1957" s="12">
        <v>1949</v>
      </c>
    </row>
    <row r="1958" spans="4:4" x14ac:dyDescent="0.3">
      <c r="D1958" s="12">
        <v>2905</v>
      </c>
    </row>
    <row r="1959" spans="4:4" x14ac:dyDescent="0.3">
      <c r="D1959" s="12">
        <v>2030</v>
      </c>
    </row>
    <row r="1960" spans="4:4" x14ac:dyDescent="0.3">
      <c r="D1960" s="12">
        <v>1762</v>
      </c>
    </row>
    <row r="1961" spans="4:4" x14ac:dyDescent="0.3">
      <c r="D1961" s="12">
        <v>1532</v>
      </c>
    </row>
    <row r="1962" spans="4:4" x14ac:dyDescent="0.3">
      <c r="D1962" s="12">
        <v>1509</v>
      </c>
    </row>
    <row r="1963" spans="4:4" x14ac:dyDescent="0.3">
      <c r="D1963" s="12">
        <v>1644</v>
      </c>
    </row>
    <row r="1964" spans="4:4" x14ac:dyDescent="0.3">
      <c r="D1964" s="12">
        <v>1677</v>
      </c>
    </row>
    <row r="1965" spans="4:4" x14ac:dyDescent="0.3">
      <c r="D1965" s="12">
        <v>1755</v>
      </c>
    </row>
    <row r="1966" spans="4:4" x14ac:dyDescent="0.3">
      <c r="D1966" s="12">
        <v>1584</v>
      </c>
    </row>
    <row r="1967" spans="4:4" x14ac:dyDescent="0.3">
      <c r="D1967" s="12">
        <v>1457</v>
      </c>
    </row>
    <row r="1968" spans="4:4" x14ac:dyDescent="0.3">
      <c r="D1968" s="12">
        <v>1519</v>
      </c>
    </row>
    <row r="1969" spans="4:4" x14ac:dyDescent="0.3">
      <c r="D1969" s="12">
        <v>1467</v>
      </c>
    </row>
    <row r="1970" spans="4:4" x14ac:dyDescent="0.3">
      <c r="D1970" s="12">
        <v>1328</v>
      </c>
    </row>
    <row r="1971" spans="4:4" x14ac:dyDescent="0.3">
      <c r="D1971" s="12">
        <v>1465</v>
      </c>
    </row>
    <row r="1972" spans="4:4" x14ac:dyDescent="0.3">
      <c r="D1972" s="12">
        <v>1529</v>
      </c>
    </row>
    <row r="1973" spans="4:4" x14ac:dyDescent="0.3">
      <c r="D1973" s="12">
        <v>1629</v>
      </c>
    </row>
    <row r="1974" spans="4:4" x14ac:dyDescent="0.3">
      <c r="D1974" s="12">
        <v>1934</v>
      </c>
    </row>
    <row r="1975" spans="4:4" x14ac:dyDescent="0.3">
      <c r="D1975" s="12">
        <v>2041</v>
      </c>
    </row>
    <row r="1976" spans="4:4" x14ac:dyDescent="0.3">
      <c r="D1976" s="12">
        <v>1435</v>
      </c>
    </row>
    <row r="1977" spans="4:4" x14ac:dyDescent="0.3">
      <c r="D1977" s="12">
        <v>1436</v>
      </c>
    </row>
    <row r="1978" spans="4:4" x14ac:dyDescent="0.3">
      <c r="D1978" s="12">
        <v>1492</v>
      </c>
    </row>
    <row r="1979" spans="4:4" x14ac:dyDescent="0.3">
      <c r="D1979" s="12">
        <v>1453</v>
      </c>
    </row>
    <row r="1980" spans="4:4" x14ac:dyDescent="0.3">
      <c r="D1980" s="12">
        <v>1512</v>
      </c>
    </row>
    <row r="1981" spans="4:4" x14ac:dyDescent="0.3">
      <c r="D1981" s="12">
        <v>1830</v>
      </c>
    </row>
    <row r="1982" spans="4:4" x14ac:dyDescent="0.3">
      <c r="D1982" s="12">
        <v>1809</v>
      </c>
    </row>
    <row r="1983" spans="4:4" x14ac:dyDescent="0.3">
      <c r="D1983" s="12">
        <v>1228</v>
      </c>
    </row>
    <row r="1984" spans="4:4" x14ac:dyDescent="0.3">
      <c r="D1984" s="12">
        <v>1264</v>
      </c>
    </row>
    <row r="1985" spans="4:4" x14ac:dyDescent="0.3">
      <c r="D1985" s="12">
        <v>1516</v>
      </c>
    </row>
    <row r="1986" spans="4:4" x14ac:dyDescent="0.3">
      <c r="D1986" s="12">
        <v>1684</v>
      </c>
    </row>
    <row r="1987" spans="4:4" x14ac:dyDescent="0.3">
      <c r="D1987" s="12">
        <v>1861</v>
      </c>
    </row>
    <row r="1988" spans="4:4" x14ac:dyDescent="0.3">
      <c r="D1988" s="12">
        <v>1669</v>
      </c>
    </row>
    <row r="1989" spans="4:4" x14ac:dyDescent="0.3">
      <c r="D1989" s="12">
        <v>1760</v>
      </c>
    </row>
    <row r="1990" spans="4:4" x14ac:dyDescent="0.3">
      <c r="D1990" s="12">
        <v>1537</v>
      </c>
    </row>
    <row r="1991" spans="4:4" x14ac:dyDescent="0.3">
      <c r="D1991" s="12">
        <v>1563</v>
      </c>
    </row>
    <row r="1992" spans="4:4" x14ac:dyDescent="0.3">
      <c r="D1992" s="12">
        <v>1964</v>
      </c>
    </row>
    <row r="1993" spans="4:4" x14ac:dyDescent="0.3">
      <c r="D1993" s="12">
        <v>2051</v>
      </c>
    </row>
    <row r="1994" spans="4:4" x14ac:dyDescent="0.3">
      <c r="D1994" s="12">
        <v>2344</v>
      </c>
    </row>
    <row r="1995" spans="4:4" x14ac:dyDescent="0.3">
      <c r="D1995" s="12">
        <v>2809</v>
      </c>
    </row>
    <row r="1996" spans="4:4" x14ac:dyDescent="0.3">
      <c r="D1996" s="12">
        <v>1980</v>
      </c>
    </row>
    <row r="1997" spans="4:4" x14ac:dyDescent="0.3">
      <c r="D1997" s="12">
        <v>1666</v>
      </c>
    </row>
    <row r="1998" spans="4:4" x14ac:dyDescent="0.3">
      <c r="D1998" s="12">
        <v>1655</v>
      </c>
    </row>
    <row r="1999" spans="4:4" x14ac:dyDescent="0.3">
      <c r="D1999" s="12">
        <v>1994</v>
      </c>
    </row>
    <row r="2000" spans="4:4" x14ac:dyDescent="0.3">
      <c r="D2000" s="12">
        <v>762</v>
      </c>
    </row>
    <row r="2001" spans="4:4" x14ac:dyDescent="0.3">
      <c r="D2001" s="12">
        <v>2095</v>
      </c>
    </row>
    <row r="2002" spans="4:4" x14ac:dyDescent="0.3">
      <c r="D2002" s="12">
        <v>2509</v>
      </c>
    </row>
    <row r="2003" spans="4:4" x14ac:dyDescent="0.3">
      <c r="D2003" s="12">
        <v>2067</v>
      </c>
    </row>
    <row r="2004" spans="4:4" x14ac:dyDescent="0.3">
      <c r="D2004" s="12">
        <v>5066</v>
      </c>
    </row>
    <row r="2005" spans="4:4" x14ac:dyDescent="0.3">
      <c r="D2005" s="12">
        <v>5062</v>
      </c>
    </row>
    <row r="2006" spans="4:4" x14ac:dyDescent="0.3">
      <c r="D2006" s="12">
        <v>2569</v>
      </c>
    </row>
    <row r="2007" spans="4:4" x14ac:dyDescent="0.3">
      <c r="D2007" s="12">
        <v>2430</v>
      </c>
    </row>
    <row r="2008" spans="4:4" x14ac:dyDescent="0.3">
      <c r="D2008" s="12">
        <v>1963</v>
      </c>
    </row>
    <row r="2009" spans="4:4" x14ac:dyDescent="0.3">
      <c r="D2009" s="12">
        <v>1701</v>
      </c>
    </row>
    <row r="2010" spans="4:4" x14ac:dyDescent="0.3">
      <c r="D2010" s="12">
        <v>2077</v>
      </c>
    </row>
    <row r="2011" spans="4:4" x14ac:dyDescent="0.3">
      <c r="D2011" s="12">
        <v>1858</v>
      </c>
    </row>
    <row r="2012" spans="4:4" x14ac:dyDescent="0.3">
      <c r="D2012" s="12">
        <v>2264</v>
      </c>
    </row>
    <row r="2013" spans="4:4" x14ac:dyDescent="0.3">
      <c r="D2013" s="12">
        <v>2734</v>
      </c>
    </row>
    <row r="2014" spans="4:4" x14ac:dyDescent="0.3">
      <c r="D2014" s="12">
        <v>5765</v>
      </c>
    </row>
    <row r="2015" spans="4:4" x14ac:dyDescent="0.3">
      <c r="D2015" s="12">
        <v>4007</v>
      </c>
    </row>
    <row r="2016" spans="4:4" x14ac:dyDescent="0.3">
      <c r="D2016" s="12">
        <v>3403</v>
      </c>
    </row>
    <row r="2017" spans="4:4" x14ac:dyDescent="0.3">
      <c r="D2017" s="12">
        <v>2767</v>
      </c>
    </row>
    <row r="2018" spans="4:4" x14ac:dyDescent="0.3">
      <c r="D2018" s="12">
        <v>2511</v>
      </c>
    </row>
    <row r="2019" spans="4:4" x14ac:dyDescent="0.3">
      <c r="D2019" s="12">
        <v>2551</v>
      </c>
    </row>
    <row r="2020" spans="4:4" x14ac:dyDescent="0.3">
      <c r="D2020" s="12">
        <v>2385</v>
      </c>
    </row>
    <row r="2021" spans="4:4" x14ac:dyDescent="0.3">
      <c r="D2021" s="12">
        <v>2361</v>
      </c>
    </row>
    <row r="2022" spans="4:4" x14ac:dyDescent="0.3">
      <c r="D2022" s="12">
        <v>2416</v>
      </c>
    </row>
    <row r="2023" spans="4:4" x14ac:dyDescent="0.3">
      <c r="D2023" s="12">
        <v>2195</v>
      </c>
    </row>
    <row r="2024" spans="4:4" x14ac:dyDescent="0.3">
      <c r="D2024" s="12">
        <v>2243</v>
      </c>
    </row>
    <row r="2025" spans="4:4" x14ac:dyDescent="0.3">
      <c r="D2025" s="12">
        <v>3473</v>
      </c>
    </row>
    <row r="2026" spans="4:4" x14ac:dyDescent="0.3">
      <c r="D2026" s="12">
        <v>3839</v>
      </c>
    </row>
    <row r="2027" spans="4:4" x14ac:dyDescent="0.3">
      <c r="D2027" s="12">
        <v>2811</v>
      </c>
    </row>
    <row r="2028" spans="4:4" x14ac:dyDescent="0.3">
      <c r="D2028" s="12">
        <v>2464</v>
      </c>
    </row>
    <row r="2029" spans="4:4" x14ac:dyDescent="0.3">
      <c r="D2029" s="12">
        <v>2488</v>
      </c>
    </row>
    <row r="2030" spans="4:4" x14ac:dyDescent="0.3">
      <c r="D2030" s="12">
        <v>2471</v>
      </c>
    </row>
    <row r="2031" spans="4:4" x14ac:dyDescent="0.3">
      <c r="D2031" s="12">
        <v>1892</v>
      </c>
    </row>
    <row r="2032" spans="4:4" x14ac:dyDescent="0.3">
      <c r="D2032" s="12">
        <v>4790</v>
      </c>
    </row>
    <row r="2033" spans="4:4" x14ac:dyDescent="0.3">
      <c r="D2033" s="12">
        <v>2421</v>
      </c>
    </row>
    <row r="2034" spans="4:4" x14ac:dyDescent="0.3">
      <c r="D2034" s="12">
        <v>2139</v>
      </c>
    </row>
    <row r="2035" spans="4:4" x14ac:dyDescent="0.3">
      <c r="D2035" s="12">
        <v>2454</v>
      </c>
    </row>
    <row r="2036" spans="4:4" x14ac:dyDescent="0.3">
      <c r="D2036" s="12">
        <v>2885</v>
      </c>
    </row>
    <row r="2037" spans="4:4" x14ac:dyDescent="0.3">
      <c r="D2037" s="12">
        <v>2964</v>
      </c>
    </row>
    <row r="2038" spans="4:4" x14ac:dyDescent="0.3">
      <c r="D2038" s="12">
        <v>2464</v>
      </c>
    </row>
    <row r="2039" spans="4:4" x14ac:dyDescent="0.3">
      <c r="D2039" s="12">
        <v>6022</v>
      </c>
    </row>
    <row r="2040" spans="4:4" x14ac:dyDescent="0.3">
      <c r="D2040" s="12">
        <v>2885</v>
      </c>
    </row>
    <row r="2041" spans="4:4" x14ac:dyDescent="0.3">
      <c r="D2041" s="12">
        <v>3282</v>
      </c>
    </row>
    <row r="2042" spans="4:4" x14ac:dyDescent="0.3">
      <c r="D2042" s="12">
        <v>3096</v>
      </c>
    </row>
    <row r="2043" spans="4:4" x14ac:dyDescent="0.3">
      <c r="D2043" s="12">
        <v>5325</v>
      </c>
    </row>
    <row r="2044" spans="4:4" x14ac:dyDescent="0.3">
      <c r="D2044" s="12">
        <v>52673</v>
      </c>
    </row>
    <row r="2045" spans="4:4" x14ac:dyDescent="0.3">
      <c r="D2045" s="12">
        <v>9823</v>
      </c>
    </row>
    <row r="2046" spans="4:4" x14ac:dyDescent="0.3">
      <c r="D2046" s="12">
        <v>9421</v>
      </c>
    </row>
    <row r="2047" spans="4:4" x14ac:dyDescent="0.3">
      <c r="D2047" s="12">
        <v>18457</v>
      </c>
    </row>
    <row r="2048" spans="4:4" x14ac:dyDescent="0.3">
      <c r="D2048" s="12">
        <v>6431</v>
      </c>
    </row>
    <row r="2049" spans="4:4" x14ac:dyDescent="0.3">
      <c r="D2049" s="12">
        <v>4957</v>
      </c>
    </row>
    <row r="2050" spans="4:4" x14ac:dyDescent="0.3">
      <c r="D2050" s="12">
        <v>6184</v>
      </c>
    </row>
    <row r="2051" spans="4:4" x14ac:dyDescent="0.3">
      <c r="D2051" s="12">
        <v>7491</v>
      </c>
    </row>
    <row r="2052" spans="4:4" x14ac:dyDescent="0.3">
      <c r="D2052" s="12">
        <v>5064</v>
      </c>
    </row>
    <row r="2053" spans="4:4" x14ac:dyDescent="0.3">
      <c r="D2053" s="12">
        <v>33389</v>
      </c>
    </row>
    <row r="2054" spans="4:4" x14ac:dyDescent="0.3">
      <c r="D2054" s="12">
        <v>30853</v>
      </c>
    </row>
    <row r="2055" spans="4:4" x14ac:dyDescent="0.3">
      <c r="D2055" s="12">
        <v>9381</v>
      </c>
    </row>
    <row r="2056" spans="4:4" x14ac:dyDescent="0.3">
      <c r="D2056" s="12">
        <v>4958</v>
      </c>
    </row>
    <row r="2057" spans="4:4" x14ac:dyDescent="0.3">
      <c r="D2057" s="12">
        <v>4386</v>
      </c>
    </row>
    <row r="2058" spans="4:4" x14ac:dyDescent="0.3">
      <c r="D2058" s="12">
        <v>4277</v>
      </c>
    </row>
    <row r="2059" spans="4:4" x14ac:dyDescent="0.3">
      <c r="D2059" s="12">
        <v>3394</v>
      </c>
    </row>
    <row r="2060" spans="4:4" x14ac:dyDescent="0.3">
      <c r="D2060" s="12">
        <v>6198</v>
      </c>
    </row>
    <row r="2061" spans="4:4" x14ac:dyDescent="0.3">
      <c r="D2061" s="12">
        <v>6222</v>
      </c>
    </row>
    <row r="2062" spans="4:4" x14ac:dyDescent="0.3">
      <c r="D2062" s="12">
        <v>49996</v>
      </c>
    </row>
    <row r="2063" spans="4:4" x14ac:dyDescent="0.3">
      <c r="D2063" s="12">
        <v>42578</v>
      </c>
    </row>
    <row r="2064" spans="4:4" x14ac:dyDescent="0.3">
      <c r="D2064" s="12">
        <v>18948</v>
      </c>
    </row>
    <row r="2065" spans="4:4" x14ac:dyDescent="0.3">
      <c r="D2065" s="12">
        <v>7246</v>
      </c>
    </row>
    <row r="2066" spans="4:4" x14ac:dyDescent="0.3">
      <c r="D2066" s="12">
        <v>7538</v>
      </c>
    </row>
    <row r="2067" spans="4:4" x14ac:dyDescent="0.3">
      <c r="D2067" s="12">
        <v>15794</v>
      </c>
    </row>
    <row r="2068" spans="4:4" x14ac:dyDescent="0.3">
      <c r="D2068" s="12">
        <v>25939</v>
      </c>
    </row>
    <row r="2069" spans="4:4" x14ac:dyDescent="0.3">
      <c r="D2069" s="12">
        <v>11361</v>
      </c>
    </row>
    <row r="2070" spans="4:4" x14ac:dyDescent="0.3">
      <c r="D2070" s="12">
        <v>9674</v>
      </c>
    </row>
    <row r="2071" spans="4:4" x14ac:dyDescent="0.3">
      <c r="D2071" s="12">
        <v>7180</v>
      </c>
    </row>
    <row r="2072" spans="4:4" x14ac:dyDescent="0.3">
      <c r="D2072" s="12">
        <v>5317</v>
      </c>
    </row>
    <row r="2073" spans="4:4" x14ac:dyDescent="0.3">
      <c r="D2073" s="12">
        <v>6186</v>
      </c>
    </row>
    <row r="2074" spans="4:4" x14ac:dyDescent="0.3">
      <c r="D2074" s="12">
        <v>21022</v>
      </c>
    </row>
    <row r="2075" spans="4:4" x14ac:dyDescent="0.3">
      <c r="D2075" s="12">
        <v>27966</v>
      </c>
    </row>
    <row r="2076" spans="4:4" x14ac:dyDescent="0.3">
      <c r="D2076" s="12">
        <v>9928</v>
      </c>
    </row>
    <row r="2077" spans="4:4" x14ac:dyDescent="0.3">
      <c r="D2077" s="12">
        <v>6293</v>
      </c>
    </row>
    <row r="2078" spans="4:4" x14ac:dyDescent="0.3">
      <c r="D2078" s="12">
        <v>6474</v>
      </c>
    </row>
    <row r="2079" spans="4:4" x14ac:dyDescent="0.3">
      <c r="D2079" s="12">
        <v>9995</v>
      </c>
    </row>
    <row r="2080" spans="4:4" x14ac:dyDescent="0.3">
      <c r="D2080" s="12">
        <v>5055</v>
      </c>
    </row>
    <row r="2081" spans="4:4" x14ac:dyDescent="0.3">
      <c r="D2081" s="12">
        <v>8584</v>
      </c>
    </row>
    <row r="2082" spans="4:4" x14ac:dyDescent="0.3">
      <c r="D2082" s="12">
        <v>12369</v>
      </c>
    </row>
    <row r="2083" spans="4:4" x14ac:dyDescent="0.3">
      <c r="D2083" s="12">
        <v>8343</v>
      </c>
    </row>
    <row r="2084" spans="4:4" x14ac:dyDescent="0.3">
      <c r="D2084" s="12">
        <v>8935</v>
      </c>
    </row>
    <row r="2085" spans="4:4" x14ac:dyDescent="0.3">
      <c r="D2085" s="12">
        <v>12684</v>
      </c>
    </row>
    <row r="2086" spans="4:4" x14ac:dyDescent="0.3">
      <c r="D2086" s="12">
        <v>9068</v>
      </c>
    </row>
    <row r="2087" spans="4:4" x14ac:dyDescent="0.3">
      <c r="D2087" s="12">
        <v>6652</v>
      </c>
    </row>
    <row r="2088" spans="4:4" x14ac:dyDescent="0.3">
      <c r="D2088" s="12">
        <v>9981</v>
      </c>
    </row>
    <row r="2089" spans="4:4" x14ac:dyDescent="0.3">
      <c r="D2089" s="12">
        <v>62761</v>
      </c>
    </row>
    <row r="2090" spans="4:4" x14ac:dyDescent="0.3">
      <c r="D2090" s="12">
        <v>11244</v>
      </c>
    </row>
    <row r="2091" spans="4:4" x14ac:dyDescent="0.3">
      <c r="D2091" s="12">
        <v>5877</v>
      </c>
    </row>
    <row r="2092" spans="4:4" x14ac:dyDescent="0.3">
      <c r="D2092" s="12">
        <v>5306</v>
      </c>
    </row>
    <row r="2093" spans="4:4" x14ac:dyDescent="0.3">
      <c r="D2093" s="12">
        <v>4610</v>
      </c>
    </row>
    <row r="2094" spans="4:4" x14ac:dyDescent="0.3">
      <c r="D2094" s="12">
        <v>3605</v>
      </c>
    </row>
    <row r="2095" spans="4:4" x14ac:dyDescent="0.3">
      <c r="D2095" s="12">
        <v>8608</v>
      </c>
    </row>
    <row r="2096" spans="4:4" x14ac:dyDescent="0.3">
      <c r="D2096" s="12">
        <v>10618</v>
      </c>
    </row>
    <row r="2097" spans="4:4" x14ac:dyDescent="0.3">
      <c r="D2097" s="12">
        <v>4923</v>
      </c>
    </row>
    <row r="2098" spans="4:4" x14ac:dyDescent="0.3">
      <c r="D2098" s="12">
        <v>3595</v>
      </c>
    </row>
    <row r="2099" spans="4:4" x14ac:dyDescent="0.3">
      <c r="D2099" s="12">
        <v>3281</v>
      </c>
    </row>
    <row r="2100" spans="4:4" x14ac:dyDescent="0.3">
      <c r="D2100" s="12">
        <v>3113</v>
      </c>
    </row>
    <row r="2101" spans="4:4" x14ac:dyDescent="0.3">
      <c r="D2101" s="12">
        <v>2843</v>
      </c>
    </row>
    <row r="2102" spans="4:4" x14ac:dyDescent="0.3">
      <c r="D2102" s="12">
        <v>4443</v>
      </c>
    </row>
    <row r="2103" spans="4:4" x14ac:dyDescent="0.3">
      <c r="D2103" s="12">
        <v>6575</v>
      </c>
    </row>
    <row r="2104" spans="4:4" x14ac:dyDescent="0.3">
      <c r="D2104" s="12">
        <v>4036</v>
      </c>
    </row>
    <row r="2105" spans="4:4" x14ac:dyDescent="0.3">
      <c r="D2105" s="12">
        <v>3358</v>
      </c>
    </row>
    <row r="2106" spans="4:4" x14ac:dyDescent="0.3">
      <c r="D2106" s="12">
        <v>3753</v>
      </c>
    </row>
    <row r="2107" spans="4:4" x14ac:dyDescent="0.3">
      <c r="D2107" s="12">
        <v>3490</v>
      </c>
    </row>
    <row r="2108" spans="4:4" x14ac:dyDescent="0.3">
      <c r="D2108" s="12">
        <v>2513</v>
      </c>
    </row>
    <row r="2109" spans="4:4" x14ac:dyDescent="0.3">
      <c r="D2109" s="12">
        <v>5292</v>
      </c>
    </row>
    <row r="2110" spans="4:4" x14ac:dyDescent="0.3">
      <c r="D2110" s="12">
        <v>14933</v>
      </c>
    </row>
    <row r="2111" spans="4:4" x14ac:dyDescent="0.3">
      <c r="D2111" s="12">
        <v>7509</v>
      </c>
    </row>
    <row r="2112" spans="4:4" x14ac:dyDescent="0.3">
      <c r="D2112" s="12">
        <v>4296</v>
      </c>
    </row>
    <row r="2113" spans="4:4" x14ac:dyDescent="0.3">
      <c r="D2113" s="12">
        <v>4072</v>
      </c>
    </row>
    <row r="2114" spans="4:4" x14ac:dyDescent="0.3">
      <c r="D2114" s="12">
        <v>5605</v>
      </c>
    </row>
    <row r="2115" spans="4:4" x14ac:dyDescent="0.3">
      <c r="D2115" s="12">
        <v>4693</v>
      </c>
    </row>
    <row r="2116" spans="4:4" x14ac:dyDescent="0.3">
      <c r="D2116" s="12">
        <v>7375</v>
      </c>
    </row>
    <row r="2117" spans="4:4" x14ac:dyDescent="0.3">
      <c r="D2117" s="12">
        <v>52443</v>
      </c>
    </row>
    <row r="2118" spans="4:4" x14ac:dyDescent="0.3">
      <c r="D2118" s="12">
        <v>9463</v>
      </c>
    </row>
    <row r="2119" spans="4:4" x14ac:dyDescent="0.3">
      <c r="D2119" s="12">
        <v>4626</v>
      </c>
    </row>
    <row r="2120" spans="4:4" x14ac:dyDescent="0.3">
      <c r="D2120" s="12">
        <v>4645</v>
      </c>
    </row>
    <row r="2121" spans="4:4" x14ac:dyDescent="0.3">
      <c r="D2121" s="12">
        <v>5285</v>
      </c>
    </row>
    <row r="2122" spans="4:4" x14ac:dyDescent="0.3">
      <c r="D2122" s="12">
        <v>4326</v>
      </c>
    </row>
    <row r="2123" spans="4:4" x14ac:dyDescent="0.3">
      <c r="D2123" s="12">
        <v>6223</v>
      </c>
    </row>
    <row r="2124" spans="4:4" x14ac:dyDescent="0.3">
      <c r="D2124" s="12">
        <v>32484</v>
      </c>
    </row>
    <row r="2125" spans="4:4" x14ac:dyDescent="0.3">
      <c r="D2125" s="12">
        <v>6056</v>
      </c>
    </row>
    <row r="2126" spans="4:4" x14ac:dyDescent="0.3">
      <c r="D2126" s="12">
        <v>3624</v>
      </c>
    </row>
    <row r="2127" spans="4:4" x14ac:dyDescent="0.3">
      <c r="D2127" s="12">
        <v>3720</v>
      </c>
    </row>
    <row r="2128" spans="4:4" x14ac:dyDescent="0.3">
      <c r="D2128" s="12">
        <v>3925</v>
      </c>
    </row>
    <row r="2129" spans="4:4" x14ac:dyDescent="0.3">
      <c r="D2129" s="12">
        <v>3533</v>
      </c>
    </row>
    <row r="2130" spans="4:4" x14ac:dyDescent="0.3">
      <c r="D2130" s="12">
        <v>6784</v>
      </c>
    </row>
    <row r="2131" spans="4:4" x14ac:dyDescent="0.3">
      <c r="D2131" s="12">
        <v>18132</v>
      </c>
    </row>
    <row r="2132" spans="4:4" x14ac:dyDescent="0.3">
      <c r="D2132" s="12">
        <v>11957</v>
      </c>
    </row>
    <row r="2133" spans="4:4" x14ac:dyDescent="0.3">
      <c r="D2133" s="12">
        <v>7953</v>
      </c>
    </row>
    <row r="2134" spans="4:4" x14ac:dyDescent="0.3">
      <c r="D2134" s="12">
        <v>5320</v>
      </c>
    </row>
    <row r="2135" spans="4:4" x14ac:dyDescent="0.3">
      <c r="D2135" s="12">
        <v>4855</v>
      </c>
    </row>
    <row r="2136" spans="4:4" x14ac:dyDescent="0.3">
      <c r="D2136" s="12">
        <v>6136</v>
      </c>
    </row>
    <row r="2137" spans="4:4" x14ac:dyDescent="0.3">
      <c r="D2137" s="12">
        <v>7467</v>
      </c>
    </row>
    <row r="2138" spans="4:4" x14ac:dyDescent="0.3">
      <c r="D2138" s="12">
        <v>15547</v>
      </c>
    </row>
    <row r="2139" spans="4:4" x14ac:dyDescent="0.3">
      <c r="D2139" s="12">
        <v>7078</v>
      </c>
    </row>
    <row r="2140" spans="4:4" x14ac:dyDescent="0.3">
      <c r="D2140" s="12">
        <v>4961</v>
      </c>
    </row>
    <row r="2141" spans="4:4" x14ac:dyDescent="0.3">
      <c r="D2141" s="12">
        <v>5607</v>
      </c>
    </row>
    <row r="2142" spans="4:4" x14ac:dyDescent="0.3">
      <c r="D2142" s="12">
        <v>9924</v>
      </c>
    </row>
    <row r="2143" spans="4:4" x14ac:dyDescent="0.3">
      <c r="D2143" s="12">
        <v>7360</v>
      </c>
    </row>
    <row r="2144" spans="4:4" x14ac:dyDescent="0.3">
      <c r="D2144" s="12">
        <v>8321</v>
      </c>
    </row>
    <row r="2145" spans="4:4" x14ac:dyDescent="0.3">
      <c r="D2145" s="12">
        <v>10277</v>
      </c>
    </row>
    <row r="2146" spans="4:4" x14ac:dyDescent="0.3">
      <c r="D2146" s="12">
        <v>7296</v>
      </c>
    </row>
    <row r="2147" spans="4:4" x14ac:dyDescent="0.3">
      <c r="D2147" s="12">
        <v>5670</v>
      </c>
    </row>
    <row r="2148" spans="4:4" x14ac:dyDescent="0.3">
      <c r="D2148" s="12">
        <v>3394</v>
      </c>
    </row>
    <row r="2149" spans="4:4" x14ac:dyDescent="0.3">
      <c r="D2149" s="12">
        <v>3991</v>
      </c>
    </row>
    <row r="2150" spans="4:4" x14ac:dyDescent="0.3">
      <c r="D2150" s="12">
        <v>3288</v>
      </c>
    </row>
    <row r="2151" spans="4:4" x14ac:dyDescent="0.3">
      <c r="D2151" s="12">
        <v>13613</v>
      </c>
    </row>
    <row r="2152" spans="4:4" x14ac:dyDescent="0.3">
      <c r="D2152" s="12">
        <v>20024</v>
      </c>
    </row>
    <row r="2153" spans="4:4" x14ac:dyDescent="0.3">
      <c r="D2153" s="12">
        <v>7611</v>
      </c>
    </row>
    <row r="2154" spans="4:4" x14ac:dyDescent="0.3">
      <c r="D2154" s="12">
        <v>5318</v>
      </c>
    </row>
    <row r="2155" spans="4:4" x14ac:dyDescent="0.3">
      <c r="D2155" s="12">
        <v>6099</v>
      </c>
    </row>
    <row r="2156" spans="4:4" x14ac:dyDescent="0.3">
      <c r="D2156" s="12">
        <v>4861</v>
      </c>
    </row>
    <row r="2157" spans="4:4" x14ac:dyDescent="0.3">
      <c r="D2157" s="12">
        <v>4943</v>
      </c>
    </row>
    <row r="2158" spans="4:4" x14ac:dyDescent="0.3">
      <c r="D2158" s="12">
        <v>10939</v>
      </c>
    </row>
    <row r="2159" spans="4:4" x14ac:dyDescent="0.3">
      <c r="D2159" s="12">
        <v>25493</v>
      </c>
    </row>
    <row r="2160" spans="4:4" x14ac:dyDescent="0.3">
      <c r="D2160" s="12">
        <v>9673</v>
      </c>
    </row>
    <row r="2161" spans="4:4" x14ac:dyDescent="0.3">
      <c r="D2161" s="12">
        <v>6875</v>
      </c>
    </row>
    <row r="2162" spans="4:4" x14ac:dyDescent="0.3">
      <c r="D2162" s="12">
        <v>6856</v>
      </c>
    </row>
    <row r="2163" spans="4:4" x14ac:dyDescent="0.3">
      <c r="D2163" s="12">
        <v>7503</v>
      </c>
    </row>
    <row r="2164" spans="4:4" x14ac:dyDescent="0.3">
      <c r="D2164" s="12">
        <v>7283</v>
      </c>
    </row>
    <row r="2165" spans="4:4" x14ac:dyDescent="0.3">
      <c r="D2165" s="12">
        <v>5446</v>
      </c>
    </row>
    <row r="2166" spans="4:4" x14ac:dyDescent="0.3">
      <c r="D2166" s="12">
        <v>8034</v>
      </c>
    </row>
    <row r="2167" spans="4:4" x14ac:dyDescent="0.3">
      <c r="D2167" s="12">
        <v>6680</v>
      </c>
    </row>
    <row r="2168" spans="4:4" x14ac:dyDescent="0.3">
      <c r="D2168" s="12">
        <v>7003</v>
      </c>
    </row>
    <row r="2169" spans="4:4" x14ac:dyDescent="0.3">
      <c r="D2169" s="12">
        <v>7563</v>
      </c>
    </row>
    <row r="2170" spans="4:4" x14ac:dyDescent="0.3">
      <c r="D2170" s="12">
        <v>6994</v>
      </c>
    </row>
    <row r="2171" spans="4:4" x14ac:dyDescent="0.3">
      <c r="D2171" s="12">
        <v>44060</v>
      </c>
    </row>
    <row r="2172" spans="4:4" x14ac:dyDescent="0.3">
      <c r="D2172" s="12">
        <v>81435</v>
      </c>
    </row>
    <row r="2173" spans="4:4" x14ac:dyDescent="0.3">
      <c r="D2173" s="12">
        <v>18722</v>
      </c>
    </row>
    <row r="2174" spans="4:4" x14ac:dyDescent="0.3">
      <c r="D2174" s="12">
        <v>14840</v>
      </c>
    </row>
    <row r="2175" spans="4:4" x14ac:dyDescent="0.3">
      <c r="D2175" s="12">
        <v>17075</v>
      </c>
    </row>
    <row r="2176" spans="4:4" x14ac:dyDescent="0.3">
      <c r="D2176" s="12">
        <v>15925</v>
      </c>
    </row>
    <row r="2177" spans="4:4" x14ac:dyDescent="0.3">
      <c r="D2177" s="12">
        <v>12515</v>
      </c>
    </row>
    <row r="2178" spans="4:4" x14ac:dyDescent="0.3">
      <c r="D2178" s="12">
        <v>99074</v>
      </c>
    </row>
    <row r="2179" spans="4:4" x14ac:dyDescent="0.3">
      <c r="D2179" s="12">
        <v>159019</v>
      </c>
    </row>
    <row r="2180" spans="4:4" x14ac:dyDescent="0.3">
      <c r="D2180" s="12">
        <v>37895</v>
      </c>
    </row>
    <row r="2181" spans="4:4" x14ac:dyDescent="0.3">
      <c r="D2181" s="12">
        <v>22121</v>
      </c>
    </row>
    <row r="2182" spans="4:4" x14ac:dyDescent="0.3">
      <c r="D2182" s="12">
        <v>16862</v>
      </c>
    </row>
    <row r="2183" spans="4:4" x14ac:dyDescent="0.3">
      <c r="D2183" s="12">
        <v>19273</v>
      </c>
    </row>
    <row r="2184" spans="4:4" x14ac:dyDescent="0.3">
      <c r="D2184" s="12">
        <v>11742</v>
      </c>
    </row>
    <row r="2185" spans="4:4" x14ac:dyDescent="0.3">
      <c r="D2185" s="12">
        <v>13234</v>
      </c>
    </row>
    <row r="2186" spans="4:4" x14ac:dyDescent="0.3">
      <c r="D2186" s="12">
        <v>25315</v>
      </c>
    </row>
    <row r="2187" spans="4:4" x14ac:dyDescent="0.3">
      <c r="D2187" s="12">
        <v>22023</v>
      </c>
    </row>
    <row r="2188" spans="4:4" x14ac:dyDescent="0.3">
      <c r="D2188" s="12">
        <v>22759</v>
      </c>
    </row>
    <row r="2189" spans="4:4" x14ac:dyDescent="0.3">
      <c r="D2189" s="12">
        <v>32221</v>
      </c>
    </row>
    <row r="2190" spans="4:4" x14ac:dyDescent="0.3">
      <c r="D2190" s="12">
        <v>34650</v>
      </c>
    </row>
    <row r="2191" spans="4:4" x14ac:dyDescent="0.3">
      <c r="D2191" s="12">
        <v>28005</v>
      </c>
    </row>
    <row r="2192" spans="4:4" x14ac:dyDescent="0.3">
      <c r="D2192" s="12">
        <v>128094</v>
      </c>
    </row>
    <row r="2193" spans="4:4" x14ac:dyDescent="0.3">
      <c r="D2193" s="12">
        <v>379552</v>
      </c>
    </row>
    <row r="2194" spans="4:4" x14ac:dyDescent="0.3">
      <c r="D2194" s="12">
        <v>47424</v>
      </c>
    </row>
    <row r="2195" spans="4:4" x14ac:dyDescent="0.3">
      <c r="D2195" s="12">
        <v>18868</v>
      </c>
    </row>
    <row r="2196" spans="4:4" x14ac:dyDescent="0.3">
      <c r="D2196" s="12">
        <v>10833</v>
      </c>
    </row>
    <row r="2197" spans="4:4" x14ac:dyDescent="0.3">
      <c r="D2197" s="12">
        <v>8985</v>
      </c>
    </row>
    <row r="2198" spans="4:4" x14ac:dyDescent="0.3">
      <c r="D2198" s="12">
        <v>6606</v>
      </c>
    </row>
    <row r="2199" spans="4:4" x14ac:dyDescent="0.3">
      <c r="D2199" s="12">
        <v>5560</v>
      </c>
    </row>
    <row r="2200" spans="4:4" x14ac:dyDescent="0.3">
      <c r="D2200" s="12">
        <v>4529</v>
      </c>
    </row>
    <row r="2201" spans="4:4" x14ac:dyDescent="0.3">
      <c r="D2201" s="12">
        <v>4068</v>
      </c>
    </row>
    <row r="2202" spans="4:4" x14ac:dyDescent="0.3">
      <c r="D2202" s="12">
        <v>3775</v>
      </c>
    </row>
    <row r="2203" spans="4:4" x14ac:dyDescent="0.3">
      <c r="D2203" s="12">
        <v>3399</v>
      </c>
    </row>
    <row r="2204" spans="4:4" x14ac:dyDescent="0.3">
      <c r="D2204" s="12">
        <v>2773</v>
      </c>
    </row>
    <row r="2205" spans="4:4" x14ac:dyDescent="0.3">
      <c r="D2205" s="12">
        <v>2343</v>
      </c>
    </row>
    <row r="2206" spans="4:4" x14ac:dyDescent="0.3">
      <c r="D2206" s="12">
        <v>2268</v>
      </c>
    </row>
    <row r="2207" spans="4:4" x14ac:dyDescent="0.3">
      <c r="D2207" s="12">
        <v>2528</v>
      </c>
    </row>
    <row r="2208" spans="4:4" x14ac:dyDescent="0.3">
      <c r="D2208" s="12">
        <v>2655</v>
      </c>
    </row>
    <row r="2209" spans="4:4" x14ac:dyDescent="0.3">
      <c r="D2209" s="12">
        <v>2737</v>
      </c>
    </row>
    <row r="2210" spans="4:4" x14ac:dyDescent="0.3">
      <c r="D2210" s="12">
        <v>2767</v>
      </c>
    </row>
    <row r="2211" spans="4:4" x14ac:dyDescent="0.3">
      <c r="D2211" s="12">
        <v>2329</v>
      </c>
    </row>
    <row r="2212" spans="4:4" x14ac:dyDescent="0.3">
      <c r="D2212" s="12">
        <v>1824</v>
      </c>
    </row>
    <row r="2213" spans="4:4" x14ac:dyDescent="0.3">
      <c r="D2213" s="12">
        <v>1915</v>
      </c>
    </row>
    <row r="2214" spans="4:4" x14ac:dyDescent="0.3">
      <c r="D2214" s="12">
        <v>2447</v>
      </c>
    </row>
    <row r="2215" spans="4:4" x14ac:dyDescent="0.3">
      <c r="D2215" s="12">
        <v>2173</v>
      </c>
    </row>
    <row r="2216" spans="4:4" x14ac:dyDescent="0.3">
      <c r="D2216" s="12">
        <v>2935</v>
      </c>
    </row>
    <row r="2217" spans="4:4" x14ac:dyDescent="0.3">
      <c r="D2217" s="12">
        <v>2570</v>
      </c>
    </row>
    <row r="2218" spans="4:4" x14ac:dyDescent="0.3">
      <c r="D2218" s="12">
        <v>2175</v>
      </c>
    </row>
    <row r="2219" spans="4:4" x14ac:dyDescent="0.3">
      <c r="D2219" s="12">
        <v>1537</v>
      </c>
    </row>
    <row r="2220" spans="4:4" x14ac:dyDescent="0.3">
      <c r="D2220" s="12">
        <v>1642</v>
      </c>
    </row>
    <row r="2221" spans="4:4" x14ac:dyDescent="0.3">
      <c r="D2221" s="12">
        <v>2612</v>
      </c>
    </row>
    <row r="2222" spans="4:4" x14ac:dyDescent="0.3">
      <c r="D2222" s="12">
        <v>2693</v>
      </c>
    </row>
    <row r="2223" spans="4:4" x14ac:dyDescent="0.3">
      <c r="D2223" s="12">
        <v>1967</v>
      </c>
    </row>
    <row r="2224" spans="4:4" x14ac:dyDescent="0.3">
      <c r="D2224" s="12">
        <v>2240</v>
      </c>
    </row>
    <row r="2225" spans="4:4" x14ac:dyDescent="0.3">
      <c r="D2225" s="12">
        <v>2669</v>
      </c>
    </row>
    <row r="2226" spans="4:4" x14ac:dyDescent="0.3">
      <c r="D2226" s="12">
        <v>1519</v>
      </c>
    </row>
    <row r="2227" spans="4:4" x14ac:dyDescent="0.3">
      <c r="D2227" s="12">
        <v>1788</v>
      </c>
    </row>
    <row r="2228" spans="4:4" x14ac:dyDescent="0.3">
      <c r="D2228" s="12">
        <v>1908</v>
      </c>
    </row>
    <row r="2229" spans="4:4" x14ac:dyDescent="0.3">
      <c r="D2229" s="12">
        <v>2143</v>
      </c>
    </row>
    <row r="2230" spans="4:4" x14ac:dyDescent="0.3">
      <c r="D2230" s="12">
        <v>2946</v>
      </c>
    </row>
    <row r="2231" spans="4:4" x14ac:dyDescent="0.3">
      <c r="D2231" s="12">
        <v>2994</v>
      </c>
    </row>
    <row r="2232" spans="4:4" x14ac:dyDescent="0.3">
      <c r="D2232" s="12">
        <v>2103</v>
      </c>
    </row>
    <row r="2233" spans="4:4" x14ac:dyDescent="0.3">
      <c r="D2233" s="12">
        <v>1784</v>
      </c>
    </row>
    <row r="2234" spans="4:4" x14ac:dyDescent="0.3">
      <c r="D2234" s="12">
        <v>1719</v>
      </c>
    </row>
    <row r="2235" spans="4:4" x14ac:dyDescent="0.3">
      <c r="D2235" s="12">
        <v>1989</v>
      </c>
    </row>
    <row r="2236" spans="4:4" x14ac:dyDescent="0.3">
      <c r="D2236" s="12">
        <v>2018</v>
      </c>
    </row>
    <row r="2237" spans="4:4" x14ac:dyDescent="0.3">
      <c r="D2237" s="12">
        <v>1897</v>
      </c>
    </row>
    <row r="2238" spans="4:4" x14ac:dyDescent="0.3">
      <c r="D2238" s="12">
        <v>2034</v>
      </c>
    </row>
    <row r="2239" spans="4:4" x14ac:dyDescent="0.3">
      <c r="D2239" s="12">
        <v>1989</v>
      </c>
    </row>
    <row r="2240" spans="4:4" x14ac:dyDescent="0.3">
      <c r="D2240" s="12">
        <v>1551</v>
      </c>
    </row>
    <row r="2241" spans="4:4" x14ac:dyDescent="0.3">
      <c r="D2241" s="12">
        <v>1638</v>
      </c>
    </row>
    <row r="2242" spans="4:4" x14ac:dyDescent="0.3">
      <c r="D2242" s="12">
        <v>3272</v>
      </c>
    </row>
    <row r="2243" spans="4:4" x14ac:dyDescent="0.3">
      <c r="D2243" s="12">
        <v>2762</v>
      </c>
    </row>
    <row r="2244" spans="4:4" x14ac:dyDescent="0.3">
      <c r="D2244" s="12">
        <v>2188</v>
      </c>
    </row>
    <row r="2245" spans="4:4" x14ac:dyDescent="0.3">
      <c r="D2245" s="12">
        <v>4624</v>
      </c>
    </row>
    <row r="2246" spans="4:4" x14ac:dyDescent="0.3">
      <c r="D2246" s="12">
        <v>2398</v>
      </c>
    </row>
    <row r="2247" spans="4:4" x14ac:dyDescent="0.3">
      <c r="D2247" s="12">
        <v>1493</v>
      </c>
    </row>
    <row r="2248" spans="4:4" x14ac:dyDescent="0.3">
      <c r="D2248" s="12">
        <v>1425</v>
      </c>
    </row>
    <row r="2249" spans="4:4" x14ac:dyDescent="0.3">
      <c r="D2249" s="12">
        <v>1698</v>
      </c>
    </row>
    <row r="2250" spans="4:4" x14ac:dyDescent="0.3">
      <c r="D2250" s="12">
        <v>1882</v>
      </c>
    </row>
    <row r="2251" spans="4:4" x14ac:dyDescent="0.3">
      <c r="D2251" s="12">
        <v>1969</v>
      </c>
    </row>
    <row r="2252" spans="4:4" x14ac:dyDescent="0.3">
      <c r="D2252" s="12">
        <v>2016</v>
      </c>
    </row>
    <row r="2253" spans="4:4" x14ac:dyDescent="0.3">
      <c r="D2253" s="12">
        <v>1745</v>
      </c>
    </row>
    <row r="2254" spans="4:4" x14ac:dyDescent="0.3">
      <c r="D2254" s="12">
        <v>1283</v>
      </c>
    </row>
    <row r="2255" spans="4:4" x14ac:dyDescent="0.3">
      <c r="D2255" s="12">
        <v>1786</v>
      </c>
    </row>
    <row r="2256" spans="4:4" x14ac:dyDescent="0.3">
      <c r="D2256" s="12">
        <v>1718</v>
      </c>
    </row>
    <row r="2257" spans="4:4" x14ac:dyDescent="0.3">
      <c r="D2257" s="12">
        <v>1755</v>
      </c>
    </row>
    <row r="2258" spans="4:4" x14ac:dyDescent="0.3">
      <c r="D2258" s="12">
        <v>1696</v>
      </c>
    </row>
    <row r="2259" spans="4:4" x14ac:dyDescent="0.3">
      <c r="D2259" s="12">
        <v>1848</v>
      </c>
    </row>
    <row r="2260" spans="4:4" x14ac:dyDescent="0.3">
      <c r="D2260" s="12">
        <v>1653</v>
      </c>
    </row>
    <row r="2261" spans="4:4" x14ac:dyDescent="0.3">
      <c r="D2261" s="12">
        <v>1282</v>
      </c>
    </row>
    <row r="2262" spans="4:4" x14ac:dyDescent="0.3">
      <c r="D2262" s="12">
        <v>1259</v>
      </c>
    </row>
    <row r="2263" spans="4:4" x14ac:dyDescent="0.3">
      <c r="D2263" s="12">
        <v>1576</v>
      </c>
    </row>
    <row r="2264" spans="4:4" x14ac:dyDescent="0.3">
      <c r="D2264" s="12">
        <v>1839</v>
      </c>
    </row>
    <row r="2265" spans="4:4" x14ac:dyDescent="0.3">
      <c r="D2265" s="12">
        <v>2033</v>
      </c>
    </row>
    <row r="2266" spans="4:4" x14ac:dyDescent="0.3">
      <c r="D2266" s="12">
        <v>1800</v>
      </c>
    </row>
    <row r="2267" spans="4:4" x14ac:dyDescent="0.3">
      <c r="D2267" s="12">
        <v>1623</v>
      </c>
    </row>
    <row r="2268" spans="4:4" x14ac:dyDescent="0.3">
      <c r="D2268" s="12">
        <v>1306</v>
      </c>
    </row>
    <row r="2269" spans="4:4" x14ac:dyDescent="0.3">
      <c r="D2269" s="12">
        <v>3266</v>
      </c>
    </row>
    <row r="2270" spans="4:4" x14ac:dyDescent="0.3">
      <c r="D2270" s="12">
        <v>1836</v>
      </c>
    </row>
    <row r="2271" spans="4:4" x14ac:dyDescent="0.3">
      <c r="D2271" s="12">
        <v>2555</v>
      </c>
    </row>
    <row r="2272" spans="4:4" x14ac:dyDescent="0.3">
      <c r="D2272" s="12">
        <v>2189</v>
      </c>
    </row>
    <row r="2273" spans="4:4" x14ac:dyDescent="0.3">
      <c r="D2273" s="12">
        <v>2527</v>
      </c>
    </row>
    <row r="2274" spans="4:4" x14ac:dyDescent="0.3">
      <c r="D2274" s="12">
        <v>2159</v>
      </c>
    </row>
    <row r="2275" spans="4:4" x14ac:dyDescent="0.3">
      <c r="D2275" s="12">
        <v>1406</v>
      </c>
    </row>
    <row r="2276" spans="4:4" x14ac:dyDescent="0.3">
      <c r="D2276" s="12">
        <v>1640</v>
      </c>
    </row>
    <row r="2277" spans="4:4" x14ac:dyDescent="0.3">
      <c r="D2277" s="12">
        <v>2196</v>
      </c>
    </row>
    <row r="2278" spans="4:4" x14ac:dyDescent="0.3">
      <c r="D2278" s="12">
        <v>2505</v>
      </c>
    </row>
    <row r="2279" spans="4:4" x14ac:dyDescent="0.3">
      <c r="D2279" s="12">
        <v>2022</v>
      </c>
    </row>
    <row r="2280" spans="4:4" x14ac:dyDescent="0.3">
      <c r="D2280" s="12">
        <v>1833</v>
      </c>
    </row>
    <row r="2281" spans="4:4" x14ac:dyDescent="0.3">
      <c r="D2281" s="12">
        <v>2156</v>
      </c>
    </row>
    <row r="2282" spans="4:4" x14ac:dyDescent="0.3">
      <c r="D2282" s="12">
        <v>1395</v>
      </c>
    </row>
    <row r="2283" spans="4:4" x14ac:dyDescent="0.3">
      <c r="D2283" s="12">
        <v>2112</v>
      </c>
    </row>
    <row r="2284" spans="4:4" x14ac:dyDescent="0.3">
      <c r="D2284" s="12">
        <v>3427</v>
      </c>
    </row>
    <row r="2285" spans="4:4" x14ac:dyDescent="0.3">
      <c r="D2285" s="12">
        <v>4337</v>
      </c>
    </row>
    <row r="2286" spans="4:4" x14ac:dyDescent="0.3">
      <c r="D2286" s="12">
        <v>2702</v>
      </c>
    </row>
    <row r="2287" spans="4:4" x14ac:dyDescent="0.3">
      <c r="D2287" s="12">
        <v>3053</v>
      </c>
    </row>
    <row r="2288" spans="4:4" x14ac:dyDescent="0.3">
      <c r="D2288" s="12">
        <v>6312</v>
      </c>
    </row>
    <row r="2289" spans="4:4" x14ac:dyDescent="0.3">
      <c r="D2289" s="12">
        <v>3235</v>
      </c>
    </row>
    <row r="2290" spans="4:4" x14ac:dyDescent="0.3">
      <c r="D2290" s="12">
        <v>2218</v>
      </c>
    </row>
    <row r="2291" spans="4:4" x14ac:dyDescent="0.3">
      <c r="D2291" s="12">
        <v>2613</v>
      </c>
    </row>
    <row r="2292" spans="4:4" x14ac:dyDescent="0.3">
      <c r="D2292" s="12">
        <v>2489</v>
      </c>
    </row>
    <row r="2293" spans="4:4" x14ac:dyDescent="0.3">
      <c r="D2293" s="12">
        <v>2347</v>
      </c>
    </row>
    <row r="2294" spans="4:4" x14ac:dyDescent="0.3">
      <c r="D2294" s="12">
        <v>2137</v>
      </c>
    </row>
    <row r="2295" spans="4:4" x14ac:dyDescent="0.3">
      <c r="D2295" s="12">
        <v>2068</v>
      </c>
    </row>
    <row r="2296" spans="4:4" x14ac:dyDescent="0.3">
      <c r="D2296" s="12">
        <v>1558</v>
      </c>
    </row>
    <row r="2297" spans="4:4" x14ac:dyDescent="0.3">
      <c r="D2297" s="12">
        <v>1977</v>
      </c>
    </row>
    <row r="2298" spans="4:4" x14ac:dyDescent="0.3">
      <c r="D2298" s="12">
        <v>2725</v>
      </c>
    </row>
    <row r="2299" spans="4:4" x14ac:dyDescent="0.3">
      <c r="D2299" s="12">
        <v>2578</v>
      </c>
    </row>
    <row r="2300" spans="4:4" x14ac:dyDescent="0.3">
      <c r="D2300" s="12">
        <v>2094</v>
      </c>
    </row>
    <row r="2301" spans="4:4" x14ac:dyDescent="0.3">
      <c r="D2301" s="12">
        <v>1793</v>
      </c>
    </row>
    <row r="2302" spans="4:4" x14ac:dyDescent="0.3">
      <c r="D2302" s="12">
        <v>1851</v>
      </c>
    </row>
    <row r="2303" spans="4:4" x14ac:dyDescent="0.3">
      <c r="D2303" s="12">
        <v>1136</v>
      </c>
    </row>
    <row r="2304" spans="4:4" x14ac:dyDescent="0.3">
      <c r="D2304" s="12">
        <v>1171</v>
      </c>
    </row>
    <row r="2305" spans="4:4" x14ac:dyDescent="0.3">
      <c r="D2305" s="12">
        <v>1380</v>
      </c>
    </row>
    <row r="2306" spans="4:4" x14ac:dyDescent="0.3">
      <c r="D2306" s="12">
        <v>1823</v>
      </c>
    </row>
    <row r="2307" spans="4:4" x14ac:dyDescent="0.3">
      <c r="D2307" s="12">
        <v>4071</v>
      </c>
    </row>
    <row r="2308" spans="4:4" x14ac:dyDescent="0.3">
      <c r="D2308" s="12">
        <v>3023</v>
      </c>
    </row>
    <row r="2309" spans="4:4" x14ac:dyDescent="0.3">
      <c r="D2309" s="12">
        <v>1803</v>
      </c>
    </row>
    <row r="2310" spans="4:4" x14ac:dyDescent="0.3">
      <c r="D2310" s="12">
        <v>2519</v>
      </c>
    </row>
    <row r="2311" spans="4:4" x14ac:dyDescent="0.3">
      <c r="D2311" s="12">
        <v>1276</v>
      </c>
    </row>
    <row r="2312" spans="4:4" x14ac:dyDescent="0.3">
      <c r="D2312" s="12">
        <v>1654</v>
      </c>
    </row>
    <row r="2313" spans="4:4" x14ac:dyDescent="0.3">
      <c r="D2313" s="12">
        <v>2061</v>
      </c>
    </row>
    <row r="2314" spans="4:4" x14ac:dyDescent="0.3">
      <c r="D2314" s="12">
        <v>1765</v>
      </c>
    </row>
    <row r="2315" spans="4:4" x14ac:dyDescent="0.3">
      <c r="D2315" s="12">
        <v>1975</v>
      </c>
    </row>
    <row r="2316" spans="4:4" x14ac:dyDescent="0.3">
      <c r="D2316" s="12">
        <v>1403</v>
      </c>
    </row>
    <row r="2317" spans="4:4" x14ac:dyDescent="0.3">
      <c r="D2317" s="12">
        <v>1216</v>
      </c>
    </row>
    <row r="2318" spans="4:4" x14ac:dyDescent="0.3">
      <c r="D2318" s="12">
        <v>1217</v>
      </c>
    </row>
    <row r="2319" spans="4:4" x14ac:dyDescent="0.3">
      <c r="D2319" s="12">
        <v>1330</v>
      </c>
    </row>
    <row r="2320" spans="4:4" x14ac:dyDescent="0.3">
      <c r="D2320" s="12">
        <v>1638</v>
      </c>
    </row>
    <row r="2321" spans="4:4" x14ac:dyDescent="0.3">
      <c r="D2321" s="12">
        <v>1702</v>
      </c>
    </row>
    <row r="2322" spans="4:4" x14ac:dyDescent="0.3">
      <c r="D2322" s="12">
        <v>2226</v>
      </c>
    </row>
    <row r="2323" spans="4:4" x14ac:dyDescent="0.3">
      <c r="D2323" s="12">
        <v>1557</v>
      </c>
    </row>
    <row r="2324" spans="4:4" x14ac:dyDescent="0.3">
      <c r="D2324" s="12">
        <v>1514</v>
      </c>
    </row>
    <row r="2325" spans="4:4" x14ac:dyDescent="0.3">
      <c r="D2325" s="12">
        <v>1459</v>
      </c>
    </row>
    <row r="2326" spans="4:4" x14ac:dyDescent="0.3">
      <c r="D2326" s="12">
        <v>1584</v>
      </c>
    </row>
    <row r="2327" spans="4:4" x14ac:dyDescent="0.3">
      <c r="D2327" s="12">
        <v>1433</v>
      </c>
    </row>
    <row r="2328" spans="4:4" x14ac:dyDescent="0.3">
      <c r="D2328" s="12">
        <v>1373</v>
      </c>
    </row>
    <row r="2329" spans="4:4" x14ac:dyDescent="0.3">
      <c r="D2329" s="12">
        <v>1370</v>
      </c>
    </row>
    <row r="2330" spans="4:4" x14ac:dyDescent="0.3">
      <c r="D2330" s="12">
        <v>1559</v>
      </c>
    </row>
    <row r="2331" spans="4:4" x14ac:dyDescent="0.3">
      <c r="D2331" s="12">
        <v>1070</v>
      </c>
    </row>
    <row r="2332" spans="4:4" x14ac:dyDescent="0.3">
      <c r="D2332" s="12">
        <v>1145</v>
      </c>
    </row>
    <row r="2333" spans="4:4" x14ac:dyDescent="0.3">
      <c r="D2333" s="12">
        <v>1774</v>
      </c>
    </row>
    <row r="2334" spans="4:4" x14ac:dyDescent="0.3">
      <c r="D2334" s="12">
        <v>1344</v>
      </c>
    </row>
    <row r="2335" spans="4:4" x14ac:dyDescent="0.3">
      <c r="D2335" s="12">
        <v>1372</v>
      </c>
    </row>
    <row r="2336" spans="4:4" x14ac:dyDescent="0.3">
      <c r="D2336" s="12">
        <v>1228</v>
      </c>
    </row>
    <row r="2337" spans="4:4" x14ac:dyDescent="0.3">
      <c r="D2337" s="12">
        <v>1187</v>
      </c>
    </row>
    <row r="2338" spans="4:4" x14ac:dyDescent="0.3">
      <c r="D2338" s="12">
        <v>978</v>
      </c>
    </row>
    <row r="2339" spans="4:4" x14ac:dyDescent="0.3">
      <c r="D2339" s="12">
        <v>967</v>
      </c>
    </row>
    <row r="2340" spans="4:4" x14ac:dyDescent="0.3">
      <c r="D2340" s="12">
        <v>2260</v>
      </c>
    </row>
    <row r="2341" spans="4:4" x14ac:dyDescent="0.3">
      <c r="D2341" s="12">
        <v>1802</v>
      </c>
    </row>
    <row r="2342" spans="4:4" x14ac:dyDescent="0.3">
      <c r="D2342" s="12">
        <v>1372</v>
      </c>
    </row>
    <row r="2343" spans="4:4" x14ac:dyDescent="0.3">
      <c r="D2343" s="12">
        <v>1440</v>
      </c>
    </row>
    <row r="2344" spans="4:4" x14ac:dyDescent="0.3">
      <c r="D2344" s="12">
        <v>1187</v>
      </c>
    </row>
    <row r="2345" spans="4:4" x14ac:dyDescent="0.3">
      <c r="D2345" s="12">
        <v>948</v>
      </c>
    </row>
    <row r="2346" spans="4:4" x14ac:dyDescent="0.3">
      <c r="D2346" s="12">
        <v>1023</v>
      </c>
    </row>
    <row r="2347" spans="4:4" x14ac:dyDescent="0.3">
      <c r="D2347" s="12">
        <v>1282</v>
      </c>
    </row>
    <row r="2348" spans="4:4" x14ac:dyDescent="0.3">
      <c r="D2348" s="12">
        <v>1502</v>
      </c>
    </row>
    <row r="2349" spans="4:4" x14ac:dyDescent="0.3">
      <c r="D2349" s="12">
        <v>1376</v>
      </c>
    </row>
    <row r="2350" spans="4:4" x14ac:dyDescent="0.3">
      <c r="D2350" s="12">
        <v>2115</v>
      </c>
    </row>
    <row r="2351" spans="4:4" x14ac:dyDescent="0.3">
      <c r="D2351" s="12">
        <v>1882</v>
      </c>
    </row>
    <row r="2352" spans="4:4" x14ac:dyDescent="0.3">
      <c r="D2352" s="12">
        <v>1353</v>
      </c>
    </row>
    <row r="2353" spans="4:4" x14ac:dyDescent="0.3">
      <c r="D2353" s="12">
        <v>1408</v>
      </c>
    </row>
    <row r="2354" spans="4:4" x14ac:dyDescent="0.3">
      <c r="D2354" s="12">
        <v>1472</v>
      </c>
    </row>
    <row r="2355" spans="4:4" x14ac:dyDescent="0.3">
      <c r="D2355" s="12">
        <v>1843</v>
      </c>
    </row>
    <row r="2356" spans="4:4" x14ac:dyDescent="0.3">
      <c r="D2356" s="12">
        <v>1673</v>
      </c>
    </row>
    <row r="2357" spans="4:4" x14ac:dyDescent="0.3">
      <c r="D2357" s="12">
        <v>3728</v>
      </c>
    </row>
    <row r="2358" spans="4:4" x14ac:dyDescent="0.3">
      <c r="D2358" s="12">
        <v>1795</v>
      </c>
    </row>
    <row r="2359" spans="4:4" x14ac:dyDescent="0.3">
      <c r="D2359" s="12">
        <v>1373</v>
      </c>
    </row>
    <row r="2360" spans="4:4" x14ac:dyDescent="0.3">
      <c r="D2360" s="12">
        <v>1417</v>
      </c>
    </row>
    <row r="2361" spans="4:4" x14ac:dyDescent="0.3">
      <c r="D2361" s="12">
        <v>1718</v>
      </c>
    </row>
    <row r="2362" spans="4:4" x14ac:dyDescent="0.3">
      <c r="D2362" s="12">
        <v>2112</v>
      </c>
    </row>
    <row r="2363" spans="4:4" x14ac:dyDescent="0.3">
      <c r="D2363" s="12">
        <v>2146</v>
      </c>
    </row>
    <row r="2364" spans="4:4" x14ac:dyDescent="0.3">
      <c r="D2364" s="12">
        <v>2763</v>
      </c>
    </row>
    <row r="2365" spans="4:4" x14ac:dyDescent="0.3">
      <c r="D2365" s="12">
        <v>2443</v>
      </c>
    </row>
    <row r="2366" spans="4:4" x14ac:dyDescent="0.3">
      <c r="D2366" s="12">
        <v>1731</v>
      </c>
    </row>
    <row r="2367" spans="4:4" x14ac:dyDescent="0.3">
      <c r="D2367" s="12">
        <v>1576</v>
      </c>
    </row>
    <row r="2368" spans="4:4" x14ac:dyDescent="0.3">
      <c r="D2368" s="12">
        <v>3689</v>
      </c>
    </row>
    <row r="2369" spans="4:4" x14ac:dyDescent="0.3">
      <c r="D2369" s="12">
        <v>3776</v>
      </c>
    </row>
    <row r="2370" spans="4:4" x14ac:dyDescent="0.3">
      <c r="D2370" s="12">
        <v>2756</v>
      </c>
    </row>
    <row r="2371" spans="4:4" x14ac:dyDescent="0.3">
      <c r="D2371" s="12">
        <v>2310</v>
      </c>
    </row>
    <row r="2372" spans="4:4" x14ac:dyDescent="0.3">
      <c r="D2372" s="12">
        <v>1955</v>
      </c>
    </row>
    <row r="2373" spans="4:4" x14ac:dyDescent="0.3">
      <c r="D2373" s="12">
        <v>1933</v>
      </c>
    </row>
    <row r="2374" spans="4:4" x14ac:dyDescent="0.3">
      <c r="D2374" s="12">
        <v>2118</v>
      </c>
    </row>
    <row r="2375" spans="4:4" x14ac:dyDescent="0.3">
      <c r="D2375" s="12">
        <v>3908</v>
      </c>
    </row>
    <row r="2376" spans="4:4" x14ac:dyDescent="0.3">
      <c r="D2376" s="12">
        <v>2448</v>
      </c>
    </row>
    <row r="2377" spans="4:4" x14ac:dyDescent="0.3">
      <c r="D2377" s="12">
        <v>2044</v>
      </c>
    </row>
    <row r="2378" spans="4:4" x14ac:dyDescent="0.3">
      <c r="D2378" s="12">
        <v>2209</v>
      </c>
    </row>
    <row r="2379" spans="4:4" x14ac:dyDescent="0.3">
      <c r="D2379" s="12">
        <v>3161</v>
      </c>
    </row>
    <row r="2380" spans="4:4" x14ac:dyDescent="0.3">
      <c r="D2380" s="12">
        <v>2082</v>
      </c>
    </row>
    <row r="2381" spans="4:4" x14ac:dyDescent="0.3">
      <c r="D2381" s="12">
        <v>2531</v>
      </c>
    </row>
    <row r="2382" spans="4:4" x14ac:dyDescent="0.3">
      <c r="D2382" s="12">
        <v>4331</v>
      </c>
    </row>
    <row r="2383" spans="4:4" x14ac:dyDescent="0.3">
      <c r="D2383" s="12">
        <v>5483</v>
      </c>
    </row>
    <row r="2384" spans="4:4" x14ac:dyDescent="0.3">
      <c r="D2384" s="12">
        <v>3559</v>
      </c>
    </row>
    <row r="2385" spans="4:4" x14ac:dyDescent="0.3">
      <c r="D2385" s="12">
        <v>3093</v>
      </c>
    </row>
    <row r="2386" spans="4:4" x14ac:dyDescent="0.3">
      <c r="D2386" s="12">
        <v>2845</v>
      </c>
    </row>
    <row r="2387" spans="4:4" x14ac:dyDescent="0.3">
      <c r="D2387" s="12">
        <v>2404</v>
      </c>
    </row>
    <row r="2388" spans="4:4" x14ac:dyDescent="0.3">
      <c r="D2388" s="12">
        <v>3209</v>
      </c>
    </row>
    <row r="2389" spans="4:4" x14ac:dyDescent="0.3">
      <c r="D2389" s="12">
        <v>3946</v>
      </c>
    </row>
    <row r="2390" spans="4:4" x14ac:dyDescent="0.3">
      <c r="D2390" s="12">
        <v>3638</v>
      </c>
    </row>
    <row r="2391" spans="4:4" x14ac:dyDescent="0.3">
      <c r="D2391" s="12">
        <v>2982</v>
      </c>
    </row>
    <row r="2392" spans="4:4" x14ac:dyDescent="0.3">
      <c r="D2392" s="12">
        <v>2663</v>
      </c>
    </row>
    <row r="2393" spans="4:4" x14ac:dyDescent="0.3">
      <c r="D2393" s="12">
        <v>2533</v>
      </c>
    </row>
    <row r="2394" spans="4:4" x14ac:dyDescent="0.3">
      <c r="D2394" s="12">
        <v>2921</v>
      </c>
    </row>
    <row r="2395" spans="4:4" x14ac:dyDescent="0.3">
      <c r="D2395" s="12">
        <v>5006</v>
      </c>
    </row>
    <row r="2396" spans="4:4" x14ac:dyDescent="0.3">
      <c r="D2396" s="12">
        <v>4257</v>
      </c>
    </row>
    <row r="2397" spans="4:4" x14ac:dyDescent="0.3">
      <c r="D2397" s="12">
        <v>2786</v>
      </c>
    </row>
    <row r="2398" spans="4:4" x14ac:dyDescent="0.3">
      <c r="D2398" s="12">
        <v>2532</v>
      </c>
    </row>
    <row r="2399" spans="4:4" x14ac:dyDescent="0.3">
      <c r="D2399" s="12">
        <v>5101</v>
      </c>
    </row>
    <row r="2400" spans="4:4" x14ac:dyDescent="0.3">
      <c r="D2400" s="12">
        <v>3061</v>
      </c>
    </row>
    <row r="2401" spans="4:4" x14ac:dyDescent="0.3">
      <c r="D2401" s="12">
        <v>2901</v>
      </c>
    </row>
    <row r="2402" spans="4:4" x14ac:dyDescent="0.3">
      <c r="D2402" s="12">
        <v>4335</v>
      </c>
    </row>
    <row r="2403" spans="4:4" x14ac:dyDescent="0.3">
      <c r="D2403" s="12">
        <v>3840</v>
      </c>
    </row>
    <row r="2404" spans="4:4" x14ac:dyDescent="0.3">
      <c r="D2404" s="12">
        <v>4656</v>
      </c>
    </row>
    <row r="2405" spans="4:4" x14ac:dyDescent="0.3">
      <c r="D2405" s="12">
        <v>4879</v>
      </c>
    </row>
    <row r="2406" spans="4:4" x14ac:dyDescent="0.3">
      <c r="D2406" s="12">
        <v>6899</v>
      </c>
    </row>
    <row r="2407" spans="4:4" x14ac:dyDescent="0.3">
      <c r="D2407" s="12">
        <v>3216</v>
      </c>
    </row>
    <row r="2408" spans="4:4" x14ac:dyDescent="0.3">
      <c r="D2408" s="12">
        <v>6312</v>
      </c>
    </row>
    <row r="2409" spans="4:4" x14ac:dyDescent="0.3">
      <c r="D2409" s="12">
        <v>44463</v>
      </c>
    </row>
    <row r="2410" spans="4:4" x14ac:dyDescent="0.3">
      <c r="D2410" s="12">
        <v>23388</v>
      </c>
    </row>
    <row r="2411" spans="4:4" x14ac:dyDescent="0.3">
      <c r="D2411" s="12">
        <v>6589</v>
      </c>
    </row>
    <row r="2412" spans="4:4" x14ac:dyDescent="0.3">
      <c r="D2412" s="12">
        <v>6090</v>
      </c>
    </row>
    <row r="2413" spans="4:4" x14ac:dyDescent="0.3">
      <c r="D2413" s="12">
        <v>8572</v>
      </c>
    </row>
    <row r="2414" spans="4:4" x14ac:dyDescent="0.3">
      <c r="D2414" s="12">
        <v>5550</v>
      </c>
    </row>
    <row r="2415" spans="4:4" x14ac:dyDescent="0.3">
      <c r="D2415" s="12">
        <v>21193</v>
      </c>
    </row>
    <row r="2416" spans="4:4" x14ac:dyDescent="0.3">
      <c r="D2416" s="12">
        <v>16458</v>
      </c>
    </row>
    <row r="2417" spans="4:4" x14ac:dyDescent="0.3">
      <c r="D2417" s="12">
        <v>9862</v>
      </c>
    </row>
    <row r="2418" spans="4:4" x14ac:dyDescent="0.3">
      <c r="D2418" s="12">
        <v>5510</v>
      </c>
    </row>
    <row r="2419" spans="4:4" x14ac:dyDescent="0.3">
      <c r="D2419" s="12">
        <v>7252</v>
      </c>
    </row>
    <row r="2420" spans="4:4" x14ac:dyDescent="0.3">
      <c r="D2420" s="12">
        <v>8236</v>
      </c>
    </row>
    <row r="2421" spans="4:4" x14ac:dyDescent="0.3">
      <c r="D2421" s="12">
        <v>3638</v>
      </c>
    </row>
    <row r="2422" spans="4:4" x14ac:dyDescent="0.3">
      <c r="D2422" s="12">
        <v>9530</v>
      </c>
    </row>
    <row r="2423" spans="4:4" x14ac:dyDescent="0.3">
      <c r="D2423" s="12">
        <v>14876</v>
      </c>
    </row>
    <row r="2424" spans="4:4" x14ac:dyDescent="0.3">
      <c r="D2424" s="12">
        <v>4642</v>
      </c>
    </row>
    <row r="2425" spans="4:4" x14ac:dyDescent="0.3">
      <c r="D2425" s="12">
        <v>3489</v>
      </c>
    </row>
    <row r="2426" spans="4:4" x14ac:dyDescent="0.3">
      <c r="D2426" s="12">
        <v>3585</v>
      </c>
    </row>
    <row r="2427" spans="4:4" x14ac:dyDescent="0.3">
      <c r="D2427" s="12">
        <v>6898</v>
      </c>
    </row>
    <row r="2428" spans="4:4" x14ac:dyDescent="0.3">
      <c r="D2428" s="12">
        <v>3688</v>
      </c>
    </row>
    <row r="2429" spans="4:4" x14ac:dyDescent="0.3">
      <c r="D2429" s="12">
        <v>4172</v>
      </c>
    </row>
    <row r="2430" spans="4:4" x14ac:dyDescent="0.3">
      <c r="D2430" s="12">
        <v>5380</v>
      </c>
    </row>
    <row r="2431" spans="4:4" x14ac:dyDescent="0.3">
      <c r="D2431" s="12">
        <v>6011</v>
      </c>
    </row>
    <row r="2432" spans="4:4" x14ac:dyDescent="0.3">
      <c r="D2432" s="12">
        <v>3891</v>
      </c>
    </row>
    <row r="2433" spans="4:4" x14ac:dyDescent="0.3">
      <c r="D2433" s="12">
        <v>3923</v>
      </c>
    </row>
    <row r="2434" spans="4:4" x14ac:dyDescent="0.3">
      <c r="D2434" s="12">
        <v>4300</v>
      </c>
    </row>
    <row r="2435" spans="4:4" x14ac:dyDescent="0.3">
      <c r="D2435" s="12">
        <v>3088</v>
      </c>
    </row>
    <row r="2436" spans="4:4" x14ac:dyDescent="0.3">
      <c r="D2436" s="12">
        <v>10214</v>
      </c>
    </row>
    <row r="2437" spans="4:4" x14ac:dyDescent="0.3">
      <c r="D2437" s="12">
        <v>21262</v>
      </c>
    </row>
    <row r="2438" spans="4:4" x14ac:dyDescent="0.3">
      <c r="D2438" s="12">
        <v>6943</v>
      </c>
    </row>
    <row r="2439" spans="4:4" x14ac:dyDescent="0.3">
      <c r="D2439" s="12">
        <v>5843</v>
      </c>
    </row>
    <row r="2440" spans="4:4" x14ac:dyDescent="0.3">
      <c r="D2440" s="12">
        <v>4450</v>
      </c>
    </row>
    <row r="2441" spans="4:4" x14ac:dyDescent="0.3">
      <c r="D2441" s="12">
        <v>5326</v>
      </c>
    </row>
    <row r="2442" spans="4:4" x14ac:dyDescent="0.3">
      <c r="D2442" s="12">
        <v>3043</v>
      </c>
    </row>
    <row r="2443" spans="4:4" x14ac:dyDescent="0.3">
      <c r="D2443" s="12">
        <v>9023</v>
      </c>
    </row>
    <row r="2444" spans="4:4" x14ac:dyDescent="0.3">
      <c r="D2444" s="12">
        <v>12561</v>
      </c>
    </row>
    <row r="2445" spans="4:4" x14ac:dyDescent="0.3">
      <c r="D2445" s="12">
        <v>4921</v>
      </c>
    </row>
    <row r="2446" spans="4:4" x14ac:dyDescent="0.3">
      <c r="D2446" s="12">
        <v>4078</v>
      </c>
    </row>
    <row r="2447" spans="4:4" x14ac:dyDescent="0.3">
      <c r="D2447" s="12">
        <v>4128</v>
      </c>
    </row>
    <row r="2448" spans="4:4" x14ac:dyDescent="0.3">
      <c r="D2448" s="12">
        <v>4800</v>
      </c>
    </row>
    <row r="2449" spans="4:4" x14ac:dyDescent="0.3">
      <c r="D2449" s="12">
        <v>3645</v>
      </c>
    </row>
    <row r="2450" spans="4:4" x14ac:dyDescent="0.3">
      <c r="D2450" s="12">
        <v>6006</v>
      </c>
    </row>
    <row r="2451" spans="4:4" x14ac:dyDescent="0.3">
      <c r="D2451" s="12">
        <v>78784</v>
      </c>
    </row>
    <row r="2452" spans="4:4" x14ac:dyDescent="0.3">
      <c r="D2452" s="12">
        <v>14877</v>
      </c>
    </row>
    <row r="2453" spans="4:4" x14ac:dyDescent="0.3">
      <c r="D2453" s="12">
        <v>7177</v>
      </c>
    </row>
    <row r="2454" spans="4:4" x14ac:dyDescent="0.3">
      <c r="D2454" s="12">
        <v>6412</v>
      </c>
    </row>
    <row r="2455" spans="4:4" x14ac:dyDescent="0.3">
      <c r="D2455" s="12">
        <v>19080</v>
      </c>
    </row>
    <row r="2456" spans="4:4" x14ac:dyDescent="0.3">
      <c r="D2456" s="12">
        <v>4602</v>
      </c>
    </row>
    <row r="2457" spans="4:4" x14ac:dyDescent="0.3">
      <c r="D2457" s="12">
        <v>6657</v>
      </c>
    </row>
    <row r="2458" spans="4:4" x14ac:dyDescent="0.3">
      <c r="D2458" s="12">
        <v>11870</v>
      </c>
    </row>
    <row r="2459" spans="4:4" x14ac:dyDescent="0.3">
      <c r="D2459" s="12">
        <v>6376</v>
      </c>
    </row>
    <row r="2460" spans="4:4" x14ac:dyDescent="0.3">
      <c r="D2460" s="12">
        <v>5193</v>
      </c>
    </row>
    <row r="2461" spans="4:4" x14ac:dyDescent="0.3">
      <c r="D2461" s="12">
        <v>4764</v>
      </c>
    </row>
    <row r="2462" spans="4:4" x14ac:dyDescent="0.3">
      <c r="D2462" s="12">
        <v>5071</v>
      </c>
    </row>
    <row r="2463" spans="4:4" x14ac:dyDescent="0.3">
      <c r="D2463" s="12">
        <v>3120</v>
      </c>
    </row>
    <row r="2464" spans="4:4" x14ac:dyDescent="0.3">
      <c r="D2464" s="12">
        <v>8868</v>
      </c>
    </row>
    <row r="2465" spans="4:4" x14ac:dyDescent="0.3">
      <c r="D2465" s="12">
        <v>12761</v>
      </c>
    </row>
    <row r="2466" spans="4:4" x14ac:dyDescent="0.3">
      <c r="D2466" s="12">
        <v>8596</v>
      </c>
    </row>
    <row r="2467" spans="4:4" x14ac:dyDescent="0.3">
      <c r="D2467" s="12">
        <v>3864</v>
      </c>
    </row>
    <row r="2468" spans="4:4" x14ac:dyDescent="0.3">
      <c r="D2468" s="12">
        <v>3603</v>
      </c>
    </row>
    <row r="2469" spans="4:4" x14ac:dyDescent="0.3">
      <c r="D2469" s="12">
        <v>3624</v>
      </c>
    </row>
    <row r="2470" spans="4:4" x14ac:dyDescent="0.3">
      <c r="D2470" s="12">
        <v>2195</v>
      </c>
    </row>
    <row r="2471" spans="4:4" x14ac:dyDescent="0.3">
      <c r="D2471" s="12">
        <v>3984</v>
      </c>
    </row>
    <row r="2472" spans="4:4" x14ac:dyDescent="0.3">
      <c r="D2472" s="12">
        <v>8374</v>
      </c>
    </row>
    <row r="2473" spans="4:4" x14ac:dyDescent="0.3">
      <c r="D2473" s="12">
        <v>4371</v>
      </c>
    </row>
    <row r="2474" spans="4:4" x14ac:dyDescent="0.3">
      <c r="D2474" s="12">
        <v>3707</v>
      </c>
    </row>
    <row r="2475" spans="4:4" x14ac:dyDescent="0.3">
      <c r="D2475" s="12">
        <v>3377</v>
      </c>
    </row>
    <row r="2476" spans="4:4" x14ac:dyDescent="0.3">
      <c r="D2476" s="12">
        <v>3124</v>
      </c>
    </row>
    <row r="2477" spans="4:4" x14ac:dyDescent="0.3">
      <c r="D2477" s="12">
        <v>1945</v>
      </c>
    </row>
    <row r="2478" spans="4:4" x14ac:dyDescent="0.3">
      <c r="D2478" s="12">
        <v>4441</v>
      </c>
    </row>
    <row r="2479" spans="4:4" x14ac:dyDescent="0.3">
      <c r="D2479" s="12">
        <v>6072</v>
      </c>
    </row>
    <row r="2480" spans="4:4" x14ac:dyDescent="0.3">
      <c r="D2480" s="12">
        <v>3832</v>
      </c>
    </row>
    <row r="2481" spans="4:4" x14ac:dyDescent="0.3">
      <c r="D2481" s="12">
        <v>2958</v>
      </c>
    </row>
    <row r="2482" spans="4:4" x14ac:dyDescent="0.3">
      <c r="D2482" s="12">
        <v>2997</v>
      </c>
    </row>
    <row r="2483" spans="4:4" x14ac:dyDescent="0.3">
      <c r="D2483" s="12">
        <v>3232</v>
      </c>
    </row>
    <row r="2484" spans="4:4" x14ac:dyDescent="0.3">
      <c r="D2484" s="12">
        <v>1860</v>
      </c>
    </row>
    <row r="2485" spans="4:4" x14ac:dyDescent="0.3">
      <c r="D2485" s="12">
        <v>3650</v>
      </c>
    </row>
    <row r="2486" spans="4:4" x14ac:dyDescent="0.3">
      <c r="D2486" s="12">
        <v>8729</v>
      </c>
    </row>
    <row r="2487" spans="4:4" x14ac:dyDescent="0.3">
      <c r="D2487" s="12">
        <v>3695</v>
      </c>
    </row>
    <row r="2488" spans="4:4" x14ac:dyDescent="0.3">
      <c r="D2488" s="12">
        <v>2887</v>
      </c>
    </row>
    <row r="2489" spans="4:4" x14ac:dyDescent="0.3">
      <c r="D2489" s="12">
        <v>3389</v>
      </c>
    </row>
    <row r="2490" spans="4:4" x14ac:dyDescent="0.3">
      <c r="D2490" s="12">
        <v>2846</v>
      </c>
    </row>
    <row r="2491" spans="4:4" x14ac:dyDescent="0.3">
      <c r="D2491" s="12">
        <v>2136</v>
      </c>
    </row>
    <row r="2492" spans="4:4" x14ac:dyDescent="0.3">
      <c r="D2492" s="12">
        <v>2880</v>
      </c>
    </row>
    <row r="2493" spans="4:4" x14ac:dyDescent="0.3">
      <c r="D2493" s="12">
        <v>9341</v>
      </c>
    </row>
    <row r="2494" spans="4:4" x14ac:dyDescent="0.3">
      <c r="D2494" s="12">
        <v>3972</v>
      </c>
    </row>
    <row r="2495" spans="4:4" x14ac:dyDescent="0.3">
      <c r="D2495" s="12">
        <v>3957</v>
      </c>
    </row>
    <row r="2496" spans="4:4" x14ac:dyDescent="0.3">
      <c r="D2496" s="12">
        <v>4028</v>
      </c>
    </row>
    <row r="2497" spans="4:4" x14ac:dyDescent="0.3">
      <c r="D2497" s="12">
        <v>4394</v>
      </c>
    </row>
    <row r="2498" spans="4:4" x14ac:dyDescent="0.3">
      <c r="D2498" s="12">
        <v>2230</v>
      </c>
    </row>
    <row r="2499" spans="4:4" x14ac:dyDescent="0.3">
      <c r="D2499" s="12">
        <v>3331</v>
      </c>
    </row>
    <row r="2500" spans="4:4" x14ac:dyDescent="0.3">
      <c r="D2500" s="12">
        <v>6283</v>
      </c>
    </row>
    <row r="2501" spans="4:4" x14ac:dyDescent="0.3">
      <c r="D2501" s="12">
        <v>4409</v>
      </c>
    </row>
    <row r="2502" spans="4:4" x14ac:dyDescent="0.3">
      <c r="D2502" s="12">
        <v>3360</v>
      </c>
    </row>
    <row r="2503" spans="4:4" x14ac:dyDescent="0.3">
      <c r="D2503" s="12">
        <v>3774</v>
      </c>
    </row>
    <row r="2504" spans="4:4" x14ac:dyDescent="0.3">
      <c r="D2504" s="12">
        <v>3317</v>
      </c>
    </row>
    <row r="2505" spans="4:4" x14ac:dyDescent="0.3">
      <c r="D2505" s="12">
        <v>2235</v>
      </c>
    </row>
    <row r="2506" spans="4:4" x14ac:dyDescent="0.3">
      <c r="D2506" s="12">
        <v>4561</v>
      </c>
    </row>
    <row r="2507" spans="4:4" x14ac:dyDescent="0.3">
      <c r="D2507" s="12">
        <v>6970</v>
      </c>
    </row>
    <row r="2508" spans="4:4" x14ac:dyDescent="0.3">
      <c r="D2508" s="12">
        <v>4881</v>
      </c>
    </row>
    <row r="2509" spans="4:4" x14ac:dyDescent="0.3">
      <c r="D2509" s="12">
        <v>3548</v>
      </c>
    </row>
    <row r="2510" spans="4:4" x14ac:dyDescent="0.3">
      <c r="D2510" s="12">
        <v>3302</v>
      </c>
    </row>
    <row r="2511" spans="4:4" x14ac:dyDescent="0.3">
      <c r="D2511" s="12">
        <v>2524</v>
      </c>
    </row>
    <row r="2512" spans="4:4" x14ac:dyDescent="0.3">
      <c r="D2512" s="12">
        <v>1850</v>
      </c>
    </row>
    <row r="2513" spans="4:4" x14ac:dyDescent="0.3">
      <c r="D2513" s="12">
        <v>2725</v>
      </c>
    </row>
    <row r="2514" spans="4:4" x14ac:dyDescent="0.3">
      <c r="D2514" s="12">
        <v>4296</v>
      </c>
    </row>
    <row r="2515" spans="4:4" x14ac:dyDescent="0.3">
      <c r="D2515" s="12">
        <v>8609</v>
      </c>
    </row>
    <row r="2516" spans="4:4" x14ac:dyDescent="0.3">
      <c r="D2516" s="12">
        <v>3566</v>
      </c>
    </row>
    <row r="2517" spans="4:4" x14ac:dyDescent="0.3">
      <c r="D2517" s="12">
        <v>3030</v>
      </c>
    </row>
    <row r="2518" spans="4:4" x14ac:dyDescent="0.3">
      <c r="D2518" s="12">
        <v>3305</v>
      </c>
    </row>
    <row r="2519" spans="4:4" x14ac:dyDescent="0.3">
      <c r="D2519" s="12">
        <v>2476</v>
      </c>
    </row>
    <row r="2520" spans="4:4" x14ac:dyDescent="0.3">
      <c r="D2520" s="12">
        <v>4394</v>
      </c>
    </row>
    <row r="2521" spans="4:4" x14ac:dyDescent="0.3">
      <c r="D2521" s="12">
        <v>6299</v>
      </c>
    </row>
    <row r="2522" spans="4:4" x14ac:dyDescent="0.3">
      <c r="D2522" s="12">
        <v>4076</v>
      </c>
    </row>
    <row r="2523" spans="4:4" x14ac:dyDescent="0.3">
      <c r="D2523" s="12">
        <v>2761</v>
      </c>
    </row>
    <row r="2524" spans="4:4" x14ac:dyDescent="0.3">
      <c r="D2524" s="12">
        <v>2557</v>
      </c>
    </row>
    <row r="2525" spans="4:4" x14ac:dyDescent="0.3">
      <c r="D2525" s="12">
        <v>4032</v>
      </c>
    </row>
    <row r="2526" spans="4:4" x14ac:dyDescent="0.3">
      <c r="D2526" s="12">
        <v>4611</v>
      </c>
    </row>
    <row r="2527" spans="4:4" x14ac:dyDescent="0.3">
      <c r="D2527" s="12">
        <v>7590</v>
      </c>
    </row>
    <row r="2528" spans="4:4" x14ac:dyDescent="0.3">
      <c r="D2528" s="12">
        <v>7249</v>
      </c>
    </row>
    <row r="2529" spans="4:4" x14ac:dyDescent="0.3">
      <c r="D2529" s="12">
        <v>5792</v>
      </c>
    </row>
    <row r="2530" spans="4:4" x14ac:dyDescent="0.3">
      <c r="D2530" s="12">
        <v>4915</v>
      </c>
    </row>
    <row r="2531" spans="4:4" x14ac:dyDescent="0.3">
      <c r="D2531" s="12">
        <v>4529</v>
      </c>
    </row>
    <row r="2532" spans="4:4" x14ac:dyDescent="0.3">
      <c r="D2532" s="12">
        <v>4780</v>
      </c>
    </row>
    <row r="2533" spans="4:4" x14ac:dyDescent="0.3">
      <c r="D2533" s="12">
        <v>4053</v>
      </c>
    </row>
    <row r="2534" spans="4:4" x14ac:dyDescent="0.3">
      <c r="D2534" s="12">
        <v>19665</v>
      </c>
    </row>
    <row r="2535" spans="4:4" x14ac:dyDescent="0.3">
      <c r="D2535" s="12">
        <v>44134</v>
      </c>
    </row>
    <row r="2536" spans="4:4" x14ac:dyDescent="0.3">
      <c r="D2536" s="12">
        <v>17330</v>
      </c>
    </row>
    <row r="2537" spans="4:4" x14ac:dyDescent="0.3">
      <c r="D2537" s="12">
        <v>9046</v>
      </c>
    </row>
    <row r="2538" spans="4:4" x14ac:dyDescent="0.3">
      <c r="D2538" s="12">
        <v>6631</v>
      </c>
    </row>
    <row r="2539" spans="4:4" x14ac:dyDescent="0.3">
      <c r="D2539" s="12">
        <v>6523</v>
      </c>
    </row>
    <row r="2540" spans="4:4" x14ac:dyDescent="0.3">
      <c r="D2540" s="12">
        <v>4582</v>
      </c>
    </row>
    <row r="2541" spans="4:4" x14ac:dyDescent="0.3">
      <c r="D2541" s="12">
        <v>7178</v>
      </c>
    </row>
    <row r="2542" spans="4:4" x14ac:dyDescent="0.3">
      <c r="D2542" s="12">
        <v>17316</v>
      </c>
    </row>
    <row r="2543" spans="4:4" x14ac:dyDescent="0.3">
      <c r="D2543" s="12">
        <v>7724</v>
      </c>
    </row>
    <row r="2544" spans="4:4" x14ac:dyDescent="0.3">
      <c r="D2544" s="12">
        <v>5774</v>
      </c>
    </row>
    <row r="2545" spans="4:4" x14ac:dyDescent="0.3">
      <c r="D2545" s="12">
        <v>5350</v>
      </c>
    </row>
    <row r="2546" spans="4:4" x14ac:dyDescent="0.3">
      <c r="D2546" s="12">
        <v>4432</v>
      </c>
    </row>
    <row r="2547" spans="4:4" x14ac:dyDescent="0.3">
      <c r="D2547" s="12">
        <v>2762</v>
      </c>
    </row>
    <row r="2548" spans="4:4" x14ac:dyDescent="0.3">
      <c r="D2548" s="12">
        <v>3247</v>
      </c>
    </row>
    <row r="2549" spans="4:4" x14ac:dyDescent="0.3">
      <c r="D2549" s="12">
        <v>4268</v>
      </c>
    </row>
    <row r="2550" spans="4:4" x14ac:dyDescent="0.3">
      <c r="D2550" s="12">
        <v>4038</v>
      </c>
    </row>
    <row r="2551" spans="4:4" x14ac:dyDescent="0.3">
      <c r="D2551" s="12">
        <v>3936</v>
      </c>
    </row>
    <row r="2552" spans="4:4" x14ac:dyDescent="0.3">
      <c r="D2552" s="12">
        <v>4288</v>
      </c>
    </row>
    <row r="2553" spans="4:4" x14ac:dyDescent="0.3">
      <c r="D2553" s="12">
        <v>5422</v>
      </c>
    </row>
    <row r="2554" spans="4:4" x14ac:dyDescent="0.3">
      <c r="D2554" s="12">
        <v>3233</v>
      </c>
    </row>
    <row r="2555" spans="4:4" x14ac:dyDescent="0.3">
      <c r="D2555" s="12">
        <v>8387</v>
      </c>
    </row>
    <row r="2556" spans="4:4" x14ac:dyDescent="0.3">
      <c r="D2556" s="12">
        <v>29238</v>
      </c>
    </row>
    <row r="2557" spans="4:4" x14ac:dyDescent="0.3">
      <c r="D2557" s="12">
        <v>10649</v>
      </c>
    </row>
    <row r="2558" spans="4:4" x14ac:dyDescent="0.3">
      <c r="D2558" s="12">
        <v>6088</v>
      </c>
    </row>
    <row r="2559" spans="4:4" x14ac:dyDescent="0.3">
      <c r="D2559" s="12">
        <v>3765</v>
      </c>
    </row>
    <row r="2560" spans="4:4" x14ac:dyDescent="0.3">
      <c r="D2560" s="12">
        <v>2655</v>
      </c>
    </row>
    <row r="2561" spans="4:4" x14ac:dyDescent="0.3">
      <c r="D2561" s="12">
        <v>2472</v>
      </c>
    </row>
    <row r="2562" spans="4:4" x14ac:dyDescent="0.3">
      <c r="D2562" s="12">
        <v>2783</v>
      </c>
    </row>
    <row r="2563" spans="4:4" x14ac:dyDescent="0.3">
      <c r="D2563" s="12">
        <v>4512</v>
      </c>
    </row>
    <row r="2564" spans="4:4" x14ac:dyDescent="0.3">
      <c r="D2564" s="12">
        <v>3486</v>
      </c>
    </row>
    <row r="2565" spans="4:4" x14ac:dyDescent="0.3">
      <c r="D2565" s="12">
        <v>2584</v>
      </c>
    </row>
    <row r="2566" spans="4:4" x14ac:dyDescent="0.3">
      <c r="D2566" s="12">
        <v>2724</v>
      </c>
    </row>
    <row r="2567" spans="4:4" x14ac:dyDescent="0.3">
      <c r="D2567" s="12">
        <v>2463</v>
      </c>
    </row>
    <row r="2568" spans="4:4" x14ac:dyDescent="0.3">
      <c r="D2568" s="12">
        <v>1822</v>
      </c>
    </row>
    <row r="2569" spans="4:4" x14ac:dyDescent="0.3">
      <c r="D2569" s="12">
        <v>3655</v>
      </c>
    </row>
    <row r="2570" spans="4:4" x14ac:dyDescent="0.3">
      <c r="D2570" s="12">
        <v>2494</v>
      </c>
    </row>
    <row r="2571" spans="4:4" x14ac:dyDescent="0.3">
      <c r="D2571" s="12">
        <v>2450</v>
      </c>
    </row>
    <row r="2572" spans="4:4" x14ac:dyDescent="0.3">
      <c r="D2572" s="12">
        <v>2347</v>
      </c>
    </row>
    <row r="2573" spans="4:4" x14ac:dyDescent="0.3">
      <c r="D2573" s="12">
        <v>2216</v>
      </c>
    </row>
    <row r="2574" spans="4:4" x14ac:dyDescent="0.3">
      <c r="D2574" s="12">
        <v>3169</v>
      </c>
    </row>
    <row r="2575" spans="4:4" x14ac:dyDescent="0.3">
      <c r="D2575" s="12">
        <v>1557</v>
      </c>
    </row>
    <row r="2576" spans="4:4" x14ac:dyDescent="0.3">
      <c r="D2576" s="12">
        <v>1779</v>
      </c>
    </row>
    <row r="2577" spans="4:4" x14ac:dyDescent="0.3">
      <c r="D2577" s="12">
        <v>1883</v>
      </c>
    </row>
    <row r="2578" spans="4:4" x14ac:dyDescent="0.3">
      <c r="D2578" s="12">
        <v>2201</v>
      </c>
    </row>
    <row r="2579" spans="4:4" x14ac:dyDescent="0.3">
      <c r="D2579" s="12">
        <v>1815</v>
      </c>
    </row>
    <row r="2580" spans="4:4" x14ac:dyDescent="0.3">
      <c r="D2580" s="12">
        <v>1633</v>
      </c>
    </row>
    <row r="2581" spans="4:4" x14ac:dyDescent="0.3">
      <c r="D2581" s="12">
        <v>1144</v>
      </c>
    </row>
    <row r="2582" spans="4:4" x14ac:dyDescent="0.3">
      <c r="D2582" s="12">
        <v>1156</v>
      </c>
    </row>
    <row r="2583" spans="4:4" x14ac:dyDescent="0.3">
      <c r="D2583" s="12">
        <v>1576</v>
      </c>
    </row>
    <row r="2584" spans="4:4" x14ac:dyDescent="0.3">
      <c r="D2584" s="12">
        <v>2045</v>
      </c>
    </row>
    <row r="2585" spans="4:4" x14ac:dyDescent="0.3">
      <c r="D2585" s="12">
        <v>2429</v>
      </c>
    </row>
    <row r="2586" spans="4:4" x14ac:dyDescent="0.3">
      <c r="D2586" s="12">
        <v>4568</v>
      </c>
    </row>
    <row r="2587" spans="4:4" x14ac:dyDescent="0.3">
      <c r="D2587" s="12">
        <v>2743</v>
      </c>
    </row>
    <row r="2588" spans="4:4" x14ac:dyDescent="0.3">
      <c r="D2588" s="12">
        <v>1389</v>
      </c>
    </row>
    <row r="2589" spans="4:4" x14ac:dyDescent="0.3">
      <c r="D2589" s="12">
        <v>1348</v>
      </c>
    </row>
    <row r="2590" spans="4:4" x14ac:dyDescent="0.3">
      <c r="D2590" s="12">
        <v>1913</v>
      </c>
    </row>
    <row r="2591" spans="4:4" x14ac:dyDescent="0.3">
      <c r="D2591" s="12">
        <v>1964</v>
      </c>
    </row>
    <row r="2592" spans="4:4" x14ac:dyDescent="0.3">
      <c r="D2592" s="12">
        <v>2171</v>
      </c>
    </row>
    <row r="2593" spans="4:4" x14ac:dyDescent="0.3">
      <c r="D2593" s="12">
        <v>2012</v>
      </c>
    </row>
    <row r="2594" spans="4:4" x14ac:dyDescent="0.3">
      <c r="D2594" s="12">
        <v>2216</v>
      </c>
    </row>
    <row r="2595" spans="4:4" x14ac:dyDescent="0.3">
      <c r="D2595" s="12">
        <v>1276</v>
      </c>
    </row>
    <row r="2596" spans="4:4" x14ac:dyDescent="0.3">
      <c r="D2596" s="12">
        <v>1142</v>
      </c>
    </row>
    <row r="2597" spans="4:4" x14ac:dyDescent="0.3">
      <c r="D2597" s="12">
        <v>1539</v>
      </c>
    </row>
    <row r="2598" spans="4:4" x14ac:dyDescent="0.3">
      <c r="D2598" s="12">
        <v>1780</v>
      </c>
    </row>
    <row r="2599" spans="4:4" x14ac:dyDescent="0.3">
      <c r="D2599" s="12">
        <v>1559</v>
      </c>
    </row>
    <row r="2600" spans="4:4" x14ac:dyDescent="0.3">
      <c r="D2600" s="12">
        <v>1675</v>
      </c>
    </row>
    <row r="2601" spans="4:4" x14ac:dyDescent="0.3">
      <c r="D2601" s="12">
        <v>1468</v>
      </c>
    </row>
    <row r="2602" spans="4:4" x14ac:dyDescent="0.3">
      <c r="D2602" s="12">
        <v>913</v>
      </c>
    </row>
    <row r="2603" spans="4:4" x14ac:dyDescent="0.3">
      <c r="D2603" s="12">
        <v>1003</v>
      </c>
    </row>
    <row r="2604" spans="4:4" x14ac:dyDescent="0.3">
      <c r="D2604" s="12">
        <v>1512</v>
      </c>
    </row>
    <row r="2605" spans="4:4" x14ac:dyDescent="0.3">
      <c r="D2605" s="12">
        <v>2956</v>
      </c>
    </row>
    <row r="2606" spans="4:4" x14ac:dyDescent="0.3">
      <c r="D2606" s="12">
        <v>2237</v>
      </c>
    </row>
    <row r="2607" spans="4:4" x14ac:dyDescent="0.3">
      <c r="D2607" s="12">
        <v>1455</v>
      </c>
    </row>
    <row r="2608" spans="4:4" x14ac:dyDescent="0.3">
      <c r="D2608" s="12">
        <v>1489</v>
      </c>
    </row>
    <row r="2609" spans="4:4" x14ac:dyDescent="0.3">
      <c r="D2609" s="12">
        <v>998</v>
      </c>
    </row>
    <row r="2610" spans="4:4" x14ac:dyDescent="0.3">
      <c r="D2610" s="12">
        <v>2626</v>
      </c>
    </row>
    <row r="2611" spans="4:4" x14ac:dyDescent="0.3">
      <c r="D2611" s="12">
        <v>1195</v>
      </c>
    </row>
    <row r="2612" spans="4:4" x14ac:dyDescent="0.3">
      <c r="D2612" s="12">
        <v>1438</v>
      </c>
    </row>
    <row r="2613" spans="4:4" x14ac:dyDescent="0.3">
      <c r="D2613" s="12">
        <v>1358</v>
      </c>
    </row>
    <row r="2614" spans="4:4" x14ac:dyDescent="0.3">
      <c r="D2614" s="12">
        <v>1295</v>
      </c>
    </row>
    <row r="2615" spans="4:4" x14ac:dyDescent="0.3">
      <c r="D2615" s="12">
        <v>1357</v>
      </c>
    </row>
    <row r="2616" spans="4:4" x14ac:dyDescent="0.3">
      <c r="D2616" s="12">
        <v>925</v>
      </c>
    </row>
    <row r="2617" spans="4:4" x14ac:dyDescent="0.3">
      <c r="D2617" s="12">
        <v>899</v>
      </c>
    </row>
    <row r="2618" spans="4:4" x14ac:dyDescent="0.3">
      <c r="D2618" s="12">
        <v>1284</v>
      </c>
    </row>
    <row r="2619" spans="4:4" x14ac:dyDescent="0.3">
      <c r="D2619" s="12">
        <v>1148</v>
      </c>
    </row>
    <row r="2620" spans="4:4" x14ac:dyDescent="0.3">
      <c r="D2620" s="12">
        <v>1202</v>
      </c>
    </row>
    <row r="2621" spans="4:4" x14ac:dyDescent="0.3">
      <c r="D2621" s="12">
        <v>1386</v>
      </c>
    </row>
    <row r="2622" spans="4:4" x14ac:dyDescent="0.3">
      <c r="D2622" s="12">
        <v>1451</v>
      </c>
    </row>
    <row r="2623" spans="4:4" x14ac:dyDescent="0.3">
      <c r="D2623" s="12">
        <v>810</v>
      </c>
    </row>
    <row r="2624" spans="4:4" x14ac:dyDescent="0.3">
      <c r="D2624" s="12">
        <v>1128</v>
      </c>
    </row>
    <row r="2625" spans="4:4" x14ac:dyDescent="0.3">
      <c r="D2625" s="12">
        <v>1306</v>
      </c>
    </row>
    <row r="2626" spans="4:4" x14ac:dyDescent="0.3">
      <c r="D2626" s="12">
        <v>1371</v>
      </c>
    </row>
    <row r="2627" spans="4:4" x14ac:dyDescent="0.3">
      <c r="D2627" s="12">
        <v>1536</v>
      </c>
    </row>
    <row r="2628" spans="4:4" x14ac:dyDescent="0.3">
      <c r="D2628" s="12">
        <v>1575</v>
      </c>
    </row>
    <row r="2629" spans="4:4" x14ac:dyDescent="0.3">
      <c r="D2629" s="12">
        <v>1427</v>
      </c>
    </row>
    <row r="2630" spans="4:4" x14ac:dyDescent="0.3">
      <c r="D2630" s="12">
        <v>908</v>
      </c>
    </row>
    <row r="2631" spans="4:4" x14ac:dyDescent="0.3">
      <c r="D2631" s="12">
        <v>1508</v>
      </c>
    </row>
    <row r="2632" spans="4:4" x14ac:dyDescent="0.3">
      <c r="D2632" s="12">
        <v>2080</v>
      </c>
    </row>
    <row r="2633" spans="4:4" x14ac:dyDescent="0.3">
      <c r="D2633" s="12">
        <v>1645</v>
      </c>
    </row>
    <row r="2634" spans="4:4" x14ac:dyDescent="0.3">
      <c r="D2634" s="12">
        <v>1944</v>
      </c>
    </row>
    <row r="2635" spans="4:4" x14ac:dyDescent="0.3">
      <c r="D2635" s="12">
        <v>1782</v>
      </c>
    </row>
    <row r="2636" spans="4:4" x14ac:dyDescent="0.3">
      <c r="D2636" s="12">
        <v>1530</v>
      </c>
    </row>
    <row r="2637" spans="4:4" x14ac:dyDescent="0.3">
      <c r="D2637" s="12">
        <v>1347</v>
      </c>
    </row>
    <row r="2638" spans="4:4" x14ac:dyDescent="0.3">
      <c r="D2638" s="12">
        <v>1201</v>
      </c>
    </row>
    <row r="2639" spans="4:4" x14ac:dyDescent="0.3">
      <c r="D2639" s="12">
        <v>1520</v>
      </c>
    </row>
    <row r="2640" spans="4:4" x14ac:dyDescent="0.3">
      <c r="D2640" s="12">
        <v>1565</v>
      </c>
    </row>
    <row r="2641" spans="4:4" x14ac:dyDescent="0.3">
      <c r="D2641" s="12">
        <v>1743</v>
      </c>
    </row>
    <row r="2642" spans="4:4" x14ac:dyDescent="0.3">
      <c r="D2642" s="12">
        <v>1934</v>
      </c>
    </row>
    <row r="2643" spans="4:4" x14ac:dyDescent="0.3">
      <c r="D2643" s="12">
        <v>2321</v>
      </c>
    </row>
    <row r="2644" spans="4:4" x14ac:dyDescent="0.3">
      <c r="D2644" s="12">
        <v>1267</v>
      </c>
    </row>
    <row r="2645" spans="4:4" x14ac:dyDescent="0.3">
      <c r="D2645" s="12">
        <v>992</v>
      </c>
    </row>
    <row r="2646" spans="4:4" x14ac:dyDescent="0.3">
      <c r="D2646" s="12">
        <v>1527</v>
      </c>
    </row>
    <row r="2647" spans="4:4" x14ac:dyDescent="0.3">
      <c r="D2647" s="12">
        <v>1368</v>
      </c>
    </row>
    <row r="2648" spans="4:4" x14ac:dyDescent="0.3">
      <c r="D2648" s="12">
        <v>2293</v>
      </c>
    </row>
    <row r="2649" spans="4:4" x14ac:dyDescent="0.3">
      <c r="D2649" s="12">
        <v>1577</v>
      </c>
    </row>
    <row r="2650" spans="4:4" x14ac:dyDescent="0.3">
      <c r="D2650" s="12">
        <v>1467</v>
      </c>
    </row>
    <row r="2651" spans="4:4" x14ac:dyDescent="0.3">
      <c r="D2651" s="12">
        <v>1140</v>
      </c>
    </row>
    <row r="2652" spans="4:4" x14ac:dyDescent="0.3">
      <c r="D2652" s="12">
        <v>1025</v>
      </c>
    </row>
    <row r="2653" spans="4:4" x14ac:dyDescent="0.3">
      <c r="D2653" s="12">
        <v>1489</v>
      </c>
    </row>
    <row r="2654" spans="4:4" x14ac:dyDescent="0.3">
      <c r="D2654" s="12">
        <v>2178</v>
      </c>
    </row>
    <row r="2655" spans="4:4" x14ac:dyDescent="0.3">
      <c r="D2655" s="12">
        <v>1771</v>
      </c>
    </row>
    <row r="2656" spans="4:4" x14ac:dyDescent="0.3">
      <c r="D2656" s="12">
        <v>1436</v>
      </c>
    </row>
    <row r="2657" spans="4:4" x14ac:dyDescent="0.3">
      <c r="D2657" s="12">
        <v>1494</v>
      </c>
    </row>
    <row r="2658" spans="4:4" x14ac:dyDescent="0.3">
      <c r="D2658" s="12">
        <v>846</v>
      </c>
    </row>
    <row r="2659" spans="4:4" x14ac:dyDescent="0.3">
      <c r="D2659" s="12">
        <v>903</v>
      </c>
    </row>
    <row r="2660" spans="4:4" x14ac:dyDescent="0.3">
      <c r="D2660" s="12">
        <v>1265</v>
      </c>
    </row>
    <row r="2661" spans="4:4" x14ac:dyDescent="0.3">
      <c r="D2661" s="12">
        <v>1322</v>
      </c>
    </row>
    <row r="2662" spans="4:4" x14ac:dyDescent="0.3">
      <c r="D2662" s="12">
        <v>1262</v>
      </c>
    </row>
    <row r="2663" spans="4:4" x14ac:dyDescent="0.3">
      <c r="D2663" s="12">
        <v>6384</v>
      </c>
    </row>
    <row r="2664" spans="4:4" x14ac:dyDescent="0.3">
      <c r="D2664" s="12">
        <v>3942</v>
      </c>
    </row>
    <row r="2665" spans="4:4" x14ac:dyDescent="0.3">
      <c r="D2665" s="12">
        <v>1698</v>
      </c>
    </row>
    <row r="2666" spans="4:4" x14ac:dyDescent="0.3">
      <c r="D2666" s="12">
        <v>1287</v>
      </c>
    </row>
    <row r="2667" spans="4:4" x14ac:dyDescent="0.3">
      <c r="D2667" s="12">
        <v>1143</v>
      </c>
    </row>
    <row r="2668" spans="4:4" x14ac:dyDescent="0.3">
      <c r="D2668" s="12">
        <v>1306</v>
      </c>
    </row>
    <row r="2669" spans="4:4" x14ac:dyDescent="0.3">
      <c r="D2669" s="12">
        <v>1657</v>
      </c>
    </row>
    <row r="2670" spans="4:4" x14ac:dyDescent="0.3">
      <c r="D2670" s="12">
        <v>1417</v>
      </c>
    </row>
    <row r="2671" spans="4:4" x14ac:dyDescent="0.3">
      <c r="D2671" s="12">
        <v>1458</v>
      </c>
    </row>
    <row r="2672" spans="4:4" x14ac:dyDescent="0.3">
      <c r="D2672" s="12">
        <v>834</v>
      </c>
    </row>
    <row r="2673" spans="4:4" x14ac:dyDescent="0.3">
      <c r="D2673" s="12">
        <v>1025</v>
      </c>
    </row>
    <row r="2674" spans="4:4" x14ac:dyDescent="0.3">
      <c r="D2674" s="12">
        <v>1181</v>
      </c>
    </row>
    <row r="2675" spans="4:4" x14ac:dyDescent="0.3">
      <c r="D2675" s="12">
        <v>1343</v>
      </c>
    </row>
    <row r="2676" spans="4:4" x14ac:dyDescent="0.3">
      <c r="D2676" s="12">
        <v>1293</v>
      </c>
    </row>
    <row r="2677" spans="4:4" x14ac:dyDescent="0.3">
      <c r="D2677" s="12">
        <v>1173</v>
      </c>
    </row>
    <row r="2678" spans="4:4" x14ac:dyDescent="0.3">
      <c r="D2678" s="12">
        <v>999</v>
      </c>
    </row>
    <row r="2679" spans="4:4" x14ac:dyDescent="0.3">
      <c r="D2679" s="12">
        <v>794</v>
      </c>
    </row>
    <row r="2680" spans="4:4" x14ac:dyDescent="0.3">
      <c r="D2680" s="12">
        <v>677</v>
      </c>
    </row>
    <row r="2681" spans="4:4" x14ac:dyDescent="0.3">
      <c r="D2681" s="12">
        <v>1145</v>
      </c>
    </row>
    <row r="2682" spans="4:4" x14ac:dyDescent="0.3">
      <c r="D2682" s="12">
        <v>1145</v>
      </c>
    </row>
    <row r="2683" spans="4:4" x14ac:dyDescent="0.3">
      <c r="D2683" s="12">
        <v>1010</v>
      </c>
    </row>
    <row r="2684" spans="4:4" x14ac:dyDescent="0.3">
      <c r="D2684" s="12">
        <v>1162</v>
      </c>
    </row>
    <row r="2685" spans="4:4" x14ac:dyDescent="0.3">
      <c r="D2685" s="12">
        <v>949</v>
      </c>
    </row>
    <row r="2686" spans="4:4" x14ac:dyDescent="0.3">
      <c r="D2686" s="12">
        <v>768</v>
      </c>
    </row>
    <row r="2687" spans="4:4" x14ac:dyDescent="0.3">
      <c r="D2687" s="12">
        <v>682</v>
      </c>
    </row>
    <row r="2688" spans="4:4" x14ac:dyDescent="0.3">
      <c r="D2688" s="12">
        <v>983</v>
      </c>
    </row>
    <row r="2689" spans="4:4" x14ac:dyDescent="0.3">
      <c r="D2689" s="12">
        <v>1019</v>
      </c>
    </row>
    <row r="2690" spans="4:4" x14ac:dyDescent="0.3">
      <c r="D2690" s="12">
        <v>1102</v>
      </c>
    </row>
    <row r="2691" spans="4:4" x14ac:dyDescent="0.3">
      <c r="D2691" s="12">
        <v>966</v>
      </c>
    </row>
    <row r="2692" spans="4:4" x14ac:dyDescent="0.3">
      <c r="D2692" s="12">
        <v>983</v>
      </c>
    </row>
    <row r="2693" spans="4:4" x14ac:dyDescent="0.3">
      <c r="D2693" s="12">
        <v>628</v>
      </c>
    </row>
    <row r="2694" spans="4:4" x14ac:dyDescent="0.3">
      <c r="D2694" s="12">
        <v>930</v>
      </c>
    </row>
    <row r="2695" spans="4:4" x14ac:dyDescent="0.3">
      <c r="D2695" s="12">
        <v>1440</v>
      </c>
    </row>
    <row r="2696" spans="4:4" x14ac:dyDescent="0.3">
      <c r="D2696" s="12">
        <v>1185</v>
      </c>
    </row>
    <row r="2697" spans="4:4" x14ac:dyDescent="0.3">
      <c r="D2697" s="12">
        <v>1547</v>
      </c>
    </row>
    <row r="2698" spans="4:4" x14ac:dyDescent="0.3">
      <c r="D2698" s="12">
        <v>1468</v>
      </c>
    </row>
    <row r="2699" spans="4:4" x14ac:dyDescent="0.3">
      <c r="D2699" s="12">
        <v>1439</v>
      </c>
    </row>
    <row r="2700" spans="4:4" x14ac:dyDescent="0.3">
      <c r="D2700" s="12">
        <v>1728</v>
      </c>
    </row>
    <row r="2701" spans="4:4" x14ac:dyDescent="0.3">
      <c r="D2701" s="12">
        <v>806</v>
      </c>
    </row>
    <row r="2702" spans="4:4" x14ac:dyDescent="0.3">
      <c r="D2702" s="12">
        <v>1057</v>
      </c>
    </row>
    <row r="2703" spans="4:4" x14ac:dyDescent="0.3">
      <c r="D2703" s="12">
        <v>1115</v>
      </c>
    </row>
    <row r="2704" spans="4:4" x14ac:dyDescent="0.3">
      <c r="D2704" s="12">
        <v>890</v>
      </c>
    </row>
    <row r="2705" spans="4:4" x14ac:dyDescent="0.3">
      <c r="D2705" s="12">
        <v>916</v>
      </c>
    </row>
    <row r="2706" spans="4:4" x14ac:dyDescent="0.3">
      <c r="D2706" s="12">
        <v>749</v>
      </c>
    </row>
    <row r="2707" spans="4:4" x14ac:dyDescent="0.3">
      <c r="D2707" s="12">
        <v>648</v>
      </c>
    </row>
    <row r="2708" spans="4:4" x14ac:dyDescent="0.3">
      <c r="D2708" s="12">
        <v>665</v>
      </c>
    </row>
    <row r="2709" spans="4:4" x14ac:dyDescent="0.3">
      <c r="D2709" s="12">
        <v>953</v>
      </c>
    </row>
    <row r="2710" spans="4:4" x14ac:dyDescent="0.3">
      <c r="D2710" s="12">
        <v>974</v>
      </c>
    </row>
    <row r="2711" spans="4:4" x14ac:dyDescent="0.3">
      <c r="D2711" s="12">
        <v>1094</v>
      </c>
    </row>
    <row r="2712" spans="4:4" x14ac:dyDescent="0.3">
      <c r="D2712" s="12">
        <v>1277</v>
      </c>
    </row>
    <row r="2713" spans="4:4" x14ac:dyDescent="0.3">
      <c r="D2713" s="12">
        <v>1335</v>
      </c>
    </row>
    <row r="2714" spans="4:4" x14ac:dyDescent="0.3">
      <c r="D2714" s="12">
        <v>819</v>
      </c>
    </row>
    <row r="2715" spans="4:4" x14ac:dyDescent="0.3">
      <c r="D2715" s="12">
        <v>1078</v>
      </c>
    </row>
    <row r="2716" spans="4:4" x14ac:dyDescent="0.3">
      <c r="D2716" s="12">
        <v>1247</v>
      </c>
    </row>
    <row r="2717" spans="4:4" x14ac:dyDescent="0.3">
      <c r="D2717" s="12">
        <v>1199</v>
      </c>
    </row>
    <row r="2718" spans="4:4" x14ac:dyDescent="0.3">
      <c r="D2718" s="12">
        <v>1338</v>
      </c>
    </row>
    <row r="2719" spans="4:4" x14ac:dyDescent="0.3">
      <c r="D2719" s="12">
        <v>3264</v>
      </c>
    </row>
    <row r="2720" spans="4:4" x14ac:dyDescent="0.3">
      <c r="D2720" s="12">
        <v>1626</v>
      </c>
    </row>
    <row r="2721" spans="4:4" x14ac:dyDescent="0.3">
      <c r="D2721" s="12">
        <v>1153</v>
      </c>
    </row>
    <row r="2722" spans="4:4" x14ac:dyDescent="0.3">
      <c r="D2722" s="12">
        <v>1333</v>
      </c>
    </row>
    <row r="2723" spans="4:4" x14ac:dyDescent="0.3">
      <c r="D2723" s="12">
        <v>1705</v>
      </c>
    </row>
    <row r="2724" spans="4:4" x14ac:dyDescent="0.3">
      <c r="D2724" s="12">
        <v>1665</v>
      </c>
    </row>
    <row r="2725" spans="4:4" x14ac:dyDescent="0.3">
      <c r="D2725" s="12">
        <v>1762</v>
      </c>
    </row>
    <row r="2726" spans="4:4" x14ac:dyDescent="0.3">
      <c r="D2726" s="12">
        <v>1624</v>
      </c>
    </row>
    <row r="2727" spans="4:4" x14ac:dyDescent="0.3">
      <c r="D2727" s="12">
        <v>1320</v>
      </c>
    </row>
    <row r="2728" spans="4:4" x14ac:dyDescent="0.3">
      <c r="D2728" s="12">
        <v>958</v>
      </c>
    </row>
    <row r="2729" spans="4:4" x14ac:dyDescent="0.3">
      <c r="D2729" s="12">
        <v>929</v>
      </c>
    </row>
    <row r="2730" spans="4:4" x14ac:dyDescent="0.3">
      <c r="D2730" s="12">
        <v>1462</v>
      </c>
    </row>
    <row r="2731" spans="4:4" x14ac:dyDescent="0.3">
      <c r="D2731" s="12">
        <v>1372</v>
      </c>
    </row>
    <row r="2732" spans="4:4" x14ac:dyDescent="0.3">
      <c r="D2732" s="12">
        <v>1400</v>
      </c>
    </row>
    <row r="2733" spans="4:4" x14ac:dyDescent="0.3">
      <c r="D2733" s="12">
        <v>1490</v>
      </c>
    </row>
    <row r="2734" spans="4:4" x14ac:dyDescent="0.3">
      <c r="D2734" s="12">
        <v>1506</v>
      </c>
    </row>
    <row r="2735" spans="4:4" x14ac:dyDescent="0.3">
      <c r="D2735" s="12">
        <v>1052</v>
      </c>
    </row>
    <row r="2736" spans="4:4" x14ac:dyDescent="0.3">
      <c r="D2736" s="12">
        <v>921</v>
      </c>
    </row>
    <row r="2737" spans="4:4" x14ac:dyDescent="0.3">
      <c r="D2737" s="12">
        <v>1315</v>
      </c>
    </row>
    <row r="2738" spans="4:4" x14ac:dyDescent="0.3">
      <c r="D2738" s="12">
        <v>1446</v>
      </c>
    </row>
    <row r="2739" spans="4:4" x14ac:dyDescent="0.3">
      <c r="D2739" s="12">
        <v>1438</v>
      </c>
    </row>
    <row r="2740" spans="4:4" x14ac:dyDescent="0.3">
      <c r="D2740" s="12">
        <v>2501</v>
      </c>
    </row>
    <row r="2741" spans="4:4" x14ac:dyDescent="0.3">
      <c r="D2741" s="12">
        <v>1668</v>
      </c>
    </row>
    <row r="2742" spans="4:4" x14ac:dyDescent="0.3">
      <c r="D2742" s="12">
        <v>1105</v>
      </c>
    </row>
    <row r="2743" spans="4:4" x14ac:dyDescent="0.3">
      <c r="D2743" s="12">
        <v>1180</v>
      </c>
    </row>
    <row r="2744" spans="4:4" x14ac:dyDescent="0.3">
      <c r="D2744" s="12">
        <v>1430</v>
      </c>
    </row>
    <row r="2745" spans="4:4" x14ac:dyDescent="0.3">
      <c r="D2745" s="12">
        <v>2003</v>
      </c>
    </row>
    <row r="2746" spans="4:4" x14ac:dyDescent="0.3">
      <c r="D2746" s="12">
        <v>1915</v>
      </c>
    </row>
    <row r="2747" spans="4:4" x14ac:dyDescent="0.3">
      <c r="D2747" s="12">
        <v>1963</v>
      </c>
    </row>
    <row r="2748" spans="4:4" x14ac:dyDescent="0.3">
      <c r="D2748" s="12">
        <v>1465</v>
      </c>
    </row>
    <row r="2749" spans="4:4" x14ac:dyDescent="0.3">
      <c r="D2749" s="12">
        <v>1526</v>
      </c>
    </row>
    <row r="2750" spans="4:4" x14ac:dyDescent="0.3">
      <c r="D2750" s="12">
        <v>1368</v>
      </c>
    </row>
    <row r="2751" spans="4:4" x14ac:dyDescent="0.3">
      <c r="D2751" s="12">
        <v>1688</v>
      </c>
    </row>
    <row r="2752" spans="4:4" x14ac:dyDescent="0.3">
      <c r="D2752" s="12">
        <v>2322</v>
      </c>
    </row>
    <row r="2753" spans="4:4" x14ac:dyDescent="0.3">
      <c r="D2753" s="12">
        <v>2059</v>
      </c>
    </row>
    <row r="2754" spans="4:4" x14ac:dyDescent="0.3">
      <c r="D2754" s="12">
        <v>2277</v>
      </c>
    </row>
    <row r="2755" spans="4:4" x14ac:dyDescent="0.3">
      <c r="D2755" s="12">
        <v>2500</v>
      </c>
    </row>
    <row r="2756" spans="4:4" x14ac:dyDescent="0.3">
      <c r="D2756" s="12">
        <v>1375</v>
      </c>
    </row>
    <row r="2757" spans="4:4" x14ac:dyDescent="0.3">
      <c r="D2757" s="12">
        <v>1767</v>
      </c>
    </row>
    <row r="2758" spans="4:4" x14ac:dyDescent="0.3">
      <c r="D2758" s="12">
        <v>2600</v>
      </c>
    </row>
    <row r="2759" spans="4:4" x14ac:dyDescent="0.3">
      <c r="D2759" s="12">
        <v>2833</v>
      </c>
    </row>
    <row r="2760" spans="4:4" x14ac:dyDescent="0.3">
      <c r="D2760" s="12">
        <v>2368</v>
      </c>
    </row>
    <row r="2761" spans="4:4" x14ac:dyDescent="0.3">
      <c r="D2761" s="12">
        <v>1958</v>
      </c>
    </row>
    <row r="2762" spans="4:4" x14ac:dyDescent="0.3">
      <c r="D2762" s="12">
        <v>1899</v>
      </c>
    </row>
    <row r="2763" spans="4:4" x14ac:dyDescent="0.3">
      <c r="D2763" s="12">
        <v>1468</v>
      </c>
    </row>
    <row r="2764" spans="4:4" x14ac:dyDescent="0.3">
      <c r="D2764" s="12">
        <v>2416</v>
      </c>
    </row>
    <row r="2765" spans="4:4" x14ac:dyDescent="0.3">
      <c r="D2765" s="12">
        <v>2115</v>
      </c>
    </row>
    <row r="2766" spans="4:4" x14ac:dyDescent="0.3">
      <c r="D2766" s="12">
        <v>1872</v>
      </c>
    </row>
    <row r="2767" spans="4:4" x14ac:dyDescent="0.3">
      <c r="D2767" s="12">
        <v>2133</v>
      </c>
    </row>
    <row r="2768" spans="4:4" x14ac:dyDescent="0.3">
      <c r="D2768" s="12">
        <v>3186</v>
      </c>
    </row>
    <row r="2769" spans="4:4" x14ac:dyDescent="0.3">
      <c r="D2769" s="12">
        <v>3461</v>
      </c>
    </row>
    <row r="2770" spans="4:4" x14ac:dyDescent="0.3">
      <c r="D2770" s="12">
        <v>2265</v>
      </c>
    </row>
    <row r="2771" spans="4:4" x14ac:dyDescent="0.3">
      <c r="D2771" s="12">
        <v>2247</v>
      </c>
    </row>
    <row r="2772" spans="4:4" x14ac:dyDescent="0.3">
      <c r="D2772" s="12">
        <v>2160</v>
      </c>
    </row>
    <row r="2773" spans="4:4" x14ac:dyDescent="0.3">
      <c r="D2773" s="12">
        <v>2684</v>
      </c>
    </row>
    <row r="2774" spans="4:4" x14ac:dyDescent="0.3">
      <c r="D2774" s="12">
        <v>3229</v>
      </c>
    </row>
    <row r="2775" spans="4:4" x14ac:dyDescent="0.3">
      <c r="D2775" s="12">
        <v>3617</v>
      </c>
    </row>
    <row r="2776" spans="4:4" x14ac:dyDescent="0.3">
      <c r="D2776" s="12">
        <v>5797</v>
      </c>
    </row>
    <row r="2777" spans="4:4" x14ac:dyDescent="0.3">
      <c r="D2777" s="12">
        <v>2552</v>
      </c>
    </row>
    <row r="2778" spans="4:4" x14ac:dyDescent="0.3">
      <c r="D2778" s="12">
        <v>6497</v>
      </c>
    </row>
    <row r="2779" spans="4:4" x14ac:dyDescent="0.3">
      <c r="D2779" s="12">
        <v>8593</v>
      </c>
    </row>
    <row r="2780" spans="4:4" x14ac:dyDescent="0.3">
      <c r="D2780" s="12">
        <v>4545</v>
      </c>
    </row>
    <row r="2781" spans="4:4" x14ac:dyDescent="0.3">
      <c r="D2781" s="12">
        <v>3204</v>
      </c>
    </row>
    <row r="2782" spans="4:4" x14ac:dyDescent="0.3">
      <c r="D2782" s="12">
        <v>4468</v>
      </c>
    </row>
    <row r="2783" spans="4:4" x14ac:dyDescent="0.3">
      <c r="D2783" s="12">
        <v>16678</v>
      </c>
    </row>
    <row r="2784" spans="4:4" x14ac:dyDescent="0.3">
      <c r="D2784" s="12">
        <v>3341</v>
      </c>
    </row>
    <row r="2785" spans="4:4" x14ac:dyDescent="0.3">
      <c r="D2785" s="12">
        <v>4586</v>
      </c>
    </row>
    <row r="2786" spans="4:4" x14ac:dyDescent="0.3">
      <c r="D2786" s="12">
        <v>5161</v>
      </c>
    </row>
    <row r="2787" spans="4:4" x14ac:dyDescent="0.3">
      <c r="D2787" s="12">
        <v>4117</v>
      </c>
    </row>
    <row r="2788" spans="4:4" x14ac:dyDescent="0.3">
      <c r="D2788" s="12">
        <v>3006</v>
      </c>
    </row>
    <row r="2789" spans="4:4" x14ac:dyDescent="0.3">
      <c r="D2789" s="12">
        <v>3361</v>
      </c>
    </row>
    <row r="2790" spans="4:4" x14ac:dyDescent="0.3">
      <c r="D2790" s="12">
        <v>5338</v>
      </c>
    </row>
    <row r="2791" spans="4:4" x14ac:dyDescent="0.3">
      <c r="D2791" s="12">
        <v>2018</v>
      </c>
    </row>
    <row r="2792" spans="4:4" x14ac:dyDescent="0.3">
      <c r="D2792" s="12">
        <v>4501</v>
      </c>
    </row>
    <row r="2793" spans="4:4" x14ac:dyDescent="0.3">
      <c r="D2793" s="12">
        <v>13919</v>
      </c>
    </row>
    <row r="2794" spans="4:4" x14ac:dyDescent="0.3">
      <c r="D2794" s="12">
        <v>5216</v>
      </c>
    </row>
    <row r="2795" spans="4:4" x14ac:dyDescent="0.3">
      <c r="D2795" s="12">
        <v>3444</v>
      </c>
    </row>
    <row r="2796" spans="4:4" x14ac:dyDescent="0.3">
      <c r="D2796" s="12">
        <v>2955</v>
      </c>
    </row>
    <row r="2797" spans="4:4" x14ac:dyDescent="0.3">
      <c r="D2797" s="12">
        <v>2658</v>
      </c>
    </row>
    <row r="2798" spans="4:4" x14ac:dyDescent="0.3">
      <c r="D2798" s="12">
        <v>1737</v>
      </c>
    </row>
    <row r="2799" spans="4:4" x14ac:dyDescent="0.3">
      <c r="D2799" s="12">
        <v>4338</v>
      </c>
    </row>
    <row r="2800" spans="4:4" x14ac:dyDescent="0.3">
      <c r="D2800" s="12">
        <v>6166</v>
      </c>
    </row>
    <row r="2801" spans="4:4" x14ac:dyDescent="0.3">
      <c r="D2801" s="12">
        <v>3214</v>
      </c>
    </row>
    <row r="2802" spans="4:4" x14ac:dyDescent="0.3">
      <c r="D2802" s="12">
        <v>2442</v>
      </c>
    </row>
    <row r="2803" spans="4:4" x14ac:dyDescent="0.3">
      <c r="D2803" s="12">
        <v>2321</v>
      </c>
    </row>
    <row r="2804" spans="4:4" x14ac:dyDescent="0.3">
      <c r="D2804" s="12">
        <v>2751</v>
      </c>
    </row>
    <row r="2805" spans="4:4" x14ac:dyDescent="0.3">
      <c r="D2805" s="12">
        <v>1566</v>
      </c>
    </row>
    <row r="2806" spans="4:4" x14ac:dyDescent="0.3">
      <c r="D2806" s="12">
        <v>3544</v>
      </c>
    </row>
    <row r="2807" spans="4:4" x14ac:dyDescent="0.3">
      <c r="D2807" s="12">
        <v>3870</v>
      </c>
    </row>
    <row r="2808" spans="4:4" x14ac:dyDescent="0.3">
      <c r="D2808" s="12">
        <v>2557</v>
      </c>
    </row>
    <row r="2809" spans="4:4" x14ac:dyDescent="0.3">
      <c r="D2809" s="12">
        <v>2299</v>
      </c>
    </row>
    <row r="2810" spans="4:4" x14ac:dyDescent="0.3">
      <c r="D2810" s="12">
        <v>2516</v>
      </c>
    </row>
    <row r="2811" spans="4:4" x14ac:dyDescent="0.3">
      <c r="D2811" s="12">
        <v>1574</v>
      </c>
    </row>
    <row r="2812" spans="4:4" x14ac:dyDescent="0.3">
      <c r="D2812" s="12">
        <v>4019</v>
      </c>
    </row>
    <row r="2813" spans="4:4" x14ac:dyDescent="0.3">
      <c r="D2813" s="12">
        <v>6259</v>
      </c>
    </row>
    <row r="2814" spans="4:4" x14ac:dyDescent="0.3">
      <c r="D2814" s="12">
        <v>4434</v>
      </c>
    </row>
    <row r="2815" spans="4:4" x14ac:dyDescent="0.3">
      <c r="D2815" s="12">
        <v>2388</v>
      </c>
    </row>
    <row r="2816" spans="4:4" x14ac:dyDescent="0.3">
      <c r="D2816" s="12">
        <v>2790</v>
      </c>
    </row>
    <row r="2817" spans="4:4" x14ac:dyDescent="0.3">
      <c r="D2817" s="12">
        <v>2592</v>
      </c>
    </row>
    <row r="2818" spans="4:4" x14ac:dyDescent="0.3">
      <c r="D2818" s="12">
        <v>2814</v>
      </c>
    </row>
    <row r="2819" spans="4:4" x14ac:dyDescent="0.3">
      <c r="D2819" s="12">
        <v>3634</v>
      </c>
    </row>
    <row r="2820" spans="4:4" x14ac:dyDescent="0.3">
      <c r="D2820" s="12">
        <v>4578</v>
      </c>
    </row>
    <row r="2821" spans="4:4" x14ac:dyDescent="0.3">
      <c r="D2821" s="12">
        <v>3155</v>
      </c>
    </row>
    <row r="2822" spans="4:4" x14ac:dyDescent="0.3">
      <c r="D2822" s="12">
        <v>2468</v>
      </c>
    </row>
    <row r="2823" spans="4:4" x14ac:dyDescent="0.3">
      <c r="D2823" s="12">
        <v>2408</v>
      </c>
    </row>
    <row r="2824" spans="4:4" x14ac:dyDescent="0.3">
      <c r="D2824" s="12">
        <v>3323</v>
      </c>
    </row>
    <row r="2825" spans="4:4" x14ac:dyDescent="0.3">
      <c r="D2825" s="12">
        <v>2041</v>
      </c>
    </row>
    <row r="2826" spans="4:4" x14ac:dyDescent="0.3">
      <c r="D2826" s="12">
        <v>3271</v>
      </c>
    </row>
    <row r="2827" spans="4:4" x14ac:dyDescent="0.3">
      <c r="D2827" s="12">
        <v>11995</v>
      </c>
    </row>
    <row r="2828" spans="4:4" x14ac:dyDescent="0.3">
      <c r="D2828" s="12">
        <v>4690</v>
      </c>
    </row>
    <row r="2829" spans="4:4" x14ac:dyDescent="0.3">
      <c r="D2829" s="12">
        <v>3276</v>
      </c>
    </row>
    <row r="2830" spans="4:4" x14ac:dyDescent="0.3">
      <c r="D2830" s="12">
        <v>2955</v>
      </c>
    </row>
    <row r="2831" spans="4:4" x14ac:dyDescent="0.3">
      <c r="D2831" s="12">
        <v>4139</v>
      </c>
    </row>
    <row r="2832" spans="4:4" x14ac:dyDescent="0.3">
      <c r="D2832" s="12">
        <v>2082</v>
      </c>
    </row>
    <row r="2833" spans="4:4" x14ac:dyDescent="0.3">
      <c r="D2833" s="12">
        <v>4848</v>
      </c>
    </row>
    <row r="2834" spans="4:4" x14ac:dyDescent="0.3">
      <c r="D2834" s="12">
        <v>9543</v>
      </c>
    </row>
    <row r="2835" spans="4:4" x14ac:dyDescent="0.3">
      <c r="D2835" s="12">
        <v>3599</v>
      </c>
    </row>
    <row r="2836" spans="4:4" x14ac:dyDescent="0.3">
      <c r="D2836" s="12">
        <v>2506</v>
      </c>
    </row>
    <row r="2837" spans="4:4" x14ac:dyDescent="0.3">
      <c r="D2837" s="12">
        <v>2866</v>
      </c>
    </row>
    <row r="2838" spans="4:4" x14ac:dyDescent="0.3">
      <c r="D2838" s="12">
        <v>2148</v>
      </c>
    </row>
    <row r="2839" spans="4:4" x14ac:dyDescent="0.3">
      <c r="D2839" s="12">
        <v>1291</v>
      </c>
    </row>
    <row r="2840" spans="4:4" x14ac:dyDescent="0.3">
      <c r="D2840" s="12">
        <v>2703</v>
      </c>
    </row>
    <row r="2841" spans="4:4" x14ac:dyDescent="0.3">
      <c r="D2841" s="12">
        <v>15280</v>
      </c>
    </row>
    <row r="2842" spans="4:4" x14ac:dyDescent="0.3">
      <c r="D2842" s="12">
        <v>6962</v>
      </c>
    </row>
    <row r="2843" spans="4:4" x14ac:dyDescent="0.3">
      <c r="D2843" s="12">
        <v>4373</v>
      </c>
    </row>
    <row r="2844" spans="4:4" x14ac:dyDescent="0.3">
      <c r="D2844" s="12">
        <v>3514</v>
      </c>
    </row>
    <row r="2845" spans="4:4" x14ac:dyDescent="0.3">
      <c r="D2845" s="12">
        <v>3143</v>
      </c>
    </row>
    <row r="2846" spans="4:4" x14ac:dyDescent="0.3">
      <c r="D2846" s="12">
        <v>1922</v>
      </c>
    </row>
    <row r="2847" spans="4:4" x14ac:dyDescent="0.3">
      <c r="D2847" s="12">
        <v>3852</v>
      </c>
    </row>
    <row r="2848" spans="4:4" x14ac:dyDescent="0.3">
      <c r="D2848" s="12">
        <v>5842</v>
      </c>
    </row>
    <row r="2849" spans="4:4" x14ac:dyDescent="0.3">
      <c r="D2849" s="12">
        <v>4050</v>
      </c>
    </row>
    <row r="2850" spans="4:4" x14ac:dyDescent="0.3">
      <c r="D2850" s="12">
        <v>3162</v>
      </c>
    </row>
    <row r="2851" spans="4:4" x14ac:dyDescent="0.3">
      <c r="D2851" s="12">
        <v>2624</v>
      </c>
    </row>
    <row r="2852" spans="4:4" x14ac:dyDescent="0.3">
      <c r="D2852" s="12">
        <v>3624</v>
      </c>
    </row>
    <row r="2853" spans="4:4" x14ac:dyDescent="0.3">
      <c r="D2853" s="12">
        <v>1981</v>
      </c>
    </row>
    <row r="2854" spans="4:4" x14ac:dyDescent="0.3">
      <c r="D2854" s="12">
        <v>3046</v>
      </c>
    </row>
    <row r="2855" spans="4:4" x14ac:dyDescent="0.3">
      <c r="D2855" s="12">
        <v>189032</v>
      </c>
    </row>
    <row r="2856" spans="4:4" x14ac:dyDescent="0.3">
      <c r="D2856" s="12">
        <v>101017</v>
      </c>
    </row>
    <row r="2857" spans="4:4" x14ac:dyDescent="0.3">
      <c r="D2857" s="12">
        <v>6074</v>
      </c>
    </row>
    <row r="2858" spans="4:4" x14ac:dyDescent="0.3">
      <c r="D2858" s="12">
        <v>3153</v>
      </c>
    </row>
    <row r="2859" spans="4:4" x14ac:dyDescent="0.3">
      <c r="D2859" s="12">
        <v>3234</v>
      </c>
    </row>
    <row r="2860" spans="4:4" x14ac:dyDescent="0.3">
      <c r="D2860" s="12">
        <v>1735</v>
      </c>
    </row>
    <row r="2861" spans="4:4" x14ac:dyDescent="0.3">
      <c r="D2861" s="12">
        <v>3023</v>
      </c>
    </row>
    <row r="2862" spans="4:4" x14ac:dyDescent="0.3">
      <c r="D2862" s="12">
        <v>4899</v>
      </c>
    </row>
    <row r="2863" spans="4:4" x14ac:dyDescent="0.3">
      <c r="D2863" s="12">
        <v>2925</v>
      </c>
    </row>
    <row r="2864" spans="4:4" x14ac:dyDescent="0.3">
      <c r="D2864" s="12">
        <v>2387</v>
      </c>
    </row>
    <row r="2865" spans="4:4" x14ac:dyDescent="0.3">
      <c r="D2865" s="12">
        <v>3867</v>
      </c>
    </row>
    <row r="2866" spans="4:4" x14ac:dyDescent="0.3">
      <c r="D2866" s="12">
        <v>2608</v>
      </c>
    </row>
    <row r="2867" spans="4:4" x14ac:dyDescent="0.3">
      <c r="D2867" s="12">
        <v>1496</v>
      </c>
    </row>
    <row r="2868" spans="4:4" x14ac:dyDescent="0.3">
      <c r="D2868" s="12">
        <v>2249</v>
      </c>
    </row>
    <row r="2869" spans="4:4" x14ac:dyDescent="0.3">
      <c r="D2869" s="12">
        <v>4103</v>
      </c>
    </row>
    <row r="2870" spans="4:4" x14ac:dyDescent="0.3">
      <c r="D2870" s="12">
        <v>3777</v>
      </c>
    </row>
    <row r="2871" spans="4:4" x14ac:dyDescent="0.3">
      <c r="D2871" s="12">
        <v>2459</v>
      </c>
    </row>
    <row r="2872" spans="4:4" x14ac:dyDescent="0.3">
      <c r="D2872" s="12">
        <v>1982</v>
      </c>
    </row>
    <row r="2873" spans="4:4" x14ac:dyDescent="0.3">
      <c r="D2873" s="12">
        <v>1861</v>
      </c>
    </row>
    <row r="2874" spans="4:4" x14ac:dyDescent="0.3">
      <c r="D2874" s="12">
        <v>1302</v>
      </c>
    </row>
    <row r="2875" spans="4:4" x14ac:dyDescent="0.3">
      <c r="D2875" s="12">
        <v>2674</v>
      </c>
    </row>
    <row r="2876" spans="4:4" x14ac:dyDescent="0.3">
      <c r="D2876" s="12">
        <v>4273</v>
      </c>
    </row>
    <row r="2877" spans="4:4" x14ac:dyDescent="0.3">
      <c r="D2877" s="12">
        <v>3329</v>
      </c>
    </row>
    <row r="2878" spans="4:4" x14ac:dyDescent="0.3">
      <c r="D2878" s="12">
        <v>2381</v>
      </c>
    </row>
    <row r="2879" spans="4:4" x14ac:dyDescent="0.3">
      <c r="D2879" s="12">
        <v>1552</v>
      </c>
    </row>
    <row r="2880" spans="4:4" x14ac:dyDescent="0.3">
      <c r="D2880" s="12">
        <v>1483</v>
      </c>
    </row>
    <row r="2881" spans="4:4" x14ac:dyDescent="0.3">
      <c r="D2881" s="12">
        <v>1237</v>
      </c>
    </row>
    <row r="2882" spans="4:4" x14ac:dyDescent="0.3">
      <c r="D2882" s="12">
        <v>7178</v>
      </c>
    </row>
    <row r="2883" spans="4:4" x14ac:dyDescent="0.3">
      <c r="D2883" s="12">
        <v>10411</v>
      </c>
    </row>
    <row r="2884" spans="4:4" x14ac:dyDescent="0.3">
      <c r="D2884" s="12">
        <v>10383</v>
      </c>
    </row>
    <row r="2885" spans="4:4" x14ac:dyDescent="0.3">
      <c r="D2885" s="12">
        <v>4409</v>
      </c>
    </row>
    <row r="2886" spans="4:4" x14ac:dyDescent="0.3">
      <c r="D2886" s="12">
        <v>2995</v>
      </c>
    </row>
    <row r="2887" spans="4:4" x14ac:dyDescent="0.3">
      <c r="D2887" s="12">
        <v>1977</v>
      </c>
    </row>
    <row r="2888" spans="4:4" x14ac:dyDescent="0.3">
      <c r="D2888" s="12">
        <v>2503</v>
      </c>
    </row>
    <row r="2889" spans="4:4" x14ac:dyDescent="0.3">
      <c r="D2889" s="12">
        <v>3825</v>
      </c>
    </row>
    <row r="2890" spans="4:4" x14ac:dyDescent="0.3">
      <c r="D2890" s="12">
        <v>10885</v>
      </c>
    </row>
    <row r="2891" spans="4:4" x14ac:dyDescent="0.3">
      <c r="D2891" s="12">
        <v>5262</v>
      </c>
    </row>
    <row r="2892" spans="4:4" x14ac:dyDescent="0.3">
      <c r="D2892" s="12">
        <v>4241</v>
      </c>
    </row>
    <row r="2893" spans="4:4" x14ac:dyDescent="0.3">
      <c r="D2893" s="12">
        <v>4007</v>
      </c>
    </row>
    <row r="2894" spans="4:4" x14ac:dyDescent="0.3">
      <c r="D2894" s="12">
        <v>3985</v>
      </c>
    </row>
    <row r="2895" spans="4:4" x14ac:dyDescent="0.3">
      <c r="D2895" s="12">
        <v>2406</v>
      </c>
    </row>
    <row r="2896" spans="4:4" x14ac:dyDescent="0.3">
      <c r="D2896" s="12">
        <v>3951</v>
      </c>
    </row>
    <row r="2897" spans="1:12" x14ac:dyDescent="0.3">
      <c r="D2897" s="12">
        <v>4773</v>
      </c>
    </row>
    <row r="2898" spans="1:12" x14ac:dyDescent="0.3">
      <c r="D2898" s="12">
        <v>3412</v>
      </c>
    </row>
    <row r="2899" spans="1:12" x14ac:dyDescent="0.3">
      <c r="D2899" s="12">
        <v>3188</v>
      </c>
    </row>
    <row r="2900" spans="1:12" x14ac:dyDescent="0.3">
      <c r="D2900" s="12">
        <v>3052</v>
      </c>
    </row>
    <row r="2901" spans="1:12" x14ac:dyDescent="0.3">
      <c r="D2901" s="12">
        <v>3047</v>
      </c>
    </row>
    <row r="2902" spans="1:12" x14ac:dyDescent="0.3">
      <c r="D2902" s="12">
        <v>2483</v>
      </c>
    </row>
    <row r="2903" spans="1:12" x14ac:dyDescent="0.3">
      <c r="D2903" s="12">
        <v>10656</v>
      </c>
    </row>
    <row r="2904" spans="1:12" x14ac:dyDescent="0.3">
      <c r="D2904" s="12">
        <v>30754</v>
      </c>
      <c r="E2904" s="31"/>
    </row>
    <row r="2905" spans="1:12" x14ac:dyDescent="0.3">
      <c r="D2905" s="12">
        <v>9190</v>
      </c>
      <c r="E2905" s="14"/>
    </row>
    <row r="2906" spans="1:12" x14ac:dyDescent="0.3">
      <c r="D2906" s="12">
        <v>7269</v>
      </c>
      <c r="E2906" s="14"/>
    </row>
    <row r="2907" spans="1:12" x14ac:dyDescent="0.3">
      <c r="A2907" s="3" t="s">
        <v>45</v>
      </c>
      <c r="B2907" s="14">
        <f>AVERAGE(B$2:B144)</f>
        <v>22513.322937062956</v>
      </c>
      <c r="C2907" s="31">
        <f>AVERAGE(C$2:C262)</f>
        <v>15.210727969348659</v>
      </c>
      <c r="D2907" s="31">
        <f>AVERAGE(D$2:D2906)</f>
        <v>5794.7321858864025</v>
      </c>
      <c r="E2907" s="31">
        <f>AVERAGE(E$2:E2906)</f>
        <v>31692.382352941175</v>
      </c>
      <c r="F2907" s="31">
        <f>AVERAGE(F$2:F450)</f>
        <v>987.14253897550111</v>
      </c>
      <c r="G2907" s="31">
        <f>AVERAGE(G$2:G13)</f>
        <v>3519.9889893333329</v>
      </c>
      <c r="H2907" s="31">
        <f>AVERAGE(H$2:H13)</f>
        <v>22651.735083333333</v>
      </c>
      <c r="I2907" s="31">
        <f>AVERAGE(I$2:I9)</f>
        <v>5771.5389531249994</v>
      </c>
      <c r="J2907" s="31" t="e">
        <f>AVERAGE(J$2:J13)</f>
        <v>#DIV/0!</v>
      </c>
      <c r="K2907" s="31" t="e">
        <f>AVERAGE(K$2:K13)</f>
        <v>#DIV/0!</v>
      </c>
      <c r="L2907" s="31" t="e">
        <f>AVERAGE(L$2:L13)</f>
        <v>#DIV/0!</v>
      </c>
    </row>
    <row r="2908" spans="1:12" x14ac:dyDescent="0.3">
      <c r="A2908" s="3" t="s">
        <v>46</v>
      </c>
      <c r="B2908" s="14">
        <f>_xlfn.STDEV.P(B$2:B144)</f>
        <v>9819.8328175541646</v>
      </c>
      <c r="C2908" s="14">
        <f>_xlfn.STDEV.P(C$2:C262)</f>
        <v>6.2500298732422692</v>
      </c>
      <c r="D2908" s="14">
        <f>_xlfn.STDEV.P(D$2:D2906)</f>
        <v>13861.74960958301</v>
      </c>
      <c r="E2908" s="14">
        <f>_xlfn.STDEV.P(E$2:E2906)</f>
        <v>24407.102922968312</v>
      </c>
      <c r="F2908" s="14">
        <f>_xlfn.STDEV.P(F$2:F450)</f>
        <v>548.70172114890602</v>
      </c>
      <c r="G2908" s="14">
        <f>_xlfn.STDEV.P(G$2:G13)</f>
        <v>3179.0772394908417</v>
      </c>
      <c r="H2908" s="14">
        <f>_xlfn.STDEV.P(H$2:H13)</f>
        <v>6658.3059713505809</v>
      </c>
      <c r="I2908" s="14">
        <f>_xlfn.STDEV.P(I$2:I9)</f>
        <v>2212.803957126423</v>
      </c>
      <c r="J2908" s="14" t="e">
        <f>_xlfn.STDEV.P(J$2:J13)</f>
        <v>#DIV/0!</v>
      </c>
      <c r="K2908" s="14" t="e">
        <f>_xlfn.STDEV.P(K$2:K13)</f>
        <v>#DIV/0!</v>
      </c>
    </row>
    <row r="2909" spans="1:12" x14ac:dyDescent="0.3">
      <c r="A2909" s="3" t="s">
        <v>47</v>
      </c>
      <c r="B2909" s="14">
        <f>B2908/B2907</f>
        <v>0.43617873936273044</v>
      </c>
      <c r="C2909" s="14">
        <f t="shared" ref="C2909:I2909" si="0">C2908/C2907</f>
        <v>0.41089617050786709</v>
      </c>
      <c r="D2909" s="14">
        <f t="shared" si="0"/>
        <v>2.3921294660251191</v>
      </c>
      <c r="E2909" s="14">
        <f t="shared" ref="E2909" si="1">E2908/E2907</f>
        <v>0.77012521971871384</v>
      </c>
      <c r="F2909" s="14">
        <f t="shared" ref="F2909" si="2">F2908/F2907</f>
        <v>0.55584852185417133</v>
      </c>
      <c r="G2909" s="14">
        <f t="shared" si="0"/>
        <v>0.90314976811701386</v>
      </c>
      <c r="H2909" s="14">
        <f t="shared" si="0"/>
        <v>0.29394242634638712</v>
      </c>
      <c r="I2909" s="14">
        <f t="shared" si="0"/>
        <v>0.3833992935156923</v>
      </c>
    </row>
    <row r="2910" spans="1:12" x14ac:dyDescent="0.3">
      <c r="B2910" s="30" t="s">
        <v>42</v>
      </c>
      <c r="C2910" s="28" t="s">
        <v>43</v>
      </c>
      <c r="D2910" s="3" t="s">
        <v>44</v>
      </c>
      <c r="E2910" s="3" t="s">
        <v>498</v>
      </c>
      <c r="F2910" s="3" t="s">
        <v>499</v>
      </c>
      <c r="G2910" s="3" t="s">
        <v>500</v>
      </c>
      <c r="H2910" s="30" t="s">
        <v>502</v>
      </c>
      <c r="I2910" s="3" t="s">
        <v>504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906"/>
  <sheetViews>
    <sheetView topLeftCell="A4" zoomScale="85" zoomScaleNormal="85" workbookViewId="0">
      <selection activeCell="X17" sqref="X17"/>
    </sheetView>
  </sheetViews>
  <sheetFormatPr defaultRowHeight="16.5" x14ac:dyDescent="0.3"/>
  <cols>
    <col min="2" max="2" width="12.875" style="2" customWidth="1"/>
    <col min="3" max="3" width="8.75" style="14"/>
    <col min="10" max="10" width="11.125" style="2" bestFit="1" customWidth="1"/>
    <col min="14" max="14" width="9" style="12"/>
    <col min="17" max="17" width="15.375" style="12" customWidth="1"/>
    <col min="18" max="18" width="9" style="1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510</v>
      </c>
      <c r="M1" s="3" t="s">
        <v>511</v>
      </c>
      <c r="O1" s="3" t="s">
        <v>512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>
        <v>32990.769999999997</v>
      </c>
      <c r="F2">
        <v>2010</v>
      </c>
      <c r="G2" s="3">
        <v>23465.398541999999</v>
      </c>
      <c r="J2" s="33">
        <v>39426</v>
      </c>
      <c r="K2">
        <v>5145</v>
      </c>
      <c r="M2" s="32">
        <v>39417</v>
      </c>
      <c r="N2" s="12">
        <v>4958</v>
      </c>
      <c r="O2">
        <v>2007</v>
      </c>
      <c r="P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>
        <v>22809.285</v>
      </c>
      <c r="F3" s="2">
        <v>2011</v>
      </c>
      <c r="G3">
        <v>22529.823077000001</v>
      </c>
      <c r="J3" s="11">
        <v>39433</v>
      </c>
      <c r="K3">
        <v>3661</v>
      </c>
      <c r="M3" s="32">
        <v>39448</v>
      </c>
      <c r="N3" s="12">
        <v>8359.2999999999993</v>
      </c>
      <c r="O3" s="2">
        <v>2008</v>
      </c>
      <c r="P3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>
        <v>30103.351999999999</v>
      </c>
      <c r="F4" s="2">
        <v>2012</v>
      </c>
      <c r="G4">
        <v>21430.363953</v>
      </c>
      <c r="J4" s="33">
        <f>J3+7</f>
        <v>39440</v>
      </c>
      <c r="K4">
        <v>5072</v>
      </c>
      <c r="M4" s="32">
        <v>39479</v>
      </c>
      <c r="N4" s="12">
        <v>12178.142857000001</v>
      </c>
      <c r="O4" s="2">
        <v>2009</v>
      </c>
      <c r="P4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52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>
        <f t="shared" si="6"/>
        <v>42387</v>
      </c>
      <c r="Q425" s="16">
        <v>39878</v>
      </c>
      <c r="R425" s="12">
        <v>1675</v>
      </c>
    </row>
    <row r="426" spans="10:18" x14ac:dyDescent="0.3">
      <c r="J426" s="33">
        <f t="shared" si="6"/>
        <v>42394</v>
      </c>
      <c r="Q426" s="16">
        <v>39879</v>
      </c>
      <c r="R426" s="12">
        <v>1194</v>
      </c>
    </row>
    <row r="427" spans="10:18" x14ac:dyDescent="0.3">
      <c r="J427" s="33">
        <f t="shared" si="6"/>
        <v>42401</v>
      </c>
      <c r="Q427" s="16">
        <v>39880</v>
      </c>
      <c r="R427" s="12">
        <v>1354</v>
      </c>
    </row>
    <row r="428" spans="10:18" x14ac:dyDescent="0.3">
      <c r="J428" s="33">
        <f t="shared" si="6"/>
        <v>42408</v>
      </c>
      <c r="Q428" s="16">
        <v>39881</v>
      </c>
      <c r="R428" s="12">
        <v>1566</v>
      </c>
    </row>
    <row r="429" spans="10:18" x14ac:dyDescent="0.3">
      <c r="J429" s="33">
        <f t="shared" si="6"/>
        <v>42415</v>
      </c>
      <c r="Q429" s="16">
        <v>39882</v>
      </c>
      <c r="R429" s="12">
        <v>1487</v>
      </c>
    </row>
    <row r="430" spans="10:18" x14ac:dyDescent="0.3">
      <c r="J430" s="33">
        <f t="shared" si="6"/>
        <v>42422</v>
      </c>
      <c r="Q430" s="16">
        <v>39883</v>
      </c>
      <c r="R430" s="12">
        <v>1747</v>
      </c>
    </row>
    <row r="431" spans="10:18" x14ac:dyDescent="0.3">
      <c r="J431" s="33">
        <f t="shared" si="6"/>
        <v>42429</v>
      </c>
      <c r="Q431" s="16">
        <v>39884</v>
      </c>
      <c r="R431" s="12">
        <v>2615</v>
      </c>
    </row>
    <row r="432" spans="10:18" x14ac:dyDescent="0.3">
      <c r="J432" s="33">
        <f t="shared" si="6"/>
        <v>42436</v>
      </c>
      <c r="Q432" s="16">
        <v>39885</v>
      </c>
      <c r="R432" s="12">
        <v>1406</v>
      </c>
    </row>
    <row r="433" spans="10:18" x14ac:dyDescent="0.3">
      <c r="J433" s="33">
        <f t="shared" si="6"/>
        <v>42443</v>
      </c>
      <c r="Q433" s="16">
        <v>39886</v>
      </c>
      <c r="R433" s="12">
        <v>1186</v>
      </c>
    </row>
    <row r="434" spans="10:18" x14ac:dyDescent="0.3">
      <c r="J434" s="33">
        <f t="shared" si="6"/>
        <v>42450</v>
      </c>
      <c r="Q434" s="16">
        <v>39887</v>
      </c>
      <c r="R434" s="12">
        <v>1368</v>
      </c>
    </row>
    <row r="435" spans="10:18" x14ac:dyDescent="0.3">
      <c r="J435" s="33">
        <f t="shared" si="6"/>
        <v>42457</v>
      </c>
      <c r="Q435" s="16">
        <v>39888</v>
      </c>
      <c r="R435" s="12">
        <v>1532</v>
      </c>
    </row>
    <row r="436" spans="10:18" x14ac:dyDescent="0.3">
      <c r="J436" s="33">
        <f t="shared" si="6"/>
        <v>42464</v>
      </c>
      <c r="Q436" s="16">
        <v>39889</v>
      </c>
      <c r="R436" s="12">
        <v>1469</v>
      </c>
    </row>
    <row r="437" spans="10:18" x14ac:dyDescent="0.3">
      <c r="J437" s="33">
        <f t="shared" si="6"/>
        <v>42471</v>
      </c>
      <c r="Q437" s="16">
        <v>39890</v>
      </c>
      <c r="R437" s="12">
        <v>1479</v>
      </c>
    </row>
    <row r="438" spans="10:18" x14ac:dyDescent="0.3">
      <c r="J438" s="33">
        <f t="shared" si="6"/>
        <v>42478</v>
      </c>
      <c r="Q438" s="16">
        <v>39891</v>
      </c>
      <c r="R438" s="12">
        <v>1456</v>
      </c>
    </row>
    <row r="439" spans="10:18" x14ac:dyDescent="0.3">
      <c r="J439" s="33">
        <f t="shared" si="6"/>
        <v>42485</v>
      </c>
      <c r="Q439" s="16">
        <v>39892</v>
      </c>
      <c r="R439" s="12">
        <v>1483</v>
      </c>
    </row>
    <row r="440" spans="10:18" x14ac:dyDescent="0.3">
      <c r="J440" s="33">
        <f t="shared" si="6"/>
        <v>42492</v>
      </c>
      <c r="Q440" s="16">
        <v>39893</v>
      </c>
      <c r="R440" s="12">
        <v>1167</v>
      </c>
    </row>
    <row r="441" spans="10:18" x14ac:dyDescent="0.3">
      <c r="J441" s="33">
        <f t="shared" si="6"/>
        <v>42499</v>
      </c>
      <c r="Q441" s="16">
        <v>39894</v>
      </c>
      <c r="R441" s="12">
        <v>1315</v>
      </c>
    </row>
    <row r="442" spans="10:18" x14ac:dyDescent="0.3">
      <c r="J442" s="33">
        <f t="shared" si="6"/>
        <v>42506</v>
      </c>
      <c r="Q442" s="16">
        <v>39895</v>
      </c>
      <c r="R442" s="12">
        <v>1818</v>
      </c>
    </row>
    <row r="443" spans="10:18" x14ac:dyDescent="0.3">
      <c r="J443" s="33">
        <f t="shared" si="6"/>
        <v>42513</v>
      </c>
      <c r="Q443" s="16">
        <v>39896</v>
      </c>
      <c r="R443" s="12">
        <v>2630</v>
      </c>
    </row>
    <row r="444" spans="10:18" x14ac:dyDescent="0.3">
      <c r="J444" s="33">
        <f t="shared" si="6"/>
        <v>42520</v>
      </c>
      <c r="Q444" s="16">
        <v>39897</v>
      </c>
      <c r="R444" s="12">
        <v>1956</v>
      </c>
    </row>
    <row r="445" spans="10:18" x14ac:dyDescent="0.3">
      <c r="J445" s="33">
        <f t="shared" si="6"/>
        <v>42527</v>
      </c>
      <c r="Q445" s="16">
        <v>39898</v>
      </c>
      <c r="R445" s="12">
        <v>1583</v>
      </c>
    </row>
    <row r="446" spans="10:18" x14ac:dyDescent="0.3">
      <c r="J446" s="33">
        <f t="shared" si="6"/>
        <v>42534</v>
      </c>
      <c r="Q446" s="16">
        <v>39899</v>
      </c>
      <c r="R446" s="12">
        <v>1418</v>
      </c>
    </row>
    <row r="447" spans="10:18" x14ac:dyDescent="0.3">
      <c r="J447" s="33">
        <f t="shared" si="6"/>
        <v>42541</v>
      </c>
      <c r="Q447" s="16">
        <v>39900</v>
      </c>
      <c r="R447" s="12">
        <v>1160</v>
      </c>
    </row>
    <row r="448" spans="10:18" x14ac:dyDescent="0.3">
      <c r="J448" s="33">
        <f t="shared" si="6"/>
        <v>42548</v>
      </c>
      <c r="Q448" s="16">
        <v>39901</v>
      </c>
      <c r="R448" s="12">
        <v>1813</v>
      </c>
    </row>
    <row r="449" spans="10:18" x14ac:dyDescent="0.3">
      <c r="J449" s="33">
        <f t="shared" si="6"/>
        <v>42555</v>
      </c>
      <c r="Q449" s="16">
        <v>39902</v>
      </c>
      <c r="R449" s="12">
        <v>1708</v>
      </c>
    </row>
    <row r="450" spans="10:18" x14ac:dyDescent="0.3">
      <c r="J450" s="33">
        <f t="shared" si="6"/>
        <v>42562</v>
      </c>
      <c r="Q450" s="16">
        <v>39903</v>
      </c>
      <c r="R450" s="12">
        <v>1775</v>
      </c>
    </row>
    <row r="451" spans="10:18" x14ac:dyDescent="0.3">
      <c r="J451" s="33">
        <f t="shared" si="6"/>
        <v>42569</v>
      </c>
      <c r="Q451" s="16">
        <v>39904</v>
      </c>
      <c r="R451" s="12">
        <v>1776</v>
      </c>
    </row>
    <row r="452" spans="10:18" x14ac:dyDescent="0.3">
      <c r="J452" s="33">
        <f t="shared" si="6"/>
        <v>42576</v>
      </c>
      <c r="Q452" s="16">
        <v>39905</v>
      </c>
      <c r="R452" s="12">
        <v>1843</v>
      </c>
    </row>
    <row r="453" spans="10:18" x14ac:dyDescent="0.3">
      <c r="J453" s="33">
        <f t="shared" ref="J453:J503" si="7">J452+7</f>
        <v>42583</v>
      </c>
      <c r="Q453" s="16">
        <v>39906</v>
      </c>
      <c r="R453" s="12">
        <v>2121</v>
      </c>
    </row>
    <row r="454" spans="10:18" x14ac:dyDescent="0.3">
      <c r="J454" s="33">
        <f t="shared" si="7"/>
        <v>42590</v>
      </c>
      <c r="Q454" s="16">
        <v>39907</v>
      </c>
      <c r="R454" s="12">
        <v>1400</v>
      </c>
    </row>
    <row r="455" spans="10:18" x14ac:dyDescent="0.3">
      <c r="J455" s="33">
        <f t="shared" si="7"/>
        <v>42597</v>
      </c>
      <c r="Q455" s="16">
        <v>39908</v>
      </c>
      <c r="R455" s="12">
        <v>1384</v>
      </c>
    </row>
    <row r="456" spans="10:18" x14ac:dyDescent="0.3">
      <c r="J456" s="33">
        <f t="shared" si="7"/>
        <v>42604</v>
      </c>
      <c r="Q456" s="16">
        <v>39909</v>
      </c>
      <c r="R456" s="12">
        <v>1544</v>
      </c>
    </row>
    <row r="457" spans="10:18" x14ac:dyDescent="0.3">
      <c r="J457" s="33">
        <f t="shared" si="7"/>
        <v>42611</v>
      </c>
      <c r="Q457" s="16">
        <v>39910</v>
      </c>
      <c r="R457" s="12">
        <v>1671</v>
      </c>
    </row>
    <row r="458" spans="10:18" x14ac:dyDescent="0.3">
      <c r="J458" s="33">
        <f t="shared" si="7"/>
        <v>42618</v>
      </c>
      <c r="Q458" s="16">
        <v>39911</v>
      </c>
      <c r="R458" s="12">
        <v>1794</v>
      </c>
    </row>
    <row r="459" spans="10:18" x14ac:dyDescent="0.3">
      <c r="J459" s="33">
        <f t="shared" si="7"/>
        <v>42625</v>
      </c>
      <c r="Q459" s="16">
        <v>39912</v>
      </c>
      <c r="R459" s="12">
        <v>1503</v>
      </c>
    </row>
    <row r="460" spans="10:18" x14ac:dyDescent="0.3">
      <c r="J460" s="33">
        <f t="shared" si="7"/>
        <v>42632</v>
      </c>
      <c r="Q460" s="16">
        <v>39913</v>
      </c>
      <c r="R460" s="12">
        <v>1263</v>
      </c>
    </row>
    <row r="461" spans="10:18" x14ac:dyDescent="0.3">
      <c r="J461" s="33">
        <f t="shared" si="7"/>
        <v>42639</v>
      </c>
      <c r="Q461" s="16">
        <v>39914</v>
      </c>
      <c r="R461" s="12">
        <v>1107</v>
      </c>
    </row>
    <row r="462" spans="10:18" x14ac:dyDescent="0.3">
      <c r="J462" s="33">
        <f t="shared" si="7"/>
        <v>42646</v>
      </c>
      <c r="Q462" s="16">
        <v>39915</v>
      </c>
      <c r="R462" s="12">
        <v>1197</v>
      </c>
    </row>
    <row r="463" spans="10:18" x14ac:dyDescent="0.3">
      <c r="J463" s="33">
        <f t="shared" si="7"/>
        <v>42653</v>
      </c>
      <c r="Q463" s="16">
        <v>39916</v>
      </c>
      <c r="R463" s="12">
        <v>1487</v>
      </c>
    </row>
    <row r="464" spans="10:18" x14ac:dyDescent="0.3">
      <c r="J464" s="33">
        <f t="shared" si="7"/>
        <v>42660</v>
      </c>
      <c r="Q464" s="16">
        <v>39917</v>
      </c>
      <c r="R464" s="12">
        <v>1595</v>
      </c>
    </row>
    <row r="465" spans="10:18" x14ac:dyDescent="0.3">
      <c r="J465" s="33">
        <f t="shared" si="7"/>
        <v>42667</v>
      </c>
      <c r="Q465" s="16">
        <v>39918</v>
      </c>
      <c r="R465" s="12">
        <v>1831</v>
      </c>
    </row>
    <row r="466" spans="10:18" x14ac:dyDescent="0.3">
      <c r="J466" s="33">
        <f t="shared" si="7"/>
        <v>42674</v>
      </c>
      <c r="Q466" s="16">
        <v>39919</v>
      </c>
      <c r="R466" s="12">
        <v>1840</v>
      </c>
    </row>
    <row r="467" spans="10:18" x14ac:dyDescent="0.3">
      <c r="J467" s="33">
        <f t="shared" si="7"/>
        <v>42681</v>
      </c>
      <c r="Q467" s="16">
        <v>39920</v>
      </c>
      <c r="R467" s="12">
        <v>1594</v>
      </c>
    </row>
    <row r="468" spans="10:18" x14ac:dyDescent="0.3">
      <c r="J468" s="33">
        <f t="shared" si="7"/>
        <v>42688</v>
      </c>
      <c r="Q468" s="16">
        <v>39921</v>
      </c>
      <c r="R468" s="12">
        <v>1263</v>
      </c>
    </row>
    <row r="469" spans="10:18" x14ac:dyDescent="0.3">
      <c r="J469" s="33">
        <f t="shared" si="7"/>
        <v>42695</v>
      </c>
      <c r="Q469" s="16">
        <v>39922</v>
      </c>
      <c r="R469" s="12">
        <v>1289</v>
      </c>
    </row>
    <row r="470" spans="10:18" x14ac:dyDescent="0.3">
      <c r="J470" s="33">
        <f t="shared" si="7"/>
        <v>42702</v>
      </c>
      <c r="Q470" s="16">
        <v>39923</v>
      </c>
      <c r="R470" s="12">
        <v>1781</v>
      </c>
    </row>
    <row r="471" spans="10:18" x14ac:dyDescent="0.3">
      <c r="J471" s="33">
        <f t="shared" si="7"/>
        <v>42709</v>
      </c>
      <c r="Q471" s="16">
        <v>39924</v>
      </c>
      <c r="R471" s="12">
        <v>1831</v>
      </c>
    </row>
    <row r="472" spans="10:18" x14ac:dyDescent="0.3">
      <c r="J472" s="33">
        <f t="shared" si="7"/>
        <v>42716</v>
      </c>
      <c r="Q472" s="16">
        <v>39925</v>
      </c>
      <c r="R472" s="12">
        <v>1711</v>
      </c>
    </row>
    <row r="473" spans="10:18" x14ac:dyDescent="0.3">
      <c r="J473" s="33">
        <f t="shared" si="7"/>
        <v>42723</v>
      </c>
      <c r="Q473" s="16">
        <v>39926</v>
      </c>
      <c r="R473" s="12">
        <v>1762</v>
      </c>
    </row>
    <row r="474" spans="10:18" x14ac:dyDescent="0.3">
      <c r="J474" s="33">
        <f t="shared" si="7"/>
        <v>42730</v>
      </c>
      <c r="Q474" s="16">
        <v>39927</v>
      </c>
      <c r="R474" s="12">
        <v>2147</v>
      </c>
    </row>
    <row r="475" spans="10:18" x14ac:dyDescent="0.3">
      <c r="J475" s="33">
        <f t="shared" si="7"/>
        <v>42737</v>
      </c>
      <c r="Q475" s="16">
        <v>39928</v>
      </c>
      <c r="R475" s="12">
        <v>2546</v>
      </c>
    </row>
    <row r="476" spans="10:18" x14ac:dyDescent="0.3">
      <c r="J476" s="33">
        <f t="shared" si="7"/>
        <v>42744</v>
      </c>
      <c r="Q476" s="16">
        <v>39929</v>
      </c>
      <c r="R476" s="12">
        <v>2763</v>
      </c>
    </row>
    <row r="477" spans="10:18" x14ac:dyDescent="0.3">
      <c r="J477" s="33">
        <f t="shared" si="7"/>
        <v>42751</v>
      </c>
      <c r="Q477" s="16">
        <v>39930</v>
      </c>
      <c r="R477" s="12">
        <v>2511</v>
      </c>
    </row>
    <row r="478" spans="10:18" x14ac:dyDescent="0.3">
      <c r="J478" s="33">
        <f t="shared" si="7"/>
        <v>42758</v>
      </c>
      <c r="Q478" s="16">
        <v>39931</v>
      </c>
      <c r="R478" s="12">
        <v>1972</v>
      </c>
    </row>
    <row r="479" spans="10:18" x14ac:dyDescent="0.3">
      <c r="J479" s="33">
        <f t="shared" si="7"/>
        <v>42765</v>
      </c>
      <c r="Q479" s="16">
        <v>39932</v>
      </c>
      <c r="R479" s="12">
        <v>2059</v>
      </c>
    </row>
    <row r="480" spans="10:18" x14ac:dyDescent="0.3">
      <c r="J480" s="33">
        <f t="shared" si="7"/>
        <v>42772</v>
      </c>
      <c r="Q480" s="16">
        <v>39933</v>
      </c>
      <c r="R480" s="12">
        <v>2230</v>
      </c>
    </row>
    <row r="481" spans="10:18" x14ac:dyDescent="0.3">
      <c r="J481" s="33">
        <f t="shared" si="7"/>
        <v>42779</v>
      </c>
      <c r="Q481" s="16">
        <v>39934</v>
      </c>
      <c r="R481" s="12">
        <v>1857</v>
      </c>
    </row>
    <row r="482" spans="10:18" x14ac:dyDescent="0.3">
      <c r="J482" s="33">
        <f t="shared" si="7"/>
        <v>42786</v>
      </c>
      <c r="Q482" s="16">
        <v>39935</v>
      </c>
      <c r="R482" s="12">
        <v>1331</v>
      </c>
    </row>
    <row r="483" spans="10:18" x14ac:dyDescent="0.3">
      <c r="J483" s="33">
        <f t="shared" si="7"/>
        <v>42793</v>
      </c>
      <c r="Q483" s="16">
        <v>39936</v>
      </c>
      <c r="R483" s="12">
        <v>1419</v>
      </c>
    </row>
    <row r="484" spans="10:18" x14ac:dyDescent="0.3">
      <c r="J484" s="33">
        <f t="shared" si="7"/>
        <v>42800</v>
      </c>
      <c r="Q484" s="16">
        <v>39937</v>
      </c>
      <c r="R484" s="12">
        <v>1727</v>
      </c>
    </row>
    <row r="485" spans="10:18" x14ac:dyDescent="0.3">
      <c r="J485" s="33">
        <f t="shared" si="7"/>
        <v>42807</v>
      </c>
      <c r="Q485" s="16">
        <v>39938</v>
      </c>
      <c r="R485" s="12">
        <v>1775</v>
      </c>
    </row>
    <row r="486" spans="10:18" x14ac:dyDescent="0.3">
      <c r="J486" s="33">
        <f t="shared" si="7"/>
        <v>42814</v>
      </c>
      <c r="Q486" s="16">
        <v>39939</v>
      </c>
      <c r="R486" s="12">
        <v>1918</v>
      </c>
    </row>
    <row r="487" spans="10:18" x14ac:dyDescent="0.3">
      <c r="J487" s="33">
        <f t="shared" si="7"/>
        <v>42821</v>
      </c>
      <c r="Q487" s="16">
        <v>39940</v>
      </c>
      <c r="R487" s="12">
        <v>1711</v>
      </c>
    </row>
    <row r="488" spans="10:18" x14ac:dyDescent="0.3">
      <c r="J488" s="33">
        <f t="shared" si="7"/>
        <v>42828</v>
      </c>
      <c r="Q488" s="16">
        <v>39941</v>
      </c>
      <c r="R488" s="12">
        <v>1537</v>
      </c>
    </row>
    <row r="489" spans="10:18" x14ac:dyDescent="0.3">
      <c r="J489" s="33">
        <f t="shared" si="7"/>
        <v>42835</v>
      </c>
      <c r="Q489" s="16">
        <v>39942</v>
      </c>
      <c r="R489" s="12">
        <v>1256</v>
      </c>
    </row>
    <row r="490" spans="10:18" x14ac:dyDescent="0.3">
      <c r="J490" s="33">
        <f t="shared" si="7"/>
        <v>42842</v>
      </c>
      <c r="Q490" s="16">
        <v>39943</v>
      </c>
      <c r="R490" s="12">
        <v>1194</v>
      </c>
    </row>
    <row r="491" spans="10:18" x14ac:dyDescent="0.3">
      <c r="J491" s="33">
        <f t="shared" si="7"/>
        <v>42849</v>
      </c>
      <c r="Q491" s="16">
        <v>39944</v>
      </c>
      <c r="R491" s="12">
        <v>1440</v>
      </c>
    </row>
    <row r="492" spans="10:18" x14ac:dyDescent="0.3">
      <c r="J492" s="33">
        <f t="shared" si="7"/>
        <v>42856</v>
      </c>
      <c r="Q492" s="16">
        <v>39945</v>
      </c>
      <c r="R492" s="12">
        <v>1828</v>
      </c>
    </row>
    <row r="493" spans="10:18" x14ac:dyDescent="0.3">
      <c r="J493" s="33">
        <f t="shared" si="7"/>
        <v>42863</v>
      </c>
      <c r="Q493" s="16">
        <v>39946</v>
      </c>
      <c r="R493" s="12">
        <v>1806</v>
      </c>
    </row>
    <row r="494" spans="10:18" x14ac:dyDescent="0.3">
      <c r="J494" s="33">
        <f t="shared" si="7"/>
        <v>42870</v>
      </c>
      <c r="Q494" s="16">
        <v>39947</v>
      </c>
      <c r="R494" s="12">
        <v>1710</v>
      </c>
    </row>
    <row r="495" spans="10:18" x14ac:dyDescent="0.3">
      <c r="J495" s="33">
        <f t="shared" si="7"/>
        <v>42877</v>
      </c>
      <c r="Q495" s="16">
        <v>39948</v>
      </c>
      <c r="R495" s="12">
        <v>1641</v>
      </c>
    </row>
    <row r="496" spans="10:18" x14ac:dyDescent="0.3">
      <c r="J496" s="33">
        <f t="shared" si="7"/>
        <v>42884</v>
      </c>
      <c r="Q496" s="16">
        <v>39949</v>
      </c>
      <c r="R496" s="12">
        <v>1009</v>
      </c>
    </row>
    <row r="497" spans="10:18" x14ac:dyDescent="0.3">
      <c r="J497" s="33">
        <f t="shared" si="7"/>
        <v>42891</v>
      </c>
      <c r="Q497" s="16">
        <v>39950</v>
      </c>
      <c r="R497" s="12">
        <v>1072</v>
      </c>
    </row>
    <row r="498" spans="10:18" x14ac:dyDescent="0.3">
      <c r="J498" s="33">
        <f t="shared" si="7"/>
        <v>42898</v>
      </c>
      <c r="Q498" s="16">
        <v>39951</v>
      </c>
      <c r="R498" s="12">
        <v>1777</v>
      </c>
    </row>
    <row r="499" spans="10:18" x14ac:dyDescent="0.3">
      <c r="J499" s="33">
        <f t="shared" si="7"/>
        <v>42905</v>
      </c>
      <c r="Q499" s="16">
        <v>39952</v>
      </c>
      <c r="R499" s="12">
        <v>1659</v>
      </c>
    </row>
    <row r="500" spans="10:18" x14ac:dyDescent="0.3">
      <c r="J500" s="33">
        <f t="shared" si="7"/>
        <v>42912</v>
      </c>
      <c r="Q500" s="16">
        <v>39953</v>
      </c>
      <c r="R500" s="12">
        <v>1591</v>
      </c>
    </row>
    <row r="501" spans="10:18" x14ac:dyDescent="0.3">
      <c r="J501" s="33">
        <f t="shared" si="7"/>
        <v>42919</v>
      </c>
      <c r="Q501" s="16">
        <v>39954</v>
      </c>
      <c r="R501" s="12">
        <v>1531</v>
      </c>
    </row>
    <row r="502" spans="10:18" x14ac:dyDescent="0.3">
      <c r="J502" s="33">
        <f t="shared" si="7"/>
        <v>42926</v>
      </c>
      <c r="Q502" s="16">
        <v>39955</v>
      </c>
      <c r="R502" s="12">
        <v>1628</v>
      </c>
    </row>
    <row r="503" spans="10:18" x14ac:dyDescent="0.3">
      <c r="J503" s="33">
        <f t="shared" si="7"/>
        <v>42933</v>
      </c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0"/>
  <sheetViews>
    <sheetView workbookViewId="0">
      <selection activeCell="B1" sqref="B1:B1048576"/>
    </sheetView>
  </sheetViews>
  <sheetFormatPr defaultRowHeight="16.5" x14ac:dyDescent="0.3"/>
  <sheetData>
    <row r="1" spans="1:2" x14ac:dyDescent="0.3">
      <c r="A1" s="12" t="s">
        <v>48</v>
      </c>
      <c r="B1" s="12">
        <v>188</v>
      </c>
    </row>
    <row r="2" spans="1:2" x14ac:dyDescent="0.3">
      <c r="A2" s="12" t="s">
        <v>49</v>
      </c>
      <c r="B2" s="12">
        <v>140</v>
      </c>
    </row>
    <row r="3" spans="1:2" x14ac:dyDescent="0.3">
      <c r="A3" s="12" t="s">
        <v>50</v>
      </c>
      <c r="B3" s="12">
        <v>188</v>
      </c>
    </row>
    <row r="4" spans="1:2" x14ac:dyDescent="0.3">
      <c r="A4" s="12" t="s">
        <v>51</v>
      </c>
      <c r="B4" s="12">
        <v>209</v>
      </c>
    </row>
    <row r="5" spans="1:2" x14ac:dyDescent="0.3">
      <c r="A5" s="12" t="s">
        <v>52</v>
      </c>
      <c r="B5" s="12">
        <v>234</v>
      </c>
    </row>
    <row r="6" spans="1:2" x14ac:dyDescent="0.3">
      <c r="A6" s="12" t="s">
        <v>53</v>
      </c>
      <c r="B6" s="12">
        <v>272</v>
      </c>
    </row>
    <row r="7" spans="1:2" x14ac:dyDescent="0.3">
      <c r="A7" s="12" t="s">
        <v>54</v>
      </c>
      <c r="B7" s="12">
        <v>400</v>
      </c>
    </row>
    <row r="8" spans="1:2" x14ac:dyDescent="0.3">
      <c r="A8" s="12" t="s">
        <v>55</v>
      </c>
      <c r="B8" s="12">
        <v>408</v>
      </c>
    </row>
    <row r="9" spans="1:2" x14ac:dyDescent="0.3">
      <c r="A9" s="12" t="s">
        <v>56</v>
      </c>
      <c r="B9" s="12">
        <v>314</v>
      </c>
    </row>
    <row r="10" spans="1:2" x14ac:dyDescent="0.3">
      <c r="A10" s="12" t="s">
        <v>57</v>
      </c>
      <c r="B10" s="12">
        <v>236</v>
      </c>
    </row>
    <row r="11" spans="1:2" x14ac:dyDescent="0.3">
      <c r="A11" s="12" t="s">
        <v>58</v>
      </c>
      <c r="B11" s="12">
        <v>188</v>
      </c>
    </row>
    <row r="12" spans="1:2" x14ac:dyDescent="0.3">
      <c r="A12" s="12" t="s">
        <v>59</v>
      </c>
      <c r="B12" s="12">
        <v>184</v>
      </c>
    </row>
    <row r="13" spans="1:2" x14ac:dyDescent="0.3">
      <c r="A13" s="12" t="s">
        <v>60</v>
      </c>
      <c r="B13" s="12">
        <v>173</v>
      </c>
    </row>
    <row r="14" spans="1:2" x14ac:dyDescent="0.3">
      <c r="A14" s="12" t="s">
        <v>61</v>
      </c>
      <c r="B14" s="12">
        <v>126</v>
      </c>
    </row>
    <row r="15" spans="1:2" x14ac:dyDescent="0.3">
      <c r="A15" s="12" t="s">
        <v>62</v>
      </c>
      <c r="B15" s="12">
        <v>165</v>
      </c>
    </row>
    <row r="16" spans="1:2" x14ac:dyDescent="0.3">
      <c r="A16" s="12" t="s">
        <v>63</v>
      </c>
      <c r="B16" s="12">
        <v>185</v>
      </c>
    </row>
    <row r="17" spans="1:2" x14ac:dyDescent="0.3">
      <c r="A17" s="12" t="s">
        <v>64</v>
      </c>
      <c r="B17" s="12">
        <v>224</v>
      </c>
    </row>
    <row r="18" spans="1:2" x14ac:dyDescent="0.3">
      <c r="A18" s="12" t="s">
        <v>65</v>
      </c>
      <c r="B18" s="12">
        <v>268</v>
      </c>
    </row>
    <row r="19" spans="1:2" x14ac:dyDescent="0.3">
      <c r="A19" s="12" t="s">
        <v>66</v>
      </c>
      <c r="B19" s="12">
        <v>375</v>
      </c>
    </row>
    <row r="20" spans="1:2" x14ac:dyDescent="0.3">
      <c r="A20" s="12" t="s">
        <v>67</v>
      </c>
      <c r="B20" s="12">
        <v>429</v>
      </c>
    </row>
    <row r="21" spans="1:2" x14ac:dyDescent="0.3">
      <c r="A21" s="12" t="s">
        <v>68</v>
      </c>
      <c r="B21" s="12">
        <v>348</v>
      </c>
    </row>
    <row r="22" spans="1:2" x14ac:dyDescent="0.3">
      <c r="A22" s="12" t="s">
        <v>69</v>
      </c>
      <c r="B22" s="12">
        <v>285</v>
      </c>
    </row>
    <row r="23" spans="1:2" x14ac:dyDescent="0.3">
      <c r="A23" s="12" t="s">
        <v>70</v>
      </c>
      <c r="B23" s="12">
        <v>214</v>
      </c>
    </row>
    <row r="24" spans="1:2" x14ac:dyDescent="0.3">
      <c r="A24" s="12" t="s">
        <v>71</v>
      </c>
      <c r="B24" s="12">
        <v>178</v>
      </c>
    </row>
    <row r="25" spans="1:2" x14ac:dyDescent="0.3">
      <c r="A25" s="12" t="s">
        <v>72</v>
      </c>
      <c r="B25" s="12">
        <v>212</v>
      </c>
    </row>
    <row r="26" spans="1:2" x14ac:dyDescent="0.3">
      <c r="A26" s="12" t="s">
        <v>73</v>
      </c>
      <c r="B26" s="12">
        <v>145</v>
      </c>
    </row>
    <row r="27" spans="1:2" x14ac:dyDescent="0.3">
      <c r="A27" s="12" t="s">
        <v>74</v>
      </c>
      <c r="B27" s="12">
        <v>158</v>
      </c>
    </row>
    <row r="28" spans="1:2" x14ac:dyDescent="0.3">
      <c r="A28" s="12" t="s">
        <v>75</v>
      </c>
      <c r="B28" s="12">
        <v>237</v>
      </c>
    </row>
    <row r="29" spans="1:2" x14ac:dyDescent="0.3">
      <c r="A29" s="12" t="s">
        <v>76</v>
      </c>
      <c r="B29" s="12">
        <v>275</v>
      </c>
    </row>
    <row r="30" spans="1:2" x14ac:dyDescent="0.3">
      <c r="A30" s="12" t="s">
        <v>77</v>
      </c>
      <c r="B30" s="12">
        <v>281</v>
      </c>
    </row>
    <row r="31" spans="1:2" x14ac:dyDescent="0.3">
      <c r="A31" s="12" t="s">
        <v>78</v>
      </c>
      <c r="B31" s="12">
        <v>356</v>
      </c>
    </row>
    <row r="32" spans="1:2" x14ac:dyDescent="0.3">
      <c r="A32" s="12" t="s">
        <v>79</v>
      </c>
      <c r="B32" s="12">
        <v>467</v>
      </c>
    </row>
    <row r="33" spans="1:2" x14ac:dyDescent="0.3">
      <c r="A33" s="12" t="s">
        <v>80</v>
      </c>
      <c r="B33" s="12">
        <v>366</v>
      </c>
    </row>
    <row r="34" spans="1:2" x14ac:dyDescent="0.3">
      <c r="A34" s="12" t="s">
        <v>81</v>
      </c>
      <c r="B34" s="12">
        <v>277</v>
      </c>
    </row>
    <row r="35" spans="1:2" x14ac:dyDescent="0.3">
      <c r="A35" s="12" t="s">
        <v>82</v>
      </c>
      <c r="B35" s="12">
        <v>200</v>
      </c>
    </row>
    <row r="36" spans="1:2" x14ac:dyDescent="0.3">
      <c r="A36" s="12" t="s">
        <v>83</v>
      </c>
      <c r="B36" s="12">
        <v>212</v>
      </c>
    </row>
    <row r="37" spans="1:2" x14ac:dyDescent="0.3">
      <c r="A37" s="12" t="s">
        <v>84</v>
      </c>
      <c r="B37" s="12">
        <v>248</v>
      </c>
    </row>
    <row r="38" spans="1:2" x14ac:dyDescent="0.3">
      <c r="A38" s="12" t="s">
        <v>85</v>
      </c>
      <c r="B38" s="12">
        <v>178</v>
      </c>
    </row>
    <row r="39" spans="1:2" x14ac:dyDescent="0.3">
      <c r="A39" s="12" t="s">
        <v>86</v>
      </c>
      <c r="B39" s="12">
        <v>227</v>
      </c>
    </row>
    <row r="40" spans="1:2" x14ac:dyDescent="0.3">
      <c r="A40" s="12" t="s">
        <v>87</v>
      </c>
      <c r="B40" s="12">
        <v>276</v>
      </c>
    </row>
    <row r="41" spans="1:2" x14ac:dyDescent="0.3">
      <c r="A41" s="12" t="s">
        <v>88</v>
      </c>
      <c r="B41" s="12">
        <v>304</v>
      </c>
    </row>
    <row r="42" spans="1:2" x14ac:dyDescent="0.3">
      <c r="A42" s="12" t="s">
        <v>89</v>
      </c>
      <c r="B42" s="12">
        <v>362</v>
      </c>
    </row>
    <row r="43" spans="1:2" x14ac:dyDescent="0.3">
      <c r="A43" s="12" t="s">
        <v>90</v>
      </c>
      <c r="B43" s="12">
        <v>488</v>
      </c>
    </row>
    <row r="44" spans="1:2" x14ac:dyDescent="0.3">
      <c r="A44" s="12" t="s">
        <v>91</v>
      </c>
      <c r="B44" s="12">
        <v>539</v>
      </c>
    </row>
    <row r="45" spans="1:2" x14ac:dyDescent="0.3">
      <c r="A45" s="12" t="s">
        <v>92</v>
      </c>
      <c r="B45" s="12">
        <v>469</v>
      </c>
    </row>
    <row r="46" spans="1:2" x14ac:dyDescent="0.3">
      <c r="A46" s="12" t="s">
        <v>93</v>
      </c>
      <c r="B46" s="12">
        <v>385</v>
      </c>
    </row>
    <row r="47" spans="1:2" x14ac:dyDescent="0.3">
      <c r="A47" s="12" t="s">
        <v>94</v>
      </c>
      <c r="B47" s="12">
        <v>277</v>
      </c>
    </row>
    <row r="48" spans="1:2" x14ac:dyDescent="0.3">
      <c r="A48" s="12" t="s">
        <v>95</v>
      </c>
      <c r="B48" s="12">
        <v>249</v>
      </c>
    </row>
    <row r="49" spans="1:2" x14ac:dyDescent="0.3">
      <c r="A49" s="12" t="s">
        <v>96</v>
      </c>
      <c r="B49" s="12">
        <v>262</v>
      </c>
    </row>
    <row r="50" spans="1:2" x14ac:dyDescent="0.3">
      <c r="A50" s="12" t="s">
        <v>97</v>
      </c>
      <c r="B50" s="12">
        <v>217</v>
      </c>
    </row>
    <row r="51" spans="1:2" x14ac:dyDescent="0.3">
      <c r="A51" s="12" t="s">
        <v>98</v>
      </c>
      <c r="B51" s="12">
        <v>248</v>
      </c>
    </row>
    <row r="52" spans="1:2" x14ac:dyDescent="0.3">
      <c r="A52" s="12" t="s">
        <v>99</v>
      </c>
      <c r="B52" s="12">
        <v>335</v>
      </c>
    </row>
    <row r="53" spans="1:2" x14ac:dyDescent="0.3">
      <c r="A53" s="12" t="s">
        <v>100</v>
      </c>
      <c r="B53" s="12">
        <v>321</v>
      </c>
    </row>
    <row r="54" spans="1:2" x14ac:dyDescent="0.3">
      <c r="A54" s="12" t="s">
        <v>101</v>
      </c>
      <c r="B54" s="12">
        <v>418</v>
      </c>
    </row>
    <row r="55" spans="1:2" x14ac:dyDescent="0.3">
      <c r="A55" s="12" t="s">
        <v>102</v>
      </c>
      <c r="B55" s="12">
        <v>573</v>
      </c>
    </row>
    <row r="56" spans="1:2" x14ac:dyDescent="0.3">
      <c r="A56" s="12" t="s">
        <v>103</v>
      </c>
      <c r="B56" s="12">
        <v>632</v>
      </c>
    </row>
    <row r="57" spans="1:2" x14ac:dyDescent="0.3">
      <c r="A57" s="12" t="s">
        <v>104</v>
      </c>
      <c r="B57" s="12">
        <v>547</v>
      </c>
    </row>
    <row r="58" spans="1:2" x14ac:dyDescent="0.3">
      <c r="A58" s="12" t="s">
        <v>105</v>
      </c>
      <c r="B58" s="12">
        <v>449</v>
      </c>
    </row>
    <row r="59" spans="1:2" x14ac:dyDescent="0.3">
      <c r="A59" s="12" t="s">
        <v>106</v>
      </c>
      <c r="B59" s="12">
        <v>329</v>
      </c>
    </row>
    <row r="60" spans="1:2" x14ac:dyDescent="0.3">
      <c r="A60" s="12" t="s">
        <v>107</v>
      </c>
      <c r="B60" s="12">
        <v>282</v>
      </c>
    </row>
    <row r="61" spans="1:2" x14ac:dyDescent="0.3">
      <c r="A61" s="12" t="s">
        <v>108</v>
      </c>
      <c r="B61" s="12">
        <v>322</v>
      </c>
    </row>
    <row r="62" spans="1:2" x14ac:dyDescent="0.3">
      <c r="A62" s="12" t="s">
        <v>109</v>
      </c>
      <c r="B62" s="12">
        <v>244</v>
      </c>
    </row>
    <row r="63" spans="1:2" x14ac:dyDescent="0.3">
      <c r="A63" s="12" t="s">
        <v>110</v>
      </c>
      <c r="B63" s="12">
        <v>334</v>
      </c>
    </row>
    <row r="64" spans="1:2" x14ac:dyDescent="0.3">
      <c r="A64" s="12" t="s">
        <v>111</v>
      </c>
      <c r="B64" s="12">
        <v>375</v>
      </c>
    </row>
    <row r="65" spans="1:2" x14ac:dyDescent="0.3">
      <c r="A65" s="12" t="s">
        <v>112</v>
      </c>
      <c r="B65" s="12">
        <v>459</v>
      </c>
    </row>
    <row r="66" spans="1:2" x14ac:dyDescent="0.3">
      <c r="A66" s="12" t="s">
        <v>113</v>
      </c>
      <c r="B66" s="12">
        <v>497</v>
      </c>
    </row>
    <row r="67" spans="1:2" x14ac:dyDescent="0.3">
      <c r="A67" s="12" t="s">
        <v>114</v>
      </c>
      <c r="B67" s="12">
        <v>615</v>
      </c>
    </row>
    <row r="68" spans="1:2" x14ac:dyDescent="0.3">
      <c r="A68" s="12" t="s">
        <v>115</v>
      </c>
      <c r="B68" s="12">
        <v>838</v>
      </c>
    </row>
    <row r="69" spans="1:2" x14ac:dyDescent="0.3">
      <c r="A69" s="12" t="s">
        <v>116</v>
      </c>
      <c r="B69" s="12">
        <v>611</v>
      </c>
    </row>
    <row r="70" spans="1:2" x14ac:dyDescent="0.3">
      <c r="A70" s="12" t="s">
        <v>117</v>
      </c>
      <c r="B70" s="12">
        <v>465</v>
      </c>
    </row>
    <row r="71" spans="1:2" x14ac:dyDescent="0.3">
      <c r="A71" s="12" t="s">
        <v>118</v>
      </c>
      <c r="B71" s="12">
        <v>363</v>
      </c>
    </row>
    <row r="72" spans="1:2" x14ac:dyDescent="0.3">
      <c r="A72" s="12" t="s">
        <v>119</v>
      </c>
      <c r="B72" s="12">
        <v>319</v>
      </c>
    </row>
    <row r="73" spans="1:2" x14ac:dyDescent="0.3">
      <c r="A73" s="12" t="s">
        <v>120</v>
      </c>
      <c r="B73" s="12">
        <v>341</v>
      </c>
    </row>
    <row r="74" spans="1:2" x14ac:dyDescent="0.3">
      <c r="A74" s="12" t="s">
        <v>121</v>
      </c>
      <c r="B74" s="12">
        <v>271</v>
      </c>
    </row>
    <row r="75" spans="1:2" x14ac:dyDescent="0.3">
      <c r="A75" s="12" t="s">
        <v>122</v>
      </c>
      <c r="B75" s="12">
        <v>325</v>
      </c>
    </row>
    <row r="76" spans="1:2" x14ac:dyDescent="0.3">
      <c r="A76" s="12" t="s">
        <v>123</v>
      </c>
      <c r="B76" s="12">
        <v>372</v>
      </c>
    </row>
    <row r="77" spans="1:2" x14ac:dyDescent="0.3">
      <c r="A77" s="12" t="s">
        <v>124</v>
      </c>
      <c r="B77" s="12">
        <v>433</v>
      </c>
    </row>
    <row r="78" spans="1:2" x14ac:dyDescent="0.3">
      <c r="A78" s="12" t="s">
        <v>125</v>
      </c>
      <c r="B78" s="12">
        <v>473</v>
      </c>
    </row>
    <row r="79" spans="1:2" x14ac:dyDescent="0.3">
      <c r="A79" s="12" t="s">
        <v>126</v>
      </c>
      <c r="B79" s="12">
        <v>645</v>
      </c>
    </row>
    <row r="80" spans="1:2" x14ac:dyDescent="0.3">
      <c r="A80" s="12" t="s">
        <v>127</v>
      </c>
      <c r="B80" s="12">
        <v>793</v>
      </c>
    </row>
    <row r="81" spans="1:2" x14ac:dyDescent="0.3">
      <c r="A81" s="12" t="s">
        <v>128</v>
      </c>
      <c r="B81" s="12">
        <v>657</v>
      </c>
    </row>
    <row r="82" spans="1:2" x14ac:dyDescent="0.3">
      <c r="A82" s="12" t="s">
        <v>129</v>
      </c>
      <c r="B82" s="12">
        <v>461</v>
      </c>
    </row>
    <row r="83" spans="1:2" x14ac:dyDescent="0.3">
      <c r="A83" s="12" t="s">
        <v>130</v>
      </c>
      <c r="B83" s="12">
        <v>426</v>
      </c>
    </row>
    <row r="84" spans="1:2" x14ac:dyDescent="0.3">
      <c r="A84" s="12" t="s">
        <v>131</v>
      </c>
      <c r="B84" s="12">
        <v>357</v>
      </c>
    </row>
    <row r="85" spans="1:2" x14ac:dyDescent="0.3">
      <c r="A85" s="12" t="s">
        <v>132</v>
      </c>
      <c r="B85" s="12">
        <v>412</v>
      </c>
    </row>
    <row r="86" spans="1:2" x14ac:dyDescent="0.3">
      <c r="A86" s="12" t="s">
        <v>133</v>
      </c>
      <c r="B86" s="12">
        <v>266</v>
      </c>
    </row>
    <row r="87" spans="1:2" x14ac:dyDescent="0.3">
      <c r="A87" s="12" t="s">
        <v>134</v>
      </c>
      <c r="B87" s="12">
        <v>337</v>
      </c>
    </row>
    <row r="88" spans="1:2" x14ac:dyDescent="0.3">
      <c r="A88" s="12" t="s">
        <v>135</v>
      </c>
      <c r="B88" s="12">
        <v>415</v>
      </c>
    </row>
    <row r="89" spans="1:2" x14ac:dyDescent="0.3">
      <c r="A89" s="12" t="s">
        <v>136</v>
      </c>
      <c r="B89" s="12">
        <v>476</v>
      </c>
    </row>
    <row r="90" spans="1:2" x14ac:dyDescent="0.3">
      <c r="A90" s="12" t="s">
        <v>137</v>
      </c>
      <c r="B90" s="12">
        <v>606</v>
      </c>
    </row>
    <row r="91" spans="1:2" x14ac:dyDescent="0.3">
      <c r="A91" s="12" t="s">
        <v>138</v>
      </c>
      <c r="B91" s="12">
        <v>745</v>
      </c>
    </row>
    <row r="92" spans="1:2" x14ac:dyDescent="0.3">
      <c r="A92" s="12" t="s">
        <v>139</v>
      </c>
      <c r="B92" s="12">
        <v>925</v>
      </c>
    </row>
    <row r="93" spans="1:2" x14ac:dyDescent="0.3">
      <c r="A93" s="12" t="s">
        <v>140</v>
      </c>
      <c r="B93" s="12">
        <v>700</v>
      </c>
    </row>
    <row r="94" spans="1:2" x14ac:dyDescent="0.3">
      <c r="A94" s="12" t="s">
        <v>141</v>
      </c>
      <c r="B94" s="12">
        <v>585</v>
      </c>
    </row>
    <row r="95" spans="1:2" x14ac:dyDescent="0.3">
      <c r="A95" s="12" t="s">
        <v>142</v>
      </c>
      <c r="B95" s="12">
        <v>397</v>
      </c>
    </row>
    <row r="96" spans="1:2" x14ac:dyDescent="0.3">
      <c r="A96" s="12" t="s">
        <v>143</v>
      </c>
      <c r="B96" s="12">
        <v>395</v>
      </c>
    </row>
    <row r="97" spans="1:2" x14ac:dyDescent="0.3">
      <c r="A97" s="12" t="s">
        <v>144</v>
      </c>
      <c r="B97" s="12">
        <v>401</v>
      </c>
    </row>
    <row r="98" spans="1:2" x14ac:dyDescent="0.3">
      <c r="A98" s="12" t="s">
        <v>145</v>
      </c>
      <c r="B98" s="12">
        <v>284</v>
      </c>
    </row>
    <row r="99" spans="1:2" x14ac:dyDescent="0.3">
      <c r="A99" s="12" t="s">
        <v>146</v>
      </c>
      <c r="B99" s="12">
        <v>362</v>
      </c>
    </row>
    <row r="100" spans="1:2" x14ac:dyDescent="0.3">
      <c r="A100" s="12" t="s">
        <v>147</v>
      </c>
      <c r="B100" s="12">
        <v>451</v>
      </c>
    </row>
    <row r="101" spans="1:2" x14ac:dyDescent="0.3">
      <c r="A101" s="12" t="s">
        <v>148</v>
      </c>
      <c r="B101" s="12">
        <v>445</v>
      </c>
    </row>
    <row r="102" spans="1:2" x14ac:dyDescent="0.3">
      <c r="A102" s="12" t="s">
        <v>149</v>
      </c>
      <c r="B102" s="12">
        <v>567</v>
      </c>
    </row>
    <row r="103" spans="1:2" x14ac:dyDescent="0.3">
      <c r="A103" s="12" t="s">
        <v>150</v>
      </c>
      <c r="B103" s="12">
        <v>735</v>
      </c>
    </row>
    <row r="104" spans="1:2" x14ac:dyDescent="0.3">
      <c r="A104" s="12" t="s">
        <v>151</v>
      </c>
      <c r="B104" s="12">
        <v>846</v>
      </c>
    </row>
    <row r="105" spans="1:2" x14ac:dyDescent="0.3">
      <c r="A105" s="12" t="s">
        <v>152</v>
      </c>
      <c r="B105" s="12">
        <v>649</v>
      </c>
    </row>
    <row r="106" spans="1:2" x14ac:dyDescent="0.3">
      <c r="A106" s="12" t="s">
        <v>153</v>
      </c>
      <c r="B106" s="12">
        <v>606</v>
      </c>
    </row>
    <row r="107" spans="1:2" x14ac:dyDescent="0.3">
      <c r="A107" s="12" t="s">
        <v>154</v>
      </c>
      <c r="B107" s="12">
        <v>404</v>
      </c>
    </row>
    <row r="108" spans="1:2" x14ac:dyDescent="0.3">
      <c r="A108" s="12" t="s">
        <v>155</v>
      </c>
      <c r="B108" s="12">
        <v>435</v>
      </c>
    </row>
    <row r="109" spans="1:2" x14ac:dyDescent="0.3">
      <c r="A109" s="12" t="s">
        <v>156</v>
      </c>
      <c r="B109" s="12">
        <v>410</v>
      </c>
    </row>
    <row r="110" spans="1:2" x14ac:dyDescent="0.3">
      <c r="A110" s="12" t="s">
        <v>157</v>
      </c>
      <c r="B110" s="12">
        <v>303</v>
      </c>
    </row>
    <row r="111" spans="1:2" x14ac:dyDescent="0.3">
      <c r="A111" s="12" t="s">
        <v>158</v>
      </c>
      <c r="B111" s="12">
        <v>470</v>
      </c>
    </row>
    <row r="112" spans="1:2" x14ac:dyDescent="0.3">
      <c r="A112" s="12" t="s">
        <v>159</v>
      </c>
      <c r="B112" s="12">
        <v>456</v>
      </c>
    </row>
    <row r="113" spans="1:2" x14ac:dyDescent="0.3">
      <c r="A113" s="12" t="s">
        <v>160</v>
      </c>
      <c r="B113" s="12">
        <v>506</v>
      </c>
    </row>
    <row r="114" spans="1:2" x14ac:dyDescent="0.3">
      <c r="A114" s="12" t="s">
        <v>161</v>
      </c>
      <c r="B114" s="12">
        <v>605</v>
      </c>
    </row>
    <row r="115" spans="1:2" x14ac:dyDescent="0.3">
      <c r="A115" s="12" t="s">
        <v>162</v>
      </c>
      <c r="B115" s="12">
        <v>873</v>
      </c>
    </row>
    <row r="116" spans="1:2" x14ac:dyDescent="0.3">
      <c r="A116" s="12" t="s">
        <v>163</v>
      </c>
      <c r="B116" s="12">
        <v>909</v>
      </c>
    </row>
    <row r="117" spans="1:2" x14ac:dyDescent="0.3">
      <c r="A117" s="12" t="s">
        <v>164</v>
      </c>
      <c r="B117" s="12">
        <v>755</v>
      </c>
    </row>
    <row r="118" spans="1:2" x14ac:dyDescent="0.3">
      <c r="A118" s="12" t="s">
        <v>165</v>
      </c>
      <c r="B118" s="12">
        <v>635</v>
      </c>
    </row>
    <row r="119" spans="1:2" x14ac:dyDescent="0.3">
      <c r="A119" s="12" t="s">
        <v>166</v>
      </c>
      <c r="B119" s="12">
        <v>469</v>
      </c>
    </row>
    <row r="120" spans="1:2" x14ac:dyDescent="0.3">
      <c r="A120" s="12" t="s">
        <v>167</v>
      </c>
      <c r="B120" s="12">
        <v>554</v>
      </c>
    </row>
    <row r="121" spans="1:2" x14ac:dyDescent="0.3">
      <c r="A121" s="12" t="s">
        <v>168</v>
      </c>
      <c r="B121" s="12">
        <v>486</v>
      </c>
    </row>
    <row r="122" spans="1:2" x14ac:dyDescent="0.3">
      <c r="A122" s="12" t="s">
        <v>169</v>
      </c>
      <c r="B122" s="12">
        <v>398</v>
      </c>
    </row>
    <row r="123" spans="1:2" x14ac:dyDescent="0.3">
      <c r="A123" s="12" t="s">
        <v>170</v>
      </c>
      <c r="B123" s="12">
        <v>482</v>
      </c>
    </row>
    <row r="124" spans="1:2" x14ac:dyDescent="0.3">
      <c r="A124" s="12" t="s">
        <v>171</v>
      </c>
      <c r="B124" s="12">
        <v>536</v>
      </c>
    </row>
    <row r="125" spans="1:2" x14ac:dyDescent="0.3">
      <c r="A125" s="12" t="s">
        <v>172</v>
      </c>
      <c r="B125" s="12">
        <v>616</v>
      </c>
    </row>
    <row r="126" spans="1:2" x14ac:dyDescent="0.3">
      <c r="A126" s="12" t="s">
        <v>173</v>
      </c>
      <c r="B126" s="12">
        <v>702</v>
      </c>
    </row>
    <row r="127" spans="1:2" x14ac:dyDescent="0.3">
      <c r="A127" s="12" t="s">
        <v>174</v>
      </c>
      <c r="B127" s="12">
        <v>940</v>
      </c>
    </row>
    <row r="128" spans="1:2" x14ac:dyDescent="0.3">
      <c r="A128" s="12" t="s">
        <v>175</v>
      </c>
      <c r="B128" s="12">
        <v>1018</v>
      </c>
    </row>
    <row r="129" spans="1:2" x14ac:dyDescent="0.3">
      <c r="A129" s="12" t="s">
        <v>176</v>
      </c>
      <c r="B129" s="12">
        <v>858</v>
      </c>
    </row>
    <row r="130" spans="1:2" x14ac:dyDescent="0.3">
      <c r="A130" s="12" t="s">
        <v>177</v>
      </c>
      <c r="B130" s="12">
        <v>670</v>
      </c>
    </row>
    <row r="131" spans="1:2" x14ac:dyDescent="0.3">
      <c r="A131" s="12" t="s">
        <v>178</v>
      </c>
      <c r="B131" s="12">
        <v>526</v>
      </c>
    </row>
    <row r="132" spans="1:2" x14ac:dyDescent="0.3">
      <c r="A132" s="12" t="s">
        <v>179</v>
      </c>
      <c r="B132" s="12">
        <v>516</v>
      </c>
    </row>
    <row r="133" spans="1:2" x14ac:dyDescent="0.3">
      <c r="A133" s="12" t="s">
        <v>180</v>
      </c>
      <c r="B133" s="12">
        <v>418</v>
      </c>
    </row>
    <row r="134" spans="1:2" x14ac:dyDescent="0.3">
      <c r="A134" s="12" t="s">
        <v>181</v>
      </c>
      <c r="B134" s="12">
        <v>289</v>
      </c>
    </row>
    <row r="135" spans="1:2" x14ac:dyDescent="0.3">
      <c r="A135" s="12" t="s">
        <v>182</v>
      </c>
      <c r="B135" s="12">
        <v>439</v>
      </c>
    </row>
    <row r="136" spans="1:2" x14ac:dyDescent="0.3">
      <c r="A136" s="12" t="s">
        <v>183</v>
      </c>
      <c r="B136" s="12">
        <v>492</v>
      </c>
    </row>
    <row r="137" spans="1:2" x14ac:dyDescent="0.3">
      <c r="A137" s="12" t="s">
        <v>184</v>
      </c>
      <c r="B137" s="12">
        <v>604</v>
      </c>
    </row>
    <row r="138" spans="1:2" x14ac:dyDescent="0.3">
      <c r="A138" s="12" t="s">
        <v>185</v>
      </c>
      <c r="B138" s="12">
        <v>646</v>
      </c>
    </row>
    <row r="139" spans="1:2" x14ac:dyDescent="0.3">
      <c r="A139" s="12" t="s">
        <v>186</v>
      </c>
      <c r="B139" s="12">
        <v>865</v>
      </c>
    </row>
    <row r="140" spans="1:2" x14ac:dyDescent="0.3">
      <c r="A140" s="12" t="s">
        <v>187</v>
      </c>
      <c r="B140" s="12">
        <v>1013</v>
      </c>
    </row>
    <row r="141" spans="1:2" x14ac:dyDescent="0.3">
      <c r="A141" s="12" t="s">
        <v>188</v>
      </c>
      <c r="B141" s="12">
        <v>812</v>
      </c>
    </row>
    <row r="142" spans="1:2" x14ac:dyDescent="0.3">
      <c r="A142" s="12" t="s">
        <v>189</v>
      </c>
      <c r="B142" s="12">
        <v>665</v>
      </c>
    </row>
    <row r="143" spans="1:2" x14ac:dyDescent="0.3">
      <c r="A143" s="12" t="s">
        <v>190</v>
      </c>
      <c r="B143" s="12">
        <v>611</v>
      </c>
    </row>
    <row r="144" spans="1:2" x14ac:dyDescent="0.3">
      <c r="A144" s="12" t="s">
        <v>191</v>
      </c>
      <c r="B144" s="12">
        <v>532</v>
      </c>
    </row>
    <row r="145" spans="1:2" x14ac:dyDescent="0.3">
      <c r="A145" s="12" t="s">
        <v>192</v>
      </c>
      <c r="B145" s="12">
        <v>507</v>
      </c>
    </row>
    <row r="146" spans="1:2" x14ac:dyDescent="0.3">
      <c r="A146" s="12" t="s">
        <v>193</v>
      </c>
      <c r="B146" s="12">
        <v>377</v>
      </c>
    </row>
    <row r="147" spans="1:2" x14ac:dyDescent="0.3">
      <c r="A147" s="12" t="s">
        <v>194</v>
      </c>
      <c r="B147" s="12">
        <v>496</v>
      </c>
    </row>
    <row r="148" spans="1:2" x14ac:dyDescent="0.3">
      <c r="A148" s="12" t="s">
        <v>195</v>
      </c>
      <c r="B148" s="12">
        <v>604</v>
      </c>
    </row>
    <row r="149" spans="1:2" x14ac:dyDescent="0.3">
      <c r="A149" s="12" t="s">
        <v>196</v>
      </c>
      <c r="B149" s="12">
        <v>657</v>
      </c>
    </row>
    <row r="150" spans="1:2" x14ac:dyDescent="0.3">
      <c r="A150" s="12" t="s">
        <v>197</v>
      </c>
      <c r="B150" s="12">
        <v>667</v>
      </c>
    </row>
    <row r="151" spans="1:2" x14ac:dyDescent="0.3">
      <c r="A151" s="12" t="s">
        <v>198</v>
      </c>
      <c r="B151" s="12">
        <v>908</v>
      </c>
    </row>
    <row r="152" spans="1:2" x14ac:dyDescent="0.3">
      <c r="A152" s="12" t="s">
        <v>199</v>
      </c>
      <c r="B152" s="12">
        <v>1063</v>
      </c>
    </row>
    <row r="153" spans="1:2" x14ac:dyDescent="0.3">
      <c r="A153" s="12" t="s">
        <v>200</v>
      </c>
      <c r="B153" s="12">
        <v>833</v>
      </c>
    </row>
    <row r="154" spans="1:2" x14ac:dyDescent="0.3">
      <c r="A154" s="12" t="s">
        <v>201</v>
      </c>
      <c r="B154" s="12">
        <v>656</v>
      </c>
    </row>
    <row r="155" spans="1:2" x14ac:dyDescent="0.3">
      <c r="A155" s="12" t="s">
        <v>202</v>
      </c>
      <c r="B155" s="12">
        <v>536</v>
      </c>
    </row>
    <row r="156" spans="1:2" x14ac:dyDescent="0.3">
      <c r="A156" s="12" t="s">
        <v>203</v>
      </c>
      <c r="B156" s="12">
        <v>588</v>
      </c>
    </row>
    <row r="157" spans="1:2" x14ac:dyDescent="0.3">
      <c r="A157" s="12" t="s">
        <v>204</v>
      </c>
      <c r="B157" s="12">
        <v>544</v>
      </c>
    </row>
    <row r="158" spans="1:2" x14ac:dyDescent="0.3">
      <c r="A158" s="12" t="s">
        <v>205</v>
      </c>
      <c r="B158" s="12">
        <v>496</v>
      </c>
    </row>
    <row r="159" spans="1:2" x14ac:dyDescent="0.3">
      <c r="A159" s="12" t="s">
        <v>206</v>
      </c>
      <c r="B159" s="12">
        <v>618</v>
      </c>
    </row>
    <row r="160" spans="1:2" x14ac:dyDescent="0.3">
      <c r="A160" s="12" t="s">
        <v>207</v>
      </c>
      <c r="B160" s="12">
        <v>682</v>
      </c>
    </row>
    <row r="161" spans="1:2" x14ac:dyDescent="0.3">
      <c r="A161" s="12" t="s">
        <v>208</v>
      </c>
      <c r="B161" s="12">
        <v>745</v>
      </c>
    </row>
    <row r="162" spans="1:2" x14ac:dyDescent="0.3">
      <c r="A162" s="12" t="s">
        <v>209</v>
      </c>
      <c r="B162" s="12">
        <v>766</v>
      </c>
    </row>
    <row r="163" spans="1:2" x14ac:dyDescent="0.3">
      <c r="A163" s="12" t="s">
        <v>210</v>
      </c>
      <c r="B163" s="12">
        <v>1172</v>
      </c>
    </row>
    <row r="164" spans="1:2" x14ac:dyDescent="0.3">
      <c r="A164" s="12" t="s">
        <v>211</v>
      </c>
      <c r="B164" s="12">
        <v>1300</v>
      </c>
    </row>
    <row r="165" spans="1:2" x14ac:dyDescent="0.3">
      <c r="A165" s="12" t="s">
        <v>212</v>
      </c>
      <c r="B165" s="12">
        <v>1044</v>
      </c>
    </row>
    <row r="166" spans="1:2" x14ac:dyDescent="0.3">
      <c r="A166" s="12" t="s">
        <v>213</v>
      </c>
      <c r="B166" s="12">
        <v>816</v>
      </c>
    </row>
    <row r="167" spans="1:2" x14ac:dyDescent="0.3">
      <c r="A167" s="12" t="s">
        <v>214</v>
      </c>
      <c r="B167" s="12">
        <v>652</v>
      </c>
    </row>
    <row r="168" spans="1:2" x14ac:dyDescent="0.3">
      <c r="A168" s="12" t="s">
        <v>215</v>
      </c>
      <c r="B168" s="12">
        <v>652</v>
      </c>
    </row>
    <row r="169" spans="1:2" x14ac:dyDescent="0.3">
      <c r="A169" s="12" t="s">
        <v>216</v>
      </c>
      <c r="B169" s="12">
        <v>569</v>
      </c>
    </row>
    <row r="170" spans="1:2" x14ac:dyDescent="0.3">
      <c r="A170" s="12" t="s">
        <v>217</v>
      </c>
      <c r="B170" s="12">
        <v>468</v>
      </c>
    </row>
    <row r="171" spans="1:2" x14ac:dyDescent="0.3">
      <c r="A171" s="12" t="s">
        <v>218</v>
      </c>
      <c r="B171" s="12">
        <v>651</v>
      </c>
    </row>
    <row r="172" spans="1:2" x14ac:dyDescent="0.3">
      <c r="A172" s="12" t="s">
        <v>219</v>
      </c>
      <c r="B172" s="12">
        <v>668</v>
      </c>
    </row>
    <row r="173" spans="1:2" x14ac:dyDescent="0.3">
      <c r="A173" s="12" t="s">
        <v>220</v>
      </c>
      <c r="B173" s="12">
        <v>817</v>
      </c>
    </row>
    <row r="174" spans="1:2" x14ac:dyDescent="0.3">
      <c r="A174" s="12" t="s">
        <v>221</v>
      </c>
      <c r="B174" s="12">
        <v>858</v>
      </c>
    </row>
    <row r="175" spans="1:2" x14ac:dyDescent="0.3">
      <c r="A175" s="12" t="s">
        <v>222</v>
      </c>
      <c r="B175" s="12">
        <v>1166</v>
      </c>
    </row>
    <row r="176" spans="1:2" x14ac:dyDescent="0.3">
      <c r="A176" s="12" t="s">
        <v>223</v>
      </c>
      <c r="B176" s="12">
        <v>1413</v>
      </c>
    </row>
    <row r="177" spans="1:2" x14ac:dyDescent="0.3">
      <c r="A177" s="12" t="s">
        <v>224</v>
      </c>
      <c r="B177" s="12">
        <v>1070</v>
      </c>
    </row>
    <row r="178" spans="1:2" x14ac:dyDescent="0.3">
      <c r="A178" s="12" t="s">
        <v>225</v>
      </c>
      <c r="B178" s="12">
        <v>822</v>
      </c>
    </row>
    <row r="179" spans="1:2" x14ac:dyDescent="0.3">
      <c r="A179" s="12" t="s">
        <v>226</v>
      </c>
      <c r="B179" s="12">
        <v>552</v>
      </c>
    </row>
    <row r="180" spans="1:2" x14ac:dyDescent="0.3">
      <c r="A180" s="12" t="s">
        <v>227</v>
      </c>
      <c r="B180" s="12">
        <v>731</v>
      </c>
    </row>
    <row r="181" spans="1:2" x14ac:dyDescent="0.3">
      <c r="A181" s="12" t="s">
        <v>228</v>
      </c>
      <c r="B181" s="12">
        <v>715</v>
      </c>
    </row>
    <row r="182" spans="1:2" x14ac:dyDescent="0.3">
      <c r="A182" s="12" t="s">
        <v>229</v>
      </c>
      <c r="B182" s="12">
        <v>536</v>
      </c>
    </row>
    <row r="183" spans="1:2" x14ac:dyDescent="0.3">
      <c r="A183" s="12" t="s">
        <v>230</v>
      </c>
      <c r="B183" s="12">
        <v>779</v>
      </c>
    </row>
    <row r="184" spans="1:2" x14ac:dyDescent="0.3">
      <c r="A184" s="12" t="s">
        <v>231</v>
      </c>
      <c r="B184" s="12">
        <v>874</v>
      </c>
    </row>
    <row r="185" spans="1:2" x14ac:dyDescent="0.3">
      <c r="A185" s="12" t="s">
        <v>232</v>
      </c>
      <c r="B185" s="12">
        <v>919</v>
      </c>
    </row>
    <row r="186" spans="1:2" x14ac:dyDescent="0.3">
      <c r="A186" s="12" t="s">
        <v>233</v>
      </c>
      <c r="B186" s="12">
        <v>974</v>
      </c>
    </row>
    <row r="187" spans="1:2" x14ac:dyDescent="0.3">
      <c r="A187" s="12" t="s">
        <v>234</v>
      </c>
      <c r="B187" s="12">
        <v>1396</v>
      </c>
    </row>
    <row r="188" spans="1:2" x14ac:dyDescent="0.3">
      <c r="A188" s="12" t="s">
        <v>235</v>
      </c>
      <c r="B188" s="12">
        <v>1531</v>
      </c>
    </row>
    <row r="189" spans="1:2" x14ac:dyDescent="0.3">
      <c r="A189" s="12" t="s">
        <v>236</v>
      </c>
      <c r="B189" s="12">
        <v>1235</v>
      </c>
    </row>
    <row r="190" spans="1:2" x14ac:dyDescent="0.3">
      <c r="A190" s="12" t="s">
        <v>237</v>
      </c>
      <c r="B190" s="12">
        <v>1012</v>
      </c>
    </row>
    <row r="191" spans="1:2" x14ac:dyDescent="0.3">
      <c r="A191" s="12" t="s">
        <v>238</v>
      </c>
      <c r="B191" s="12">
        <v>836</v>
      </c>
    </row>
    <row r="192" spans="1:2" x14ac:dyDescent="0.3">
      <c r="A192" s="12" t="s">
        <v>239</v>
      </c>
      <c r="B192" s="12">
        <v>955</v>
      </c>
    </row>
    <row r="193" spans="1:2" x14ac:dyDescent="0.3">
      <c r="A193" s="12" t="s">
        <v>240</v>
      </c>
      <c r="B193" s="12">
        <v>690</v>
      </c>
    </row>
    <row r="194" spans="1:2" x14ac:dyDescent="0.3">
      <c r="A194" s="12" t="s">
        <v>241</v>
      </c>
      <c r="B194" s="12">
        <v>657</v>
      </c>
    </row>
    <row r="195" spans="1:2" x14ac:dyDescent="0.3">
      <c r="A195" s="12" t="s">
        <v>242</v>
      </c>
      <c r="B195" s="12">
        <v>828</v>
      </c>
    </row>
    <row r="196" spans="1:2" x14ac:dyDescent="0.3">
      <c r="A196" s="12" t="s">
        <v>243</v>
      </c>
      <c r="B196" s="12">
        <v>869</v>
      </c>
    </row>
    <row r="197" spans="1:2" x14ac:dyDescent="0.3">
      <c r="A197" s="12" t="s">
        <v>244</v>
      </c>
      <c r="B197" s="12">
        <v>989</v>
      </c>
    </row>
    <row r="198" spans="1:2" x14ac:dyDescent="0.3">
      <c r="A198" s="12" t="s">
        <v>245</v>
      </c>
      <c r="B198" s="12">
        <v>1163</v>
      </c>
    </row>
    <row r="199" spans="1:2" x14ac:dyDescent="0.3">
      <c r="A199" s="12" t="s">
        <v>246</v>
      </c>
      <c r="B199" s="12">
        <v>1403</v>
      </c>
    </row>
    <row r="200" spans="1:2" x14ac:dyDescent="0.3">
      <c r="A200" s="12" t="s">
        <v>247</v>
      </c>
      <c r="B200" s="12">
        <v>1552</v>
      </c>
    </row>
    <row r="201" spans="1:2" x14ac:dyDescent="0.3">
      <c r="A201" s="12" t="s">
        <v>248</v>
      </c>
      <c r="B201" s="12">
        <v>1271</v>
      </c>
    </row>
    <row r="202" spans="1:2" x14ac:dyDescent="0.3">
      <c r="A202" s="12" t="s">
        <v>249</v>
      </c>
      <c r="B202" s="12">
        <v>1099</v>
      </c>
    </row>
    <row r="203" spans="1:2" x14ac:dyDescent="0.3">
      <c r="A203" s="12" t="s">
        <v>250</v>
      </c>
      <c r="B203" s="12">
        <v>839</v>
      </c>
    </row>
    <row r="204" spans="1:2" x14ac:dyDescent="0.3">
      <c r="A204" s="12" t="s">
        <v>251</v>
      </c>
      <c r="B204" s="12">
        <v>931</v>
      </c>
    </row>
    <row r="205" spans="1:2" x14ac:dyDescent="0.3">
      <c r="A205" s="12" t="s">
        <v>252</v>
      </c>
      <c r="B205" s="12">
        <v>754</v>
      </c>
    </row>
    <row r="206" spans="1:2" x14ac:dyDescent="0.3">
      <c r="A206" s="12" t="s">
        <v>253</v>
      </c>
      <c r="B206" s="12">
        <v>593</v>
      </c>
    </row>
    <row r="207" spans="1:2" x14ac:dyDescent="0.3">
      <c r="A207" s="12" t="s">
        <v>254</v>
      </c>
      <c r="B207" s="12">
        <v>818</v>
      </c>
    </row>
    <row r="208" spans="1:2" x14ac:dyDescent="0.3">
      <c r="A208" s="12" t="s">
        <v>255</v>
      </c>
      <c r="B208" s="12">
        <v>864</v>
      </c>
    </row>
    <row r="209" spans="1:2" x14ac:dyDescent="0.3">
      <c r="A209" s="12" t="s">
        <v>256</v>
      </c>
      <c r="B209" s="12">
        <v>961</v>
      </c>
    </row>
    <row r="210" spans="1:2" x14ac:dyDescent="0.3">
      <c r="A210" s="12" t="s">
        <v>257</v>
      </c>
      <c r="B210" s="12">
        <v>1154</v>
      </c>
    </row>
    <row r="211" spans="1:2" x14ac:dyDescent="0.3">
      <c r="A211" s="12" t="s">
        <v>258</v>
      </c>
      <c r="B211" s="12">
        <v>1436</v>
      </c>
    </row>
    <row r="212" spans="1:2" x14ac:dyDescent="0.3">
      <c r="A212" s="12" t="s">
        <v>259</v>
      </c>
      <c r="B212" s="12">
        <v>1532</v>
      </c>
    </row>
    <row r="213" spans="1:2" x14ac:dyDescent="0.3">
      <c r="A213" s="12" t="s">
        <v>260</v>
      </c>
      <c r="B213" s="12">
        <v>1261</v>
      </c>
    </row>
    <row r="214" spans="1:2" x14ac:dyDescent="0.3">
      <c r="A214" s="12" t="s">
        <v>261</v>
      </c>
      <c r="B214" s="12">
        <v>1054</v>
      </c>
    </row>
    <row r="215" spans="1:2" x14ac:dyDescent="0.3">
      <c r="A215" s="12" t="s">
        <v>262</v>
      </c>
      <c r="B215" s="12">
        <v>874</v>
      </c>
    </row>
    <row r="216" spans="1:2" x14ac:dyDescent="0.3">
      <c r="A216" s="12" t="s">
        <v>263</v>
      </c>
      <c r="B216" s="12">
        <v>942</v>
      </c>
    </row>
    <row r="217" spans="1:2" x14ac:dyDescent="0.3">
      <c r="A217" s="12" t="s">
        <v>264</v>
      </c>
      <c r="B217" s="12">
        <v>769</v>
      </c>
    </row>
    <row r="218" spans="1:2" x14ac:dyDescent="0.3">
      <c r="A218" s="12" t="s">
        <v>265</v>
      </c>
      <c r="B218" s="12">
        <v>673</v>
      </c>
    </row>
    <row r="219" spans="1:2" x14ac:dyDescent="0.3">
      <c r="A219" s="12" t="s">
        <v>266</v>
      </c>
      <c r="B219" s="12">
        <v>808</v>
      </c>
    </row>
    <row r="220" spans="1:2" x14ac:dyDescent="0.3">
      <c r="A220" s="12" t="s">
        <v>267</v>
      </c>
      <c r="B220" s="12">
        <v>955</v>
      </c>
    </row>
    <row r="221" spans="1:2" x14ac:dyDescent="0.3">
      <c r="A221" s="12" t="s">
        <v>268</v>
      </c>
      <c r="B221" s="12">
        <v>1075</v>
      </c>
    </row>
    <row r="222" spans="1:2" x14ac:dyDescent="0.3">
      <c r="A222" s="12" t="s">
        <v>269</v>
      </c>
      <c r="B222" s="12">
        <v>1170</v>
      </c>
    </row>
    <row r="223" spans="1:2" x14ac:dyDescent="0.3">
      <c r="A223" s="12" t="s">
        <v>270</v>
      </c>
      <c r="B223" s="12">
        <v>1424</v>
      </c>
    </row>
    <row r="224" spans="1:2" x14ac:dyDescent="0.3">
      <c r="A224" s="12" t="s">
        <v>271</v>
      </c>
      <c r="B224" s="12">
        <v>1516</v>
      </c>
    </row>
    <row r="225" spans="1:2" x14ac:dyDescent="0.3">
      <c r="A225" s="12" t="s">
        <v>272</v>
      </c>
      <c r="B225" s="12">
        <v>1272</v>
      </c>
    </row>
    <row r="226" spans="1:2" x14ac:dyDescent="0.3">
      <c r="A226" s="12" t="s">
        <v>273</v>
      </c>
      <c r="B226" s="12">
        <v>1048</v>
      </c>
    </row>
    <row r="227" spans="1:2" x14ac:dyDescent="0.3">
      <c r="A227" s="12" t="s">
        <v>274</v>
      </c>
      <c r="B227" s="12">
        <v>894</v>
      </c>
    </row>
    <row r="228" spans="1:2" x14ac:dyDescent="0.3">
      <c r="A228" s="12" t="s">
        <v>275</v>
      </c>
      <c r="B228" s="12">
        <v>1067</v>
      </c>
    </row>
    <row r="229" spans="1:2" x14ac:dyDescent="0.3">
      <c r="A229" s="12" t="s">
        <v>276</v>
      </c>
      <c r="B229" s="12">
        <v>814</v>
      </c>
    </row>
    <row r="230" spans="1:2" x14ac:dyDescent="0.3">
      <c r="A230" s="12" t="s">
        <v>277</v>
      </c>
      <c r="B230" s="12">
        <v>668</v>
      </c>
    </row>
    <row r="231" spans="1:2" x14ac:dyDescent="0.3">
      <c r="A231" s="12" t="s">
        <v>278</v>
      </c>
      <c r="B231" s="12">
        <v>931</v>
      </c>
    </row>
    <row r="232" spans="1:2" x14ac:dyDescent="0.3">
      <c r="A232" s="12" t="s">
        <v>279</v>
      </c>
      <c r="B232" s="12">
        <v>848</v>
      </c>
    </row>
    <row r="233" spans="1:2" x14ac:dyDescent="0.3">
      <c r="A233" s="12" t="s">
        <v>280</v>
      </c>
      <c r="B233" s="12">
        <v>1009</v>
      </c>
    </row>
    <row r="234" spans="1:2" x14ac:dyDescent="0.3">
      <c r="A234" s="12" t="s">
        <v>281</v>
      </c>
      <c r="B234" s="12">
        <v>1207</v>
      </c>
    </row>
    <row r="235" spans="1:2" x14ac:dyDescent="0.3">
      <c r="A235" s="12" t="s">
        <v>282</v>
      </c>
      <c r="B235" s="12">
        <v>1445</v>
      </c>
    </row>
    <row r="236" spans="1:2" x14ac:dyDescent="0.3">
      <c r="A236" s="12" t="s">
        <v>283</v>
      </c>
      <c r="B236" s="12">
        <v>1516</v>
      </c>
    </row>
    <row r="237" spans="1:2" x14ac:dyDescent="0.3">
      <c r="A237" s="12" t="s">
        <v>284</v>
      </c>
      <c r="B237" s="12">
        <v>1187</v>
      </c>
    </row>
    <row r="238" spans="1:2" x14ac:dyDescent="0.3">
      <c r="A238" s="12" t="s">
        <v>285</v>
      </c>
      <c r="B238" s="12">
        <v>1064</v>
      </c>
    </row>
    <row r="239" spans="1:2" x14ac:dyDescent="0.3">
      <c r="A239" s="12" t="s">
        <v>286</v>
      </c>
      <c r="B239" s="12">
        <v>893</v>
      </c>
    </row>
    <row r="240" spans="1:2" x14ac:dyDescent="0.3">
      <c r="A240" s="12" t="s">
        <v>287</v>
      </c>
      <c r="B240" s="12">
        <v>917</v>
      </c>
    </row>
    <row r="241" spans="1:2" x14ac:dyDescent="0.3">
      <c r="A241" s="12" t="s">
        <v>288</v>
      </c>
      <c r="B241" s="12">
        <v>818</v>
      </c>
    </row>
    <row r="242" spans="1:2" x14ac:dyDescent="0.3">
      <c r="A242" s="12" t="s">
        <v>289</v>
      </c>
      <c r="B242" s="12">
        <v>637</v>
      </c>
    </row>
    <row r="243" spans="1:2" x14ac:dyDescent="0.3">
      <c r="A243" s="12" t="s">
        <v>290</v>
      </c>
      <c r="B243" s="12">
        <v>860</v>
      </c>
    </row>
    <row r="244" spans="1:2" x14ac:dyDescent="0.3">
      <c r="A244" s="12" t="s">
        <v>291</v>
      </c>
      <c r="B244" s="12">
        <v>1057</v>
      </c>
    </row>
    <row r="245" spans="1:2" x14ac:dyDescent="0.3">
      <c r="A245" s="12" t="s">
        <v>292</v>
      </c>
      <c r="B245" s="12">
        <v>1095</v>
      </c>
    </row>
    <row r="246" spans="1:2" x14ac:dyDescent="0.3">
      <c r="A246" s="12" t="s">
        <v>293</v>
      </c>
      <c r="B246" s="12">
        <v>1145</v>
      </c>
    </row>
    <row r="247" spans="1:2" x14ac:dyDescent="0.3">
      <c r="A247" s="12" t="s">
        <v>294</v>
      </c>
      <c r="B247" s="12">
        <v>1533</v>
      </c>
    </row>
    <row r="248" spans="1:2" x14ac:dyDescent="0.3">
      <c r="A248" s="12" t="s">
        <v>295</v>
      </c>
      <c r="B248" s="12">
        <v>1510</v>
      </c>
    </row>
    <row r="249" spans="1:2" x14ac:dyDescent="0.3">
      <c r="A249" s="12" t="s">
        <v>296</v>
      </c>
      <c r="B249" s="12">
        <v>1241</v>
      </c>
    </row>
    <row r="250" spans="1:2" x14ac:dyDescent="0.3">
      <c r="A250" s="12" t="s">
        <v>297</v>
      </c>
      <c r="B250" s="12">
        <v>1080</v>
      </c>
    </row>
    <row r="251" spans="1:2" x14ac:dyDescent="0.3">
      <c r="A251" s="12" t="s">
        <v>298</v>
      </c>
      <c r="B251" s="12">
        <v>885</v>
      </c>
    </row>
    <row r="252" spans="1:2" x14ac:dyDescent="0.3">
      <c r="A252" s="12" t="s">
        <v>299</v>
      </c>
      <c r="B252" s="12">
        <v>945</v>
      </c>
    </row>
    <row r="253" spans="1:2" x14ac:dyDescent="0.3">
      <c r="A253" s="12" t="s">
        <v>300</v>
      </c>
      <c r="B253" s="12">
        <v>822</v>
      </c>
    </row>
    <row r="254" spans="1:2" x14ac:dyDescent="0.3">
      <c r="A254" s="12" t="s">
        <v>301</v>
      </c>
      <c r="B254" s="12">
        <v>675</v>
      </c>
    </row>
    <row r="255" spans="1:2" x14ac:dyDescent="0.3">
      <c r="A255" s="12" t="s">
        <v>302</v>
      </c>
      <c r="B255" s="12">
        <v>909</v>
      </c>
    </row>
    <row r="256" spans="1:2" x14ac:dyDescent="0.3">
      <c r="A256" s="12" t="s">
        <v>303</v>
      </c>
      <c r="B256" s="12">
        <v>861</v>
      </c>
    </row>
    <row r="257" spans="1:2" x14ac:dyDescent="0.3">
      <c r="A257" s="12" t="s">
        <v>304</v>
      </c>
      <c r="B257" s="12">
        <v>845</v>
      </c>
    </row>
    <row r="258" spans="1:2" x14ac:dyDescent="0.3">
      <c r="A258" s="12" t="s">
        <v>305</v>
      </c>
      <c r="B258" s="12">
        <v>1109</v>
      </c>
    </row>
    <row r="259" spans="1:2" x14ac:dyDescent="0.3">
      <c r="A259" s="12" t="s">
        <v>306</v>
      </c>
      <c r="B259" s="12">
        <v>1335</v>
      </c>
    </row>
    <row r="260" spans="1:2" x14ac:dyDescent="0.3">
      <c r="A260" s="12" t="s">
        <v>307</v>
      </c>
      <c r="B260" s="12">
        <v>1389</v>
      </c>
    </row>
    <row r="261" spans="1:2" x14ac:dyDescent="0.3">
      <c r="A261" s="12" t="s">
        <v>308</v>
      </c>
      <c r="B261" s="12">
        <v>1095</v>
      </c>
    </row>
    <row r="262" spans="1:2" x14ac:dyDescent="0.3">
      <c r="A262" s="12" t="s">
        <v>309</v>
      </c>
      <c r="B262" s="12">
        <v>776</v>
      </c>
    </row>
    <row r="263" spans="1:2" x14ac:dyDescent="0.3">
      <c r="A263" s="12" t="s">
        <v>310</v>
      </c>
      <c r="B263" s="12">
        <v>752</v>
      </c>
    </row>
    <row r="264" spans="1:2" x14ac:dyDescent="0.3">
      <c r="A264" s="12" t="s">
        <v>311</v>
      </c>
      <c r="B264" s="12">
        <v>737</v>
      </c>
    </row>
    <row r="265" spans="1:2" x14ac:dyDescent="0.3">
      <c r="A265" s="12" t="s">
        <v>312</v>
      </c>
      <c r="B265" s="12">
        <v>696</v>
      </c>
    </row>
    <row r="266" spans="1:2" x14ac:dyDescent="0.3">
      <c r="A266" s="12" t="s">
        <v>313</v>
      </c>
      <c r="B266" s="12">
        <v>578</v>
      </c>
    </row>
    <row r="267" spans="1:2" x14ac:dyDescent="0.3">
      <c r="A267" s="12" t="s">
        <v>314</v>
      </c>
      <c r="B267" s="12">
        <v>751</v>
      </c>
    </row>
    <row r="268" spans="1:2" x14ac:dyDescent="0.3">
      <c r="A268" s="12" t="s">
        <v>315</v>
      </c>
      <c r="B268" s="12">
        <v>861</v>
      </c>
    </row>
    <row r="269" spans="1:2" x14ac:dyDescent="0.3">
      <c r="A269" s="12" t="s">
        <v>316</v>
      </c>
      <c r="B269" s="12">
        <v>918</v>
      </c>
    </row>
    <row r="270" spans="1:2" x14ac:dyDescent="0.3">
      <c r="A270" s="12" t="s">
        <v>317</v>
      </c>
      <c r="B270" s="12">
        <v>1106</v>
      </c>
    </row>
    <row r="271" spans="1:2" x14ac:dyDescent="0.3">
      <c r="A271" s="12" t="s">
        <v>318</v>
      </c>
      <c r="B271" s="12">
        <v>1411</v>
      </c>
    </row>
    <row r="272" spans="1:2" x14ac:dyDescent="0.3">
      <c r="A272" s="12" t="s">
        <v>319</v>
      </c>
      <c r="B272" s="12">
        <v>1399</v>
      </c>
    </row>
    <row r="273" spans="1:2" x14ac:dyDescent="0.3">
      <c r="A273" s="12" t="s">
        <v>320</v>
      </c>
      <c r="B273" s="12">
        <v>1192</v>
      </c>
    </row>
    <row r="274" spans="1:2" x14ac:dyDescent="0.3">
      <c r="A274" s="12" t="s">
        <v>321</v>
      </c>
      <c r="B274" s="12">
        <v>978</v>
      </c>
    </row>
    <row r="275" spans="1:2" x14ac:dyDescent="0.3">
      <c r="A275" s="12" t="s">
        <v>322</v>
      </c>
      <c r="B275" s="12">
        <v>844</v>
      </c>
    </row>
    <row r="276" spans="1:2" x14ac:dyDescent="0.3">
      <c r="A276" s="12" t="s">
        <v>323</v>
      </c>
      <c r="B276" s="12">
        <v>1003</v>
      </c>
    </row>
    <row r="277" spans="1:2" x14ac:dyDescent="0.3">
      <c r="A277" s="12" t="s">
        <v>324</v>
      </c>
      <c r="B277" s="12">
        <v>762</v>
      </c>
    </row>
    <row r="278" spans="1:2" x14ac:dyDescent="0.3">
      <c r="A278" s="12" t="s">
        <v>325</v>
      </c>
      <c r="B278" s="12">
        <v>616</v>
      </c>
    </row>
    <row r="279" spans="1:2" x14ac:dyDescent="0.3">
      <c r="A279" s="12" t="s">
        <v>326</v>
      </c>
      <c r="B279" s="12">
        <v>773</v>
      </c>
    </row>
    <row r="280" spans="1:2" x14ac:dyDescent="0.3">
      <c r="A280" s="12" t="s">
        <v>327</v>
      </c>
      <c r="B280" s="12">
        <v>763</v>
      </c>
    </row>
    <row r="281" spans="1:2" x14ac:dyDescent="0.3">
      <c r="A281" s="12" t="s">
        <v>328</v>
      </c>
      <c r="B281" s="12">
        <v>933</v>
      </c>
    </row>
    <row r="282" spans="1:2" x14ac:dyDescent="0.3">
      <c r="A282" s="12" t="s">
        <v>329</v>
      </c>
      <c r="B282" s="12">
        <v>1049</v>
      </c>
    </row>
    <row r="283" spans="1:2" x14ac:dyDescent="0.3">
      <c r="A283" s="12" t="s">
        <v>330</v>
      </c>
      <c r="B283" s="12">
        <v>1331</v>
      </c>
    </row>
    <row r="284" spans="1:2" x14ac:dyDescent="0.3">
      <c r="A284" s="12" t="s">
        <v>331</v>
      </c>
      <c r="B284" s="12">
        <v>1496</v>
      </c>
    </row>
    <row r="285" spans="1:2" x14ac:dyDescent="0.3">
      <c r="A285" s="12" t="s">
        <v>332</v>
      </c>
      <c r="B285" s="12">
        <v>1214</v>
      </c>
    </row>
    <row r="286" spans="1:2" x14ac:dyDescent="0.3">
      <c r="A286" s="12" t="s">
        <v>333</v>
      </c>
      <c r="B286" s="12">
        <v>1025</v>
      </c>
    </row>
    <row r="287" spans="1:2" x14ac:dyDescent="0.3">
      <c r="A287" s="12" t="s">
        <v>334</v>
      </c>
      <c r="B287" s="12">
        <v>866</v>
      </c>
    </row>
    <row r="288" spans="1:2" x14ac:dyDescent="0.3">
      <c r="A288" s="12" t="s">
        <v>335</v>
      </c>
      <c r="B288" s="12">
        <v>1028</v>
      </c>
    </row>
    <row r="289" spans="1:2" x14ac:dyDescent="0.3">
      <c r="A289" s="12" t="s">
        <v>336</v>
      </c>
      <c r="B289" s="12">
        <v>784</v>
      </c>
    </row>
    <row r="290" spans="1:2" x14ac:dyDescent="0.3">
      <c r="A290" s="12" t="s">
        <v>337</v>
      </c>
      <c r="B290" s="12">
        <v>686</v>
      </c>
    </row>
    <row r="291" spans="1:2" x14ac:dyDescent="0.3">
      <c r="A291" s="12" t="s">
        <v>338</v>
      </c>
      <c r="B291" s="12">
        <v>759</v>
      </c>
    </row>
    <row r="292" spans="1:2" x14ac:dyDescent="0.3">
      <c r="A292" s="12" t="s">
        <v>339</v>
      </c>
      <c r="B292" s="12">
        <v>983</v>
      </c>
    </row>
    <row r="293" spans="1:2" x14ac:dyDescent="0.3">
      <c r="A293" s="12" t="s">
        <v>340</v>
      </c>
      <c r="B293" s="12">
        <v>1057</v>
      </c>
    </row>
    <row r="294" spans="1:2" x14ac:dyDescent="0.3">
      <c r="A294" s="12" t="s">
        <v>341</v>
      </c>
      <c r="B294" s="12">
        <v>1192</v>
      </c>
    </row>
    <row r="295" spans="1:2" x14ac:dyDescent="0.3">
      <c r="A295" s="12" t="s">
        <v>342</v>
      </c>
      <c r="B295" s="12">
        <v>1466</v>
      </c>
    </row>
    <row r="296" spans="1:2" x14ac:dyDescent="0.3">
      <c r="A296" s="12" t="s">
        <v>343</v>
      </c>
      <c r="B296" s="12">
        <v>1672</v>
      </c>
    </row>
    <row r="297" spans="1:2" x14ac:dyDescent="0.3">
      <c r="A297" s="12" t="s">
        <v>344</v>
      </c>
      <c r="B297" s="12">
        <v>1252</v>
      </c>
    </row>
    <row r="298" spans="1:2" x14ac:dyDescent="0.3">
      <c r="A298" s="12" t="s">
        <v>345</v>
      </c>
      <c r="B298" s="12">
        <v>1157</v>
      </c>
    </row>
    <row r="299" spans="1:2" x14ac:dyDescent="0.3">
      <c r="A299" s="12" t="s">
        <v>346</v>
      </c>
      <c r="B299" s="12">
        <v>983</v>
      </c>
    </row>
    <row r="300" spans="1:2" x14ac:dyDescent="0.3">
      <c r="A300" s="12" t="s">
        <v>347</v>
      </c>
      <c r="B300" s="12">
        <v>1056</v>
      </c>
    </row>
    <row r="301" spans="1:2" x14ac:dyDescent="0.3">
      <c r="A301" s="12" t="s">
        <v>348</v>
      </c>
      <c r="B301" s="12">
        <v>927</v>
      </c>
    </row>
    <row r="302" spans="1:2" x14ac:dyDescent="0.3">
      <c r="A302" s="12" t="s">
        <v>349</v>
      </c>
      <c r="B302" s="12">
        <v>804</v>
      </c>
    </row>
    <row r="303" spans="1:2" x14ac:dyDescent="0.3">
      <c r="A303" s="12" t="s">
        <v>350</v>
      </c>
      <c r="B303" s="12">
        <v>912</v>
      </c>
    </row>
    <row r="304" spans="1:2" x14ac:dyDescent="0.3">
      <c r="A304" s="12" t="s">
        <v>351</v>
      </c>
      <c r="B304" s="12">
        <v>996</v>
      </c>
    </row>
    <row r="305" spans="1:2" x14ac:dyDescent="0.3">
      <c r="A305" s="12" t="s">
        <v>352</v>
      </c>
      <c r="B305" s="12">
        <v>1222</v>
      </c>
    </row>
    <row r="306" spans="1:2" x14ac:dyDescent="0.3">
      <c r="A306" s="12" t="s">
        <v>353</v>
      </c>
      <c r="B306" s="12">
        <v>1344</v>
      </c>
    </row>
    <row r="307" spans="1:2" x14ac:dyDescent="0.3">
      <c r="A307" s="12" t="s">
        <v>354</v>
      </c>
      <c r="B307" s="12">
        <v>1525</v>
      </c>
    </row>
    <row r="308" spans="1:2" x14ac:dyDescent="0.3">
      <c r="A308" s="12" t="s">
        <v>355</v>
      </c>
      <c r="B308" s="12">
        <v>1689</v>
      </c>
    </row>
    <row r="309" spans="1:2" x14ac:dyDescent="0.3">
      <c r="A309" s="12" t="s">
        <v>356</v>
      </c>
      <c r="B309" s="12">
        <v>1260</v>
      </c>
    </row>
    <row r="310" spans="1:2" x14ac:dyDescent="0.3">
      <c r="A310" s="12" t="s">
        <v>357</v>
      </c>
      <c r="B310" s="12">
        <v>1156</v>
      </c>
    </row>
    <row r="311" spans="1:2" x14ac:dyDescent="0.3">
      <c r="A311" s="12" t="s">
        <v>358</v>
      </c>
      <c r="B311" s="12">
        <v>1032</v>
      </c>
    </row>
    <row r="312" spans="1:2" x14ac:dyDescent="0.3">
      <c r="A312" s="12" t="s">
        <v>359</v>
      </c>
      <c r="B312" s="12">
        <v>1380</v>
      </c>
    </row>
    <row r="313" spans="1:2" x14ac:dyDescent="0.3">
      <c r="A313" s="12" t="s">
        <v>360</v>
      </c>
      <c r="B313" s="12">
        <v>959</v>
      </c>
    </row>
    <row r="314" spans="1:2" x14ac:dyDescent="0.3">
      <c r="A314" s="12" t="s">
        <v>361</v>
      </c>
      <c r="B314" s="12">
        <v>772</v>
      </c>
    </row>
    <row r="315" spans="1:2" x14ac:dyDescent="0.3">
      <c r="A315" s="12" t="s">
        <v>362</v>
      </c>
      <c r="B315" s="12">
        <v>1026</v>
      </c>
    </row>
    <row r="316" spans="1:2" x14ac:dyDescent="0.3">
      <c r="A316" s="12" t="s">
        <v>363</v>
      </c>
      <c r="B316" s="12">
        <v>1291</v>
      </c>
    </row>
    <row r="317" spans="1:2" x14ac:dyDescent="0.3">
      <c r="A317" s="12" t="s">
        <v>364</v>
      </c>
      <c r="B317" s="12">
        <v>1314</v>
      </c>
    </row>
    <row r="318" spans="1:2" x14ac:dyDescent="0.3">
      <c r="A318" s="12" t="s">
        <v>365</v>
      </c>
      <c r="B318" s="12">
        <v>1365</v>
      </c>
    </row>
    <row r="319" spans="1:2" x14ac:dyDescent="0.3">
      <c r="A319" s="12" t="s">
        <v>366</v>
      </c>
      <c r="B319" s="12">
        <v>1925</v>
      </c>
    </row>
    <row r="320" spans="1:2" x14ac:dyDescent="0.3">
      <c r="A320" s="12" t="s">
        <v>367</v>
      </c>
      <c r="B320" s="12">
        <v>1839</v>
      </c>
    </row>
    <row r="321" spans="1:2" x14ac:dyDescent="0.3">
      <c r="A321" s="12" t="s">
        <v>368</v>
      </c>
      <c r="B321" s="12">
        <v>1637</v>
      </c>
    </row>
    <row r="322" spans="1:2" x14ac:dyDescent="0.3">
      <c r="A322" s="12" t="s">
        <v>369</v>
      </c>
      <c r="B322" s="12">
        <v>1357</v>
      </c>
    </row>
    <row r="323" spans="1:2" x14ac:dyDescent="0.3">
      <c r="A323" s="12" t="s">
        <v>370</v>
      </c>
      <c r="B323" s="12">
        <v>1140</v>
      </c>
    </row>
    <row r="324" spans="1:2" x14ac:dyDescent="0.3">
      <c r="A324" s="12" t="s">
        <v>371</v>
      </c>
      <c r="B324" s="12">
        <v>1376</v>
      </c>
    </row>
    <row r="325" spans="1:2" x14ac:dyDescent="0.3">
      <c r="A325" s="12" t="s">
        <v>372</v>
      </c>
      <c r="B325" s="12">
        <v>970</v>
      </c>
    </row>
    <row r="326" spans="1:2" x14ac:dyDescent="0.3">
      <c r="A326" s="12" t="s">
        <v>373</v>
      </c>
      <c r="B326" s="12">
        <v>971</v>
      </c>
    </row>
    <row r="327" spans="1:2" x14ac:dyDescent="0.3">
      <c r="A327" s="12" t="s">
        <v>374</v>
      </c>
      <c r="B327" s="12">
        <v>1059</v>
      </c>
    </row>
    <row r="328" spans="1:2" x14ac:dyDescent="0.3">
      <c r="A328" s="12" t="s">
        <v>375</v>
      </c>
      <c r="B328" s="12">
        <v>1239</v>
      </c>
    </row>
    <row r="329" spans="1:2" x14ac:dyDescent="0.3">
      <c r="A329" s="12" t="s">
        <v>376</v>
      </c>
      <c r="B329" s="12">
        <v>1266</v>
      </c>
    </row>
    <row r="330" spans="1:2" x14ac:dyDescent="0.3">
      <c r="A330" s="12" t="s">
        <v>377</v>
      </c>
      <c r="B330" s="12">
        <v>1354</v>
      </c>
    </row>
    <row r="331" spans="1:2" x14ac:dyDescent="0.3">
      <c r="A331" s="12" t="s">
        <v>378</v>
      </c>
      <c r="B331" s="12">
        <v>1820</v>
      </c>
    </row>
    <row r="332" spans="1:2" x14ac:dyDescent="0.3">
      <c r="A332" s="12" t="s">
        <v>379</v>
      </c>
      <c r="B332" s="12">
        <v>1794</v>
      </c>
    </row>
    <row r="333" spans="1:2" x14ac:dyDescent="0.3">
      <c r="A333" s="12" t="s">
        <v>380</v>
      </c>
      <c r="B333" s="12">
        <v>1620</v>
      </c>
    </row>
    <row r="334" spans="1:2" x14ac:dyDescent="0.3">
      <c r="A334" s="12" t="s">
        <v>381</v>
      </c>
      <c r="B334" s="12">
        <v>1337</v>
      </c>
    </row>
    <row r="335" spans="1:2" x14ac:dyDescent="0.3">
      <c r="A335" s="12" t="s">
        <v>382</v>
      </c>
      <c r="B335" s="12">
        <v>1076</v>
      </c>
    </row>
    <row r="336" spans="1:2" x14ac:dyDescent="0.3">
      <c r="A336" s="12" t="s">
        <v>383</v>
      </c>
      <c r="B336" s="12">
        <v>1453</v>
      </c>
    </row>
    <row r="337" spans="1:2" x14ac:dyDescent="0.3">
      <c r="A337" s="12" t="s">
        <v>384</v>
      </c>
      <c r="B337" s="12">
        <v>1049</v>
      </c>
    </row>
    <row r="338" spans="1:2" x14ac:dyDescent="0.3">
      <c r="A338" s="12" t="s">
        <v>385</v>
      </c>
      <c r="B338" s="12">
        <v>996</v>
      </c>
    </row>
    <row r="339" spans="1:2" x14ac:dyDescent="0.3">
      <c r="A339" s="12" t="s">
        <v>386</v>
      </c>
      <c r="B339" s="12">
        <v>1085</v>
      </c>
    </row>
    <row r="340" spans="1:2" x14ac:dyDescent="0.3">
      <c r="A340" s="12" t="s">
        <v>387</v>
      </c>
      <c r="B340" s="12">
        <v>1332</v>
      </c>
    </row>
    <row r="341" spans="1:2" x14ac:dyDescent="0.3">
      <c r="A341" s="12" t="s">
        <v>388</v>
      </c>
      <c r="B341" s="12">
        <v>1453</v>
      </c>
    </row>
    <row r="342" spans="1:2" x14ac:dyDescent="0.3">
      <c r="A342" s="12" t="s">
        <v>389</v>
      </c>
      <c r="B342" s="12">
        <v>1447</v>
      </c>
    </row>
    <row r="343" spans="1:2" x14ac:dyDescent="0.3">
      <c r="A343" s="12" t="s">
        <v>390</v>
      </c>
      <c r="B343" s="12">
        <v>1796</v>
      </c>
    </row>
    <row r="344" spans="1:2" x14ac:dyDescent="0.3">
      <c r="A344" s="12" t="s">
        <v>391</v>
      </c>
      <c r="B344" s="12">
        <v>1906</v>
      </c>
    </row>
    <row r="345" spans="1:2" x14ac:dyDescent="0.3">
      <c r="A345" s="12" t="s">
        <v>392</v>
      </c>
      <c r="B345" s="12">
        <v>1493</v>
      </c>
    </row>
    <row r="346" spans="1:2" x14ac:dyDescent="0.3">
      <c r="A346" s="12" t="s">
        <v>393</v>
      </c>
      <c r="B346" s="12">
        <v>1458</v>
      </c>
    </row>
    <row r="347" spans="1:2" x14ac:dyDescent="0.3">
      <c r="A347" s="12" t="s">
        <v>394</v>
      </c>
      <c r="B347" s="12">
        <v>1173</v>
      </c>
    </row>
    <row r="348" spans="1:2" x14ac:dyDescent="0.3">
      <c r="A348" s="12" t="s">
        <v>395</v>
      </c>
      <c r="B348" s="12">
        <v>1138</v>
      </c>
    </row>
    <row r="349" spans="1:2" x14ac:dyDescent="0.3">
      <c r="A349" s="12" t="s">
        <v>396</v>
      </c>
      <c r="B349" s="12">
        <v>1158</v>
      </c>
    </row>
    <row r="350" spans="1:2" x14ac:dyDescent="0.3">
      <c r="A350" s="12" t="s">
        <v>397</v>
      </c>
      <c r="B350" s="12">
        <v>852</v>
      </c>
    </row>
    <row r="351" spans="1:2" x14ac:dyDescent="0.3">
      <c r="A351" s="12" t="s">
        <v>398</v>
      </c>
      <c r="B351" s="12">
        <v>1211</v>
      </c>
    </row>
    <row r="352" spans="1:2" x14ac:dyDescent="0.3">
      <c r="A352" s="12" t="s">
        <v>399</v>
      </c>
      <c r="B352" s="12">
        <v>1279</v>
      </c>
    </row>
    <row r="353" spans="1:2" x14ac:dyDescent="0.3">
      <c r="A353" s="12" t="s">
        <v>400</v>
      </c>
      <c r="B353" s="12">
        <v>1274</v>
      </c>
    </row>
    <row r="354" spans="1:2" x14ac:dyDescent="0.3">
      <c r="A354" s="12" t="s">
        <v>401</v>
      </c>
      <c r="B354" s="12">
        <v>1544</v>
      </c>
    </row>
    <row r="355" spans="1:2" x14ac:dyDescent="0.3">
      <c r="A355" s="12" t="s">
        <v>402</v>
      </c>
      <c r="B355" s="12">
        <v>1687</v>
      </c>
    </row>
    <row r="356" spans="1:2" x14ac:dyDescent="0.3">
      <c r="A356" s="12" t="s">
        <v>403</v>
      </c>
      <c r="B356" s="12">
        <v>2097</v>
      </c>
    </row>
    <row r="357" spans="1:2" x14ac:dyDescent="0.3">
      <c r="A357" s="12" t="s">
        <v>404</v>
      </c>
      <c r="B357" s="12">
        <v>1634</v>
      </c>
    </row>
    <row r="358" spans="1:2" x14ac:dyDescent="0.3">
      <c r="A358" s="12" t="s">
        <v>405</v>
      </c>
      <c r="B358" s="12">
        <v>1384</v>
      </c>
    </row>
    <row r="359" spans="1:2" x14ac:dyDescent="0.3">
      <c r="A359" s="12" t="s">
        <v>406</v>
      </c>
      <c r="B359" s="12">
        <v>1171</v>
      </c>
    </row>
    <row r="360" spans="1:2" x14ac:dyDescent="0.3">
      <c r="A360" s="12" t="s">
        <v>407</v>
      </c>
      <c r="B360" s="12">
        <v>1300</v>
      </c>
    </row>
    <row r="361" spans="1:2" x14ac:dyDescent="0.3">
      <c r="A361" s="12" t="s">
        <v>408</v>
      </c>
      <c r="B361" s="12">
        <v>1041</v>
      </c>
    </row>
    <row r="362" spans="1:2" x14ac:dyDescent="0.3">
      <c r="A362" s="12" t="s">
        <v>409</v>
      </c>
      <c r="B362" s="12">
        <v>910</v>
      </c>
    </row>
    <row r="363" spans="1:2" x14ac:dyDescent="0.3">
      <c r="A363" s="12" t="s">
        <v>410</v>
      </c>
      <c r="B363" s="12">
        <v>980</v>
      </c>
    </row>
    <row r="364" spans="1:2" x14ac:dyDescent="0.3">
      <c r="A364" s="12" t="s">
        <v>411</v>
      </c>
      <c r="B364" s="12">
        <v>1043</v>
      </c>
    </row>
    <row r="365" spans="1:2" x14ac:dyDescent="0.3">
      <c r="A365" s="12" t="s">
        <v>412</v>
      </c>
      <c r="B365" s="12">
        <v>1579</v>
      </c>
    </row>
    <row r="366" spans="1:2" x14ac:dyDescent="0.3">
      <c r="A366" s="12" t="s">
        <v>413</v>
      </c>
      <c r="B366" s="12">
        <v>1558</v>
      </c>
    </row>
    <row r="367" spans="1:2" x14ac:dyDescent="0.3">
      <c r="A367" s="12" t="s">
        <v>414</v>
      </c>
      <c r="B367" s="12">
        <v>1976</v>
      </c>
    </row>
    <row r="368" spans="1:2" x14ac:dyDescent="0.3">
      <c r="A368" s="12" t="s">
        <v>415</v>
      </c>
      <c r="B368" s="12">
        <v>1966</v>
      </c>
    </row>
    <row r="369" spans="1:2" x14ac:dyDescent="0.3">
      <c r="A369" s="12" t="s">
        <v>416</v>
      </c>
      <c r="B369" s="12">
        <v>1440</v>
      </c>
    </row>
    <row r="370" spans="1:2" x14ac:dyDescent="0.3">
      <c r="A370" s="12" t="s">
        <v>417</v>
      </c>
      <c r="B370" s="12">
        <v>1639</v>
      </c>
    </row>
    <row r="371" spans="1:2" x14ac:dyDescent="0.3">
      <c r="A371" s="12" t="s">
        <v>418</v>
      </c>
      <c r="B371" s="12">
        <v>1283</v>
      </c>
    </row>
    <row r="372" spans="1:2" x14ac:dyDescent="0.3">
      <c r="A372" s="12" t="s">
        <v>419</v>
      </c>
      <c r="B372" s="12">
        <v>1299</v>
      </c>
    </row>
    <row r="373" spans="1:2" x14ac:dyDescent="0.3">
      <c r="A373" s="12" t="s">
        <v>420</v>
      </c>
      <c r="B373" s="12">
        <v>1011</v>
      </c>
    </row>
    <row r="374" spans="1:2" x14ac:dyDescent="0.3">
      <c r="A374" s="12" t="s">
        <v>421</v>
      </c>
      <c r="B374" s="12">
        <v>944</v>
      </c>
    </row>
    <row r="375" spans="1:2" x14ac:dyDescent="0.3">
      <c r="A375" s="12" t="s">
        <v>422</v>
      </c>
      <c r="B375" s="12">
        <v>1189</v>
      </c>
    </row>
    <row r="376" spans="1:2" x14ac:dyDescent="0.3">
      <c r="A376" s="12" t="s">
        <v>423</v>
      </c>
      <c r="B376" s="12">
        <v>1287</v>
      </c>
    </row>
    <row r="377" spans="1:2" x14ac:dyDescent="0.3">
      <c r="A377" s="12" t="s">
        <v>424</v>
      </c>
      <c r="B377" s="12">
        <v>1498</v>
      </c>
    </row>
    <row r="378" spans="1:2" x14ac:dyDescent="0.3">
      <c r="A378" s="12" t="s">
        <v>425</v>
      </c>
      <c r="B378" s="12">
        <v>1707</v>
      </c>
    </row>
    <row r="379" spans="1:2" x14ac:dyDescent="0.3">
      <c r="A379" s="12" t="s">
        <v>426</v>
      </c>
      <c r="B379" s="12">
        <v>2130</v>
      </c>
    </row>
    <row r="380" spans="1:2" x14ac:dyDescent="0.3">
      <c r="A380" s="12" t="s">
        <v>427</v>
      </c>
      <c r="B380" s="12">
        <v>2175</v>
      </c>
    </row>
    <row r="381" spans="1:2" x14ac:dyDescent="0.3">
      <c r="A381" s="12" t="s">
        <v>428</v>
      </c>
      <c r="B381" s="12">
        <v>1661</v>
      </c>
    </row>
    <row r="382" spans="1:2" x14ac:dyDescent="0.3">
      <c r="A382" s="12" t="s">
        <v>429</v>
      </c>
      <c r="B382" s="12">
        <v>1739</v>
      </c>
    </row>
    <row r="383" spans="1:2" x14ac:dyDescent="0.3">
      <c r="A383" s="12" t="s">
        <v>430</v>
      </c>
      <c r="B383" s="12">
        <v>1361</v>
      </c>
    </row>
    <row r="384" spans="1:2" x14ac:dyDescent="0.3">
      <c r="A384" s="12" t="s">
        <v>431</v>
      </c>
      <c r="B384" s="12">
        <v>1296</v>
      </c>
    </row>
    <row r="385" spans="1:2" x14ac:dyDescent="0.3">
      <c r="A385" s="12" t="s">
        <v>432</v>
      </c>
      <c r="B385" s="12">
        <v>1119</v>
      </c>
    </row>
    <row r="386" spans="1:2" x14ac:dyDescent="0.3">
      <c r="A386" s="12" t="s">
        <v>433</v>
      </c>
      <c r="B386" s="12">
        <v>950</v>
      </c>
    </row>
    <row r="387" spans="1:2" x14ac:dyDescent="0.3">
      <c r="A387" s="12" t="s">
        <v>434</v>
      </c>
      <c r="B387" s="12">
        <v>1143</v>
      </c>
    </row>
    <row r="388" spans="1:2" x14ac:dyDescent="0.3">
      <c r="A388" s="12" t="s">
        <v>435</v>
      </c>
      <c r="B388" s="12">
        <v>1443</v>
      </c>
    </row>
    <row r="389" spans="1:2" x14ac:dyDescent="0.3">
      <c r="A389" s="12" t="s">
        <v>436</v>
      </c>
      <c r="B389" s="12">
        <v>1594</v>
      </c>
    </row>
    <row r="390" spans="1:2" x14ac:dyDescent="0.3">
      <c r="A390" s="12" t="s">
        <v>437</v>
      </c>
      <c r="B390" s="12">
        <v>1624</v>
      </c>
    </row>
    <row r="391" spans="1:2" x14ac:dyDescent="0.3">
      <c r="A391" s="12" t="s">
        <v>438</v>
      </c>
      <c r="B391" s="12">
        <v>2055</v>
      </c>
    </row>
    <row r="392" spans="1:2" x14ac:dyDescent="0.3">
      <c r="A392" s="12" t="s">
        <v>439</v>
      </c>
      <c r="B392" s="12">
        <v>2432</v>
      </c>
    </row>
    <row r="393" spans="1:2" x14ac:dyDescent="0.3">
      <c r="A393" s="12" t="s">
        <v>440</v>
      </c>
      <c r="B393" s="12">
        <v>1988</v>
      </c>
    </row>
    <row r="394" spans="1:2" x14ac:dyDescent="0.3">
      <c r="A394" s="12" t="s">
        <v>441</v>
      </c>
      <c r="B394" s="12">
        <v>1524</v>
      </c>
    </row>
    <row r="395" spans="1:2" x14ac:dyDescent="0.3">
      <c r="A395" s="12" t="s">
        <v>442</v>
      </c>
      <c r="B395" s="12">
        <v>1306</v>
      </c>
    </row>
    <row r="396" spans="1:2" x14ac:dyDescent="0.3">
      <c r="A396" s="12" t="s">
        <v>443</v>
      </c>
      <c r="B396" s="12">
        <v>1462</v>
      </c>
    </row>
    <row r="397" spans="1:2" x14ac:dyDescent="0.3">
      <c r="A397" s="12" t="s">
        <v>444</v>
      </c>
      <c r="B397" s="12">
        <v>1245</v>
      </c>
    </row>
    <row r="398" spans="1:2" x14ac:dyDescent="0.3">
      <c r="A398" s="12" t="s">
        <v>445</v>
      </c>
      <c r="B398" s="12">
        <v>1046</v>
      </c>
    </row>
    <row r="399" spans="1:2" x14ac:dyDescent="0.3">
      <c r="A399" s="12" t="s">
        <v>446</v>
      </c>
      <c r="B399" s="12">
        <v>1300</v>
      </c>
    </row>
    <row r="400" spans="1:2" x14ac:dyDescent="0.3">
      <c r="A400" s="12" t="s">
        <v>447</v>
      </c>
      <c r="B400" s="12">
        <v>1677</v>
      </c>
    </row>
    <row r="401" spans="1:2" x14ac:dyDescent="0.3">
      <c r="A401" s="12" t="s">
        <v>448</v>
      </c>
      <c r="B401" s="12">
        <v>1723</v>
      </c>
    </row>
    <row r="402" spans="1:2" x14ac:dyDescent="0.3">
      <c r="A402" s="12" t="s">
        <v>449</v>
      </c>
      <c r="B402" s="12">
        <v>1894</v>
      </c>
    </row>
    <row r="403" spans="1:2" x14ac:dyDescent="0.3">
      <c r="A403" s="12" t="s">
        <v>450</v>
      </c>
      <c r="B403" s="12">
        <v>2550</v>
      </c>
    </row>
    <row r="404" spans="1:2" x14ac:dyDescent="0.3">
      <c r="A404" s="12" t="s">
        <v>451</v>
      </c>
      <c r="B404" s="12">
        <v>2433</v>
      </c>
    </row>
    <row r="405" spans="1:2" x14ac:dyDescent="0.3">
      <c r="A405" s="12" t="s">
        <v>452</v>
      </c>
      <c r="B405" s="12">
        <v>2179</v>
      </c>
    </row>
    <row r="406" spans="1:2" x14ac:dyDescent="0.3">
      <c r="A406" s="12" t="s">
        <v>453</v>
      </c>
      <c r="B406" s="12">
        <v>1967</v>
      </c>
    </row>
    <row r="407" spans="1:2" x14ac:dyDescent="0.3">
      <c r="A407" s="12" t="s">
        <v>454</v>
      </c>
      <c r="B407" s="12">
        <v>1520</v>
      </c>
    </row>
    <row r="408" spans="1:2" x14ac:dyDescent="0.3">
      <c r="A408" s="12" t="s">
        <v>455</v>
      </c>
      <c r="B408" s="12">
        <v>1725</v>
      </c>
    </row>
    <row r="409" spans="1:2" x14ac:dyDescent="0.3">
      <c r="A409" s="12" t="s">
        <v>456</v>
      </c>
      <c r="B409" s="12">
        <v>1405</v>
      </c>
    </row>
    <row r="410" spans="1:2" x14ac:dyDescent="0.3">
      <c r="A410" s="12" t="s">
        <v>457</v>
      </c>
      <c r="B410" s="12">
        <v>1187</v>
      </c>
    </row>
    <row r="411" spans="1:2" x14ac:dyDescent="0.3">
      <c r="A411" s="12" t="s">
        <v>458</v>
      </c>
      <c r="B411" s="12">
        <v>1320</v>
      </c>
    </row>
    <row r="412" spans="1:2" x14ac:dyDescent="0.3">
      <c r="A412" s="12" t="s">
        <v>459</v>
      </c>
      <c r="B412" s="12">
        <v>1526</v>
      </c>
    </row>
    <row r="413" spans="1:2" x14ac:dyDescent="0.3">
      <c r="A413" s="12" t="s">
        <v>460</v>
      </c>
      <c r="B413" s="12">
        <v>1791</v>
      </c>
    </row>
    <row r="414" spans="1:2" x14ac:dyDescent="0.3">
      <c r="A414" s="12" t="s">
        <v>461</v>
      </c>
      <c r="B414" s="12">
        <v>2121</v>
      </c>
    </row>
    <row r="415" spans="1:2" x14ac:dyDescent="0.3">
      <c r="A415" s="12" t="s">
        <v>462</v>
      </c>
      <c r="B415" s="12">
        <v>2669</v>
      </c>
    </row>
    <row r="416" spans="1:2" x14ac:dyDescent="0.3">
      <c r="A416" s="12" t="s">
        <v>463</v>
      </c>
      <c r="B416" s="12">
        <v>2568</v>
      </c>
    </row>
    <row r="417" spans="1:2" x14ac:dyDescent="0.3">
      <c r="A417" s="12" t="s">
        <v>464</v>
      </c>
      <c r="B417" s="12">
        <v>2178</v>
      </c>
    </row>
    <row r="418" spans="1:2" x14ac:dyDescent="0.3">
      <c r="A418" s="12" t="s">
        <v>465</v>
      </c>
      <c r="B418" s="12">
        <v>1790</v>
      </c>
    </row>
    <row r="419" spans="1:2" x14ac:dyDescent="0.3">
      <c r="A419" s="12" t="s">
        <v>466</v>
      </c>
      <c r="B419" s="12">
        <v>1571</v>
      </c>
    </row>
    <row r="420" spans="1:2" x14ac:dyDescent="0.3">
      <c r="A420" s="12" t="s">
        <v>467</v>
      </c>
      <c r="B420" s="12">
        <v>1725</v>
      </c>
    </row>
    <row r="421" spans="1:2" x14ac:dyDescent="0.3">
      <c r="A421" s="12" t="s">
        <v>468</v>
      </c>
      <c r="B421" s="12">
        <v>1346</v>
      </c>
    </row>
    <row r="422" spans="1:2" x14ac:dyDescent="0.3">
      <c r="A422" s="12" t="s">
        <v>469</v>
      </c>
      <c r="B422" s="12">
        <v>1043</v>
      </c>
    </row>
    <row r="423" spans="1:2" x14ac:dyDescent="0.3">
      <c r="A423" s="12" t="s">
        <v>470</v>
      </c>
      <c r="B423" s="12">
        <v>1405</v>
      </c>
    </row>
    <row r="424" spans="1:2" x14ac:dyDescent="0.3">
      <c r="A424" s="12" t="s">
        <v>471</v>
      </c>
      <c r="B424" s="12">
        <v>1604</v>
      </c>
    </row>
    <row r="425" spans="1:2" x14ac:dyDescent="0.3">
      <c r="A425" s="12" t="s">
        <v>472</v>
      </c>
      <c r="B425" s="12">
        <v>2019</v>
      </c>
    </row>
    <row r="426" spans="1:2" x14ac:dyDescent="0.3">
      <c r="A426" s="12" t="s">
        <v>473</v>
      </c>
      <c r="B426" s="12">
        <v>2195</v>
      </c>
    </row>
    <row r="427" spans="1:2" x14ac:dyDescent="0.3">
      <c r="A427" s="12" t="s">
        <v>474</v>
      </c>
      <c r="B427" s="12">
        <v>2429</v>
      </c>
    </row>
    <row r="428" spans="1:2" x14ac:dyDescent="0.3">
      <c r="A428" s="12" t="s">
        <v>475</v>
      </c>
      <c r="B428" s="12">
        <v>2473</v>
      </c>
    </row>
    <row r="429" spans="1:2" x14ac:dyDescent="0.3">
      <c r="A429" s="12" t="s">
        <v>476</v>
      </c>
      <c r="B429" s="12">
        <v>2239</v>
      </c>
    </row>
    <row r="430" spans="1:2" x14ac:dyDescent="0.3">
      <c r="A430" s="12" t="s">
        <v>477</v>
      </c>
      <c r="B430" s="12">
        <v>2028</v>
      </c>
    </row>
    <row r="431" spans="1:2" x14ac:dyDescent="0.3">
      <c r="A431" s="12" t="s">
        <v>478</v>
      </c>
      <c r="B431" s="12">
        <v>1490</v>
      </c>
    </row>
    <row r="432" spans="1:2" x14ac:dyDescent="0.3">
      <c r="A432" s="12" t="s">
        <v>479</v>
      </c>
      <c r="B432" s="12">
        <v>1802</v>
      </c>
    </row>
    <row r="433" spans="1:2" x14ac:dyDescent="0.3">
      <c r="A433" s="12" t="s">
        <v>480</v>
      </c>
      <c r="B433" s="12">
        <v>1324</v>
      </c>
    </row>
    <row r="434" spans="1:2" x14ac:dyDescent="0.3">
      <c r="A434" s="12" t="s">
        <v>481</v>
      </c>
      <c r="B434" s="12">
        <v>1116</v>
      </c>
    </row>
    <row r="435" spans="1:2" x14ac:dyDescent="0.3">
      <c r="A435" s="12" t="s">
        <v>482</v>
      </c>
      <c r="B435" s="12">
        <v>1325</v>
      </c>
    </row>
    <row r="436" spans="1:2" x14ac:dyDescent="0.3">
      <c r="A436" s="12" t="s">
        <v>483</v>
      </c>
      <c r="B436" s="12">
        <v>1687</v>
      </c>
    </row>
    <row r="437" spans="1:2" x14ac:dyDescent="0.3">
      <c r="A437" s="12" t="s">
        <v>484</v>
      </c>
      <c r="B437" s="12">
        <v>1957</v>
      </c>
    </row>
    <row r="438" spans="1:2" x14ac:dyDescent="0.3">
      <c r="A438" s="12" t="s">
        <v>485</v>
      </c>
      <c r="B438" s="12">
        <v>2122</v>
      </c>
    </row>
    <row r="439" spans="1:2" x14ac:dyDescent="0.3">
      <c r="A439" s="12" t="s">
        <v>486</v>
      </c>
      <c r="B439" s="12">
        <v>2667</v>
      </c>
    </row>
    <row r="440" spans="1:2" x14ac:dyDescent="0.3">
      <c r="A440" s="12" t="s">
        <v>487</v>
      </c>
      <c r="B440" s="12">
        <v>2714</v>
      </c>
    </row>
    <row r="441" spans="1:2" x14ac:dyDescent="0.3">
      <c r="A441" s="12" t="s">
        <v>488</v>
      </c>
      <c r="B441" s="12">
        <v>2222</v>
      </c>
    </row>
    <row r="442" spans="1:2" x14ac:dyDescent="0.3">
      <c r="A442" s="12" t="s">
        <v>489</v>
      </c>
      <c r="B442" s="12">
        <v>1892</v>
      </c>
    </row>
    <row r="443" spans="1:2" x14ac:dyDescent="0.3">
      <c r="A443" s="12" t="s">
        <v>490</v>
      </c>
      <c r="B443" s="12">
        <v>1728</v>
      </c>
    </row>
    <row r="444" spans="1:2" x14ac:dyDescent="0.3">
      <c r="A444" s="12" t="s">
        <v>491</v>
      </c>
      <c r="B444" s="12">
        <v>1789</v>
      </c>
    </row>
    <row r="445" spans="1:2" x14ac:dyDescent="0.3">
      <c r="A445" s="12" t="s">
        <v>492</v>
      </c>
      <c r="B445" s="12">
        <v>1561</v>
      </c>
    </row>
    <row r="446" spans="1:2" x14ac:dyDescent="0.3">
      <c r="A446" s="12" t="s">
        <v>493</v>
      </c>
      <c r="B446" s="12">
        <v>1215</v>
      </c>
    </row>
    <row r="447" spans="1:2" x14ac:dyDescent="0.3">
      <c r="A447" s="12" t="s">
        <v>494</v>
      </c>
      <c r="B447" s="12">
        <v>1575</v>
      </c>
    </row>
    <row r="448" spans="1:2" x14ac:dyDescent="0.3">
      <c r="A448" s="12" t="s">
        <v>495</v>
      </c>
      <c r="B448" s="12">
        <v>2020</v>
      </c>
    </row>
    <row r="449" spans="1:2" x14ac:dyDescent="0.3">
      <c r="A449" s="12" t="s">
        <v>496</v>
      </c>
      <c r="B449" s="12">
        <v>2050</v>
      </c>
    </row>
    <row r="450" spans="1:2" x14ac:dyDescent="0.3">
      <c r="A450" s="12" t="s">
        <v>497</v>
      </c>
      <c r="B450" s="12">
        <v>2160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06"/>
  <sheetViews>
    <sheetView zoomScale="85" zoomScaleNormal="85" workbookViewId="0">
      <selection activeCell="J1" sqref="J1:K1048576"/>
    </sheetView>
  </sheetViews>
  <sheetFormatPr defaultRowHeight="16.5" x14ac:dyDescent="0.3"/>
  <cols>
    <col min="1" max="1" width="9" style="2"/>
    <col min="2" max="2" width="12.875" style="2" customWidth="1"/>
    <col min="3" max="3" width="9" style="14"/>
    <col min="4" max="9" width="9" style="2"/>
    <col min="10" max="10" width="11.125" style="2" bestFit="1" customWidth="1"/>
    <col min="11" max="13" width="9" style="2"/>
    <col min="14" max="14" width="9" style="12"/>
    <col min="15" max="16" width="9" style="2"/>
    <col min="17" max="17" width="15.375" style="12" customWidth="1"/>
    <col min="18" max="18" width="9" style="12"/>
    <col min="19" max="16384" width="9" style="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506</v>
      </c>
      <c r="M1" s="3" t="s">
        <v>507</v>
      </c>
      <c r="O1" s="3" t="s">
        <v>508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 s="2">
        <v>32990.769999999997</v>
      </c>
      <c r="F2" s="2">
        <v>2010</v>
      </c>
      <c r="G2" s="3">
        <v>23465.398541999999</v>
      </c>
      <c r="J2" s="33">
        <v>39426</v>
      </c>
      <c r="K2" s="2">
        <v>5145</v>
      </c>
      <c r="M2" s="32">
        <v>39417</v>
      </c>
      <c r="N2" s="12">
        <v>4958</v>
      </c>
      <c r="O2" s="2">
        <v>2007</v>
      </c>
      <c r="P2" s="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 s="2">
        <v>22809.285</v>
      </c>
      <c r="F3" s="2">
        <v>2011</v>
      </c>
      <c r="G3" s="2">
        <v>22529.823077000001</v>
      </c>
      <c r="J3" s="11">
        <v>39433</v>
      </c>
      <c r="K3" s="2">
        <v>3661</v>
      </c>
      <c r="M3" s="32">
        <v>39448</v>
      </c>
      <c r="N3" s="12">
        <v>8359.2999999999993</v>
      </c>
      <c r="O3" s="2">
        <v>2008</v>
      </c>
      <c r="P3" s="2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 s="2">
        <v>30103.351999999999</v>
      </c>
      <c r="F4" s="2">
        <v>2012</v>
      </c>
      <c r="G4" s="2">
        <v>21430.363953</v>
      </c>
      <c r="J4" s="33">
        <f>J3+7</f>
        <v>39440</v>
      </c>
      <c r="K4" s="2">
        <v>5072</v>
      </c>
      <c r="M4" s="32">
        <v>39479</v>
      </c>
      <c r="N4" s="12">
        <v>12178.142857000001</v>
      </c>
      <c r="O4" s="2">
        <v>2009</v>
      </c>
      <c r="P4" s="2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 s="2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 s="2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 s="2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 s="2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 s="2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 s="2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 s="2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 s="2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 s="2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 s="2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 s="2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 s="2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 s="2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 s="2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 s="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 s="2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 s="2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 s="2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 s="2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 s="2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 s="2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 s="2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 s="2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 s="2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 s="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 s="2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 s="2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 s="2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 s="2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 s="2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 s="2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 s="2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 s="2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 s="2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 s="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 s="2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 s="2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 s="2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24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/>
      <c r="Q425" s="16">
        <v>39878</v>
      </c>
      <c r="R425" s="12">
        <v>1675</v>
      </c>
    </row>
    <row r="426" spans="10:18" x14ac:dyDescent="0.3">
      <c r="J426" s="33"/>
      <c r="Q426" s="16">
        <v>39879</v>
      </c>
      <c r="R426" s="12">
        <v>1194</v>
      </c>
    </row>
    <row r="427" spans="10:18" x14ac:dyDescent="0.3">
      <c r="J427" s="33"/>
      <c r="Q427" s="16">
        <v>39880</v>
      </c>
      <c r="R427" s="12">
        <v>1354</v>
      </c>
    </row>
    <row r="428" spans="10:18" x14ac:dyDescent="0.3">
      <c r="J428" s="33"/>
      <c r="Q428" s="16">
        <v>39881</v>
      </c>
      <c r="R428" s="12">
        <v>1566</v>
      </c>
    </row>
    <row r="429" spans="10:18" x14ac:dyDescent="0.3">
      <c r="J429" s="33"/>
      <c r="Q429" s="16">
        <v>39882</v>
      </c>
      <c r="R429" s="12">
        <v>1487</v>
      </c>
    </row>
    <row r="430" spans="10:18" x14ac:dyDescent="0.3">
      <c r="J430" s="33"/>
      <c r="Q430" s="16">
        <v>39883</v>
      </c>
      <c r="R430" s="12">
        <v>1747</v>
      </c>
    </row>
    <row r="431" spans="10:18" x14ac:dyDescent="0.3">
      <c r="J431" s="33"/>
      <c r="Q431" s="16">
        <v>39884</v>
      </c>
      <c r="R431" s="12">
        <v>2615</v>
      </c>
    </row>
    <row r="432" spans="10:18" x14ac:dyDescent="0.3">
      <c r="J432" s="33"/>
      <c r="Q432" s="16">
        <v>39885</v>
      </c>
      <c r="R432" s="12">
        <v>1406</v>
      </c>
    </row>
    <row r="433" spans="10:18" x14ac:dyDescent="0.3">
      <c r="J433" s="33"/>
      <c r="Q433" s="16">
        <v>39886</v>
      </c>
      <c r="R433" s="12">
        <v>1186</v>
      </c>
    </row>
    <row r="434" spans="10:18" x14ac:dyDescent="0.3">
      <c r="J434" s="33"/>
      <c r="Q434" s="16">
        <v>39887</v>
      </c>
      <c r="R434" s="12">
        <v>1368</v>
      </c>
    </row>
    <row r="435" spans="10:18" x14ac:dyDescent="0.3">
      <c r="J435" s="33"/>
      <c r="Q435" s="16">
        <v>39888</v>
      </c>
      <c r="R435" s="12">
        <v>1532</v>
      </c>
    </row>
    <row r="436" spans="10:18" x14ac:dyDescent="0.3">
      <c r="J436" s="33"/>
      <c r="Q436" s="16">
        <v>39889</v>
      </c>
      <c r="R436" s="12">
        <v>1469</v>
      </c>
    </row>
    <row r="437" spans="10:18" x14ac:dyDescent="0.3">
      <c r="J437" s="33"/>
      <c r="Q437" s="16">
        <v>39890</v>
      </c>
      <c r="R437" s="12">
        <v>1479</v>
      </c>
    </row>
    <row r="438" spans="10:18" x14ac:dyDescent="0.3">
      <c r="J438" s="33"/>
      <c r="Q438" s="16">
        <v>39891</v>
      </c>
      <c r="R438" s="12">
        <v>1456</v>
      </c>
    </row>
    <row r="439" spans="10:18" x14ac:dyDescent="0.3">
      <c r="J439" s="33"/>
      <c r="Q439" s="16">
        <v>39892</v>
      </c>
      <c r="R439" s="12">
        <v>1483</v>
      </c>
    </row>
    <row r="440" spans="10:18" x14ac:dyDescent="0.3">
      <c r="J440" s="33"/>
      <c r="Q440" s="16">
        <v>39893</v>
      </c>
      <c r="R440" s="12">
        <v>1167</v>
      </c>
    </row>
    <row r="441" spans="10:18" x14ac:dyDescent="0.3">
      <c r="J441" s="33"/>
      <c r="Q441" s="16">
        <v>39894</v>
      </c>
      <c r="R441" s="12">
        <v>1315</v>
      </c>
    </row>
    <row r="442" spans="10:18" x14ac:dyDescent="0.3">
      <c r="J442" s="33"/>
      <c r="Q442" s="16">
        <v>39895</v>
      </c>
      <c r="R442" s="12">
        <v>1818</v>
      </c>
    </row>
    <row r="443" spans="10:18" x14ac:dyDescent="0.3">
      <c r="J443" s="33"/>
      <c r="Q443" s="16">
        <v>39896</v>
      </c>
      <c r="R443" s="12">
        <v>2630</v>
      </c>
    </row>
    <row r="444" spans="10:18" x14ac:dyDescent="0.3">
      <c r="J444" s="33"/>
      <c r="Q444" s="16">
        <v>39897</v>
      </c>
      <c r="R444" s="12">
        <v>1956</v>
      </c>
    </row>
    <row r="445" spans="10:18" x14ac:dyDescent="0.3">
      <c r="J445" s="33"/>
      <c r="Q445" s="16">
        <v>39898</v>
      </c>
      <c r="R445" s="12">
        <v>1583</v>
      </c>
    </row>
    <row r="446" spans="10:18" x14ac:dyDescent="0.3">
      <c r="J446" s="33"/>
      <c r="Q446" s="16">
        <v>39899</v>
      </c>
      <c r="R446" s="12">
        <v>1418</v>
      </c>
    </row>
    <row r="447" spans="10:18" x14ac:dyDescent="0.3">
      <c r="J447" s="33"/>
      <c r="Q447" s="16">
        <v>39900</v>
      </c>
      <c r="R447" s="12">
        <v>1160</v>
      </c>
    </row>
    <row r="448" spans="10:18" x14ac:dyDescent="0.3">
      <c r="J448" s="33"/>
      <c r="Q448" s="16">
        <v>39901</v>
      </c>
      <c r="R448" s="12">
        <v>1813</v>
      </c>
    </row>
    <row r="449" spans="10:18" x14ac:dyDescent="0.3">
      <c r="J449" s="33"/>
      <c r="Q449" s="16">
        <v>39902</v>
      </c>
      <c r="R449" s="12">
        <v>1708</v>
      </c>
    </row>
    <row r="450" spans="10:18" x14ac:dyDescent="0.3">
      <c r="J450" s="33"/>
      <c r="Q450" s="16">
        <v>39903</v>
      </c>
      <c r="R450" s="12">
        <v>1775</v>
      </c>
    </row>
    <row r="451" spans="10:18" x14ac:dyDescent="0.3">
      <c r="J451" s="33"/>
      <c r="Q451" s="16">
        <v>39904</v>
      </c>
      <c r="R451" s="12">
        <v>1776</v>
      </c>
    </row>
    <row r="452" spans="10:18" x14ac:dyDescent="0.3">
      <c r="J452" s="33"/>
      <c r="Q452" s="16">
        <v>39905</v>
      </c>
      <c r="R452" s="12">
        <v>1843</v>
      </c>
    </row>
    <row r="453" spans="10:18" x14ac:dyDescent="0.3">
      <c r="J453" s="33"/>
      <c r="Q453" s="16">
        <v>39906</v>
      </c>
      <c r="R453" s="12">
        <v>2121</v>
      </c>
    </row>
    <row r="454" spans="10:18" x14ac:dyDescent="0.3">
      <c r="J454" s="33"/>
      <c r="Q454" s="16">
        <v>39907</v>
      </c>
      <c r="R454" s="12">
        <v>1400</v>
      </c>
    </row>
    <row r="455" spans="10:18" x14ac:dyDescent="0.3">
      <c r="J455" s="33"/>
      <c r="Q455" s="16">
        <v>39908</v>
      </c>
      <c r="R455" s="12">
        <v>1384</v>
      </c>
    </row>
    <row r="456" spans="10:18" x14ac:dyDescent="0.3">
      <c r="J456" s="33"/>
      <c r="Q456" s="16">
        <v>39909</v>
      </c>
      <c r="R456" s="12">
        <v>1544</v>
      </c>
    </row>
    <row r="457" spans="10:18" x14ac:dyDescent="0.3">
      <c r="J457" s="33"/>
      <c r="Q457" s="16">
        <v>39910</v>
      </c>
      <c r="R457" s="12">
        <v>1671</v>
      </c>
    </row>
    <row r="458" spans="10:18" x14ac:dyDescent="0.3">
      <c r="J458" s="33"/>
      <c r="Q458" s="16">
        <v>39911</v>
      </c>
      <c r="R458" s="12">
        <v>1794</v>
      </c>
    </row>
    <row r="459" spans="10:18" x14ac:dyDescent="0.3">
      <c r="J459" s="33"/>
      <c r="Q459" s="16">
        <v>39912</v>
      </c>
      <c r="R459" s="12">
        <v>1503</v>
      </c>
    </row>
    <row r="460" spans="10:18" x14ac:dyDescent="0.3">
      <c r="J460" s="33"/>
      <c r="Q460" s="16">
        <v>39913</v>
      </c>
      <c r="R460" s="12">
        <v>1263</v>
      </c>
    </row>
    <row r="461" spans="10:18" x14ac:dyDescent="0.3">
      <c r="J461" s="33"/>
      <c r="Q461" s="16">
        <v>39914</v>
      </c>
      <c r="R461" s="12">
        <v>1107</v>
      </c>
    </row>
    <row r="462" spans="10:18" x14ac:dyDescent="0.3">
      <c r="J462" s="33"/>
      <c r="Q462" s="16">
        <v>39915</v>
      </c>
      <c r="R462" s="12">
        <v>1197</v>
      </c>
    </row>
    <row r="463" spans="10:18" x14ac:dyDescent="0.3">
      <c r="J463" s="33"/>
      <c r="Q463" s="16">
        <v>39916</v>
      </c>
      <c r="R463" s="12">
        <v>1487</v>
      </c>
    </row>
    <row r="464" spans="10:18" x14ac:dyDescent="0.3">
      <c r="J464" s="33"/>
      <c r="Q464" s="16">
        <v>39917</v>
      </c>
      <c r="R464" s="12">
        <v>1595</v>
      </c>
    </row>
    <row r="465" spans="10:18" x14ac:dyDescent="0.3">
      <c r="J465" s="33"/>
      <c r="Q465" s="16">
        <v>39918</v>
      </c>
      <c r="R465" s="12">
        <v>1831</v>
      </c>
    </row>
    <row r="466" spans="10:18" x14ac:dyDescent="0.3">
      <c r="J466" s="33"/>
      <c r="Q466" s="16">
        <v>39919</v>
      </c>
      <c r="R466" s="12">
        <v>1840</v>
      </c>
    </row>
    <row r="467" spans="10:18" x14ac:dyDescent="0.3">
      <c r="J467" s="33"/>
      <c r="Q467" s="16">
        <v>39920</v>
      </c>
      <c r="R467" s="12">
        <v>1594</v>
      </c>
    </row>
    <row r="468" spans="10:18" x14ac:dyDescent="0.3">
      <c r="J468" s="33"/>
      <c r="Q468" s="16">
        <v>39921</v>
      </c>
      <c r="R468" s="12">
        <v>1263</v>
      </c>
    </row>
    <row r="469" spans="10:18" x14ac:dyDescent="0.3">
      <c r="J469" s="33"/>
      <c r="Q469" s="16">
        <v>39922</v>
      </c>
      <c r="R469" s="12">
        <v>1289</v>
      </c>
    </row>
    <row r="470" spans="10:18" x14ac:dyDescent="0.3">
      <c r="J470" s="33"/>
      <c r="Q470" s="16">
        <v>39923</v>
      </c>
      <c r="R470" s="12">
        <v>1781</v>
      </c>
    </row>
    <row r="471" spans="10:18" x14ac:dyDescent="0.3">
      <c r="J471" s="33"/>
      <c r="Q471" s="16">
        <v>39924</v>
      </c>
      <c r="R471" s="12">
        <v>1831</v>
      </c>
    </row>
    <row r="472" spans="10:18" x14ac:dyDescent="0.3">
      <c r="J472" s="33"/>
      <c r="Q472" s="16">
        <v>39925</v>
      </c>
      <c r="R472" s="12">
        <v>1711</v>
      </c>
    </row>
    <row r="473" spans="10:18" x14ac:dyDescent="0.3">
      <c r="J473" s="33"/>
      <c r="Q473" s="16">
        <v>39926</v>
      </c>
      <c r="R473" s="12">
        <v>1762</v>
      </c>
    </row>
    <row r="474" spans="10:18" x14ac:dyDescent="0.3">
      <c r="J474" s="33"/>
      <c r="Q474" s="16">
        <v>39927</v>
      </c>
      <c r="R474" s="12">
        <v>2147</v>
      </c>
    </row>
    <row r="475" spans="10:18" x14ac:dyDescent="0.3">
      <c r="J475" s="33"/>
      <c r="Q475" s="16">
        <v>39928</v>
      </c>
      <c r="R475" s="12">
        <v>2546</v>
      </c>
    </row>
    <row r="476" spans="10:18" x14ac:dyDescent="0.3">
      <c r="J476" s="33"/>
      <c r="Q476" s="16">
        <v>39929</v>
      </c>
      <c r="R476" s="12">
        <v>2763</v>
      </c>
    </row>
    <row r="477" spans="10:18" x14ac:dyDescent="0.3">
      <c r="J477" s="33"/>
      <c r="Q477" s="16">
        <v>39930</v>
      </c>
      <c r="R477" s="12">
        <v>2511</v>
      </c>
    </row>
    <row r="478" spans="10:18" x14ac:dyDescent="0.3">
      <c r="J478" s="33"/>
      <c r="Q478" s="16">
        <v>39931</v>
      </c>
      <c r="R478" s="12">
        <v>1972</v>
      </c>
    </row>
    <row r="479" spans="10:18" x14ac:dyDescent="0.3">
      <c r="J479" s="33"/>
      <c r="Q479" s="16">
        <v>39932</v>
      </c>
      <c r="R479" s="12">
        <v>2059</v>
      </c>
    </row>
    <row r="480" spans="10:18" x14ac:dyDescent="0.3">
      <c r="J480" s="33"/>
      <c r="Q480" s="16">
        <v>39933</v>
      </c>
      <c r="R480" s="12">
        <v>2230</v>
      </c>
    </row>
    <row r="481" spans="10:18" x14ac:dyDescent="0.3">
      <c r="J481" s="33"/>
      <c r="Q481" s="16">
        <v>39934</v>
      </c>
      <c r="R481" s="12">
        <v>1857</v>
      </c>
    </row>
    <row r="482" spans="10:18" x14ac:dyDescent="0.3">
      <c r="J482" s="33"/>
      <c r="Q482" s="16">
        <v>39935</v>
      </c>
      <c r="R482" s="12">
        <v>1331</v>
      </c>
    </row>
    <row r="483" spans="10:18" x14ac:dyDescent="0.3">
      <c r="J483" s="33"/>
      <c r="Q483" s="16">
        <v>39936</v>
      </c>
      <c r="R483" s="12">
        <v>1419</v>
      </c>
    </row>
    <row r="484" spans="10:18" x14ac:dyDescent="0.3">
      <c r="J484" s="33"/>
      <c r="Q484" s="16">
        <v>39937</v>
      </c>
      <c r="R484" s="12">
        <v>1727</v>
      </c>
    </row>
    <row r="485" spans="10:18" x14ac:dyDescent="0.3">
      <c r="J485" s="33"/>
      <c r="Q485" s="16">
        <v>39938</v>
      </c>
      <c r="R485" s="12">
        <v>1775</v>
      </c>
    </row>
    <row r="486" spans="10:18" x14ac:dyDescent="0.3">
      <c r="J486" s="33"/>
      <c r="Q486" s="16">
        <v>39939</v>
      </c>
      <c r="R486" s="12">
        <v>1918</v>
      </c>
    </row>
    <row r="487" spans="10:18" x14ac:dyDescent="0.3">
      <c r="J487" s="33"/>
      <c r="Q487" s="16">
        <v>39940</v>
      </c>
      <c r="R487" s="12">
        <v>1711</v>
      </c>
    </row>
    <row r="488" spans="10:18" x14ac:dyDescent="0.3">
      <c r="J488" s="33"/>
      <c r="Q488" s="16">
        <v>39941</v>
      </c>
      <c r="R488" s="12">
        <v>1537</v>
      </c>
    </row>
    <row r="489" spans="10:18" x14ac:dyDescent="0.3">
      <c r="J489" s="33"/>
      <c r="Q489" s="16">
        <v>39942</v>
      </c>
      <c r="R489" s="12">
        <v>1256</v>
      </c>
    </row>
    <row r="490" spans="10:18" x14ac:dyDescent="0.3">
      <c r="J490" s="33"/>
      <c r="Q490" s="16">
        <v>39943</v>
      </c>
      <c r="R490" s="12">
        <v>1194</v>
      </c>
    </row>
    <row r="491" spans="10:18" x14ac:dyDescent="0.3">
      <c r="J491" s="33"/>
      <c r="Q491" s="16">
        <v>39944</v>
      </c>
      <c r="R491" s="12">
        <v>1440</v>
      </c>
    </row>
    <row r="492" spans="10:18" x14ac:dyDescent="0.3">
      <c r="J492" s="33"/>
      <c r="Q492" s="16">
        <v>39945</v>
      </c>
      <c r="R492" s="12">
        <v>1828</v>
      </c>
    </row>
    <row r="493" spans="10:18" x14ac:dyDescent="0.3">
      <c r="J493" s="33"/>
      <c r="Q493" s="16">
        <v>39946</v>
      </c>
      <c r="R493" s="12">
        <v>1806</v>
      </c>
    </row>
    <row r="494" spans="10:18" x14ac:dyDescent="0.3">
      <c r="J494" s="33"/>
      <c r="Q494" s="16">
        <v>39947</v>
      </c>
      <c r="R494" s="12">
        <v>1710</v>
      </c>
    </row>
    <row r="495" spans="10:18" x14ac:dyDescent="0.3">
      <c r="J495" s="33"/>
      <c r="Q495" s="16">
        <v>39948</v>
      </c>
      <c r="R495" s="12">
        <v>1641</v>
      </c>
    </row>
    <row r="496" spans="10:18" x14ac:dyDescent="0.3">
      <c r="J496" s="33"/>
      <c r="Q496" s="16">
        <v>39949</v>
      </c>
      <c r="R496" s="12">
        <v>1009</v>
      </c>
    </row>
    <row r="497" spans="10:18" x14ac:dyDescent="0.3">
      <c r="J497" s="33"/>
      <c r="Q497" s="16">
        <v>39950</v>
      </c>
      <c r="R497" s="12">
        <v>1072</v>
      </c>
    </row>
    <row r="498" spans="10:18" x14ac:dyDescent="0.3">
      <c r="J498" s="33"/>
      <c r="Q498" s="16">
        <v>39951</v>
      </c>
      <c r="R498" s="12">
        <v>1777</v>
      </c>
    </row>
    <row r="499" spans="10:18" x14ac:dyDescent="0.3">
      <c r="J499" s="33"/>
      <c r="Q499" s="16">
        <v>39952</v>
      </c>
      <c r="R499" s="12">
        <v>1659</v>
      </c>
    </row>
    <row r="500" spans="10:18" x14ac:dyDescent="0.3">
      <c r="J500" s="33"/>
      <c r="Q500" s="16">
        <v>39953</v>
      </c>
      <c r="R500" s="12">
        <v>1591</v>
      </c>
    </row>
    <row r="501" spans="10:18" x14ac:dyDescent="0.3">
      <c r="J501" s="33"/>
      <c r="Q501" s="16">
        <v>39954</v>
      </c>
      <c r="R501" s="12">
        <v>1531</v>
      </c>
    </row>
    <row r="502" spans="10:18" x14ac:dyDescent="0.3">
      <c r="J502" s="33"/>
      <c r="Q502" s="16">
        <v>39955</v>
      </c>
      <c r="R502" s="12">
        <v>1628</v>
      </c>
    </row>
    <row r="503" spans="10:18" x14ac:dyDescent="0.3">
      <c r="J503" s="33"/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opLeftCell="A16" workbookViewId="0">
      <selection activeCell="B41" sqref="B41"/>
    </sheetView>
  </sheetViews>
  <sheetFormatPr defaultRowHeight="16.5" x14ac:dyDescent="0.3"/>
  <cols>
    <col min="1" max="2" width="9" style="2"/>
  </cols>
  <sheetData>
    <row r="1" spans="1:2" x14ac:dyDescent="0.3">
      <c r="A1" s="3"/>
    </row>
    <row r="2" spans="1:2" x14ac:dyDescent="0.3">
      <c r="A2" s="32">
        <v>40210</v>
      </c>
      <c r="B2" s="2">
        <v>32990.769999999997</v>
      </c>
    </row>
    <row r="3" spans="1:2" x14ac:dyDescent="0.3">
      <c r="A3" s="32">
        <v>40238</v>
      </c>
      <c r="B3" s="2">
        <v>22809.285</v>
      </c>
    </row>
    <row r="4" spans="1:2" x14ac:dyDescent="0.3">
      <c r="A4" s="32">
        <v>40269</v>
      </c>
      <c r="B4" s="2">
        <v>30103.351999999999</v>
      </c>
    </row>
    <row r="5" spans="1:2" x14ac:dyDescent="0.3">
      <c r="A5" s="32">
        <v>40299</v>
      </c>
      <c r="B5" s="2">
        <v>16673.537499999999</v>
      </c>
    </row>
    <row r="6" spans="1:2" x14ac:dyDescent="0.3">
      <c r="A6" s="32">
        <v>40330</v>
      </c>
      <c r="B6" s="2">
        <v>16685.174999999999</v>
      </c>
    </row>
    <row r="7" spans="1:2" x14ac:dyDescent="0.3">
      <c r="A7" s="32">
        <v>40360</v>
      </c>
      <c r="B7" s="2">
        <v>16383.002</v>
      </c>
    </row>
    <row r="8" spans="1:2" x14ac:dyDescent="0.3">
      <c r="A8" s="32">
        <v>40391</v>
      </c>
      <c r="B8" s="2">
        <v>16144.702499999999</v>
      </c>
    </row>
    <row r="9" spans="1:2" x14ac:dyDescent="0.3">
      <c r="A9" s="32">
        <v>40422</v>
      </c>
      <c r="B9" s="2">
        <v>17978.317500000001</v>
      </c>
    </row>
    <row r="10" spans="1:2" x14ac:dyDescent="0.3">
      <c r="A10" s="32">
        <v>40452</v>
      </c>
      <c r="B10" s="2">
        <v>26928.905999999999</v>
      </c>
    </row>
    <row r="11" spans="1:2" x14ac:dyDescent="0.3">
      <c r="A11" s="32">
        <v>40483</v>
      </c>
      <c r="B11" s="2">
        <v>23040.35</v>
      </c>
    </row>
    <row r="12" spans="1:2" x14ac:dyDescent="0.3">
      <c r="A12" s="32">
        <v>40513</v>
      </c>
      <c r="B12" s="2">
        <v>34796.775999999998</v>
      </c>
    </row>
    <row r="13" spans="1:2" x14ac:dyDescent="0.3">
      <c r="A13" s="32">
        <v>40544</v>
      </c>
      <c r="B13" s="2">
        <v>17286.647499999999</v>
      </c>
    </row>
    <row r="14" spans="1:2" x14ac:dyDescent="0.3">
      <c r="A14" s="32">
        <v>40575</v>
      </c>
      <c r="B14" s="2">
        <v>31440.657500000001</v>
      </c>
    </row>
    <row r="15" spans="1:2" x14ac:dyDescent="0.3">
      <c r="A15" s="32">
        <v>40603</v>
      </c>
      <c r="B15" s="2">
        <v>20705.834999999999</v>
      </c>
    </row>
    <row r="16" spans="1:2" x14ac:dyDescent="0.3">
      <c r="A16" s="32">
        <v>40634</v>
      </c>
      <c r="B16" s="2">
        <v>33011.39</v>
      </c>
    </row>
    <row r="17" spans="1:2" x14ac:dyDescent="0.3">
      <c r="A17" s="32">
        <v>40664</v>
      </c>
      <c r="B17" s="2">
        <v>17062.93</v>
      </c>
    </row>
    <row r="18" spans="1:2" x14ac:dyDescent="0.3">
      <c r="A18" s="32">
        <v>40695</v>
      </c>
      <c r="B18" s="2">
        <v>15744.6425</v>
      </c>
    </row>
    <row r="19" spans="1:2" x14ac:dyDescent="0.3">
      <c r="A19" s="32">
        <v>40725</v>
      </c>
      <c r="B19" s="2">
        <v>15771.245999999999</v>
      </c>
    </row>
    <row r="20" spans="1:2" x14ac:dyDescent="0.3">
      <c r="A20" s="32">
        <v>40756</v>
      </c>
      <c r="B20" s="2">
        <v>14765.487499999999</v>
      </c>
    </row>
    <row r="21" spans="1:2" x14ac:dyDescent="0.3">
      <c r="A21" s="32">
        <v>40787</v>
      </c>
      <c r="B21" s="2">
        <v>17551.281999999999</v>
      </c>
    </row>
    <row r="22" spans="1:2" x14ac:dyDescent="0.3">
      <c r="A22" s="32">
        <v>40817</v>
      </c>
      <c r="B22" s="2">
        <v>24701.7075</v>
      </c>
    </row>
    <row r="23" spans="1:2" x14ac:dyDescent="0.3">
      <c r="A23" s="32">
        <v>40848</v>
      </c>
      <c r="B23" s="2">
        <v>24634.377499999999</v>
      </c>
    </row>
    <row r="24" spans="1:2" x14ac:dyDescent="0.3">
      <c r="A24" s="32">
        <v>40878</v>
      </c>
      <c r="B24" s="2">
        <v>34902.413999999997</v>
      </c>
    </row>
    <row r="25" spans="1:2" x14ac:dyDescent="0.3">
      <c r="A25" s="32">
        <v>40909</v>
      </c>
      <c r="B25" s="2">
        <v>17551.337500000001</v>
      </c>
    </row>
    <row r="26" spans="1:2" x14ac:dyDescent="0.3">
      <c r="A26" s="32">
        <v>40940</v>
      </c>
      <c r="B26" s="2">
        <v>33670.824999999997</v>
      </c>
    </row>
    <row r="27" spans="1:2" x14ac:dyDescent="0.3">
      <c r="A27" s="32">
        <v>40969</v>
      </c>
      <c r="B27" s="2">
        <v>22936.108</v>
      </c>
    </row>
    <row r="28" spans="1:2" x14ac:dyDescent="0.3">
      <c r="A28" s="32">
        <v>41000</v>
      </c>
      <c r="B28" s="2">
        <v>31400.03</v>
      </c>
    </row>
    <row r="29" spans="1:2" x14ac:dyDescent="0.3">
      <c r="A29" s="32">
        <v>41030</v>
      </c>
      <c r="B29" s="2">
        <v>17698.244999999999</v>
      </c>
    </row>
    <row r="30" spans="1:2" x14ac:dyDescent="0.3">
      <c r="A30" s="32">
        <v>41061</v>
      </c>
      <c r="B30" s="2">
        <v>16729.308000000001</v>
      </c>
    </row>
    <row r="31" spans="1:2" x14ac:dyDescent="0.3">
      <c r="A31" s="32">
        <v>41091</v>
      </c>
      <c r="B31" s="2">
        <v>16617.197499999998</v>
      </c>
    </row>
    <row r="32" spans="1:2" x14ac:dyDescent="0.3">
      <c r="A32" s="32">
        <v>41122</v>
      </c>
      <c r="B32" s="2">
        <v>16609.114000000001</v>
      </c>
    </row>
    <row r="33" spans="1:2" x14ac:dyDescent="0.3">
      <c r="A33" s="32">
        <v>41153</v>
      </c>
      <c r="B33" s="2">
        <v>19034.474999999999</v>
      </c>
    </row>
    <row r="34" spans="1:2" x14ac:dyDescent="0.3">
      <c r="A34" s="32">
        <v>41183</v>
      </c>
      <c r="B34" s="2">
        <v>24061.14</v>
      </c>
    </row>
    <row r="41" spans="1:2" x14ac:dyDescent="0.3">
      <c r="B41" s="2">
        <f>AVERAGE(B2:B34)</f>
        <v>22376.380924242421</v>
      </c>
    </row>
    <row r="42" spans="1:2" x14ac:dyDescent="0.3">
      <c r="B42" s="2">
        <f>_xlfn.STDEV.P(B2:B34)</f>
        <v>6656.5353975553417</v>
      </c>
    </row>
    <row r="43" spans="1:2" x14ac:dyDescent="0.3">
      <c r="B43" s="2">
        <f>B42/B41</f>
        <v>0.29748042903326227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workbookViewId="0">
      <selection sqref="A1:B1048576"/>
    </sheetView>
  </sheetViews>
  <sheetFormatPr defaultRowHeight="16.5" x14ac:dyDescent="0.3"/>
  <cols>
    <col min="1" max="1" width="9" style="2"/>
    <col min="2" max="2" width="9" style="12"/>
  </cols>
  <sheetData>
    <row r="1" spans="1:2" x14ac:dyDescent="0.3">
      <c r="A1" s="3" t="s">
        <v>515</v>
      </c>
      <c r="B1" s="3" t="s">
        <v>516</v>
      </c>
    </row>
    <row r="2" spans="1:2" x14ac:dyDescent="0.3">
      <c r="A2" s="32">
        <v>39417</v>
      </c>
      <c r="B2" s="12">
        <v>4958</v>
      </c>
    </row>
    <row r="3" spans="1:2" x14ac:dyDescent="0.3">
      <c r="A3" s="32">
        <v>39448</v>
      </c>
      <c r="B3" s="12">
        <v>8359.2999999999993</v>
      </c>
    </row>
    <row r="4" spans="1:2" x14ac:dyDescent="0.3">
      <c r="A4" s="32">
        <v>39479</v>
      </c>
      <c r="B4" s="12">
        <v>12178.142857000001</v>
      </c>
    </row>
    <row r="5" spans="1:2" x14ac:dyDescent="0.3">
      <c r="A5" s="32">
        <v>39508</v>
      </c>
      <c r="B5" s="12">
        <v>1735.5357140000001</v>
      </c>
    </row>
    <row r="6" spans="1:2" x14ac:dyDescent="0.3">
      <c r="A6" s="32">
        <v>39539</v>
      </c>
      <c r="B6" s="12">
        <v>2178.5666670000001</v>
      </c>
    </row>
    <row r="7" spans="1:2" x14ac:dyDescent="0.3">
      <c r="A7" s="32">
        <v>39569</v>
      </c>
      <c r="B7" s="12">
        <v>1424.419355</v>
      </c>
    </row>
    <row r="8" spans="1:2" x14ac:dyDescent="0.3">
      <c r="A8" s="32">
        <v>39600</v>
      </c>
      <c r="B8" s="12">
        <v>1237.7142859999999</v>
      </c>
    </row>
    <row r="9" spans="1:2" x14ac:dyDescent="0.3">
      <c r="A9" s="32">
        <v>39630</v>
      </c>
      <c r="B9" s="12">
        <v>1343.4545450000001</v>
      </c>
    </row>
    <row r="10" spans="1:2" x14ac:dyDescent="0.3">
      <c r="A10" s="32">
        <v>39661</v>
      </c>
      <c r="B10" s="12">
        <v>2100.580645</v>
      </c>
    </row>
    <row r="11" spans="1:2" x14ac:dyDescent="0.3">
      <c r="A11" s="32">
        <v>39692</v>
      </c>
      <c r="B11" s="12">
        <v>3135.6</v>
      </c>
    </row>
    <row r="12" spans="1:2" x14ac:dyDescent="0.3">
      <c r="A12" s="32">
        <v>39722</v>
      </c>
      <c r="B12" s="12">
        <v>2644.517241</v>
      </c>
    </row>
    <row r="13" spans="1:2" x14ac:dyDescent="0.3">
      <c r="A13" s="32">
        <v>39753</v>
      </c>
      <c r="B13" s="12">
        <v>2929</v>
      </c>
    </row>
    <row r="14" spans="1:2" x14ac:dyDescent="0.3">
      <c r="A14" s="32">
        <v>39783</v>
      </c>
      <c r="B14" s="12">
        <v>2971.4838709999999</v>
      </c>
    </row>
    <row r="15" spans="1:2" x14ac:dyDescent="0.3">
      <c r="A15" s="32">
        <v>39814</v>
      </c>
      <c r="B15" s="12">
        <v>4590.8709680000002</v>
      </c>
    </row>
    <row r="16" spans="1:2" x14ac:dyDescent="0.3">
      <c r="A16" s="32">
        <v>39845</v>
      </c>
      <c r="B16" s="12">
        <v>2453.4642859999999</v>
      </c>
    </row>
    <row r="17" spans="1:2" x14ac:dyDescent="0.3">
      <c r="A17" s="32">
        <v>39873</v>
      </c>
      <c r="B17" s="12">
        <v>1603.2903229999999</v>
      </c>
    </row>
    <row r="18" spans="1:2" x14ac:dyDescent="0.3">
      <c r="A18" s="32">
        <v>39904</v>
      </c>
      <c r="B18" s="12">
        <v>1760.5</v>
      </c>
    </row>
    <row r="19" spans="1:2" x14ac:dyDescent="0.3">
      <c r="A19" s="32">
        <v>39934</v>
      </c>
      <c r="B19" s="12">
        <v>1483.4838709999999</v>
      </c>
    </row>
    <row r="20" spans="1:2" x14ac:dyDescent="0.3">
      <c r="A20" s="32">
        <v>39965</v>
      </c>
      <c r="B20" s="12">
        <v>1376.5333330000001</v>
      </c>
    </row>
    <row r="21" spans="1:2" x14ac:dyDescent="0.3">
      <c r="A21" s="32">
        <v>39995</v>
      </c>
      <c r="B21" s="12">
        <v>1725.9354840000001</v>
      </c>
    </row>
    <row r="22" spans="1:2" x14ac:dyDescent="0.3">
      <c r="A22" s="32">
        <v>40026</v>
      </c>
      <c r="B22" s="12">
        <v>2844.6451609999999</v>
      </c>
    </row>
    <row r="23" spans="1:2" x14ac:dyDescent="0.3">
      <c r="A23" s="32">
        <v>40057</v>
      </c>
      <c r="B23" s="12">
        <v>5786.4615379999996</v>
      </c>
    </row>
    <row r="24" spans="1:2" x14ac:dyDescent="0.3">
      <c r="A24" s="32">
        <v>40087</v>
      </c>
      <c r="B24" s="12">
        <v>6445.6428569999998</v>
      </c>
    </row>
    <row r="25" spans="1:2" x14ac:dyDescent="0.3">
      <c r="A25" s="32">
        <v>40118</v>
      </c>
      <c r="B25" s="12">
        <v>6952.2142860000004</v>
      </c>
    </row>
    <row r="26" spans="1:2" x14ac:dyDescent="0.3">
      <c r="A26" s="32">
        <v>40148</v>
      </c>
      <c r="B26" s="12">
        <v>7556.0322580000002</v>
      </c>
    </row>
    <row r="27" spans="1:2" x14ac:dyDescent="0.3">
      <c r="A27" s="32">
        <v>40179</v>
      </c>
      <c r="B27" s="12">
        <v>13760.172414000001</v>
      </c>
    </row>
    <row r="28" spans="1:2" x14ac:dyDescent="0.3">
      <c r="A28" s="32">
        <v>40210</v>
      </c>
      <c r="B28" s="12">
        <v>12469.230769</v>
      </c>
    </row>
    <row r="29" spans="1:2" x14ac:dyDescent="0.3">
      <c r="A29" s="32">
        <v>40238</v>
      </c>
      <c r="B29" s="12">
        <v>2277.3225809999999</v>
      </c>
    </row>
    <row r="30" spans="1:2" x14ac:dyDescent="0.3">
      <c r="A30" s="32">
        <v>40269</v>
      </c>
      <c r="B30" s="12">
        <v>2503.9666670000001</v>
      </c>
    </row>
    <row r="31" spans="1:2" x14ac:dyDescent="0.3">
      <c r="A31" s="32">
        <v>40299</v>
      </c>
      <c r="B31" s="12">
        <v>1698.451613</v>
      </c>
    </row>
    <row r="32" spans="1:2" x14ac:dyDescent="0.3">
      <c r="A32" s="32">
        <v>40330</v>
      </c>
      <c r="B32" s="12">
        <v>1425.5357140000001</v>
      </c>
    </row>
    <row r="33" spans="1:2" x14ac:dyDescent="0.3">
      <c r="A33" s="32">
        <v>40360</v>
      </c>
      <c r="B33" s="12">
        <v>1848.6153850000001</v>
      </c>
    </row>
    <row r="34" spans="1:2" x14ac:dyDescent="0.3">
      <c r="A34" s="32">
        <v>40391</v>
      </c>
      <c r="B34" s="12">
        <v>3838.3225809999999</v>
      </c>
    </row>
    <row r="35" spans="1:2" x14ac:dyDescent="0.3">
      <c r="A35" s="32">
        <v>40422</v>
      </c>
      <c r="B35" s="12">
        <v>9605.4666670000006</v>
      </c>
    </row>
    <row r="36" spans="1:2" x14ac:dyDescent="0.3">
      <c r="A36" s="32">
        <v>40452</v>
      </c>
      <c r="B36" s="12">
        <v>6985.6774189999996</v>
      </c>
    </row>
    <row r="37" spans="1:2" x14ac:dyDescent="0.3">
      <c r="A37" s="32">
        <v>40483</v>
      </c>
      <c r="B37" s="12">
        <v>8732.5</v>
      </c>
    </row>
    <row r="38" spans="1:2" x14ac:dyDescent="0.3">
      <c r="A38" s="32">
        <v>40513</v>
      </c>
      <c r="B38" s="12">
        <v>7899.0645160000004</v>
      </c>
    </row>
    <row r="39" spans="1:2" x14ac:dyDescent="0.3">
      <c r="A39" s="32">
        <v>40544</v>
      </c>
      <c r="B39" s="12">
        <v>9540.9032260000004</v>
      </c>
    </row>
    <row r="40" spans="1:2" x14ac:dyDescent="0.3">
      <c r="A40" s="32">
        <v>40575</v>
      </c>
      <c r="B40" s="12">
        <v>3907.1071430000002</v>
      </c>
    </row>
    <row r="41" spans="1:2" x14ac:dyDescent="0.3">
      <c r="A41" s="32">
        <v>40603</v>
      </c>
      <c r="B41" s="12">
        <v>2085.8709680000002</v>
      </c>
    </row>
    <row r="42" spans="1:2" x14ac:dyDescent="0.3">
      <c r="A42" s="32">
        <v>40634</v>
      </c>
      <c r="B42" s="12">
        <v>3015.5666670000001</v>
      </c>
    </row>
    <row r="43" spans="1:2" x14ac:dyDescent="0.3">
      <c r="A43" s="32">
        <v>40664</v>
      </c>
      <c r="B43" s="12">
        <v>1886.193548</v>
      </c>
    </row>
    <row r="44" spans="1:2" x14ac:dyDescent="0.3">
      <c r="A44" s="32">
        <v>40695</v>
      </c>
      <c r="B44" s="12">
        <v>1695.9</v>
      </c>
    </row>
    <row r="45" spans="1:2" x14ac:dyDescent="0.3">
      <c r="A45" s="32">
        <v>40725</v>
      </c>
      <c r="B45" s="12">
        <v>3470.6451609999999</v>
      </c>
    </row>
    <row r="46" spans="1:2" x14ac:dyDescent="0.3">
      <c r="A46" s="32">
        <v>40756</v>
      </c>
      <c r="B46" s="12">
        <v>4622.2258060000004</v>
      </c>
    </row>
    <row r="47" spans="1:2" x14ac:dyDescent="0.3">
      <c r="A47" s="32">
        <v>40787</v>
      </c>
      <c r="B47" s="12">
        <v>9086.6896550000001</v>
      </c>
    </row>
    <row r="48" spans="1:2" x14ac:dyDescent="0.3">
      <c r="A48" s="32">
        <v>40817</v>
      </c>
      <c r="B48" s="12">
        <v>6864.8666670000002</v>
      </c>
    </row>
    <row r="49" spans="1:2" x14ac:dyDescent="0.3">
      <c r="A49" s="32">
        <v>40848</v>
      </c>
      <c r="B49" s="12">
        <v>7461.9666669999997</v>
      </c>
    </row>
    <row r="50" spans="1:2" x14ac:dyDescent="0.3">
      <c r="A50" s="32">
        <v>40878</v>
      </c>
      <c r="B50" s="12">
        <v>7556.3103449999999</v>
      </c>
    </row>
    <row r="51" spans="1:2" x14ac:dyDescent="0.3">
      <c r="A51" s="32">
        <v>40909</v>
      </c>
      <c r="B51" s="12">
        <v>19610.451613000001</v>
      </c>
    </row>
    <row r="52" spans="1:2" x14ac:dyDescent="0.3">
      <c r="A52" s="32">
        <v>40940</v>
      </c>
      <c r="B52" s="12">
        <v>25008.793103</v>
      </c>
    </row>
    <row r="53" spans="1:2" x14ac:dyDescent="0.3">
      <c r="A53" s="32">
        <v>40969</v>
      </c>
      <c r="B53" s="12">
        <v>24771.032257999999</v>
      </c>
    </row>
    <row r="54" spans="1:2" x14ac:dyDescent="0.3">
      <c r="A54" s="32">
        <v>41000</v>
      </c>
      <c r="B54" s="12">
        <v>3943.3103449999999</v>
      </c>
    </row>
    <row r="55" spans="1:2" x14ac:dyDescent="0.3">
      <c r="A55" s="32">
        <v>41030</v>
      </c>
      <c r="B55" s="12">
        <v>3136.3870969999998</v>
      </c>
    </row>
    <row r="56" spans="1:2" x14ac:dyDescent="0.3">
      <c r="A56" s="32">
        <v>41061</v>
      </c>
      <c r="B56" s="12">
        <v>2406.8666669999998</v>
      </c>
    </row>
    <row r="57" spans="1:2" x14ac:dyDescent="0.3">
      <c r="A57" s="32">
        <v>41091</v>
      </c>
      <c r="B57" s="12">
        <v>3127.6451609999999</v>
      </c>
    </row>
    <row r="58" spans="1:2" x14ac:dyDescent="0.3">
      <c r="A58" s="32">
        <v>41122</v>
      </c>
      <c r="B58" s="12">
        <v>5017.7741939999996</v>
      </c>
    </row>
    <row r="59" spans="1:2" x14ac:dyDescent="0.3">
      <c r="A59" s="32">
        <v>41153</v>
      </c>
      <c r="B59" s="12">
        <v>13273.733333</v>
      </c>
    </row>
    <row r="60" spans="1:2" x14ac:dyDescent="0.3">
      <c r="A60" s="32">
        <v>41183</v>
      </c>
      <c r="B60" s="12">
        <v>9823.8064520000007</v>
      </c>
    </row>
    <row r="61" spans="1:2" x14ac:dyDescent="0.3">
      <c r="A61" s="32">
        <v>41214</v>
      </c>
      <c r="B61" s="12">
        <v>7519.6666670000004</v>
      </c>
    </row>
    <row r="62" spans="1:2" x14ac:dyDescent="0.3">
      <c r="A62" s="32">
        <v>41244</v>
      </c>
      <c r="B62" s="12">
        <v>9169.16129</v>
      </c>
    </row>
    <row r="63" spans="1:2" x14ac:dyDescent="0.3">
      <c r="A63" s="32">
        <v>41275</v>
      </c>
      <c r="B63" s="12">
        <v>13726.903226</v>
      </c>
    </row>
    <row r="64" spans="1:2" x14ac:dyDescent="0.3">
      <c r="A64" s="32">
        <v>41306</v>
      </c>
      <c r="B64" s="12">
        <v>4432.5</v>
      </c>
    </row>
    <row r="65" spans="1:2" x14ac:dyDescent="0.3">
      <c r="A65" s="32">
        <v>41334</v>
      </c>
      <c r="B65" s="12">
        <v>2776.5161290000001</v>
      </c>
    </row>
    <row r="66" spans="1:2" x14ac:dyDescent="0.3">
      <c r="A66" s="32">
        <v>41365</v>
      </c>
      <c r="B66" s="12">
        <v>2286.6333330000002</v>
      </c>
    </row>
    <row r="67" spans="1:2" x14ac:dyDescent="0.3">
      <c r="A67" s="32">
        <v>41395</v>
      </c>
      <c r="B67" s="12">
        <v>1913.451613</v>
      </c>
    </row>
    <row r="68" spans="1:2" x14ac:dyDescent="0.3">
      <c r="A68" s="32">
        <v>41426</v>
      </c>
      <c r="B68" s="12">
        <v>1650.9333329999999</v>
      </c>
    </row>
    <row r="69" spans="1:2" x14ac:dyDescent="0.3">
      <c r="A69" s="32">
        <v>41456</v>
      </c>
      <c r="B69" s="12">
        <v>2040.0333330000001</v>
      </c>
    </row>
    <row r="70" spans="1:2" x14ac:dyDescent="0.3">
      <c r="A70" s="32">
        <v>41487</v>
      </c>
      <c r="B70" s="12">
        <v>2734.0645159999999</v>
      </c>
    </row>
    <row r="71" spans="1:2" x14ac:dyDescent="0.3">
      <c r="A71" s="32">
        <v>41518</v>
      </c>
      <c r="B71" s="12">
        <v>13740.266667</v>
      </c>
    </row>
    <row r="72" spans="1:2" x14ac:dyDescent="0.3">
      <c r="A72" s="32">
        <v>41548</v>
      </c>
      <c r="B72" s="12">
        <v>10564.354839</v>
      </c>
    </row>
    <row r="73" spans="1:2" x14ac:dyDescent="0.3">
      <c r="A73" s="32">
        <v>41579</v>
      </c>
      <c r="B73" s="12">
        <v>7608.4</v>
      </c>
    </row>
    <row r="74" spans="1:2" x14ac:dyDescent="0.3">
      <c r="A74" s="32">
        <v>41609</v>
      </c>
      <c r="B74" s="12">
        <v>8706.1935479999993</v>
      </c>
    </row>
    <row r="75" spans="1:2" x14ac:dyDescent="0.3">
      <c r="A75" s="32">
        <v>41640</v>
      </c>
      <c r="B75" s="12">
        <v>26366.566666999999</v>
      </c>
    </row>
    <row r="76" spans="1:2" x14ac:dyDescent="0.3">
      <c r="A76" s="32">
        <v>41671</v>
      </c>
      <c r="B76" s="12">
        <v>24504.892856999999</v>
      </c>
    </row>
    <row r="77" spans="1:2" x14ac:dyDescent="0.3">
      <c r="A77" s="32">
        <v>41699</v>
      </c>
      <c r="B77" s="12">
        <v>2169.0322580000002</v>
      </c>
    </row>
    <row r="78" spans="1:2" x14ac:dyDescent="0.3">
      <c r="A78" s="32">
        <v>41730</v>
      </c>
      <c r="B78" s="12">
        <v>1879</v>
      </c>
    </row>
    <row r="79" spans="1:2" x14ac:dyDescent="0.3">
      <c r="A79" s="32">
        <v>41760</v>
      </c>
      <c r="B79" s="12">
        <v>2449.5483869999998</v>
      </c>
    </row>
    <row r="80" spans="1:2" x14ac:dyDescent="0.3">
      <c r="A80" s="32">
        <v>41791</v>
      </c>
      <c r="B80" s="12">
        <v>1487.9</v>
      </c>
    </row>
    <row r="81" spans="1:2" x14ac:dyDescent="0.3">
      <c r="A81" s="32">
        <v>41821</v>
      </c>
      <c r="B81" s="12">
        <v>1903.580645</v>
      </c>
    </row>
    <row r="82" spans="1:2" x14ac:dyDescent="0.3">
      <c r="A82" s="32">
        <v>41852</v>
      </c>
      <c r="B82" s="12">
        <v>3121.333333</v>
      </c>
    </row>
    <row r="83" spans="1:2" x14ac:dyDescent="0.3">
      <c r="A83" s="32">
        <v>41883</v>
      </c>
      <c r="B83" s="12">
        <v>8773.6333329999998</v>
      </c>
    </row>
    <row r="84" spans="1:2" x14ac:dyDescent="0.3">
      <c r="A84" s="32">
        <v>41913</v>
      </c>
      <c r="B84" s="12">
        <v>9429.2903229999993</v>
      </c>
    </row>
    <row r="85" spans="1:2" x14ac:dyDescent="0.3">
      <c r="A85" s="32">
        <v>41944</v>
      </c>
      <c r="B85" s="12">
        <v>4370.5666670000001</v>
      </c>
    </row>
    <row r="86" spans="1:2" x14ac:dyDescent="0.3">
      <c r="A86" s="32">
        <v>41974</v>
      </c>
      <c r="B86" s="12">
        <v>4122.7096769999998</v>
      </c>
    </row>
    <row r="87" spans="1:2" x14ac:dyDescent="0.3">
      <c r="A87" s="32">
        <v>42005</v>
      </c>
      <c r="B87" s="12">
        <v>7644.741935</v>
      </c>
    </row>
    <row r="88" spans="1:2" x14ac:dyDescent="0.3">
      <c r="A88" s="32">
        <v>42036</v>
      </c>
      <c r="B88" s="12">
        <v>4147.0740740000001</v>
      </c>
    </row>
    <row r="89" spans="1:2" x14ac:dyDescent="0.3">
      <c r="A89" s="32">
        <v>42064</v>
      </c>
      <c r="B89" s="12">
        <v>1799.7096770000001</v>
      </c>
    </row>
    <row r="90" spans="1:2" x14ac:dyDescent="0.3">
      <c r="A90" s="32">
        <v>42095</v>
      </c>
      <c r="B90" s="12">
        <v>1405.5</v>
      </c>
    </row>
    <row r="91" spans="1:2" x14ac:dyDescent="0.3">
      <c r="A91" s="32">
        <v>42125</v>
      </c>
      <c r="B91" s="12">
        <v>1648.193548</v>
      </c>
    </row>
    <row r="92" spans="1:2" x14ac:dyDescent="0.3">
      <c r="A92" s="32">
        <v>42156</v>
      </c>
      <c r="B92" s="12">
        <v>1090.5666670000001</v>
      </c>
    </row>
    <row r="93" spans="1:2" x14ac:dyDescent="0.3">
      <c r="A93" s="32">
        <v>42186</v>
      </c>
      <c r="B93" s="12">
        <v>1282.2903229999999</v>
      </c>
    </row>
    <row r="94" spans="1:2" x14ac:dyDescent="0.3">
      <c r="A94" s="32">
        <v>42217</v>
      </c>
      <c r="B94" s="12">
        <v>1804.548387</v>
      </c>
    </row>
    <row r="95" spans="1:2" x14ac:dyDescent="0.3">
      <c r="A95" s="32">
        <v>42248</v>
      </c>
      <c r="B95" s="12">
        <v>4573.2</v>
      </c>
    </row>
    <row r="96" spans="1:2" x14ac:dyDescent="0.3">
      <c r="A96" s="32">
        <v>42278</v>
      </c>
      <c r="B96" s="12">
        <v>3113.7</v>
      </c>
    </row>
    <row r="97" spans="1:2" x14ac:dyDescent="0.3">
      <c r="A97" s="32">
        <v>42309</v>
      </c>
      <c r="B97" s="12">
        <v>10477.299999999999</v>
      </c>
    </row>
    <row r="98" spans="1:2" x14ac:dyDescent="0.3">
      <c r="A98" s="32">
        <v>42339</v>
      </c>
      <c r="B98" s="12">
        <v>6659.8709680000002</v>
      </c>
    </row>
    <row r="99" spans="1:2" x14ac:dyDescent="0.3">
      <c r="A99" s="32">
        <v>42370</v>
      </c>
      <c r="B99" s="12">
        <v>6043.3</v>
      </c>
    </row>
    <row r="102" spans="1:2" x14ac:dyDescent="0.3">
      <c r="B102" s="12">
        <f>AVERAGE(B2:B99)</f>
        <v>5788.4784711020411</v>
      </c>
    </row>
    <row r="103" spans="1:2" x14ac:dyDescent="0.3">
      <c r="B103" s="12">
        <f>_xlfn.STDEV.P(B2:B99)</f>
        <v>5453.8994466435679</v>
      </c>
    </row>
    <row r="104" spans="1:2" x14ac:dyDescent="0.3">
      <c r="B104" s="12">
        <f>B103/B102</f>
        <v>0.94219914160019769</v>
      </c>
    </row>
    <row r="213" spans="1:1" x14ac:dyDescent="0.3">
      <c r="A213" s="2">
        <v>15298.25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13" zoomScale="85" zoomScaleNormal="85" workbookViewId="0">
      <selection activeCell="A110" sqref="A1:B1048576"/>
    </sheetView>
  </sheetViews>
  <sheetFormatPr defaultColWidth="12.625" defaultRowHeight="15" customHeight="1" x14ac:dyDescent="0.3"/>
  <cols>
    <col min="1" max="1" width="12.875" style="2" customWidth="1"/>
    <col min="2" max="2" width="8.7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TREND(B$2:B2)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TREND(B$2:B3)</f>
        <v>24924.499999999996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277923908.1025002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TREND(B$2:B4)</f>
        <v>29184.321666666663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95663690.01100269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TREND(B$2:B5)</f>
        <v>36141.792999999998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204887532.81544891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TREND(B$2:B6)</f>
        <v>37324.025999999991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265059108.56449571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TREND(B$2:B7)</f>
        <v>37298.513809523807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229882417.41592398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TREND(B$2:B8)</f>
        <v>36509.083214285718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105675793.301789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ref="M93:M144" si="6">($B93-D93)^2</f>
        <v>1590897782.3235998</v>
      </c>
      <c r="N93" s="2">
        <f t="shared" ref="N93:N144" si="7">($B93-E93)^2</f>
        <v>1590897782.3235998</v>
      </c>
      <c r="O93" s="2">
        <f t="shared" ref="O93:O144" si="8">($B93-F93)^2</f>
        <v>310991872.33883309</v>
      </c>
      <c r="P93" s="2">
        <f t="shared" ref="P93:P144" si="9">($B93-G93)^2</f>
        <v>1590897782.3235998</v>
      </c>
      <c r="Q93" s="2">
        <f t="shared" ref="Q93:Q144" si="10">($B93-H93)^2</f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6"/>
        <v>349298905.41160005</v>
      </c>
      <c r="N94" s="2">
        <f t="shared" si="7"/>
        <v>349298905.41160005</v>
      </c>
      <c r="O94" s="2">
        <f t="shared" si="8"/>
        <v>14086830.895650927</v>
      </c>
      <c r="P94" s="2">
        <f t="shared" si="9"/>
        <v>349298905.41160005</v>
      </c>
      <c r="Q94" s="2">
        <f t="shared" si="10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6"/>
        <v>362927646.43559998</v>
      </c>
      <c r="N95" s="2">
        <f t="shared" si="7"/>
        <v>362927646.43559998</v>
      </c>
      <c r="O95" s="2">
        <f t="shared" si="8"/>
        <v>11234330.417249348</v>
      </c>
      <c r="P95" s="2">
        <f t="shared" si="9"/>
        <v>362927646.43559998</v>
      </c>
      <c r="Q95" s="2">
        <f t="shared" si="10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6"/>
        <v>437280376.5625</v>
      </c>
      <c r="N96" s="2">
        <f t="shared" si="7"/>
        <v>437280376.5625</v>
      </c>
      <c r="O96" s="2">
        <f t="shared" si="8"/>
        <v>2118533.2057564948</v>
      </c>
      <c r="P96" s="2">
        <f t="shared" si="9"/>
        <v>437280376.5625</v>
      </c>
      <c r="Q96" s="2">
        <f t="shared" si="10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6"/>
        <v>639760636.38010013</v>
      </c>
      <c r="N97" s="2">
        <f t="shared" si="7"/>
        <v>639760636.38010013</v>
      </c>
      <c r="O97" s="2">
        <f t="shared" si="8"/>
        <v>8655617.3235376999</v>
      </c>
      <c r="P97" s="2">
        <f t="shared" si="9"/>
        <v>639760636.38010013</v>
      </c>
      <c r="Q97" s="2">
        <f t="shared" si="10"/>
        <v>639760636.38010013</v>
      </c>
    </row>
    <row r="98" spans="1:20" ht="17.25" customHeight="1" x14ac:dyDescent="0.3">
      <c r="A98" s="16">
        <v>40886</v>
      </c>
      <c r="B98" s="12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6"/>
        <v>1109284307.0463998</v>
      </c>
      <c r="N98" s="2">
        <f t="shared" si="7"/>
        <v>1109284307.0463998</v>
      </c>
      <c r="O98" s="2">
        <f t="shared" si="8"/>
        <v>119329991.31917469</v>
      </c>
      <c r="P98" s="2">
        <f t="shared" si="9"/>
        <v>1109284307.0463998</v>
      </c>
      <c r="Q98" s="2">
        <f t="shared" si="10"/>
        <v>1109284307.0463998</v>
      </c>
    </row>
    <row r="99" spans="1:20" ht="17.25" customHeight="1" x14ac:dyDescent="0.3">
      <c r="A99" s="16">
        <v>40893</v>
      </c>
      <c r="B99" s="12">
        <v>45773.03</v>
      </c>
      <c r="E99" s="12"/>
      <c r="F99" s="2">
        <f>AVERAGE(B$2:B98)</f>
        <v>22494.71000000001</v>
      </c>
      <c r="L99" s="2">
        <f t="shared" ref="L99:L144" si="11">($B99-C99)^2</f>
        <v>2095170275.3808999</v>
      </c>
      <c r="M99" s="2">
        <f t="shared" si="6"/>
        <v>2095170275.3808999</v>
      </c>
      <c r="N99" s="2">
        <f t="shared" si="7"/>
        <v>2095170275.3808999</v>
      </c>
      <c r="O99" s="2">
        <f t="shared" si="8"/>
        <v>541880182.02239943</v>
      </c>
      <c r="P99" s="2">
        <f t="shared" si="9"/>
        <v>2095170275.3808999</v>
      </c>
      <c r="Q99" s="2">
        <f t="shared" si="10"/>
        <v>2095170275.3808999</v>
      </c>
    </row>
    <row r="100" spans="1:20" ht="17.25" customHeight="1" x14ac:dyDescent="0.3">
      <c r="A100" s="16">
        <v>40900</v>
      </c>
      <c r="B100" s="12">
        <v>46788.75</v>
      </c>
      <c r="E100" s="12"/>
      <c r="F100" s="2">
        <f>AVERAGE(B$2:B99)</f>
        <v>22732.243877551027</v>
      </c>
      <c r="L100" s="2">
        <f t="shared" si="11"/>
        <v>2189187126.5625</v>
      </c>
      <c r="M100" s="2">
        <f t="shared" si="6"/>
        <v>2189187126.5625</v>
      </c>
      <c r="N100" s="2">
        <f t="shared" si="7"/>
        <v>2189187126.5625</v>
      </c>
      <c r="O100" s="2">
        <f t="shared" si="8"/>
        <v>578715486.81942487</v>
      </c>
      <c r="P100" s="2">
        <f t="shared" si="9"/>
        <v>2189187126.5625</v>
      </c>
      <c r="Q100" s="2">
        <f t="shared" si="10"/>
        <v>2189187126.5625</v>
      </c>
    </row>
    <row r="101" spans="1:20" ht="17.25" customHeight="1" x14ac:dyDescent="0.3">
      <c r="A101" s="16">
        <v>40907</v>
      </c>
      <c r="B101" s="12">
        <v>23350.880000000001</v>
      </c>
      <c r="E101" s="12"/>
      <c r="F101" s="2">
        <f>AVERAGE(B$2:B100)</f>
        <v>22975.238888888896</v>
      </c>
      <c r="L101" s="2">
        <f t="shared" si="11"/>
        <v>545263596.7744</v>
      </c>
      <c r="M101" s="2">
        <f t="shared" si="6"/>
        <v>545263596.7744</v>
      </c>
      <c r="N101" s="2">
        <f t="shared" si="7"/>
        <v>545263596.7744</v>
      </c>
      <c r="O101" s="2">
        <f t="shared" si="8"/>
        <v>141106.24435678529</v>
      </c>
      <c r="P101" s="2">
        <f t="shared" si="9"/>
        <v>545263596.7744</v>
      </c>
      <c r="Q101" s="2">
        <f t="shared" si="10"/>
        <v>545263596.7744</v>
      </c>
    </row>
    <row r="102" spans="1:20" ht="17.25" customHeight="1" x14ac:dyDescent="0.3">
      <c r="A102" s="16">
        <v>40914</v>
      </c>
      <c r="B102" s="12">
        <v>16567.689999999999</v>
      </c>
      <c r="E102" s="12"/>
      <c r="F102" s="2">
        <f>AVERAGE(B$2:B101)</f>
        <v>22978.995300000006</v>
      </c>
      <c r="L102" s="2">
        <f t="shared" si="11"/>
        <v>274488351.93609995</v>
      </c>
      <c r="M102" s="2">
        <f t="shared" si="6"/>
        <v>274488351.93609995</v>
      </c>
      <c r="N102" s="2">
        <f t="shared" si="7"/>
        <v>274488351.93609995</v>
      </c>
      <c r="O102" s="2">
        <f t="shared" si="8"/>
        <v>41104835.649808183</v>
      </c>
      <c r="P102" s="2">
        <f t="shared" si="9"/>
        <v>274488351.93609995</v>
      </c>
      <c r="Q102" s="2">
        <f t="shared" si="10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19">
        <v>16365.525</v>
      </c>
      <c r="D103" s="19">
        <v>16229.649076555001</v>
      </c>
      <c r="E103" s="19">
        <v>16217.607056630401</v>
      </c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11"/>
        <v>279708.76562500192</v>
      </c>
      <c r="M103" s="18">
        <f t="shared" si="6"/>
        <v>441893.79022098135</v>
      </c>
      <c r="N103" s="18">
        <f t="shared" si="7"/>
        <v>458048.68819488771</v>
      </c>
      <c r="O103" s="18">
        <f t="shared" si="8"/>
        <v>36253850.285379171</v>
      </c>
      <c r="P103" s="18">
        <f t="shared" si="9"/>
        <v>8947403.0708409864</v>
      </c>
      <c r="Q103" s="18">
        <f t="shared" si="10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0">
        <v>17519.188999999998</v>
      </c>
      <c r="D104" s="20">
        <v>13313.9490197138</v>
      </c>
      <c r="E104" s="20">
        <v>13352.359930651101</v>
      </c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11"/>
        <v>715565.41992100014</v>
      </c>
      <c r="M104" s="2">
        <f t="shared" si="6"/>
        <v>25514126.225646224</v>
      </c>
      <c r="N104" s="2">
        <f t="shared" si="7"/>
        <v>25127563.002855994</v>
      </c>
      <c r="O104" s="2">
        <f t="shared" si="8"/>
        <v>20172552.428183094</v>
      </c>
      <c r="P104" s="2">
        <f t="shared" si="9"/>
        <v>28918850.640625</v>
      </c>
      <c r="Q104" s="2">
        <f t="shared" si="10"/>
        <v>28918850.640625</v>
      </c>
    </row>
    <row r="105" spans="1:20" ht="17.25" customHeight="1" x14ac:dyDescent="0.3">
      <c r="A105" s="16">
        <v>40935</v>
      </c>
      <c r="B105" s="12">
        <v>18378.16</v>
      </c>
      <c r="C105" s="20">
        <v>21057.701000000001</v>
      </c>
      <c r="D105" s="20">
        <v>14546.6825858596</v>
      </c>
      <c r="E105" s="20">
        <v>14611.0383886406</v>
      </c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11"/>
        <v>7179939.9706810061</v>
      </c>
      <c r="M105" s="2">
        <f t="shared" si="6"/>
        <v>14680219.175068002</v>
      </c>
      <c r="N105" s="2">
        <f t="shared" si="7"/>
        <v>14191205.234771043</v>
      </c>
      <c r="O105" s="2">
        <f t="shared" si="8"/>
        <v>19666748.367286101</v>
      </c>
      <c r="P105" s="2">
        <f t="shared" si="9"/>
        <v>1812394171.1617289</v>
      </c>
      <c r="Q105" s="2">
        <f t="shared" si="10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0">
        <v>11991.564</v>
      </c>
      <c r="D106" s="20">
        <v>19912.794284708001</v>
      </c>
      <c r="E106" s="20">
        <v>19996.038016666502</v>
      </c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11"/>
        <v>132685656.19347604</v>
      </c>
      <c r="M106" s="2">
        <f t="shared" si="6"/>
        <v>12943414.459830418</v>
      </c>
      <c r="N106" s="2">
        <f t="shared" si="7"/>
        <v>12351372.74315677</v>
      </c>
      <c r="O106" s="2">
        <f t="shared" si="8"/>
        <v>547971.20134673582</v>
      </c>
      <c r="P106" s="2">
        <f t="shared" si="9"/>
        <v>326583557.85412884</v>
      </c>
      <c r="Q106" s="2">
        <f t="shared" si="10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0">
        <v>28113.09</v>
      </c>
      <c r="D107" s="20">
        <v>28656.606227577999</v>
      </c>
      <c r="E107" s="20">
        <v>28741.5679003111</v>
      </c>
      <c r="F107" s="2">
        <f>AVERAGE(B$2:B106)</f>
        <v>22777.289238095247</v>
      </c>
      <c r="G107" s="2">
        <v>17708.18</v>
      </c>
      <c r="H107" s="2">
        <v>17708.18</v>
      </c>
      <c r="L107" s="2">
        <f t="shared" si="11"/>
        <v>78772725.159999967</v>
      </c>
      <c r="M107" s="2">
        <f t="shared" si="6"/>
        <v>69420287.197149053</v>
      </c>
      <c r="N107" s="2">
        <f t="shared" si="7"/>
        <v>68011724.118337139</v>
      </c>
      <c r="O107" s="2">
        <f t="shared" si="8"/>
        <v>201958227.09516218</v>
      </c>
      <c r="P107" s="2">
        <f t="shared" si="9"/>
        <v>371730353.69609994</v>
      </c>
      <c r="Q107" s="2">
        <f t="shared" si="10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0">
        <v>46577.565999999999</v>
      </c>
      <c r="D108" s="20">
        <v>35329.196096081898</v>
      </c>
      <c r="E108" s="20">
        <v>35391.690177030803</v>
      </c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11"/>
        <v>55988315.061155997</v>
      </c>
      <c r="M108" s="2">
        <f t="shared" si="6"/>
        <v>350846761.05781436</v>
      </c>
      <c r="N108" s="2">
        <f t="shared" si="7"/>
        <v>348509525.31833273</v>
      </c>
      <c r="O108" s="2">
        <f t="shared" si="8"/>
        <v>970244179.90122974</v>
      </c>
      <c r="P108" s="2">
        <f t="shared" si="9"/>
        <v>1108678421.8933294</v>
      </c>
      <c r="Q108" s="2">
        <f t="shared" si="10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0">
        <v>48651.925999999999</v>
      </c>
      <c r="D109" s="20">
        <v>33351.975870089896</v>
      </c>
      <c r="E109" s="20">
        <v>33410.605680001798</v>
      </c>
      <c r="F109" s="2">
        <f>AVERAGE(B$2:B108)</f>
        <v>23202.466915887864</v>
      </c>
      <c r="G109" s="2">
        <v>18190.357</v>
      </c>
      <c r="H109" s="2">
        <v>18190.357</v>
      </c>
      <c r="L109" s="2">
        <f t="shared" si="11"/>
        <v>813830009.62243593</v>
      </c>
      <c r="M109" s="2">
        <f t="shared" si="6"/>
        <v>174973525.35869768</v>
      </c>
      <c r="N109" s="2">
        <f t="shared" si="7"/>
        <v>176528044.43775681</v>
      </c>
      <c r="O109" s="2">
        <f t="shared" si="8"/>
        <v>9475604.0751731396</v>
      </c>
      <c r="P109" s="2">
        <f t="shared" si="9"/>
        <v>3739826.1027690046</v>
      </c>
      <c r="Q109" s="2">
        <f t="shared" si="10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0">
        <v>18704.960999999999</v>
      </c>
      <c r="D110" s="20">
        <v>25686.929508044101</v>
      </c>
      <c r="E110" s="20">
        <v>25774.984726151499</v>
      </c>
      <c r="F110" s="2">
        <f>AVERAGE(B$2:B109)</f>
        <v>23173.964629629645</v>
      </c>
      <c r="G110" s="2">
        <v>13300.919</v>
      </c>
      <c r="H110" s="2">
        <v>13300.919</v>
      </c>
      <c r="L110" s="2">
        <f t="shared" si="11"/>
        <v>1982658.3087609985</v>
      </c>
      <c r="M110" s="2">
        <f t="shared" si="6"/>
        <v>31068355.725774281</v>
      </c>
      <c r="N110" s="2">
        <f t="shared" si="7"/>
        <v>32057731.320989307</v>
      </c>
      <c r="O110" s="2">
        <f t="shared" si="8"/>
        <v>9369320.806865979</v>
      </c>
      <c r="P110" s="2">
        <f t="shared" si="9"/>
        <v>46404856.276320986</v>
      </c>
      <c r="Q110" s="2">
        <f t="shared" si="10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0">
        <v>19468.282999999999</v>
      </c>
      <c r="D111" s="20">
        <v>19714.091522601098</v>
      </c>
      <c r="E111" s="20">
        <v>19819.8746806704</v>
      </c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11"/>
        <v>2794871.7733690008</v>
      </c>
      <c r="M111" s="2">
        <f t="shared" si="6"/>
        <v>2033414.618004889</v>
      </c>
      <c r="N111" s="2">
        <f t="shared" si="7"/>
        <v>1742915.6811797831</v>
      </c>
      <c r="O111" s="2">
        <f t="shared" si="8"/>
        <v>4023284.4292245675</v>
      </c>
      <c r="P111" s="2">
        <f t="shared" si="9"/>
        <v>6366810.7485160045</v>
      </c>
      <c r="Q111" s="2">
        <f t="shared" si="10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0">
        <v>19409.768</v>
      </c>
      <c r="D112" s="20">
        <v>18142.961448949201</v>
      </c>
      <c r="E112" s="20">
        <v>18227.407988362102</v>
      </c>
      <c r="F112" s="2">
        <f>AVERAGE(B$2:B111)</f>
        <v>23127.648000000012</v>
      </c>
      <c r="G112" s="2">
        <v>15486.786</v>
      </c>
      <c r="H112" s="2">
        <v>15486.786</v>
      </c>
      <c r="L112" s="2">
        <f t="shared" si="11"/>
        <v>8744511.380544005</v>
      </c>
      <c r="M112" s="2">
        <f t="shared" si="6"/>
        <v>17841487.925911088</v>
      </c>
      <c r="N112" s="2">
        <f t="shared" si="7"/>
        <v>17135228.535133518</v>
      </c>
      <c r="O112" s="2">
        <f t="shared" si="8"/>
        <v>578767.94982401666</v>
      </c>
      <c r="P112" s="2">
        <f t="shared" si="9"/>
        <v>47335693.448836014</v>
      </c>
      <c r="Q112" s="2">
        <f t="shared" si="10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0">
        <v>22310.101999999999</v>
      </c>
      <c r="D113" s="20">
        <v>20635.8301113817</v>
      </c>
      <c r="E113" s="20">
        <v>20629.163444886399</v>
      </c>
      <c r="F113" s="2">
        <f>AVERAGE(B$2:B112)</f>
        <v>23120.794234234243</v>
      </c>
      <c r="G113" s="2">
        <v>12262.713</v>
      </c>
      <c r="H113" s="2">
        <v>12262.713</v>
      </c>
      <c r="L113" s="2">
        <f t="shared" si="11"/>
        <v>40966.569603999284</v>
      </c>
      <c r="M113" s="2">
        <f t="shared" si="6"/>
        <v>2166400.96902125</v>
      </c>
      <c r="N113" s="2">
        <f t="shared" si="7"/>
        <v>2186070.3448071973</v>
      </c>
      <c r="O113" s="2">
        <f t="shared" si="8"/>
        <v>1026359.9274386659</v>
      </c>
      <c r="P113" s="2">
        <f t="shared" si="9"/>
        <v>96923769.030169025</v>
      </c>
      <c r="Q113" s="2">
        <f t="shared" si="10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0">
        <v>29305.437999999998</v>
      </c>
      <c r="D114" s="20">
        <v>25545.086132738601</v>
      </c>
      <c r="E114" s="20">
        <v>25358.436620204699</v>
      </c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11"/>
        <v>124311.24608399838</v>
      </c>
      <c r="M114" s="2">
        <f t="shared" si="6"/>
        <v>11612922.730389714</v>
      </c>
      <c r="N114" s="2">
        <f t="shared" si="7"/>
        <v>12919879.433219083</v>
      </c>
      <c r="O114" s="2">
        <f t="shared" si="8"/>
        <v>34118580.634876452</v>
      </c>
      <c r="P114" s="2">
        <f t="shared" si="9"/>
        <v>43423039.027456023</v>
      </c>
      <c r="Q114" s="2">
        <f t="shared" si="10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0">
        <v>49013.082000000002</v>
      </c>
      <c r="D115" s="20">
        <v>29460.9810613628</v>
      </c>
      <c r="E115" s="20">
        <v>29128.434765257</v>
      </c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11"/>
        <v>73599893.005444005</v>
      </c>
      <c r="M115" s="2">
        <f t="shared" si="6"/>
        <v>791360977.98491025</v>
      </c>
      <c r="N115" s="2">
        <f t="shared" si="7"/>
        <v>810181377.14252687</v>
      </c>
      <c r="O115" s="2">
        <f t="shared" si="8"/>
        <v>1185334006.5423994</v>
      </c>
      <c r="P115" s="2">
        <f t="shared" si="9"/>
        <v>1197198198.7047043</v>
      </c>
      <c r="Q115" s="2">
        <f t="shared" si="10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0">
        <v>26950.383000000002</v>
      </c>
      <c r="D116" s="20">
        <v>29871.871813588801</v>
      </c>
      <c r="E116" s="20">
        <v>29605.2539727558</v>
      </c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11"/>
        <v>59812080.065928958</v>
      </c>
      <c r="M116" s="2">
        <f t="shared" si="6"/>
        <v>23158598.820391417</v>
      </c>
      <c r="N116" s="2">
        <f t="shared" si="7"/>
        <v>25795794.326680183</v>
      </c>
      <c r="O116" s="2">
        <f t="shared" si="8"/>
        <v>125860666.47497743</v>
      </c>
      <c r="P116" s="2">
        <f t="shared" si="9"/>
        <v>256988536.46304393</v>
      </c>
      <c r="Q116" s="2">
        <f t="shared" si="10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0">
        <v>18981.266</v>
      </c>
      <c r="D117" s="20">
        <v>27869.839006112099</v>
      </c>
      <c r="E117" s="20">
        <v>27816.732163298999</v>
      </c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11"/>
        <v>4020329.7657760037</v>
      </c>
      <c r="M117" s="2">
        <f t="shared" si="6"/>
        <v>118671588.66836715</v>
      </c>
      <c r="N117" s="2">
        <f t="shared" si="7"/>
        <v>117517354.39426337</v>
      </c>
      <c r="O117" s="2">
        <f t="shared" si="8"/>
        <v>43386071.703761198</v>
      </c>
      <c r="P117" s="2">
        <f t="shared" si="9"/>
        <v>2964657.2251240104</v>
      </c>
      <c r="Q117" s="2">
        <f t="shared" si="10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0">
        <v>17236.678</v>
      </c>
      <c r="D118" s="20">
        <v>25375.416715918898</v>
      </c>
      <c r="E118" s="20">
        <v>25485.462625051001</v>
      </c>
      <c r="F118" s="2">
        <f>AVERAGE(B$2:B117)</f>
        <v>23506.217586206905</v>
      </c>
      <c r="G118" s="2">
        <v>13344.41</v>
      </c>
      <c r="H118" s="2">
        <v>13344.41</v>
      </c>
      <c r="L118" s="2">
        <f t="shared" si="11"/>
        <v>790459.69008399919</v>
      </c>
      <c r="M118" s="2">
        <f t="shared" si="6"/>
        <v>81501474.656224668</v>
      </c>
      <c r="N118" s="2">
        <f t="shared" si="7"/>
        <v>83500533.354303956</v>
      </c>
      <c r="O118" s="2">
        <f t="shared" si="8"/>
        <v>51245805.745550774</v>
      </c>
      <c r="P118" s="2">
        <f t="shared" si="9"/>
        <v>9019150.1761000026</v>
      </c>
      <c r="Q118" s="2">
        <f t="shared" si="10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0">
        <v>15953.91</v>
      </c>
      <c r="D119" s="20">
        <v>22700.1920769026</v>
      </c>
      <c r="E119" s="20">
        <v>22828.646142459998</v>
      </c>
      <c r="F119" s="2">
        <f>AVERAGE(B$2:B118)</f>
        <v>23445.032820512832</v>
      </c>
      <c r="G119" s="2">
        <v>20463.945</v>
      </c>
      <c r="H119" s="2">
        <v>20463.945</v>
      </c>
      <c r="L119" s="2">
        <f t="shared" si="11"/>
        <v>1424513.8608999972</v>
      </c>
      <c r="M119" s="2">
        <f t="shared" si="6"/>
        <v>30833055.627546154</v>
      </c>
      <c r="N119" s="2">
        <f t="shared" si="7"/>
        <v>32276103.233125228</v>
      </c>
      <c r="O119" s="2">
        <f t="shared" si="8"/>
        <v>39659675.332974777</v>
      </c>
      <c r="P119" s="2">
        <f t="shared" si="9"/>
        <v>10999205.415025007</v>
      </c>
      <c r="Q119" s="2">
        <f t="shared" si="10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0">
        <v>17581.175999999999</v>
      </c>
      <c r="D120" s="20">
        <v>19613.759023758601</v>
      </c>
      <c r="E120" s="20">
        <v>19671.309318982901</v>
      </c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11"/>
        <v>339916.98457600147</v>
      </c>
      <c r="M120" s="2">
        <f t="shared" si="6"/>
        <v>2101221.3633599863</v>
      </c>
      <c r="N120" s="2">
        <f t="shared" si="7"/>
        <v>2271378.499365103</v>
      </c>
      <c r="O120" s="2">
        <f t="shared" si="8"/>
        <v>27326373.492018372</v>
      </c>
      <c r="P120" s="2">
        <f t="shared" si="9"/>
        <v>2315047.4547840063</v>
      </c>
      <c r="Q120" s="2">
        <f t="shared" si="10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0">
        <v>15891.396000000001</v>
      </c>
      <c r="D121" s="20">
        <v>16753.872388199699</v>
      </c>
      <c r="E121" s="20">
        <v>16760.724776985699</v>
      </c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11"/>
        <v>6897945.4432360008</v>
      </c>
      <c r="M121" s="2">
        <f t="shared" si="6"/>
        <v>3111405.3412192794</v>
      </c>
      <c r="N121" s="2">
        <f t="shared" si="7"/>
        <v>3087278.1979263001</v>
      </c>
      <c r="O121" s="2">
        <f t="shared" si="8"/>
        <v>23328369.920658324</v>
      </c>
      <c r="P121" s="2">
        <f t="shared" si="9"/>
        <v>125887226.3907353</v>
      </c>
      <c r="Q121" s="2">
        <f t="shared" si="10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0">
        <v>19220.813999999998</v>
      </c>
      <c r="D122" s="20">
        <v>15109.0169381326</v>
      </c>
      <c r="E122" s="20">
        <v>15121.8958341732</v>
      </c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11"/>
        <v>5095240.7656959966</v>
      </c>
      <c r="M122" s="2">
        <f t="shared" si="6"/>
        <v>3439292.8775592726</v>
      </c>
      <c r="N122" s="2">
        <f t="shared" si="7"/>
        <v>3391690.0665072054</v>
      </c>
      <c r="O122" s="2">
        <f t="shared" si="8"/>
        <v>40245518.685483009</v>
      </c>
      <c r="P122" s="2">
        <f t="shared" si="9"/>
        <v>72021.383423999228</v>
      </c>
      <c r="Q122" s="2">
        <f t="shared" si="10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0">
        <v>18118.928</v>
      </c>
      <c r="D123" s="20">
        <v>14964.6791060792</v>
      </c>
      <c r="E123" s="20">
        <v>15010.5817174692</v>
      </c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11"/>
        <v>4216607.6198440008</v>
      </c>
      <c r="M123" s="2">
        <f t="shared" si="6"/>
        <v>1211784.6241747099</v>
      </c>
      <c r="N123" s="2">
        <f t="shared" si="7"/>
        <v>1112831.4845520814</v>
      </c>
      <c r="O123" s="2">
        <f t="shared" si="8"/>
        <v>51689864.497131541</v>
      </c>
      <c r="P123" s="2">
        <f t="shared" si="9"/>
        <v>6840097.46816401</v>
      </c>
      <c r="Q123" s="2">
        <f t="shared" si="10"/>
        <v>6840097.46816401</v>
      </c>
    </row>
    <row r="124" spans="1:17" ht="17.25" customHeight="1" x14ac:dyDescent="0.3">
      <c r="A124" s="16">
        <v>41068</v>
      </c>
      <c r="B124" s="12">
        <v>17666</v>
      </c>
      <c r="C124" s="20">
        <v>15959.187</v>
      </c>
      <c r="D124" s="20">
        <v>15689.7872717595</v>
      </c>
      <c r="E124" s="20">
        <v>15753.321236833001</v>
      </c>
      <c r="F124" s="2">
        <f>AVERAGE(B$2:B123)</f>
        <v>23196.12549180329</v>
      </c>
      <c r="G124" s="2">
        <v>13629.303</v>
      </c>
      <c r="H124" s="2">
        <v>13629.303</v>
      </c>
      <c r="L124" s="2">
        <f t="shared" si="11"/>
        <v>2913210.6169690005</v>
      </c>
      <c r="M124" s="2">
        <f t="shared" si="6"/>
        <v>3905416.7472597598</v>
      </c>
      <c r="N124" s="2">
        <f t="shared" si="7"/>
        <v>3658340.0510700429</v>
      </c>
      <c r="O124" s="2">
        <f t="shared" si="8"/>
        <v>30582287.955092579</v>
      </c>
      <c r="P124" s="2">
        <f t="shared" si="9"/>
        <v>16294922.669809001</v>
      </c>
      <c r="Q124" s="2">
        <f t="shared" si="10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0">
        <v>17883.120999999999</v>
      </c>
      <c r="D125" s="20">
        <v>16142.672873345</v>
      </c>
      <c r="E125" s="20">
        <v>16187.778458298</v>
      </c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11"/>
        <v>105171.13860099966</v>
      </c>
      <c r="M125" s="2">
        <f t="shared" si="6"/>
        <v>2005472.684333212</v>
      </c>
      <c r="N125" s="2">
        <f t="shared" si="7"/>
        <v>1879754.9090725954</v>
      </c>
      <c r="O125" s="2">
        <f t="shared" si="8"/>
        <v>31274323.963011738</v>
      </c>
      <c r="P125" s="2">
        <f t="shared" si="9"/>
        <v>2166975.3642250015</v>
      </c>
      <c r="Q125" s="2">
        <f t="shared" si="10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0">
        <v>16872.083999999999</v>
      </c>
      <c r="D126" s="20">
        <v>15778.267672452501</v>
      </c>
      <c r="E126" s="20">
        <v>15797.1058012662</v>
      </c>
      <c r="F126" s="2">
        <f>AVERAGE(B$2:B125)</f>
        <v>23106.065564516139</v>
      </c>
      <c r="G126" s="2">
        <v>19845.82</v>
      </c>
      <c r="H126" s="2">
        <v>19845.82</v>
      </c>
      <c r="L126" s="2">
        <f t="shared" si="11"/>
        <v>56965.278275999553</v>
      </c>
      <c r="M126" s="2">
        <f t="shared" si="6"/>
        <v>731268.40036335413</v>
      </c>
      <c r="N126" s="2">
        <f t="shared" si="7"/>
        <v>699404.71281978348</v>
      </c>
      <c r="O126" s="2">
        <f t="shared" si="8"/>
        <v>41895270.056861736</v>
      </c>
      <c r="P126" s="2">
        <f t="shared" si="9"/>
        <v>10319578.008099999</v>
      </c>
      <c r="Q126" s="2">
        <f t="shared" si="10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0">
        <v>16686.396000000001</v>
      </c>
      <c r="D127" s="20">
        <v>15223.4541153318</v>
      </c>
      <c r="E127" s="20">
        <v>15243.557522508499</v>
      </c>
      <c r="F127" s="2">
        <f>AVERAGE(B$2:B126)</f>
        <v>23054.28432000001</v>
      </c>
      <c r="G127" s="2">
        <v>16037.438</v>
      </c>
      <c r="H127" s="2">
        <v>16037.438</v>
      </c>
      <c r="L127" s="2">
        <f t="shared" si="11"/>
        <v>928478.70777600177</v>
      </c>
      <c r="M127" s="2">
        <f t="shared" si="6"/>
        <v>249366.28677045324</v>
      </c>
      <c r="N127" s="2">
        <f t="shared" si="7"/>
        <v>229692.52233129079</v>
      </c>
      <c r="O127" s="2">
        <f t="shared" si="8"/>
        <v>53750369.07543321</v>
      </c>
      <c r="P127" s="2">
        <f t="shared" si="9"/>
        <v>98984.485924000241</v>
      </c>
      <c r="Q127" s="2">
        <f t="shared" si="10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0">
        <v>16469.794999999998</v>
      </c>
      <c r="D128" s="20">
        <v>15261.557350220901</v>
      </c>
      <c r="E128" s="20">
        <v>15304.7717401261</v>
      </c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11"/>
        <v>1832165.280625002</v>
      </c>
      <c r="M128" s="2">
        <f t="shared" si="6"/>
        <v>6562884.0525682038</v>
      </c>
      <c r="N128" s="2">
        <f t="shared" si="7"/>
        <v>6343337.1946398336</v>
      </c>
      <c r="O128" s="2">
        <f t="shared" si="8"/>
        <v>26757115.947265666</v>
      </c>
      <c r="P128" s="2">
        <f t="shared" si="9"/>
        <v>72321967.012363285</v>
      </c>
      <c r="Q128" s="2">
        <f t="shared" si="10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0">
        <v>18603.824000000001</v>
      </c>
      <c r="D129" s="20">
        <v>15849.7597898002</v>
      </c>
      <c r="E129" s="20">
        <v>15907.5531435426</v>
      </c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11"/>
        <v>4151993.0707360008</v>
      </c>
      <c r="M129" s="2">
        <f t="shared" si="6"/>
        <v>513257.91758272541</v>
      </c>
      <c r="N129" s="2">
        <f t="shared" si="7"/>
        <v>433789.33604695689</v>
      </c>
      <c r="O129" s="2">
        <f t="shared" si="8"/>
        <v>40821722.695641354</v>
      </c>
      <c r="P129" s="2">
        <f t="shared" si="9"/>
        <v>1861849.3340159978</v>
      </c>
      <c r="Q129" s="2">
        <f t="shared" si="10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0">
        <v>15312.421</v>
      </c>
      <c r="D130" s="20">
        <v>16213.450647469201</v>
      </c>
      <c r="E130" s="20">
        <v>16258.077474842799</v>
      </c>
      <c r="F130" s="2">
        <f>AVERAGE(B$2:B129)</f>
        <v>22905.452421875012</v>
      </c>
      <c r="G130" s="2">
        <v>16265.607</v>
      </c>
      <c r="H130" s="2">
        <v>16265.607</v>
      </c>
      <c r="L130" s="2">
        <f t="shared" si="11"/>
        <v>1072548.1383209983</v>
      </c>
      <c r="M130" s="2">
        <f t="shared" si="6"/>
        <v>18119.677788760866</v>
      </c>
      <c r="N130" s="2">
        <f t="shared" si="7"/>
        <v>8096.854833666157</v>
      </c>
      <c r="O130" s="2">
        <f t="shared" si="8"/>
        <v>42999395.374463841</v>
      </c>
      <c r="P130" s="2">
        <f t="shared" si="9"/>
        <v>6798.497208999921</v>
      </c>
      <c r="Q130" s="2">
        <f t="shared" si="10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0">
        <v>16512.396000000001</v>
      </c>
      <c r="D131" s="20">
        <v>15830.251944243901</v>
      </c>
      <c r="E131" s="20">
        <v>15853.025645395601</v>
      </c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11"/>
        <v>610298.43865600054</v>
      </c>
      <c r="M131" s="2">
        <f t="shared" si="6"/>
        <v>9815.2501362665025</v>
      </c>
      <c r="N131" s="2">
        <f t="shared" si="7"/>
        <v>14846.361301870425</v>
      </c>
      <c r="O131" s="2">
        <f t="shared" si="8"/>
        <v>50743396.329190888</v>
      </c>
      <c r="P131" s="2">
        <f t="shared" si="9"/>
        <v>20040.082969000028</v>
      </c>
      <c r="Q131" s="2">
        <f t="shared" si="10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0">
        <v>16597.275000000001</v>
      </c>
      <c r="D132" s="20">
        <v>15125.424255116901</v>
      </c>
      <c r="E132" s="20">
        <v>15147.6428789538</v>
      </c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11"/>
        <v>963.17122499999095</v>
      </c>
      <c r="M132" s="2">
        <f t="shared" si="6"/>
        <v>2258665.5621728315</v>
      </c>
      <c r="N132" s="2">
        <f t="shared" si="7"/>
        <v>2192375.1233472452</v>
      </c>
      <c r="O132" s="2">
        <f t="shared" si="8"/>
        <v>38087587.900587291</v>
      </c>
      <c r="P132" s="2">
        <f t="shared" si="9"/>
        <v>23513237.412024982</v>
      </c>
      <c r="Q132" s="2">
        <f t="shared" si="10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0">
        <v>16603.491999999998</v>
      </c>
      <c r="D133" s="20">
        <v>14787.19532415</v>
      </c>
      <c r="E133" s="20">
        <v>14827.8528674236</v>
      </c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11"/>
        <v>233841.87918399836</v>
      </c>
      <c r="M133" s="2">
        <f t="shared" si="6"/>
        <v>1776155.061619489</v>
      </c>
      <c r="N133" s="2">
        <f t="shared" si="7"/>
        <v>1669437.4750841996</v>
      </c>
      <c r="O133" s="2">
        <f t="shared" si="8"/>
        <v>43993948.752898246</v>
      </c>
      <c r="P133" s="2">
        <f t="shared" si="9"/>
        <v>163371139.11558402</v>
      </c>
      <c r="Q133" s="2">
        <f t="shared" si="10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0">
        <v>15823.359</v>
      </c>
      <c r="D134" s="20">
        <v>14902.516916386199</v>
      </c>
      <c r="E134" s="20">
        <v>14955.0761456246</v>
      </c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11"/>
        <v>2272076.8902810011</v>
      </c>
      <c r="M134" s="2">
        <f t="shared" si="6"/>
        <v>5896073.0875482298</v>
      </c>
      <c r="N134" s="2">
        <f t="shared" si="7"/>
        <v>5643588.6974774348</v>
      </c>
      <c r="O134" s="2">
        <f t="shared" si="8"/>
        <v>28855859.215225149</v>
      </c>
      <c r="P134" s="2">
        <f t="shared" si="9"/>
        <v>61370537.584224962</v>
      </c>
      <c r="Q134" s="2">
        <f t="shared" si="10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0">
        <v>18179.715</v>
      </c>
      <c r="D135" s="20">
        <v>15044.929918022101</v>
      </c>
      <c r="E135" s="20">
        <v>15086.4981816011</v>
      </c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11"/>
        <v>3584641.6892250017</v>
      </c>
      <c r="M135" s="2">
        <f t="shared" si="6"/>
        <v>1541247.9644462115</v>
      </c>
      <c r="N135" s="2">
        <f t="shared" si="7"/>
        <v>1439764.3737969848</v>
      </c>
      <c r="O135" s="2">
        <f t="shared" si="8"/>
        <v>40649241.772481091</v>
      </c>
      <c r="P135" s="2">
        <f t="shared" si="9"/>
        <v>651838650.13916111</v>
      </c>
      <c r="Q135" s="2">
        <f t="shared" si="10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0">
        <v>16395.063999999998</v>
      </c>
      <c r="D136" s="20">
        <v>15041.124563088901</v>
      </c>
      <c r="E136" s="20">
        <v>15063.8463520941</v>
      </c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11"/>
        <v>81325.350976001777</v>
      </c>
      <c r="M136" s="2">
        <f t="shared" si="6"/>
        <v>2686699.4155202694</v>
      </c>
      <c r="N136" s="2">
        <f t="shared" si="7"/>
        <v>2612728.4249905464</v>
      </c>
      <c r="O136" s="2">
        <f t="shared" si="8"/>
        <v>35215395.690671936</v>
      </c>
      <c r="P136" s="2">
        <f t="shared" si="9"/>
        <v>120098650.85620895</v>
      </c>
      <c r="Q136" s="2">
        <f t="shared" si="10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0">
        <v>17154.607</v>
      </c>
      <c r="D137" s="20">
        <v>15358.0830121781</v>
      </c>
      <c r="E137" s="20">
        <v>15380.748628726</v>
      </c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11"/>
        <v>1363670.4241689977</v>
      </c>
      <c r="M137" s="2">
        <f t="shared" si="6"/>
        <v>8786997.3461702261</v>
      </c>
      <c r="N137" s="2">
        <f t="shared" si="7"/>
        <v>8653136.2919359226</v>
      </c>
      <c r="O137" s="2">
        <f t="shared" si="8"/>
        <v>18046937.02044858</v>
      </c>
      <c r="P137" s="2">
        <f t="shared" si="9"/>
        <v>7019463.4283289984</v>
      </c>
      <c r="Q137" s="2">
        <f t="shared" si="10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19727.48</v>
      </c>
      <c r="D138" s="20">
        <v>16478.4772997379</v>
      </c>
      <c r="E138" s="20">
        <v>16523.323892279201</v>
      </c>
      <c r="F138" s="2">
        <f>AVERAGE(B$2:B137)</f>
        <v>22539.302132352957</v>
      </c>
      <c r="G138" s="2">
        <v>15281.876</v>
      </c>
      <c r="H138" s="2">
        <v>17051.901999999998</v>
      </c>
      <c r="I138" s="2">
        <v>17051.901999999998</v>
      </c>
      <c r="J138" s="2">
        <v>13971.932000000001</v>
      </c>
      <c r="L138" s="2">
        <f t="shared" si="11"/>
        <v>12378.787599999643</v>
      </c>
      <c r="M138" s="2">
        <f t="shared" si="6"/>
        <v>9845429.2530480996</v>
      </c>
      <c r="N138" s="2">
        <f t="shared" si="7"/>
        <v>9566006.3331544772</v>
      </c>
      <c r="O138" s="2">
        <f t="shared" si="8"/>
        <v>8544409.1524811052</v>
      </c>
      <c r="P138" s="2">
        <f t="shared" si="9"/>
        <v>18786537.91033601</v>
      </c>
      <c r="Q138" s="2">
        <f t="shared" si="10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19960.995999999999</v>
      </c>
      <c r="D139" s="20">
        <v>18065.247324124299</v>
      </c>
      <c r="E139" s="20">
        <v>18129.680864503898</v>
      </c>
      <c r="F139" s="2">
        <f>AVERAGE(B$2:B138)</f>
        <v>22517.965766423375</v>
      </c>
      <c r="G139" s="2">
        <v>16943.835999999999</v>
      </c>
      <c r="H139" s="2">
        <v>15630.181</v>
      </c>
      <c r="I139" s="2">
        <v>15630.181</v>
      </c>
      <c r="J139" s="2">
        <v>13101.535</v>
      </c>
      <c r="L139" s="2">
        <f t="shared" si="11"/>
        <v>503384.57401599886</v>
      </c>
      <c r="M139" s="2">
        <f t="shared" si="6"/>
        <v>1407195.4110222615</v>
      </c>
      <c r="N139" s="2">
        <f t="shared" si="7"/>
        <v>1258478.1727652212</v>
      </c>
      <c r="O139" s="2">
        <f t="shared" si="8"/>
        <v>10669798.603215843</v>
      </c>
      <c r="P139" s="2">
        <f t="shared" si="9"/>
        <v>5325313.136896003</v>
      </c>
      <c r="Q139" s="2">
        <f t="shared" si="10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21156.796999999999</v>
      </c>
      <c r="D140" s="20">
        <v>19018.101511667799</v>
      </c>
      <c r="E140" s="20">
        <v>19071.927721690001</v>
      </c>
      <c r="F140" s="2">
        <f>AVERAGE(B$2:B139)</f>
        <v>22494.295724637697</v>
      </c>
      <c r="G140" s="2">
        <v>23871.215</v>
      </c>
      <c r="H140" s="2">
        <v>21974.434000000001</v>
      </c>
      <c r="I140" s="2">
        <v>21974.434000000001</v>
      </c>
      <c r="J140" s="2">
        <v>27733.919999999998</v>
      </c>
      <c r="L140" s="2">
        <f t="shared" si="11"/>
        <v>4879623.5661689881</v>
      </c>
      <c r="M140" s="2">
        <f t="shared" si="6"/>
        <v>4940.8966125441475</v>
      </c>
      <c r="N140" s="2">
        <f t="shared" si="7"/>
        <v>15405.208837516197</v>
      </c>
      <c r="O140" s="2">
        <f t="shared" si="8"/>
        <v>12577560.995058963</v>
      </c>
      <c r="P140" s="2">
        <f t="shared" si="9"/>
        <v>24239916.794024989</v>
      </c>
      <c r="Q140" s="2">
        <f t="shared" si="10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21777.800999999999</v>
      </c>
      <c r="D141" s="20">
        <v>19035.872989276901</v>
      </c>
      <c r="E141" s="20">
        <v>19063.6985444251</v>
      </c>
      <c r="F141" s="2">
        <f>AVERAGE(B$2:B140)</f>
        <v>22468.781438848939</v>
      </c>
      <c r="G141" s="2">
        <v>31399.991999999998</v>
      </c>
      <c r="H141" s="2">
        <v>27485.794999999998</v>
      </c>
      <c r="I141" s="2">
        <v>27485.794999999998</v>
      </c>
      <c r="J141" s="2">
        <v>33875.487999999998</v>
      </c>
      <c r="L141" s="2">
        <f t="shared" si="11"/>
        <v>16045.035561000428</v>
      </c>
      <c r="M141" s="2">
        <f t="shared" si="6"/>
        <v>8228848.8099295078</v>
      </c>
      <c r="N141" s="2">
        <f t="shared" si="7"/>
        <v>8069982.4628091408</v>
      </c>
      <c r="O141" s="2">
        <f t="shared" si="8"/>
        <v>318447.40001575818</v>
      </c>
      <c r="P141" s="2">
        <f t="shared" si="9"/>
        <v>90164938.052483946</v>
      </c>
      <c r="Q141" s="2">
        <f t="shared" si="10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24877.891</v>
      </c>
      <c r="D142" s="20">
        <v>19617.007811071901</v>
      </c>
      <c r="E142" s="20">
        <v>19643.112057423099</v>
      </c>
      <c r="F142" s="2">
        <f>AVERAGE(B$2:B141)</f>
        <v>22464.750642857161</v>
      </c>
      <c r="G142" s="2">
        <v>42732.792999999998</v>
      </c>
      <c r="H142" s="2">
        <v>24511.723000000002</v>
      </c>
      <c r="I142" s="2">
        <v>24511.723000000002</v>
      </c>
      <c r="J142" s="2">
        <v>32750.309000000001</v>
      </c>
      <c r="L142" s="2">
        <f t="shared" si="11"/>
        <v>4468492.8821610054</v>
      </c>
      <c r="M142" s="2">
        <f t="shared" si="6"/>
        <v>9903622.7771182396</v>
      </c>
      <c r="N142" s="2">
        <f t="shared" si="7"/>
        <v>9740003.9679807238</v>
      </c>
      <c r="O142" s="2">
        <f t="shared" si="8"/>
        <v>89556.162837544049</v>
      </c>
      <c r="P142" s="2">
        <f t="shared" si="9"/>
        <v>398752294.50108898</v>
      </c>
      <c r="Q142" s="2">
        <f t="shared" si="10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25343.442999999999</v>
      </c>
      <c r="D143" s="20">
        <v>22682.6347109366</v>
      </c>
      <c r="E143" s="20">
        <v>22744.271853462498</v>
      </c>
      <c r="F143" s="2">
        <f>AVERAGE(B$2:B142)</f>
        <v>22466.873049645408</v>
      </c>
      <c r="G143" s="2">
        <v>57914.457000000002</v>
      </c>
      <c r="H143" s="2">
        <v>20688.778999999999</v>
      </c>
      <c r="I143" s="2">
        <v>20688.778999999999</v>
      </c>
      <c r="J143" s="2">
        <v>39893.012000000002</v>
      </c>
      <c r="L143" s="2">
        <f t="shared" si="11"/>
        <v>1341364.6979289975</v>
      </c>
      <c r="M143" s="2">
        <f t="shared" si="6"/>
        <v>2257912.81193865</v>
      </c>
      <c r="N143" s="2">
        <f t="shared" si="7"/>
        <v>2076475.6583245166</v>
      </c>
      <c r="O143" s="2">
        <f t="shared" si="8"/>
        <v>2952888.078987963</v>
      </c>
      <c r="P143" s="2">
        <f t="shared" si="9"/>
        <v>1137658055.6809695</v>
      </c>
      <c r="Q143" s="2">
        <f t="shared" si="10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27076.976999999999</v>
      </c>
      <c r="D144" s="20">
        <v>28466.184182443201</v>
      </c>
      <c r="E144" s="20">
        <v>28574.816920748101</v>
      </c>
      <c r="F144" s="2">
        <f>AVERAGE(B$2:B143)</f>
        <v>22478.974436619734</v>
      </c>
      <c r="G144" s="2">
        <v>7383.0956999999999</v>
      </c>
      <c r="H144" s="2">
        <v>14946.852000000001</v>
      </c>
      <c r="I144" s="2">
        <v>14946.852000000001</v>
      </c>
      <c r="J144" s="2">
        <v>25213.488000000001</v>
      </c>
      <c r="L144" s="2">
        <f t="shared" si="11"/>
        <v>98491.151889001485</v>
      </c>
      <c r="M144" s="2">
        <f t="shared" si="6"/>
        <v>1156429.6322653808</v>
      </c>
      <c r="N144" s="2">
        <f t="shared" si="7"/>
        <v>1401872.3883793957</v>
      </c>
      <c r="O144" s="2">
        <f t="shared" si="8"/>
        <v>24126128.601687152</v>
      </c>
      <c r="P144" s="2">
        <f t="shared" si="9"/>
        <v>400308631.51042449</v>
      </c>
      <c r="Q144" s="2">
        <f t="shared" si="10"/>
        <v>154852090.70576403</v>
      </c>
    </row>
    <row r="145" spans="1:17" ht="17.25" customHeight="1" x14ac:dyDescent="0.3">
      <c r="A145" s="11"/>
      <c r="B145" s="12"/>
      <c r="E145" s="12"/>
      <c r="K145" s="8" t="s">
        <v>14</v>
      </c>
      <c r="L145" s="2">
        <f>SQRT(AVERAGE(L138:L144))</f>
        <v>1271.6570008864694</v>
      </c>
      <c r="M145" s="2">
        <f t="shared" ref="M145:Q145" si="12">SQRT(AVERAGE(M138:M144))</f>
        <v>2164.7955888963179</v>
      </c>
      <c r="N145" s="2">
        <f t="shared" si="12"/>
        <v>2142.3693223108648</v>
      </c>
      <c r="O145" s="2">
        <f t="shared" si="12"/>
        <v>2910.0512757947936</v>
      </c>
      <c r="P145" s="2">
        <f t="shared" si="12"/>
        <v>17218.07890223954</v>
      </c>
      <c r="Q145" s="2">
        <f t="shared" si="12"/>
        <v>5733.7766218772176</v>
      </c>
    </row>
    <row r="146" spans="1:17" ht="17.25" customHeight="1" x14ac:dyDescent="0.3">
      <c r="A146" s="11"/>
      <c r="B146" s="12"/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"/>
  <sheetViews>
    <sheetView topLeftCell="A4" workbookViewId="0">
      <selection activeCell="K27" sqref="K27"/>
    </sheetView>
  </sheetViews>
  <sheetFormatPr defaultRowHeight="16.5" x14ac:dyDescent="0.3"/>
  <cols>
    <col min="1" max="1" width="11.125" style="2" bestFit="1" customWidth="1"/>
    <col min="2" max="2" width="9" style="2"/>
  </cols>
  <sheetData>
    <row r="1" spans="1:2" x14ac:dyDescent="0.3">
      <c r="A1" s="3" t="s">
        <v>517</v>
      </c>
      <c r="B1" s="3" t="s">
        <v>516</v>
      </c>
    </row>
    <row r="2" spans="1:2" x14ac:dyDescent="0.3">
      <c r="A2" s="33">
        <v>39426</v>
      </c>
      <c r="B2" s="2">
        <v>5145</v>
      </c>
    </row>
    <row r="3" spans="1:2" x14ac:dyDescent="0.3">
      <c r="A3" s="11">
        <v>39433</v>
      </c>
      <c r="B3" s="2">
        <v>3661</v>
      </c>
    </row>
    <row r="4" spans="1:2" x14ac:dyDescent="0.3">
      <c r="A4" s="33">
        <f>A3+7</f>
        <v>39440</v>
      </c>
      <c r="B4" s="2">
        <v>5072</v>
      </c>
    </row>
    <row r="5" spans="1:2" x14ac:dyDescent="0.3">
      <c r="A5" s="33">
        <f t="shared" ref="A5:A68" si="0">A4+7</f>
        <v>39447</v>
      </c>
      <c r="B5" s="2">
        <v>6290</v>
      </c>
    </row>
    <row r="6" spans="1:2" x14ac:dyDescent="0.3">
      <c r="A6" s="33">
        <f t="shared" si="0"/>
        <v>39454</v>
      </c>
      <c r="B6" s="12">
        <v>6984.5714289999996</v>
      </c>
    </row>
    <row r="7" spans="1:2" x14ac:dyDescent="0.3">
      <c r="A7" s="33">
        <f t="shared" si="0"/>
        <v>39461</v>
      </c>
      <c r="B7" s="12">
        <v>8295.8571429999993</v>
      </c>
    </row>
    <row r="8" spans="1:2" x14ac:dyDescent="0.3">
      <c r="A8" s="33">
        <f t="shared" si="0"/>
        <v>39468</v>
      </c>
      <c r="B8" s="12">
        <v>13430</v>
      </c>
    </row>
    <row r="9" spans="1:2" x14ac:dyDescent="0.3">
      <c r="A9" s="33">
        <f t="shared" si="0"/>
        <v>39475</v>
      </c>
      <c r="B9" s="12">
        <v>7646.6666670000004</v>
      </c>
    </row>
    <row r="10" spans="1:2" x14ac:dyDescent="0.3">
      <c r="A10" s="33">
        <f t="shared" si="0"/>
        <v>39482</v>
      </c>
      <c r="B10" s="12">
        <v>38150.571429000003</v>
      </c>
    </row>
    <row r="11" spans="1:2" x14ac:dyDescent="0.3">
      <c r="A11" s="33">
        <f t="shared" si="0"/>
        <v>39489</v>
      </c>
      <c r="B11" s="12">
        <v>3163.4285709999999</v>
      </c>
    </row>
    <row r="12" spans="1:2" x14ac:dyDescent="0.3">
      <c r="A12" s="33">
        <f t="shared" si="0"/>
        <v>39496</v>
      </c>
      <c r="B12" s="12">
        <v>2252</v>
      </c>
    </row>
    <row r="13" spans="1:2" x14ac:dyDescent="0.3">
      <c r="A13" s="33">
        <f t="shared" si="0"/>
        <v>39503</v>
      </c>
      <c r="B13" s="12">
        <v>1874.8</v>
      </c>
    </row>
    <row r="14" spans="1:2" x14ac:dyDescent="0.3">
      <c r="A14" s="33">
        <f t="shared" si="0"/>
        <v>39510</v>
      </c>
      <c r="B14" s="12">
        <v>2523.1999999999998</v>
      </c>
    </row>
    <row r="15" spans="1:2" x14ac:dyDescent="0.3">
      <c r="A15" s="33">
        <f t="shared" si="0"/>
        <v>39517</v>
      </c>
      <c r="B15" s="12">
        <v>1667.4285709999999</v>
      </c>
    </row>
    <row r="16" spans="1:2" x14ac:dyDescent="0.3">
      <c r="A16" s="33">
        <f t="shared" si="0"/>
        <v>39524</v>
      </c>
      <c r="B16" s="12">
        <v>1414.7142859999999</v>
      </c>
    </row>
    <row r="17" spans="1:2" x14ac:dyDescent="0.3">
      <c r="A17" s="33">
        <f t="shared" si="0"/>
        <v>39531</v>
      </c>
      <c r="B17" s="12">
        <v>1624.4285709999999</v>
      </c>
    </row>
    <row r="18" spans="1:2" x14ac:dyDescent="0.3">
      <c r="A18" s="33">
        <f t="shared" si="0"/>
        <v>39538</v>
      </c>
      <c r="B18" s="12">
        <v>1530</v>
      </c>
    </row>
    <row r="19" spans="1:2" x14ac:dyDescent="0.3">
      <c r="A19" s="33">
        <f t="shared" si="0"/>
        <v>39545</v>
      </c>
      <c r="B19" s="12">
        <v>1907.7142859999999</v>
      </c>
    </row>
    <row r="20" spans="1:2" x14ac:dyDescent="0.3">
      <c r="A20" s="33">
        <f t="shared" si="0"/>
        <v>39552</v>
      </c>
      <c r="B20" s="12">
        <v>2042.7142859999999</v>
      </c>
    </row>
    <row r="21" spans="1:2" x14ac:dyDescent="0.3">
      <c r="A21" s="33">
        <f t="shared" si="0"/>
        <v>39559</v>
      </c>
      <c r="B21" s="12">
        <v>3117.1428569999998</v>
      </c>
    </row>
    <row r="22" spans="1:2" x14ac:dyDescent="0.3">
      <c r="A22" s="33">
        <f t="shared" si="0"/>
        <v>39566</v>
      </c>
      <c r="B22" s="12">
        <v>1797</v>
      </c>
    </row>
    <row r="23" spans="1:2" x14ac:dyDescent="0.3">
      <c r="A23" s="33">
        <f t="shared" si="0"/>
        <v>39573</v>
      </c>
      <c r="B23" s="12">
        <v>1529.857143</v>
      </c>
    </row>
    <row r="24" spans="1:2" x14ac:dyDescent="0.3">
      <c r="A24" s="33">
        <f t="shared" si="0"/>
        <v>39580</v>
      </c>
      <c r="B24" s="12">
        <v>1453.5714290000001</v>
      </c>
    </row>
    <row r="25" spans="1:2" x14ac:dyDescent="0.3">
      <c r="A25" s="33">
        <f t="shared" si="0"/>
        <v>39587</v>
      </c>
      <c r="B25" s="12">
        <v>1393.5714290000001</v>
      </c>
    </row>
    <row r="26" spans="1:2" x14ac:dyDescent="0.3">
      <c r="A26" s="33">
        <f t="shared" si="0"/>
        <v>39594</v>
      </c>
      <c r="B26" s="12">
        <v>1268.333333</v>
      </c>
    </row>
    <row r="27" spans="1:2" x14ac:dyDescent="0.3">
      <c r="A27" s="33">
        <f t="shared" si="0"/>
        <v>39601</v>
      </c>
      <c r="B27" s="12">
        <v>1262.666667</v>
      </c>
    </row>
    <row r="28" spans="1:2" x14ac:dyDescent="0.3">
      <c r="A28" s="33">
        <f t="shared" si="0"/>
        <v>39608</v>
      </c>
      <c r="B28" s="12">
        <v>1201.857143</v>
      </c>
    </row>
    <row r="29" spans="1:2" x14ac:dyDescent="0.3">
      <c r="A29" s="33">
        <f t="shared" si="0"/>
        <v>39615</v>
      </c>
      <c r="B29" s="12">
        <v>1353.5714290000001</v>
      </c>
    </row>
    <row r="30" spans="1:2" x14ac:dyDescent="0.3">
      <c r="A30" s="33">
        <f t="shared" si="0"/>
        <v>39622</v>
      </c>
      <c r="B30" s="12">
        <v>1181.2857140000001</v>
      </c>
    </row>
    <row r="31" spans="1:2" x14ac:dyDescent="0.3">
      <c r="A31" s="33">
        <f t="shared" si="0"/>
        <v>39629</v>
      </c>
      <c r="B31" s="12">
        <v>1132.166667</v>
      </c>
    </row>
    <row r="32" spans="1:2" x14ac:dyDescent="0.3">
      <c r="A32" s="33">
        <f t="shared" si="0"/>
        <v>39636</v>
      </c>
      <c r="B32" s="12">
        <v>1484.666667</v>
      </c>
    </row>
    <row r="33" spans="1:2" x14ac:dyDescent="0.3">
      <c r="A33" s="33">
        <f t="shared" si="0"/>
        <v>39643</v>
      </c>
      <c r="B33" s="18"/>
    </row>
    <row r="34" spans="1:2" x14ac:dyDescent="0.3">
      <c r="A34" s="33">
        <f t="shared" si="0"/>
        <v>39650</v>
      </c>
      <c r="B34" s="18"/>
    </row>
    <row r="35" spans="1:2" x14ac:dyDescent="0.3">
      <c r="A35" s="33">
        <f t="shared" si="0"/>
        <v>39657</v>
      </c>
      <c r="B35" s="12">
        <v>1440</v>
      </c>
    </row>
    <row r="36" spans="1:2" x14ac:dyDescent="0.3">
      <c r="A36" s="33">
        <f t="shared" si="0"/>
        <v>39664</v>
      </c>
      <c r="B36" s="12">
        <v>2500</v>
      </c>
    </row>
    <row r="37" spans="1:2" x14ac:dyDescent="0.3">
      <c r="A37" s="33">
        <f t="shared" si="0"/>
        <v>39671</v>
      </c>
      <c r="B37" s="12">
        <v>1648.2857140000001</v>
      </c>
    </row>
    <row r="38" spans="1:2" x14ac:dyDescent="0.3">
      <c r="A38" s="33">
        <f t="shared" si="0"/>
        <v>39678</v>
      </c>
      <c r="B38" s="12">
        <v>2095.2857140000001</v>
      </c>
    </row>
    <row r="39" spans="1:2" x14ac:dyDescent="0.3">
      <c r="A39" s="33">
        <f t="shared" si="0"/>
        <v>39685</v>
      </c>
      <c r="B39" s="12">
        <v>2441.8571430000002</v>
      </c>
    </row>
    <row r="40" spans="1:2" x14ac:dyDescent="0.3">
      <c r="A40" s="33">
        <f t="shared" si="0"/>
        <v>39692</v>
      </c>
      <c r="B40" s="12">
        <v>2970.7142859999999</v>
      </c>
    </row>
    <row r="41" spans="1:2" x14ac:dyDescent="0.3">
      <c r="A41" s="33">
        <f t="shared" si="0"/>
        <v>39699</v>
      </c>
      <c r="B41" s="12">
        <v>4212.1428569999998</v>
      </c>
    </row>
    <row r="42" spans="1:2" x14ac:dyDescent="0.3">
      <c r="A42" s="33">
        <f t="shared" si="0"/>
        <v>39706</v>
      </c>
      <c r="B42" s="12">
        <v>2754.4285709999999</v>
      </c>
    </row>
    <row r="43" spans="1:2" x14ac:dyDescent="0.3">
      <c r="A43" s="33">
        <f t="shared" si="0"/>
        <v>39713</v>
      </c>
      <c r="B43" s="12">
        <v>2736.7142859999999</v>
      </c>
    </row>
    <row r="44" spans="1:2" x14ac:dyDescent="0.3">
      <c r="A44" s="33">
        <f t="shared" si="0"/>
        <v>39720</v>
      </c>
      <c r="B44" s="12">
        <v>2248</v>
      </c>
    </row>
    <row r="45" spans="1:2" x14ac:dyDescent="0.3">
      <c r="A45" s="33">
        <f t="shared" si="0"/>
        <v>39727</v>
      </c>
      <c r="B45" s="12">
        <v>2593.5714290000001</v>
      </c>
    </row>
    <row r="46" spans="1:2" x14ac:dyDescent="0.3">
      <c r="A46" s="33">
        <f t="shared" si="0"/>
        <v>39734</v>
      </c>
      <c r="B46" s="12">
        <v>2924.2857140000001</v>
      </c>
    </row>
    <row r="47" spans="1:2" x14ac:dyDescent="0.3">
      <c r="A47" s="33">
        <f t="shared" si="0"/>
        <v>39741</v>
      </c>
      <c r="B47" s="12">
        <v>2407</v>
      </c>
    </row>
    <row r="48" spans="1:2" x14ac:dyDescent="0.3">
      <c r="A48" s="33">
        <f t="shared" si="0"/>
        <v>39748</v>
      </c>
      <c r="B48" s="12">
        <v>2835.8571430000002</v>
      </c>
    </row>
    <row r="49" spans="1:2" x14ac:dyDescent="0.3">
      <c r="A49" s="33">
        <f t="shared" si="0"/>
        <v>39755</v>
      </c>
      <c r="B49" s="12">
        <v>3320.8571430000002</v>
      </c>
    </row>
    <row r="50" spans="1:2" x14ac:dyDescent="0.3">
      <c r="A50" s="33">
        <f t="shared" si="0"/>
        <v>39762</v>
      </c>
      <c r="B50" s="12">
        <v>2836</v>
      </c>
    </row>
    <row r="51" spans="1:2" x14ac:dyDescent="0.3">
      <c r="A51" s="33">
        <f t="shared" si="0"/>
        <v>39769</v>
      </c>
      <c r="B51" s="12">
        <v>2206.8571430000002</v>
      </c>
    </row>
    <row r="52" spans="1:2" x14ac:dyDescent="0.3">
      <c r="A52" s="33">
        <f t="shared" si="0"/>
        <v>39776</v>
      </c>
      <c r="B52" s="12">
        <v>3588.2857140000001</v>
      </c>
    </row>
    <row r="53" spans="1:2" x14ac:dyDescent="0.3">
      <c r="A53" s="33">
        <f t="shared" si="0"/>
        <v>39783</v>
      </c>
      <c r="B53" s="12">
        <v>2692</v>
      </c>
    </row>
    <row r="54" spans="1:2" x14ac:dyDescent="0.3">
      <c r="A54" s="33">
        <f t="shared" si="0"/>
        <v>39790</v>
      </c>
      <c r="B54" s="12">
        <v>2386.2857140000001</v>
      </c>
    </row>
    <row r="55" spans="1:2" x14ac:dyDescent="0.3">
      <c r="A55" s="33">
        <f t="shared" si="0"/>
        <v>39797</v>
      </c>
      <c r="B55" s="12">
        <v>3380.2857140000001</v>
      </c>
    </row>
    <row r="56" spans="1:2" x14ac:dyDescent="0.3">
      <c r="A56" s="33">
        <f t="shared" si="0"/>
        <v>39804</v>
      </c>
      <c r="B56" s="12">
        <v>2794.2857140000001</v>
      </c>
    </row>
    <row r="57" spans="1:2" x14ac:dyDescent="0.3">
      <c r="A57" s="33">
        <f t="shared" si="0"/>
        <v>39811</v>
      </c>
      <c r="B57" s="12">
        <v>6659</v>
      </c>
    </row>
    <row r="58" spans="1:2" x14ac:dyDescent="0.3">
      <c r="A58" s="33">
        <f t="shared" si="0"/>
        <v>39818</v>
      </c>
      <c r="B58" s="12">
        <v>5566.7142860000004</v>
      </c>
    </row>
    <row r="59" spans="1:2" x14ac:dyDescent="0.3">
      <c r="A59" s="33">
        <f t="shared" si="0"/>
        <v>39825</v>
      </c>
      <c r="B59" s="12">
        <v>3587.5714290000001</v>
      </c>
    </row>
    <row r="60" spans="1:2" x14ac:dyDescent="0.3">
      <c r="A60" s="33">
        <f t="shared" si="0"/>
        <v>39832</v>
      </c>
      <c r="B60" s="12">
        <v>2847</v>
      </c>
    </row>
    <row r="61" spans="1:2" x14ac:dyDescent="0.3">
      <c r="A61" s="33">
        <f t="shared" si="0"/>
        <v>39839</v>
      </c>
      <c r="B61" s="12">
        <v>2748.5714290000001</v>
      </c>
    </row>
    <row r="62" spans="1:2" x14ac:dyDescent="0.3">
      <c r="A62" s="33">
        <f t="shared" si="0"/>
        <v>39846</v>
      </c>
      <c r="B62" s="12">
        <v>3957.2857140000001</v>
      </c>
    </row>
    <row r="63" spans="1:2" x14ac:dyDescent="0.3">
      <c r="A63" s="33">
        <f t="shared" si="0"/>
        <v>39853</v>
      </c>
      <c r="B63" s="12">
        <v>2106.4285709999999</v>
      </c>
    </row>
    <row r="64" spans="1:2" x14ac:dyDescent="0.3">
      <c r="A64" s="33">
        <f t="shared" si="0"/>
        <v>39860</v>
      </c>
      <c r="B64" s="12">
        <v>1535.857143</v>
      </c>
    </row>
    <row r="65" spans="1:2" x14ac:dyDescent="0.3">
      <c r="A65" s="33">
        <f t="shared" si="0"/>
        <v>39867</v>
      </c>
      <c r="B65" s="12">
        <v>1748.5714290000001</v>
      </c>
    </row>
    <row r="66" spans="1:2" x14ac:dyDescent="0.3">
      <c r="A66" s="33">
        <f t="shared" si="0"/>
        <v>39874</v>
      </c>
      <c r="B66" s="12">
        <v>1574.142857</v>
      </c>
    </row>
    <row r="67" spans="1:2" x14ac:dyDescent="0.3">
      <c r="A67" s="33">
        <f t="shared" si="0"/>
        <v>39881</v>
      </c>
      <c r="B67" s="12">
        <v>1625</v>
      </c>
    </row>
    <row r="68" spans="1:2" x14ac:dyDescent="0.3">
      <c r="A68" s="33">
        <f t="shared" si="0"/>
        <v>39888</v>
      </c>
      <c r="B68" s="12">
        <v>1414.4285709999999</v>
      </c>
    </row>
    <row r="69" spans="1:2" x14ac:dyDescent="0.3">
      <c r="A69" s="33">
        <f t="shared" ref="A69:A132" si="1">A68+7</f>
        <v>39895</v>
      </c>
      <c r="B69" s="12">
        <v>1768.2857140000001</v>
      </c>
    </row>
    <row r="70" spans="1:2" x14ac:dyDescent="0.3">
      <c r="A70" s="33">
        <f t="shared" si="1"/>
        <v>39902</v>
      </c>
      <c r="B70" s="12">
        <v>1715.2857140000001</v>
      </c>
    </row>
    <row r="71" spans="1:2" x14ac:dyDescent="0.3">
      <c r="A71" s="33">
        <f t="shared" si="1"/>
        <v>39909</v>
      </c>
      <c r="B71" s="12">
        <v>1439.857143</v>
      </c>
    </row>
    <row r="72" spans="1:2" x14ac:dyDescent="0.3">
      <c r="A72" s="33">
        <f t="shared" si="1"/>
        <v>39916</v>
      </c>
      <c r="B72" s="12">
        <v>1557</v>
      </c>
    </row>
    <row r="73" spans="1:2" x14ac:dyDescent="0.3">
      <c r="A73" s="33">
        <f t="shared" si="1"/>
        <v>39923</v>
      </c>
      <c r="B73" s="12">
        <v>2077.2857140000001</v>
      </c>
    </row>
    <row r="74" spans="1:2" x14ac:dyDescent="0.3">
      <c r="A74" s="33">
        <f t="shared" si="1"/>
        <v>39930</v>
      </c>
      <c r="B74" s="12">
        <v>1911.2857140000001</v>
      </c>
    </row>
    <row r="75" spans="1:2" x14ac:dyDescent="0.3">
      <c r="A75" s="33">
        <f t="shared" si="1"/>
        <v>39937</v>
      </c>
      <c r="B75" s="12">
        <v>1588.2857140000001</v>
      </c>
    </row>
    <row r="76" spans="1:2" x14ac:dyDescent="0.3">
      <c r="A76" s="33">
        <f t="shared" si="1"/>
        <v>39944</v>
      </c>
      <c r="B76" s="12">
        <v>1500.857143</v>
      </c>
    </row>
    <row r="77" spans="1:2" x14ac:dyDescent="0.3">
      <c r="A77" s="33">
        <f t="shared" si="1"/>
        <v>39951</v>
      </c>
      <c r="B77" s="12">
        <v>1470</v>
      </c>
    </row>
    <row r="78" spans="1:2" x14ac:dyDescent="0.3">
      <c r="A78" s="33">
        <f t="shared" si="1"/>
        <v>39958</v>
      </c>
      <c r="B78" s="12">
        <v>1352.4285709999999</v>
      </c>
    </row>
    <row r="79" spans="1:2" x14ac:dyDescent="0.3">
      <c r="A79" s="33">
        <f t="shared" si="1"/>
        <v>39965</v>
      </c>
      <c r="B79" s="12">
        <v>1417.5714290000001</v>
      </c>
    </row>
    <row r="80" spans="1:2" x14ac:dyDescent="0.3">
      <c r="A80" s="33">
        <f t="shared" si="1"/>
        <v>39972</v>
      </c>
      <c r="B80" s="12">
        <v>1411</v>
      </c>
    </row>
    <row r="81" spans="1:2" x14ac:dyDescent="0.3">
      <c r="A81" s="33">
        <f t="shared" si="1"/>
        <v>39979</v>
      </c>
      <c r="B81" s="12">
        <v>1473.5714290000001</v>
      </c>
    </row>
    <row r="82" spans="1:2" x14ac:dyDescent="0.3">
      <c r="A82" s="33">
        <f t="shared" si="1"/>
        <v>39986</v>
      </c>
      <c r="B82" s="12">
        <v>1230.7142859999999</v>
      </c>
    </row>
    <row r="83" spans="1:2" x14ac:dyDescent="0.3">
      <c r="A83" s="33">
        <f t="shared" si="1"/>
        <v>39993</v>
      </c>
      <c r="B83" s="12">
        <v>1477.2857140000001</v>
      </c>
    </row>
    <row r="84" spans="1:2" x14ac:dyDescent="0.3">
      <c r="A84" s="33">
        <f t="shared" si="1"/>
        <v>40000</v>
      </c>
      <c r="B84" s="12">
        <v>1703.142857</v>
      </c>
    </row>
    <row r="85" spans="1:2" x14ac:dyDescent="0.3">
      <c r="A85" s="33">
        <f t="shared" si="1"/>
        <v>40007</v>
      </c>
      <c r="B85" s="12">
        <v>1524.857143</v>
      </c>
    </row>
    <row r="86" spans="1:2" x14ac:dyDescent="0.3">
      <c r="A86" s="33">
        <f t="shared" si="1"/>
        <v>40014</v>
      </c>
      <c r="B86" s="12">
        <v>1934.142857</v>
      </c>
    </row>
    <row r="87" spans="1:2" x14ac:dyDescent="0.3">
      <c r="A87" s="33">
        <f t="shared" si="1"/>
        <v>40021</v>
      </c>
      <c r="B87" s="12">
        <v>1800.142857</v>
      </c>
    </row>
    <row r="88" spans="1:2" x14ac:dyDescent="0.3">
      <c r="A88" s="33">
        <f t="shared" si="1"/>
        <v>40028</v>
      </c>
      <c r="B88" s="12">
        <v>2722</v>
      </c>
    </row>
    <row r="89" spans="1:2" x14ac:dyDescent="0.3">
      <c r="A89" s="33">
        <f t="shared" si="1"/>
        <v>40035</v>
      </c>
      <c r="B89" s="12">
        <v>2535.8571430000002</v>
      </c>
    </row>
    <row r="90" spans="1:2" x14ac:dyDescent="0.3">
      <c r="A90" s="33">
        <f t="shared" si="1"/>
        <v>40042</v>
      </c>
      <c r="B90" s="12">
        <v>3560.8571430000002</v>
      </c>
    </row>
    <row r="91" spans="1:2" x14ac:dyDescent="0.3">
      <c r="A91" s="33">
        <f t="shared" si="1"/>
        <v>40049</v>
      </c>
      <c r="B91" s="12">
        <v>2848.4285709999999</v>
      </c>
    </row>
    <row r="92" spans="1:2" x14ac:dyDescent="0.3">
      <c r="A92" s="33">
        <f t="shared" si="1"/>
        <v>40056</v>
      </c>
      <c r="B92" s="12">
        <v>2973.5714290000001</v>
      </c>
    </row>
    <row r="93" spans="1:2" x14ac:dyDescent="0.3">
      <c r="A93" s="33">
        <f t="shared" si="1"/>
        <v>40063</v>
      </c>
      <c r="B93" s="12">
        <v>3831.8571430000002</v>
      </c>
    </row>
    <row r="94" spans="1:2" x14ac:dyDescent="0.3">
      <c r="A94" s="33">
        <f t="shared" si="1"/>
        <v>40070</v>
      </c>
      <c r="B94" s="12">
        <v>3940.4285709999999</v>
      </c>
    </row>
    <row r="95" spans="1:2" x14ac:dyDescent="0.3">
      <c r="A95" s="33">
        <f t="shared" si="1"/>
        <v>40077</v>
      </c>
      <c r="B95" s="12">
        <v>15868</v>
      </c>
    </row>
    <row r="96" spans="1:2" x14ac:dyDescent="0.3">
      <c r="A96" s="33">
        <f t="shared" si="1"/>
        <v>40084</v>
      </c>
      <c r="B96" s="12">
        <v>7074.7142860000004</v>
      </c>
    </row>
    <row r="97" spans="1:2" x14ac:dyDescent="0.3">
      <c r="A97" s="33">
        <f t="shared" si="1"/>
        <v>40091</v>
      </c>
      <c r="B97" s="12">
        <v>6534</v>
      </c>
    </row>
    <row r="98" spans="1:2" x14ac:dyDescent="0.3">
      <c r="A98" s="33">
        <f t="shared" si="1"/>
        <v>40098</v>
      </c>
      <c r="B98" s="12">
        <v>13180</v>
      </c>
    </row>
    <row r="99" spans="1:2" x14ac:dyDescent="0.3">
      <c r="A99" s="33">
        <f t="shared" si="1"/>
        <v>40105</v>
      </c>
      <c r="B99" s="12">
        <v>4800.8571430000002</v>
      </c>
    </row>
    <row r="100" spans="1:2" x14ac:dyDescent="0.3">
      <c r="A100" s="33">
        <f t="shared" si="1"/>
        <v>40112</v>
      </c>
      <c r="B100" s="12">
        <v>5333.5714289999996</v>
      </c>
    </row>
    <row r="101" spans="1:2" x14ac:dyDescent="0.3">
      <c r="A101" s="33">
        <f t="shared" si="1"/>
        <v>40119</v>
      </c>
      <c r="B101" s="12">
        <v>4382.7142860000004</v>
      </c>
    </row>
    <row r="102" spans="1:2" x14ac:dyDescent="0.3">
      <c r="A102" s="33">
        <f t="shared" si="1"/>
        <v>40126</v>
      </c>
      <c r="B102" s="12">
        <v>5262</v>
      </c>
    </row>
    <row r="103" spans="1:2" x14ac:dyDescent="0.3">
      <c r="A103" s="33">
        <f t="shared" si="1"/>
        <v>40133</v>
      </c>
      <c r="B103" s="12">
        <v>11302.5</v>
      </c>
    </row>
    <row r="104" spans="1:2" x14ac:dyDescent="0.3">
      <c r="A104" s="33">
        <f t="shared" si="1"/>
        <v>40140</v>
      </c>
      <c r="B104" s="12">
        <v>6674.7142860000004</v>
      </c>
    </row>
    <row r="105" spans="1:2" x14ac:dyDescent="0.3">
      <c r="A105" s="33">
        <f t="shared" si="1"/>
        <v>40147</v>
      </c>
      <c r="B105" s="12">
        <v>6904.1428569999998</v>
      </c>
    </row>
    <row r="106" spans="1:2" x14ac:dyDescent="0.3">
      <c r="A106" s="33">
        <f t="shared" si="1"/>
        <v>40154</v>
      </c>
      <c r="B106" s="12">
        <v>6423.7142860000004</v>
      </c>
    </row>
    <row r="107" spans="1:2" x14ac:dyDescent="0.3">
      <c r="A107" s="33">
        <f t="shared" si="1"/>
        <v>40161</v>
      </c>
      <c r="B107" s="12">
        <v>9822.8571429999993</v>
      </c>
    </row>
    <row r="108" spans="1:2" x14ac:dyDescent="0.3">
      <c r="A108" s="33">
        <f t="shared" si="1"/>
        <v>40168</v>
      </c>
      <c r="B108" s="12">
        <v>7079.7142860000004</v>
      </c>
    </row>
    <row r="109" spans="1:2" x14ac:dyDescent="0.3">
      <c r="A109" s="33">
        <f t="shared" si="1"/>
        <v>40175</v>
      </c>
      <c r="B109" s="2">
        <v>5052</v>
      </c>
    </row>
    <row r="110" spans="1:2" x14ac:dyDescent="0.3">
      <c r="A110" s="33">
        <f t="shared" si="1"/>
        <v>40182</v>
      </c>
      <c r="B110" s="12">
        <v>14205.142857000001</v>
      </c>
    </row>
    <row r="111" spans="1:2" x14ac:dyDescent="0.3">
      <c r="A111" s="33">
        <f t="shared" si="1"/>
        <v>40189</v>
      </c>
      <c r="B111" s="12">
        <v>10278.799999999999</v>
      </c>
    </row>
    <row r="112" spans="1:2" x14ac:dyDescent="0.3">
      <c r="A112" s="33">
        <f t="shared" si="1"/>
        <v>40196</v>
      </c>
      <c r="B112" s="12">
        <v>26766.142856999999</v>
      </c>
    </row>
    <row r="113" spans="1:2" x14ac:dyDescent="0.3">
      <c r="A113" s="33">
        <f t="shared" si="1"/>
        <v>40203</v>
      </c>
      <c r="B113" s="12">
        <v>30194.428571</v>
      </c>
    </row>
    <row r="114" spans="1:2" x14ac:dyDescent="0.3">
      <c r="A114" s="33">
        <f t="shared" si="1"/>
        <v>40210</v>
      </c>
      <c r="B114" s="12">
        <v>12482.166667</v>
      </c>
    </row>
    <row r="115" spans="1:2" x14ac:dyDescent="0.3">
      <c r="A115" s="33">
        <f t="shared" si="1"/>
        <v>40217</v>
      </c>
      <c r="B115" s="12">
        <v>3046.5714290000001</v>
      </c>
    </row>
    <row r="116" spans="1:2" x14ac:dyDescent="0.3">
      <c r="A116" s="33">
        <f t="shared" si="1"/>
        <v>40224</v>
      </c>
      <c r="B116" s="12">
        <v>2770</v>
      </c>
    </row>
    <row r="117" spans="1:2" x14ac:dyDescent="0.3">
      <c r="A117" s="33">
        <f t="shared" si="1"/>
        <v>40231</v>
      </c>
      <c r="B117" s="12">
        <v>2942.4285709999999</v>
      </c>
    </row>
    <row r="118" spans="1:2" x14ac:dyDescent="0.3">
      <c r="A118" s="33">
        <f t="shared" si="1"/>
        <v>40238</v>
      </c>
      <c r="B118" s="12">
        <v>2064.4285709999999</v>
      </c>
    </row>
    <row r="119" spans="1:2" x14ac:dyDescent="0.3">
      <c r="A119" s="33">
        <f t="shared" si="1"/>
        <v>40245</v>
      </c>
      <c r="B119" s="12">
        <v>1999</v>
      </c>
    </row>
    <row r="120" spans="1:2" x14ac:dyDescent="0.3">
      <c r="A120" s="33">
        <f t="shared" si="1"/>
        <v>40252</v>
      </c>
      <c r="B120" s="12">
        <v>2228.7142859999999</v>
      </c>
    </row>
    <row r="121" spans="1:2" x14ac:dyDescent="0.3">
      <c r="A121" s="33">
        <f t="shared" si="1"/>
        <v>40259</v>
      </c>
      <c r="B121" s="12">
        <v>1822.857143</v>
      </c>
    </row>
    <row r="122" spans="1:2" x14ac:dyDescent="0.3">
      <c r="A122" s="33">
        <f t="shared" si="1"/>
        <v>40266</v>
      </c>
      <c r="B122" s="12">
        <v>2135.8571430000002</v>
      </c>
    </row>
    <row r="123" spans="1:2" x14ac:dyDescent="0.3">
      <c r="A123" s="33">
        <f t="shared" si="1"/>
        <v>40273</v>
      </c>
      <c r="B123" s="12">
        <v>2042</v>
      </c>
    </row>
    <row r="124" spans="1:2" x14ac:dyDescent="0.3">
      <c r="A124" s="33">
        <f t="shared" si="1"/>
        <v>40280</v>
      </c>
      <c r="B124" s="12">
        <v>3568.2857140000001</v>
      </c>
    </row>
    <row r="125" spans="1:2" x14ac:dyDescent="0.3">
      <c r="A125" s="33">
        <f t="shared" si="1"/>
        <v>40287</v>
      </c>
      <c r="B125" s="12">
        <v>2526.8571430000002</v>
      </c>
    </row>
    <row r="126" spans="1:2" x14ac:dyDescent="0.3">
      <c r="A126" s="33">
        <f t="shared" si="1"/>
        <v>40294</v>
      </c>
      <c r="B126" s="12">
        <v>2063.7142859999999</v>
      </c>
    </row>
    <row r="127" spans="1:2" x14ac:dyDescent="0.3">
      <c r="A127" s="33">
        <f t="shared" si="1"/>
        <v>40301</v>
      </c>
      <c r="B127" s="12">
        <v>1753.857143</v>
      </c>
    </row>
    <row r="128" spans="1:2" x14ac:dyDescent="0.3">
      <c r="A128" s="33">
        <f t="shared" si="1"/>
        <v>40308</v>
      </c>
      <c r="B128" s="12">
        <v>1614.4285709999999</v>
      </c>
    </row>
    <row r="129" spans="1:2" x14ac:dyDescent="0.3">
      <c r="A129" s="33">
        <f t="shared" si="1"/>
        <v>40315</v>
      </c>
      <c r="B129" s="12">
        <v>1399.857143</v>
      </c>
    </row>
    <row r="130" spans="1:2" x14ac:dyDescent="0.3">
      <c r="A130" s="33">
        <f t="shared" si="1"/>
        <v>40322</v>
      </c>
      <c r="B130" s="12">
        <v>1530</v>
      </c>
    </row>
    <row r="131" spans="1:2" x14ac:dyDescent="0.3">
      <c r="A131" s="33">
        <f t="shared" si="1"/>
        <v>40329</v>
      </c>
      <c r="B131" s="12">
        <v>2127.5714290000001</v>
      </c>
    </row>
    <row r="132" spans="1:2" x14ac:dyDescent="0.3">
      <c r="A132" s="33">
        <f t="shared" si="1"/>
        <v>40336</v>
      </c>
      <c r="B132" s="12">
        <v>986.28571399999998</v>
      </c>
    </row>
    <row r="133" spans="1:2" x14ac:dyDescent="0.3">
      <c r="A133" s="33">
        <f t="shared" ref="A133:A196" si="2">A132+7</f>
        <v>40343</v>
      </c>
      <c r="B133" s="12">
        <v>1005.666667</v>
      </c>
    </row>
    <row r="134" spans="1:2" x14ac:dyDescent="0.3">
      <c r="A134" s="33">
        <f t="shared" si="2"/>
        <v>40350</v>
      </c>
      <c r="B134" s="12">
        <v>1153.5</v>
      </c>
    </row>
    <row r="135" spans="1:2" x14ac:dyDescent="0.3">
      <c r="A135" s="33">
        <f t="shared" si="2"/>
        <v>40357</v>
      </c>
      <c r="B135" s="12">
        <v>1407.5</v>
      </c>
    </row>
    <row r="136" spans="1:2" x14ac:dyDescent="0.3">
      <c r="A136" s="33">
        <f t="shared" si="2"/>
        <v>40364</v>
      </c>
      <c r="B136" s="12">
        <v>1528</v>
      </c>
    </row>
    <row r="137" spans="1:2" x14ac:dyDescent="0.3">
      <c r="A137" s="33">
        <f t="shared" si="2"/>
        <v>40371</v>
      </c>
      <c r="B137" s="12">
        <v>2061.5714290000001</v>
      </c>
    </row>
    <row r="138" spans="1:2" x14ac:dyDescent="0.3">
      <c r="A138" s="33">
        <f t="shared" si="2"/>
        <v>40378</v>
      </c>
      <c r="B138" s="12">
        <v>2564.7142859999999</v>
      </c>
    </row>
    <row r="139" spans="1:2" x14ac:dyDescent="0.3">
      <c r="A139" s="33">
        <f t="shared" si="2"/>
        <v>40385</v>
      </c>
      <c r="B139" s="12">
        <v>3634</v>
      </c>
    </row>
    <row r="140" spans="1:2" x14ac:dyDescent="0.3">
      <c r="A140" s="33">
        <f t="shared" si="2"/>
        <v>40392</v>
      </c>
      <c r="B140" s="12">
        <v>3123.4285709999999</v>
      </c>
    </row>
    <row r="141" spans="1:2" x14ac:dyDescent="0.3">
      <c r="A141" s="33">
        <f t="shared" si="2"/>
        <v>40399</v>
      </c>
      <c r="B141" s="12">
        <v>4771.7142860000004</v>
      </c>
    </row>
    <row r="142" spans="1:2" x14ac:dyDescent="0.3">
      <c r="A142" s="33">
        <f t="shared" si="2"/>
        <v>40406</v>
      </c>
      <c r="B142" s="12">
        <v>4170.8571430000002</v>
      </c>
    </row>
    <row r="143" spans="1:2" x14ac:dyDescent="0.3">
      <c r="A143" s="33">
        <f t="shared" si="2"/>
        <v>40413</v>
      </c>
      <c r="B143" s="12">
        <v>3586.7142859999999</v>
      </c>
    </row>
    <row r="144" spans="1:2" x14ac:dyDescent="0.3">
      <c r="A144" s="33">
        <f t="shared" si="2"/>
        <v>40420</v>
      </c>
      <c r="B144" s="12">
        <v>7407.4285710000004</v>
      </c>
    </row>
    <row r="145" spans="1:2" x14ac:dyDescent="0.3">
      <c r="A145" s="33">
        <f t="shared" si="2"/>
        <v>40427</v>
      </c>
      <c r="B145" s="12">
        <v>8183</v>
      </c>
    </row>
    <row r="146" spans="1:2" x14ac:dyDescent="0.3">
      <c r="A146" s="33">
        <f t="shared" si="2"/>
        <v>40434</v>
      </c>
      <c r="B146" s="12">
        <v>18907.714285999999</v>
      </c>
    </row>
    <row r="147" spans="1:2" x14ac:dyDescent="0.3">
      <c r="A147" s="33">
        <f t="shared" si="2"/>
        <v>40441</v>
      </c>
      <c r="B147" s="12">
        <v>6321.2857139999996</v>
      </c>
    </row>
    <row r="148" spans="1:2" x14ac:dyDescent="0.3">
      <c r="A148" s="33">
        <f t="shared" si="2"/>
        <v>40448</v>
      </c>
      <c r="B148" s="12">
        <v>6527.5714289999996</v>
      </c>
    </row>
    <row r="149" spans="1:2" x14ac:dyDescent="0.3">
      <c r="A149" s="33">
        <f t="shared" si="2"/>
        <v>40455</v>
      </c>
      <c r="B149" s="12">
        <v>6857.2857139999996</v>
      </c>
    </row>
    <row r="150" spans="1:2" x14ac:dyDescent="0.3">
      <c r="A150" s="33">
        <f t="shared" si="2"/>
        <v>40462</v>
      </c>
      <c r="B150" s="12">
        <v>7124</v>
      </c>
    </row>
    <row r="151" spans="1:2" x14ac:dyDescent="0.3">
      <c r="A151" s="33">
        <f t="shared" si="2"/>
        <v>40469</v>
      </c>
      <c r="B151" s="12">
        <v>8179.5714289999996</v>
      </c>
    </row>
    <row r="152" spans="1:2" x14ac:dyDescent="0.3">
      <c r="A152" s="33">
        <f t="shared" si="2"/>
        <v>40476</v>
      </c>
      <c r="B152" s="12">
        <v>9691.8571429999993</v>
      </c>
    </row>
    <row r="153" spans="1:2" x14ac:dyDescent="0.3">
      <c r="A153" s="33">
        <f t="shared" si="2"/>
        <v>40483</v>
      </c>
      <c r="B153" s="12">
        <v>6226.5714289999996</v>
      </c>
    </row>
    <row r="154" spans="1:2" x14ac:dyDescent="0.3">
      <c r="A154" s="33">
        <f t="shared" si="2"/>
        <v>40490</v>
      </c>
      <c r="B154" s="12">
        <v>7282.8571430000002</v>
      </c>
    </row>
    <row r="155" spans="1:2" x14ac:dyDescent="0.3">
      <c r="A155" s="33">
        <f t="shared" si="2"/>
        <v>40497</v>
      </c>
      <c r="B155" s="12">
        <v>9096.5714289999996</v>
      </c>
    </row>
    <row r="156" spans="1:2" x14ac:dyDescent="0.3">
      <c r="A156" s="33">
        <f t="shared" si="2"/>
        <v>40504</v>
      </c>
      <c r="B156" s="12">
        <v>9219.4285710000004</v>
      </c>
    </row>
    <row r="157" spans="1:2" x14ac:dyDescent="0.3">
      <c r="A157" s="33">
        <f t="shared" si="2"/>
        <v>40511</v>
      </c>
      <c r="B157" s="12">
        <v>10455.714286</v>
      </c>
    </row>
    <row r="158" spans="1:2" x14ac:dyDescent="0.3">
      <c r="A158" s="33">
        <f t="shared" si="2"/>
        <v>40518</v>
      </c>
      <c r="B158" s="12">
        <v>7826</v>
      </c>
    </row>
    <row r="159" spans="1:2" x14ac:dyDescent="0.3">
      <c r="A159" s="33">
        <f t="shared" si="2"/>
        <v>40525</v>
      </c>
      <c r="B159" s="12">
        <v>7406.7142860000004</v>
      </c>
    </row>
    <row r="160" spans="1:2" x14ac:dyDescent="0.3">
      <c r="A160" s="33">
        <f t="shared" si="2"/>
        <v>40532</v>
      </c>
      <c r="B160" s="12">
        <v>7281.2</v>
      </c>
    </row>
    <row r="161" spans="1:2" x14ac:dyDescent="0.3">
      <c r="A161" s="33">
        <f t="shared" si="2"/>
        <v>40539</v>
      </c>
      <c r="B161" s="2">
        <v>8095</v>
      </c>
    </row>
    <row r="162" spans="1:2" x14ac:dyDescent="0.3">
      <c r="A162" s="33">
        <f t="shared" si="2"/>
        <v>40546</v>
      </c>
      <c r="B162" s="12">
        <v>8326.2857139999996</v>
      </c>
    </row>
    <row r="163" spans="1:2" x14ac:dyDescent="0.3">
      <c r="A163" s="33">
        <f t="shared" si="2"/>
        <v>40553</v>
      </c>
      <c r="B163" s="12">
        <v>6731.7142860000004</v>
      </c>
    </row>
    <row r="164" spans="1:2" x14ac:dyDescent="0.3">
      <c r="A164" s="33">
        <f t="shared" si="2"/>
        <v>40560</v>
      </c>
      <c r="B164" s="12">
        <v>6228.8571430000002</v>
      </c>
    </row>
    <row r="165" spans="1:2" x14ac:dyDescent="0.3">
      <c r="A165" s="33">
        <f t="shared" si="2"/>
        <v>40567</v>
      </c>
      <c r="B165" s="12">
        <v>5718.2857139999996</v>
      </c>
    </row>
    <row r="166" spans="1:2" x14ac:dyDescent="0.3">
      <c r="A166" s="33">
        <f t="shared" si="2"/>
        <v>40574</v>
      </c>
      <c r="B166" s="12">
        <v>5702.7142860000004</v>
      </c>
    </row>
    <row r="167" spans="1:2" x14ac:dyDescent="0.3">
      <c r="A167" s="33">
        <f t="shared" si="2"/>
        <v>40581</v>
      </c>
      <c r="B167" s="12">
        <v>2916.1428569999998</v>
      </c>
    </row>
    <row r="168" spans="1:2" x14ac:dyDescent="0.3">
      <c r="A168" s="33">
        <f t="shared" si="2"/>
        <v>40588</v>
      </c>
      <c r="B168" s="12">
        <v>2193.8571430000002</v>
      </c>
    </row>
    <row r="169" spans="1:2" x14ac:dyDescent="0.3">
      <c r="A169" s="33">
        <f t="shared" si="2"/>
        <v>40595</v>
      </c>
      <c r="B169" s="12">
        <v>2123.7142859999999</v>
      </c>
    </row>
    <row r="170" spans="1:2" x14ac:dyDescent="0.3">
      <c r="A170" s="33">
        <f t="shared" si="2"/>
        <v>40602</v>
      </c>
      <c r="B170" s="12">
        <v>2075.4285709999999</v>
      </c>
    </row>
    <row r="171" spans="1:2" x14ac:dyDescent="0.3">
      <c r="A171" s="33">
        <f t="shared" si="2"/>
        <v>40609</v>
      </c>
      <c r="B171" s="12">
        <v>1652.7142859999999</v>
      </c>
    </row>
    <row r="172" spans="1:2" x14ac:dyDescent="0.3">
      <c r="A172" s="33">
        <f t="shared" si="2"/>
        <v>40616</v>
      </c>
      <c r="B172" s="12">
        <v>2547.5714290000001</v>
      </c>
    </row>
    <row r="173" spans="1:2" x14ac:dyDescent="0.3">
      <c r="A173" s="33">
        <f t="shared" si="2"/>
        <v>40623</v>
      </c>
      <c r="B173" s="12">
        <v>1871.4285709999999</v>
      </c>
    </row>
    <row r="174" spans="1:2" x14ac:dyDescent="0.3">
      <c r="A174" s="33">
        <f t="shared" si="2"/>
        <v>40630</v>
      </c>
      <c r="B174" s="12">
        <v>2726.8571430000002</v>
      </c>
    </row>
    <row r="175" spans="1:2" x14ac:dyDescent="0.3">
      <c r="A175" s="33">
        <f t="shared" si="2"/>
        <v>40637</v>
      </c>
      <c r="B175" s="12">
        <v>3455.8571430000002</v>
      </c>
    </row>
    <row r="176" spans="1:2" x14ac:dyDescent="0.3">
      <c r="A176" s="33">
        <f t="shared" si="2"/>
        <v>40644</v>
      </c>
      <c r="B176" s="12">
        <v>2553.1428569999998</v>
      </c>
    </row>
    <row r="177" spans="1:2" x14ac:dyDescent="0.3">
      <c r="A177" s="33">
        <f t="shared" si="2"/>
        <v>40651</v>
      </c>
      <c r="B177" s="12">
        <v>3929.4285709999999</v>
      </c>
    </row>
    <row r="178" spans="1:2" x14ac:dyDescent="0.3">
      <c r="A178" s="33">
        <f t="shared" si="2"/>
        <v>40658</v>
      </c>
      <c r="B178" s="12">
        <v>2060.8571430000002</v>
      </c>
    </row>
    <row r="179" spans="1:2" x14ac:dyDescent="0.3">
      <c r="A179" s="33">
        <f t="shared" si="2"/>
        <v>40665</v>
      </c>
      <c r="B179" s="12">
        <v>1754.142857</v>
      </c>
    </row>
    <row r="180" spans="1:2" x14ac:dyDescent="0.3">
      <c r="A180" s="33">
        <f t="shared" si="2"/>
        <v>40672</v>
      </c>
      <c r="B180" s="12">
        <v>1685.142857</v>
      </c>
    </row>
    <row r="181" spans="1:2" x14ac:dyDescent="0.3">
      <c r="A181" s="33">
        <f t="shared" si="2"/>
        <v>40679</v>
      </c>
      <c r="B181" s="12">
        <v>1947.5714290000001</v>
      </c>
    </row>
    <row r="182" spans="1:2" x14ac:dyDescent="0.3">
      <c r="A182" s="33">
        <f t="shared" si="2"/>
        <v>40686</v>
      </c>
      <c r="B182" s="12">
        <v>1554.4285709999999</v>
      </c>
    </row>
    <row r="183" spans="1:2" x14ac:dyDescent="0.3">
      <c r="A183" s="33">
        <f t="shared" si="2"/>
        <v>40693</v>
      </c>
      <c r="B183" s="12">
        <v>1552.4285709999999</v>
      </c>
    </row>
    <row r="184" spans="1:2" x14ac:dyDescent="0.3">
      <c r="A184" s="33">
        <f t="shared" si="2"/>
        <v>40700</v>
      </c>
      <c r="B184" s="12">
        <v>1697</v>
      </c>
    </row>
    <row r="185" spans="1:2" x14ac:dyDescent="0.3">
      <c r="A185" s="33">
        <f t="shared" si="2"/>
        <v>40707</v>
      </c>
      <c r="B185" s="12">
        <v>1834.857143</v>
      </c>
    </row>
    <row r="186" spans="1:2" x14ac:dyDescent="0.3">
      <c r="A186" s="33">
        <f t="shared" si="2"/>
        <v>40714</v>
      </c>
      <c r="B186" s="12">
        <v>1767.857143</v>
      </c>
    </row>
    <row r="187" spans="1:2" x14ac:dyDescent="0.3">
      <c r="A187" s="33">
        <f t="shared" si="2"/>
        <v>40721</v>
      </c>
      <c r="B187" s="12">
        <v>3857.5714290000001</v>
      </c>
    </row>
    <row r="188" spans="1:2" x14ac:dyDescent="0.3">
      <c r="A188" s="33">
        <f t="shared" si="2"/>
        <v>40728</v>
      </c>
      <c r="B188" s="12">
        <v>2304.1428569999998</v>
      </c>
    </row>
    <row r="189" spans="1:2" x14ac:dyDescent="0.3">
      <c r="A189" s="33">
        <f t="shared" si="2"/>
        <v>40735</v>
      </c>
      <c r="B189" s="12">
        <v>2373.7142859999999</v>
      </c>
    </row>
    <row r="190" spans="1:2" x14ac:dyDescent="0.3">
      <c r="A190" s="33">
        <f t="shared" si="2"/>
        <v>40742</v>
      </c>
      <c r="B190" s="12">
        <v>6170.5714289999996</v>
      </c>
    </row>
    <row r="191" spans="1:2" x14ac:dyDescent="0.3">
      <c r="A191" s="33">
        <f t="shared" si="2"/>
        <v>40749</v>
      </c>
      <c r="B191" s="12">
        <v>4528.5714289999996</v>
      </c>
    </row>
    <row r="192" spans="1:2" x14ac:dyDescent="0.3">
      <c r="A192" s="33">
        <f t="shared" si="2"/>
        <v>40756</v>
      </c>
      <c r="B192" s="12">
        <v>3452.2857140000001</v>
      </c>
    </row>
    <row r="193" spans="1:2" x14ac:dyDescent="0.3">
      <c r="A193" s="33">
        <f t="shared" si="2"/>
        <v>40763</v>
      </c>
      <c r="B193" s="12">
        <v>4190.8571430000002</v>
      </c>
    </row>
    <row r="194" spans="1:2" x14ac:dyDescent="0.3">
      <c r="A194" s="33">
        <f t="shared" si="2"/>
        <v>40770</v>
      </c>
      <c r="B194" s="12">
        <v>6166.8571430000002</v>
      </c>
    </row>
    <row r="195" spans="1:2" x14ac:dyDescent="0.3">
      <c r="A195" s="33">
        <f t="shared" si="2"/>
        <v>40777</v>
      </c>
      <c r="B195" s="12">
        <v>4143.8333329999996</v>
      </c>
    </row>
    <row r="196" spans="1:2" x14ac:dyDescent="0.3">
      <c r="A196" s="33">
        <f t="shared" si="2"/>
        <v>40784</v>
      </c>
      <c r="B196" s="12">
        <v>13497.142857000001</v>
      </c>
    </row>
    <row r="197" spans="1:2" x14ac:dyDescent="0.3">
      <c r="A197" s="33">
        <f t="shared" ref="A197:A260" si="3">A196+7</f>
        <v>40791</v>
      </c>
      <c r="B197" s="12">
        <v>8066.7142860000004</v>
      </c>
    </row>
    <row r="198" spans="1:2" x14ac:dyDescent="0.3">
      <c r="A198" s="33">
        <f t="shared" si="3"/>
        <v>40798</v>
      </c>
      <c r="B198" s="12">
        <v>7430</v>
      </c>
    </row>
    <row r="199" spans="1:2" x14ac:dyDescent="0.3">
      <c r="A199" s="33">
        <f t="shared" si="3"/>
        <v>40805</v>
      </c>
      <c r="B199" s="12">
        <v>8772</v>
      </c>
    </row>
    <row r="200" spans="1:2" x14ac:dyDescent="0.3">
      <c r="A200" s="33">
        <f t="shared" si="3"/>
        <v>40812</v>
      </c>
      <c r="B200" s="12">
        <v>6626.4285710000004</v>
      </c>
    </row>
    <row r="201" spans="1:2" x14ac:dyDescent="0.3">
      <c r="A201" s="33">
        <f t="shared" si="3"/>
        <v>40819</v>
      </c>
      <c r="B201" s="12">
        <v>5669.5714289999996</v>
      </c>
    </row>
    <row r="202" spans="1:2" x14ac:dyDescent="0.3">
      <c r="A202" s="33">
        <f t="shared" si="3"/>
        <v>40826</v>
      </c>
      <c r="B202" s="12">
        <v>5418.1666670000004</v>
      </c>
    </row>
    <row r="203" spans="1:2" x14ac:dyDescent="0.3">
      <c r="A203" s="33">
        <f t="shared" si="3"/>
        <v>40833</v>
      </c>
      <c r="B203" s="12">
        <v>9624.1428570000007</v>
      </c>
    </row>
    <row r="204" spans="1:2" x14ac:dyDescent="0.3">
      <c r="A204" s="33">
        <f t="shared" si="3"/>
        <v>40840</v>
      </c>
      <c r="B204" s="12">
        <v>7329</v>
      </c>
    </row>
    <row r="205" spans="1:2" x14ac:dyDescent="0.3">
      <c r="A205" s="33">
        <f t="shared" si="3"/>
        <v>40847</v>
      </c>
      <c r="B205" s="12">
        <v>6841.4285710000004</v>
      </c>
    </row>
    <row r="206" spans="1:2" x14ac:dyDescent="0.3">
      <c r="A206" s="33">
        <f t="shared" si="3"/>
        <v>40854</v>
      </c>
      <c r="B206" s="12">
        <v>6514.2857139999996</v>
      </c>
    </row>
    <row r="207" spans="1:2" x14ac:dyDescent="0.3">
      <c r="A207" s="33">
        <f t="shared" si="3"/>
        <v>40861</v>
      </c>
      <c r="B207" s="12">
        <v>7393.5714289999996</v>
      </c>
    </row>
    <row r="208" spans="1:2" x14ac:dyDescent="0.3">
      <c r="A208" s="33">
        <f t="shared" si="3"/>
        <v>40868</v>
      </c>
      <c r="B208" s="12">
        <v>10441.571429</v>
      </c>
    </row>
    <row r="209" spans="1:2" x14ac:dyDescent="0.3">
      <c r="A209" s="33">
        <f t="shared" si="3"/>
        <v>40875</v>
      </c>
      <c r="B209" s="12">
        <v>8618.2857139999996</v>
      </c>
    </row>
    <row r="210" spans="1:2" x14ac:dyDescent="0.3">
      <c r="A210" s="33">
        <f t="shared" si="3"/>
        <v>40882</v>
      </c>
      <c r="B210" s="12">
        <v>8311.7142860000004</v>
      </c>
    </row>
    <row r="211" spans="1:2" x14ac:dyDescent="0.3">
      <c r="A211" s="33">
        <f t="shared" si="3"/>
        <v>40889</v>
      </c>
      <c r="B211" s="12">
        <v>6055</v>
      </c>
    </row>
    <row r="212" spans="1:2" x14ac:dyDescent="0.3">
      <c r="A212" s="33">
        <f t="shared" si="3"/>
        <v>40896</v>
      </c>
      <c r="B212" s="12">
        <v>6753.875</v>
      </c>
    </row>
    <row r="213" spans="1:2" x14ac:dyDescent="0.3">
      <c r="A213" s="33">
        <f t="shared" si="3"/>
        <v>40903</v>
      </c>
      <c r="B213" s="2">
        <v>6074</v>
      </c>
    </row>
    <row r="214" spans="1:2" x14ac:dyDescent="0.3">
      <c r="A214" s="33">
        <f t="shared" si="3"/>
        <v>40910</v>
      </c>
      <c r="B214" s="12">
        <v>11005.142857000001</v>
      </c>
    </row>
    <row r="215" spans="1:2" x14ac:dyDescent="0.3">
      <c r="A215" s="33">
        <f t="shared" si="3"/>
        <v>40917</v>
      </c>
      <c r="B215" s="12">
        <v>19974.714285999999</v>
      </c>
    </row>
    <row r="216" spans="1:2" x14ac:dyDescent="0.3">
      <c r="A216" s="33">
        <f t="shared" si="3"/>
        <v>40924</v>
      </c>
      <c r="B216" s="12">
        <v>31941.571429</v>
      </c>
    </row>
    <row r="217" spans="1:2" x14ac:dyDescent="0.3">
      <c r="A217" s="33">
        <f t="shared" si="3"/>
        <v>40931</v>
      </c>
      <c r="B217" s="12">
        <v>30978.142856999999</v>
      </c>
    </row>
    <row r="218" spans="1:2" x14ac:dyDescent="0.3">
      <c r="A218" s="33">
        <f t="shared" si="3"/>
        <v>40938</v>
      </c>
      <c r="B218" s="12">
        <v>66317.714286000002</v>
      </c>
    </row>
    <row r="219" spans="1:2" x14ac:dyDescent="0.3">
      <c r="A219" s="33">
        <f t="shared" si="3"/>
        <v>40945</v>
      </c>
      <c r="B219" s="12">
        <v>7093.2857139999996</v>
      </c>
    </row>
    <row r="220" spans="1:2" x14ac:dyDescent="0.3">
      <c r="A220" s="33">
        <f t="shared" si="3"/>
        <v>40952</v>
      </c>
      <c r="B220" s="12">
        <v>6121.7142860000004</v>
      </c>
    </row>
    <row r="221" spans="1:2" x14ac:dyDescent="0.3">
      <c r="A221" s="33">
        <f t="shared" si="3"/>
        <v>40959</v>
      </c>
      <c r="B221" s="12">
        <v>4484.7142860000004</v>
      </c>
    </row>
    <row r="222" spans="1:2" x14ac:dyDescent="0.3">
      <c r="A222" s="33">
        <f t="shared" si="3"/>
        <v>40966</v>
      </c>
      <c r="B222" s="12">
        <v>43629.142856999999</v>
      </c>
    </row>
    <row r="223" spans="1:2" x14ac:dyDescent="0.3">
      <c r="A223" s="33">
        <f t="shared" si="3"/>
        <v>40973</v>
      </c>
      <c r="B223" s="12">
        <v>25857.428571</v>
      </c>
    </row>
    <row r="224" spans="1:2" x14ac:dyDescent="0.3">
      <c r="A224" s="33">
        <f t="shared" si="3"/>
        <v>40980</v>
      </c>
      <c r="B224" s="12">
        <v>33141.714286000002</v>
      </c>
    </row>
    <row r="225" spans="1:2" x14ac:dyDescent="0.3">
      <c r="A225" s="33">
        <f t="shared" si="3"/>
        <v>40987</v>
      </c>
      <c r="B225" s="12">
        <v>4990.8571430000002</v>
      </c>
    </row>
    <row r="226" spans="1:2" x14ac:dyDescent="0.3">
      <c r="A226" s="33">
        <f t="shared" si="3"/>
        <v>40994</v>
      </c>
      <c r="B226" s="12">
        <v>3382.2857140000001</v>
      </c>
    </row>
    <row r="227" spans="1:2" x14ac:dyDescent="0.3">
      <c r="A227" s="33">
        <f t="shared" si="3"/>
        <v>41001</v>
      </c>
      <c r="B227" s="12">
        <v>3539.4285709999999</v>
      </c>
    </row>
    <row r="228" spans="1:2" x14ac:dyDescent="0.3">
      <c r="A228" s="33">
        <f t="shared" si="3"/>
        <v>41008</v>
      </c>
      <c r="B228" s="12">
        <v>3343.7142859999999</v>
      </c>
    </row>
    <row r="229" spans="1:2" x14ac:dyDescent="0.3">
      <c r="A229" s="33">
        <f t="shared" si="3"/>
        <v>41015</v>
      </c>
      <c r="B229" s="12">
        <v>5586.1428569999998</v>
      </c>
    </row>
    <row r="230" spans="1:2" x14ac:dyDescent="0.3">
      <c r="A230" s="33">
        <f t="shared" si="3"/>
        <v>41022</v>
      </c>
      <c r="B230" s="12">
        <v>4415.3333329999996</v>
      </c>
    </row>
    <row r="231" spans="1:2" x14ac:dyDescent="0.3">
      <c r="A231" s="33">
        <f t="shared" si="3"/>
        <v>41029</v>
      </c>
      <c r="B231" s="12">
        <v>3550.8571430000002</v>
      </c>
    </row>
    <row r="232" spans="1:2" x14ac:dyDescent="0.3">
      <c r="A232" s="33">
        <f t="shared" si="3"/>
        <v>41036</v>
      </c>
      <c r="B232" s="12">
        <v>2447.7142859999999</v>
      </c>
    </row>
    <row r="233" spans="1:2" x14ac:dyDescent="0.3">
      <c r="A233" s="33">
        <f t="shared" si="3"/>
        <v>41043</v>
      </c>
      <c r="B233" s="12">
        <v>2673.8571430000002</v>
      </c>
    </row>
    <row r="234" spans="1:2" x14ac:dyDescent="0.3">
      <c r="A234" s="33">
        <f t="shared" si="3"/>
        <v>41050</v>
      </c>
      <c r="B234" s="12">
        <v>2402</v>
      </c>
    </row>
    <row r="235" spans="1:2" x14ac:dyDescent="0.3">
      <c r="A235" s="33">
        <f t="shared" si="3"/>
        <v>41057</v>
      </c>
      <c r="B235" s="12">
        <v>2499</v>
      </c>
    </row>
    <row r="236" spans="1:2" x14ac:dyDescent="0.3">
      <c r="A236" s="33">
        <f t="shared" si="3"/>
        <v>41064</v>
      </c>
      <c r="B236" s="12">
        <v>2346</v>
      </c>
    </row>
    <row r="237" spans="1:2" x14ac:dyDescent="0.3">
      <c r="A237" s="33">
        <f t="shared" si="3"/>
        <v>41071</v>
      </c>
      <c r="B237" s="12">
        <v>2801.2857140000001</v>
      </c>
    </row>
    <row r="238" spans="1:2" x14ac:dyDescent="0.3">
      <c r="A238" s="33">
        <f t="shared" si="3"/>
        <v>41078</v>
      </c>
      <c r="B238" s="12">
        <v>1948.5714290000001</v>
      </c>
    </row>
    <row r="239" spans="1:2" x14ac:dyDescent="0.3">
      <c r="A239" s="33">
        <f t="shared" si="3"/>
        <v>41085</v>
      </c>
      <c r="B239" s="12">
        <v>2021.4285709999999</v>
      </c>
    </row>
    <row r="240" spans="1:2" x14ac:dyDescent="0.3">
      <c r="A240" s="33">
        <f t="shared" si="3"/>
        <v>41092</v>
      </c>
      <c r="B240" s="12">
        <v>3618.1428569999998</v>
      </c>
    </row>
    <row r="241" spans="1:2" x14ac:dyDescent="0.3">
      <c r="A241" s="33">
        <f t="shared" si="3"/>
        <v>41099</v>
      </c>
      <c r="B241" s="12">
        <v>2769.5714290000001</v>
      </c>
    </row>
    <row r="242" spans="1:2" x14ac:dyDescent="0.3">
      <c r="A242" s="33">
        <f t="shared" si="3"/>
        <v>41106</v>
      </c>
      <c r="B242" s="12">
        <v>4300.5714289999996</v>
      </c>
    </row>
    <row r="243" spans="1:2" x14ac:dyDescent="0.3">
      <c r="A243" s="33">
        <f t="shared" si="3"/>
        <v>41113</v>
      </c>
      <c r="B243" s="12">
        <v>3140.7142859999999</v>
      </c>
    </row>
    <row r="244" spans="1:2" x14ac:dyDescent="0.3">
      <c r="A244" s="33">
        <f t="shared" si="3"/>
        <v>41120</v>
      </c>
      <c r="B244" s="12">
        <v>4831.7142860000004</v>
      </c>
    </row>
    <row r="245" spans="1:2" x14ac:dyDescent="0.3">
      <c r="A245" s="33">
        <f t="shared" si="3"/>
        <v>41127</v>
      </c>
      <c r="B245" s="12">
        <v>4778.2857139999996</v>
      </c>
    </row>
    <row r="246" spans="1:2" x14ac:dyDescent="0.3">
      <c r="A246" s="33">
        <f t="shared" si="3"/>
        <v>41134</v>
      </c>
      <c r="B246" s="12">
        <v>6214.4285710000004</v>
      </c>
    </row>
    <row r="247" spans="1:2" x14ac:dyDescent="0.3">
      <c r="A247" s="33">
        <f t="shared" si="3"/>
        <v>41141</v>
      </c>
      <c r="B247" s="12">
        <v>5951.1428569999998</v>
      </c>
    </row>
    <row r="248" spans="1:2" x14ac:dyDescent="0.3">
      <c r="A248" s="33">
        <f t="shared" si="3"/>
        <v>41148</v>
      </c>
      <c r="B248" s="12">
        <v>9971.2857139999996</v>
      </c>
    </row>
    <row r="249" spans="1:2" x14ac:dyDescent="0.3">
      <c r="A249" s="33">
        <f t="shared" si="3"/>
        <v>41155</v>
      </c>
      <c r="B249" s="12">
        <v>24415.714285999999</v>
      </c>
    </row>
    <row r="250" spans="1:2" x14ac:dyDescent="0.3">
      <c r="A250" s="33">
        <f t="shared" si="3"/>
        <v>41162</v>
      </c>
      <c r="B250" s="12">
        <v>13891.714286</v>
      </c>
    </row>
    <row r="251" spans="1:2" x14ac:dyDescent="0.3">
      <c r="A251" s="33">
        <f t="shared" si="3"/>
        <v>41169</v>
      </c>
      <c r="B251" s="12">
        <v>6806.2857139999996</v>
      </c>
    </row>
    <row r="252" spans="1:2" x14ac:dyDescent="0.3">
      <c r="A252" s="33">
        <f t="shared" si="3"/>
        <v>41176</v>
      </c>
      <c r="B252" s="12">
        <v>9759.5714289999996</v>
      </c>
    </row>
    <row r="253" spans="1:2" x14ac:dyDescent="0.3">
      <c r="A253" s="33">
        <f t="shared" si="3"/>
        <v>41183</v>
      </c>
      <c r="B253" s="12">
        <v>7429.2857139999996</v>
      </c>
    </row>
    <row r="254" spans="1:2" x14ac:dyDescent="0.3">
      <c r="A254" s="33">
        <f t="shared" si="3"/>
        <v>41190</v>
      </c>
      <c r="B254" s="12">
        <v>13367.571429</v>
      </c>
    </row>
    <row r="255" spans="1:2" x14ac:dyDescent="0.3">
      <c r="A255" s="33">
        <f t="shared" si="3"/>
        <v>41197</v>
      </c>
      <c r="B255" s="12">
        <v>6176.4285710000004</v>
      </c>
    </row>
    <row r="256" spans="1:2" x14ac:dyDescent="0.3">
      <c r="A256" s="33">
        <f t="shared" si="3"/>
        <v>41204</v>
      </c>
      <c r="B256" s="12">
        <v>11272.857142999999</v>
      </c>
    </row>
    <row r="257" spans="1:2" x14ac:dyDescent="0.3">
      <c r="A257" s="33">
        <f t="shared" si="3"/>
        <v>41211</v>
      </c>
      <c r="B257" s="12">
        <v>7672.7142860000004</v>
      </c>
    </row>
    <row r="258" spans="1:2" x14ac:dyDescent="0.3">
      <c r="A258" s="33">
        <f t="shared" si="3"/>
        <v>41218</v>
      </c>
      <c r="B258" s="12">
        <v>5796.8571430000002</v>
      </c>
    </row>
    <row r="259" spans="1:2" x14ac:dyDescent="0.3">
      <c r="A259" s="33">
        <f t="shared" si="3"/>
        <v>41225</v>
      </c>
      <c r="B259" s="12">
        <v>8066.2857139999996</v>
      </c>
    </row>
    <row r="260" spans="1:2" x14ac:dyDescent="0.3">
      <c r="A260" s="33">
        <f t="shared" si="3"/>
        <v>41232</v>
      </c>
      <c r="B260" s="12">
        <v>8649.5714289999996</v>
      </c>
    </row>
    <row r="261" spans="1:2" x14ac:dyDescent="0.3">
      <c r="A261" s="33">
        <f t="shared" ref="A261:A324" si="4">A260+7</f>
        <v>41239</v>
      </c>
      <c r="B261" s="12">
        <v>11696</v>
      </c>
    </row>
    <row r="262" spans="1:2" x14ac:dyDescent="0.3">
      <c r="A262" s="33">
        <f t="shared" si="4"/>
        <v>41246</v>
      </c>
      <c r="B262" s="12">
        <v>7900.7142860000004</v>
      </c>
    </row>
    <row r="263" spans="1:2" x14ac:dyDescent="0.3">
      <c r="A263" s="33">
        <f t="shared" si="4"/>
        <v>41253</v>
      </c>
      <c r="B263" s="12">
        <v>6534</v>
      </c>
    </row>
    <row r="264" spans="1:2" x14ac:dyDescent="0.3">
      <c r="A264" s="33">
        <f t="shared" si="4"/>
        <v>41260</v>
      </c>
      <c r="B264" s="12">
        <v>8432</v>
      </c>
    </row>
    <row r="265" spans="1:2" x14ac:dyDescent="0.3">
      <c r="A265" s="33">
        <f t="shared" si="4"/>
        <v>41267</v>
      </c>
      <c r="B265" s="2">
        <v>8387</v>
      </c>
    </row>
    <row r="266" spans="1:2" x14ac:dyDescent="0.3">
      <c r="A266" s="33">
        <f t="shared" si="4"/>
        <v>41274</v>
      </c>
      <c r="B266" s="12">
        <v>26504.571429</v>
      </c>
    </row>
    <row r="267" spans="1:2" x14ac:dyDescent="0.3">
      <c r="A267" s="33">
        <f t="shared" si="4"/>
        <v>41281</v>
      </c>
      <c r="B267" s="12">
        <v>9834.4285710000004</v>
      </c>
    </row>
    <row r="268" spans="1:2" x14ac:dyDescent="0.3">
      <c r="A268" s="33">
        <f t="shared" si="4"/>
        <v>41288</v>
      </c>
      <c r="B268" s="12">
        <v>8278</v>
      </c>
    </row>
    <row r="269" spans="1:2" x14ac:dyDescent="0.3">
      <c r="A269" s="33">
        <f t="shared" si="4"/>
        <v>41295</v>
      </c>
      <c r="B269" s="12">
        <v>9330.7142860000004</v>
      </c>
    </row>
    <row r="270" spans="1:2" x14ac:dyDescent="0.3">
      <c r="A270" s="33">
        <f t="shared" si="4"/>
        <v>41302</v>
      </c>
      <c r="B270" s="12">
        <v>7024.2857139999996</v>
      </c>
    </row>
    <row r="271" spans="1:2" x14ac:dyDescent="0.3">
      <c r="A271" s="33">
        <f t="shared" si="4"/>
        <v>41309</v>
      </c>
      <c r="B271" s="12">
        <v>2779.7142859999999</v>
      </c>
    </row>
    <row r="272" spans="1:2" x14ac:dyDescent="0.3">
      <c r="A272" s="33">
        <f t="shared" si="4"/>
        <v>41316</v>
      </c>
      <c r="B272" s="12">
        <v>2615.4285709999999</v>
      </c>
    </row>
    <row r="273" spans="1:2" x14ac:dyDescent="0.3">
      <c r="A273" s="33">
        <f t="shared" si="4"/>
        <v>41323</v>
      </c>
      <c r="B273" s="12">
        <v>2736.4285709999999</v>
      </c>
    </row>
    <row r="274" spans="1:2" x14ac:dyDescent="0.3">
      <c r="A274" s="33">
        <f t="shared" si="4"/>
        <v>41330</v>
      </c>
      <c r="B274" s="12">
        <v>2359.8571430000002</v>
      </c>
    </row>
    <row r="275" spans="1:2" x14ac:dyDescent="0.3">
      <c r="A275" s="33">
        <f t="shared" si="4"/>
        <v>41337</v>
      </c>
      <c r="B275" s="12">
        <v>2976.7142859999999</v>
      </c>
    </row>
    <row r="276" spans="1:2" x14ac:dyDescent="0.3">
      <c r="A276" s="33">
        <f t="shared" si="4"/>
        <v>41344</v>
      </c>
      <c r="B276" s="12">
        <v>3461.2857140000001</v>
      </c>
    </row>
    <row r="277" spans="1:2" x14ac:dyDescent="0.3">
      <c r="A277" s="33">
        <f t="shared" si="4"/>
        <v>41351</v>
      </c>
      <c r="B277" s="12">
        <v>2452.8571430000002</v>
      </c>
    </row>
    <row r="278" spans="1:2" x14ac:dyDescent="0.3">
      <c r="A278" s="33">
        <f t="shared" si="4"/>
        <v>41358</v>
      </c>
      <c r="B278" s="12">
        <v>1952.7142859999999</v>
      </c>
    </row>
    <row r="279" spans="1:2" x14ac:dyDescent="0.3">
      <c r="A279" s="33">
        <f t="shared" si="4"/>
        <v>41365</v>
      </c>
      <c r="B279" s="12">
        <v>2109.8571430000002</v>
      </c>
    </row>
    <row r="280" spans="1:2" x14ac:dyDescent="0.3">
      <c r="A280" s="33">
        <f t="shared" si="4"/>
        <v>41372</v>
      </c>
      <c r="B280" s="12">
        <v>1956.2857140000001</v>
      </c>
    </row>
    <row r="281" spans="1:2" x14ac:dyDescent="0.3">
      <c r="A281" s="33">
        <f t="shared" si="4"/>
        <v>41379</v>
      </c>
      <c r="B281" s="12">
        <v>2753.1428569999998</v>
      </c>
    </row>
    <row r="282" spans="1:2" x14ac:dyDescent="0.3">
      <c r="A282" s="33">
        <f t="shared" si="4"/>
        <v>41386</v>
      </c>
      <c r="B282" s="12">
        <v>2809.7142859999999</v>
      </c>
    </row>
    <row r="283" spans="1:2" x14ac:dyDescent="0.3">
      <c r="A283" s="33">
        <f t="shared" si="4"/>
        <v>41393</v>
      </c>
      <c r="B283" s="12">
        <v>2017.7142859999999</v>
      </c>
    </row>
    <row r="284" spans="1:2" x14ac:dyDescent="0.3">
      <c r="A284" s="33">
        <f t="shared" si="4"/>
        <v>41400</v>
      </c>
      <c r="B284" s="12">
        <v>1797.5714290000001</v>
      </c>
    </row>
    <row r="285" spans="1:2" x14ac:dyDescent="0.3">
      <c r="A285" s="33">
        <f t="shared" si="4"/>
        <v>41407</v>
      </c>
      <c r="B285" s="12">
        <v>1627.5714290000001</v>
      </c>
    </row>
    <row r="286" spans="1:2" x14ac:dyDescent="0.3">
      <c r="A286" s="33">
        <f t="shared" si="4"/>
        <v>41414</v>
      </c>
      <c r="B286" s="12">
        <v>1680.5714290000001</v>
      </c>
    </row>
    <row r="287" spans="1:2" x14ac:dyDescent="0.3">
      <c r="A287" s="33">
        <f t="shared" si="4"/>
        <v>41421</v>
      </c>
      <c r="B287" s="12">
        <v>1560.142857</v>
      </c>
    </row>
    <row r="288" spans="1:2" x14ac:dyDescent="0.3">
      <c r="A288" s="33">
        <f t="shared" si="4"/>
        <v>41428</v>
      </c>
      <c r="B288" s="12">
        <v>1904.4285709999999</v>
      </c>
    </row>
    <row r="289" spans="1:2" x14ac:dyDescent="0.3">
      <c r="A289" s="33">
        <f t="shared" si="4"/>
        <v>41435</v>
      </c>
      <c r="B289" s="12">
        <v>1541</v>
      </c>
    </row>
    <row r="290" spans="1:2" x14ac:dyDescent="0.3">
      <c r="A290" s="33">
        <f t="shared" si="4"/>
        <v>41442</v>
      </c>
      <c r="B290" s="12">
        <v>1638.4285709999999</v>
      </c>
    </row>
    <row r="291" spans="1:2" x14ac:dyDescent="0.3">
      <c r="A291" s="33">
        <f t="shared" si="4"/>
        <v>41449</v>
      </c>
      <c r="B291" s="12">
        <v>1512.5714290000001</v>
      </c>
    </row>
    <row r="292" spans="1:2" x14ac:dyDescent="0.3">
      <c r="A292" s="33">
        <f t="shared" si="4"/>
        <v>41456</v>
      </c>
      <c r="B292" s="12">
        <v>1655.7142859999999</v>
      </c>
    </row>
    <row r="293" spans="1:2" x14ac:dyDescent="0.3">
      <c r="A293" s="33">
        <f t="shared" si="4"/>
        <v>41463</v>
      </c>
      <c r="B293" s="12">
        <v>2067</v>
      </c>
    </row>
    <row r="294" spans="1:2" x14ac:dyDescent="0.3">
      <c r="A294" s="33">
        <f t="shared" si="4"/>
        <v>41470</v>
      </c>
      <c r="B294" s="12">
        <v>2415.5</v>
      </c>
    </row>
    <row r="295" spans="1:2" x14ac:dyDescent="0.3">
      <c r="A295" s="33">
        <f t="shared" si="4"/>
        <v>41477</v>
      </c>
      <c r="B295" s="12">
        <v>2522.8571430000002</v>
      </c>
    </row>
    <row r="296" spans="1:2" x14ac:dyDescent="0.3">
      <c r="A296" s="33">
        <f t="shared" si="4"/>
        <v>41484</v>
      </c>
      <c r="B296" s="12">
        <v>3350.1428569999998</v>
      </c>
    </row>
    <row r="297" spans="1:2" x14ac:dyDescent="0.3">
      <c r="A297" s="33">
        <f t="shared" si="4"/>
        <v>41491</v>
      </c>
      <c r="B297" s="12">
        <v>2517.7142859999999</v>
      </c>
    </row>
    <row r="298" spans="1:2" x14ac:dyDescent="0.3">
      <c r="A298" s="33">
        <f t="shared" si="4"/>
        <v>41498</v>
      </c>
      <c r="B298" s="12">
        <v>2965</v>
      </c>
    </row>
    <row r="299" spans="1:2" x14ac:dyDescent="0.3">
      <c r="A299" s="33">
        <f t="shared" si="4"/>
        <v>41505</v>
      </c>
      <c r="B299" s="12">
        <v>3049.8571430000002</v>
      </c>
    </row>
    <row r="300" spans="1:2" x14ac:dyDescent="0.3">
      <c r="A300" s="33">
        <f t="shared" si="4"/>
        <v>41512</v>
      </c>
      <c r="B300" s="12">
        <v>12357.857142999999</v>
      </c>
    </row>
    <row r="301" spans="1:2" x14ac:dyDescent="0.3">
      <c r="A301" s="33">
        <f t="shared" si="4"/>
        <v>41519</v>
      </c>
      <c r="B301" s="12">
        <v>11710.428571</v>
      </c>
    </row>
    <row r="302" spans="1:2" x14ac:dyDescent="0.3">
      <c r="A302" s="33">
        <f t="shared" si="4"/>
        <v>41526</v>
      </c>
      <c r="B302" s="12">
        <v>9063.8571429999993</v>
      </c>
    </row>
    <row r="303" spans="1:2" x14ac:dyDescent="0.3">
      <c r="A303" s="33">
        <f t="shared" si="4"/>
        <v>41533</v>
      </c>
      <c r="B303" s="12">
        <v>21188.857143000001</v>
      </c>
    </row>
    <row r="304" spans="1:2" x14ac:dyDescent="0.3">
      <c r="A304" s="33">
        <f t="shared" si="4"/>
        <v>41540</v>
      </c>
      <c r="B304" s="12">
        <v>12382.714286</v>
      </c>
    </row>
    <row r="305" spans="1:2" x14ac:dyDescent="0.3">
      <c r="A305" s="33">
        <f t="shared" si="4"/>
        <v>41547</v>
      </c>
      <c r="B305" s="12">
        <v>10613.571429</v>
      </c>
    </row>
    <row r="306" spans="1:2" x14ac:dyDescent="0.3">
      <c r="A306" s="33">
        <f t="shared" si="4"/>
        <v>41554</v>
      </c>
      <c r="B306" s="12">
        <v>9718.8571429999993</v>
      </c>
    </row>
    <row r="307" spans="1:2" x14ac:dyDescent="0.3">
      <c r="A307" s="33">
        <f t="shared" si="4"/>
        <v>41561</v>
      </c>
      <c r="B307" s="12">
        <v>14573</v>
      </c>
    </row>
    <row r="308" spans="1:2" x14ac:dyDescent="0.3">
      <c r="A308" s="33">
        <f t="shared" si="4"/>
        <v>41568</v>
      </c>
      <c r="B308" s="12">
        <v>4688</v>
      </c>
    </row>
    <row r="309" spans="1:2" x14ac:dyDescent="0.3">
      <c r="A309" s="33">
        <f t="shared" si="4"/>
        <v>41575</v>
      </c>
      <c r="B309" s="12">
        <v>4145.2857139999996</v>
      </c>
    </row>
    <row r="310" spans="1:2" x14ac:dyDescent="0.3">
      <c r="A310" s="33">
        <f t="shared" si="4"/>
        <v>41582</v>
      </c>
      <c r="B310" s="12">
        <v>6926.1428569999998</v>
      </c>
    </row>
    <row r="311" spans="1:2" x14ac:dyDescent="0.3">
      <c r="A311" s="33">
        <f t="shared" si="4"/>
        <v>41589</v>
      </c>
      <c r="B311" s="12">
        <v>12430.142857000001</v>
      </c>
    </row>
    <row r="312" spans="1:2" x14ac:dyDescent="0.3">
      <c r="A312" s="33">
        <f t="shared" si="4"/>
        <v>41596</v>
      </c>
      <c r="B312" s="12">
        <v>8589.4285710000004</v>
      </c>
    </row>
    <row r="313" spans="1:2" x14ac:dyDescent="0.3">
      <c r="A313" s="33">
        <f t="shared" si="4"/>
        <v>41603</v>
      </c>
      <c r="B313" s="12">
        <v>8831.4285710000004</v>
      </c>
    </row>
    <row r="314" spans="1:2" x14ac:dyDescent="0.3">
      <c r="A314" s="33">
        <f t="shared" si="4"/>
        <v>41610</v>
      </c>
      <c r="B314" s="12">
        <v>8399.7142860000004</v>
      </c>
    </row>
    <row r="315" spans="1:2" x14ac:dyDescent="0.3">
      <c r="A315" s="33">
        <f t="shared" si="4"/>
        <v>41617</v>
      </c>
      <c r="B315" s="12">
        <v>6789.8571430000002</v>
      </c>
    </row>
    <row r="316" spans="1:2" x14ac:dyDescent="0.3">
      <c r="A316" s="33">
        <f t="shared" si="4"/>
        <v>41624</v>
      </c>
      <c r="B316" s="12">
        <v>8542.1428570000007</v>
      </c>
    </row>
    <row r="317" spans="1:2" x14ac:dyDescent="0.3">
      <c r="A317" s="33">
        <f t="shared" si="4"/>
        <v>41631</v>
      </c>
    </row>
    <row r="318" spans="1:2" x14ac:dyDescent="0.3">
      <c r="A318" s="33">
        <f t="shared" si="4"/>
        <v>41638</v>
      </c>
      <c r="B318" s="12">
        <v>13389</v>
      </c>
    </row>
    <row r="319" spans="1:2" x14ac:dyDescent="0.3">
      <c r="A319" s="33">
        <f t="shared" si="4"/>
        <v>41645</v>
      </c>
      <c r="B319" s="12">
        <v>37083.714286000002</v>
      </c>
    </row>
    <row r="320" spans="1:2" x14ac:dyDescent="0.3">
      <c r="A320" s="33">
        <f t="shared" si="4"/>
        <v>41652</v>
      </c>
      <c r="B320" s="12">
        <v>40020.857143000001</v>
      </c>
    </row>
    <row r="321" spans="1:2" x14ac:dyDescent="0.3">
      <c r="A321" s="33">
        <f t="shared" si="4"/>
        <v>41659</v>
      </c>
      <c r="B321" s="12">
        <v>41866.714286000002</v>
      </c>
    </row>
    <row r="322" spans="1:2" x14ac:dyDescent="0.3">
      <c r="A322" s="33">
        <f t="shared" si="4"/>
        <v>41666</v>
      </c>
      <c r="B322" s="12">
        <v>68261.142856999999</v>
      </c>
    </row>
    <row r="323" spans="1:2" x14ac:dyDescent="0.3">
      <c r="A323" s="33">
        <f t="shared" si="4"/>
        <v>41673</v>
      </c>
      <c r="B323" s="12">
        <v>3307.8571430000002</v>
      </c>
    </row>
    <row r="324" spans="1:2" x14ac:dyDescent="0.3">
      <c r="A324" s="33">
        <f t="shared" si="4"/>
        <v>41680</v>
      </c>
      <c r="B324" s="12">
        <v>2393.5714290000001</v>
      </c>
    </row>
    <row r="325" spans="1:2" x14ac:dyDescent="0.3">
      <c r="A325" s="33">
        <f t="shared" ref="A325:A388" si="5">A324+7</f>
        <v>41687</v>
      </c>
      <c r="B325" s="12">
        <v>2211.2857140000001</v>
      </c>
    </row>
    <row r="326" spans="1:2" x14ac:dyDescent="0.3">
      <c r="A326" s="33">
        <f t="shared" si="5"/>
        <v>41694</v>
      </c>
      <c r="B326" s="12">
        <v>2212.5714290000001</v>
      </c>
    </row>
    <row r="327" spans="1:2" x14ac:dyDescent="0.3">
      <c r="A327" s="33">
        <f t="shared" si="5"/>
        <v>41701</v>
      </c>
      <c r="B327" s="12">
        <v>2228.1428569999998</v>
      </c>
    </row>
    <row r="328" spans="1:2" x14ac:dyDescent="0.3">
      <c r="A328" s="33">
        <f t="shared" si="5"/>
        <v>41708</v>
      </c>
      <c r="B328" s="12">
        <v>1873.7142859999999</v>
      </c>
    </row>
    <row r="329" spans="1:2" x14ac:dyDescent="0.3">
      <c r="A329" s="33">
        <f t="shared" si="5"/>
        <v>41715</v>
      </c>
      <c r="B329" s="12">
        <v>2594.5714290000001</v>
      </c>
    </row>
    <row r="330" spans="1:2" x14ac:dyDescent="0.3">
      <c r="A330" s="33">
        <f t="shared" si="5"/>
        <v>41722</v>
      </c>
      <c r="B330" s="12">
        <v>1768.4285709999999</v>
      </c>
    </row>
    <row r="331" spans="1:2" x14ac:dyDescent="0.3">
      <c r="A331" s="33">
        <f t="shared" si="5"/>
        <v>41729</v>
      </c>
      <c r="B331" s="12">
        <v>1601.5714290000001</v>
      </c>
    </row>
    <row r="332" spans="1:2" x14ac:dyDescent="0.3">
      <c r="A332" s="33">
        <f t="shared" si="5"/>
        <v>41736</v>
      </c>
      <c r="B332" s="12">
        <v>1920.4285709999999</v>
      </c>
    </row>
    <row r="333" spans="1:2" x14ac:dyDescent="0.3">
      <c r="A333" s="33">
        <f t="shared" si="5"/>
        <v>41743</v>
      </c>
      <c r="B333" s="12">
        <v>2044.5714290000001</v>
      </c>
    </row>
    <row r="334" spans="1:2" x14ac:dyDescent="0.3">
      <c r="A334" s="33">
        <f t="shared" si="5"/>
        <v>41750</v>
      </c>
      <c r="B334" s="12">
        <v>2031.2857140000001</v>
      </c>
    </row>
    <row r="335" spans="1:2" x14ac:dyDescent="0.3">
      <c r="A335" s="33">
        <f t="shared" si="5"/>
        <v>41757</v>
      </c>
      <c r="B335" s="12">
        <v>3612</v>
      </c>
    </row>
    <row r="336" spans="1:2" x14ac:dyDescent="0.3">
      <c r="A336" s="33">
        <f t="shared" si="5"/>
        <v>41764</v>
      </c>
      <c r="B336" s="12">
        <v>2169.8571430000002</v>
      </c>
    </row>
    <row r="337" spans="1:2" x14ac:dyDescent="0.3">
      <c r="A337" s="33">
        <f t="shared" si="5"/>
        <v>41771</v>
      </c>
      <c r="B337" s="12">
        <v>1906.857143</v>
      </c>
    </row>
    <row r="338" spans="1:2" x14ac:dyDescent="0.3">
      <c r="A338" s="33">
        <f t="shared" si="5"/>
        <v>41778</v>
      </c>
      <c r="B338" s="12">
        <v>2270.7142859999999</v>
      </c>
    </row>
    <row r="339" spans="1:2" x14ac:dyDescent="0.3">
      <c r="A339" s="33">
        <f t="shared" si="5"/>
        <v>41785</v>
      </c>
      <c r="B339" s="12">
        <v>1613</v>
      </c>
    </row>
    <row r="340" spans="1:2" x14ac:dyDescent="0.3">
      <c r="A340" s="33">
        <f t="shared" si="5"/>
        <v>41792</v>
      </c>
      <c r="B340" s="12">
        <v>1632.2857140000001</v>
      </c>
    </row>
    <row r="341" spans="1:2" x14ac:dyDescent="0.3">
      <c r="A341" s="33">
        <f t="shared" si="5"/>
        <v>41799</v>
      </c>
      <c r="B341" s="12">
        <v>1362</v>
      </c>
    </row>
    <row r="342" spans="1:2" x14ac:dyDescent="0.3">
      <c r="A342" s="33">
        <f t="shared" si="5"/>
        <v>41806</v>
      </c>
      <c r="B342" s="12">
        <v>1264.2857140000001</v>
      </c>
    </row>
    <row r="343" spans="1:2" x14ac:dyDescent="0.3">
      <c r="A343" s="33">
        <f t="shared" si="5"/>
        <v>41813</v>
      </c>
      <c r="B343" s="12">
        <v>1433.142857</v>
      </c>
    </row>
    <row r="344" spans="1:2" x14ac:dyDescent="0.3">
      <c r="A344" s="33">
        <f t="shared" si="5"/>
        <v>41820</v>
      </c>
      <c r="B344" s="12">
        <v>1559.7142859999999</v>
      </c>
    </row>
    <row r="345" spans="1:2" x14ac:dyDescent="0.3">
      <c r="A345" s="33">
        <f t="shared" si="5"/>
        <v>41827</v>
      </c>
      <c r="B345" s="12">
        <v>1900.142857</v>
      </c>
    </row>
    <row r="346" spans="1:2" x14ac:dyDescent="0.3">
      <c r="A346" s="33">
        <f t="shared" si="5"/>
        <v>41834</v>
      </c>
      <c r="B346" s="12">
        <v>2069.8571430000002</v>
      </c>
    </row>
    <row r="347" spans="1:2" x14ac:dyDescent="0.3">
      <c r="A347" s="33">
        <f t="shared" si="5"/>
        <v>41841</v>
      </c>
      <c r="B347" s="12">
        <v>2648.1428569999998</v>
      </c>
    </row>
    <row r="348" spans="1:2" x14ac:dyDescent="0.3">
      <c r="A348" s="33">
        <f t="shared" si="5"/>
        <v>41848</v>
      </c>
      <c r="B348" s="12">
        <v>2626.1428569999998</v>
      </c>
    </row>
    <row r="349" spans="1:2" x14ac:dyDescent="0.3">
      <c r="A349" s="33">
        <f t="shared" si="5"/>
        <v>41855</v>
      </c>
      <c r="B349" s="12">
        <v>3560.5714290000001</v>
      </c>
    </row>
    <row r="350" spans="1:2" x14ac:dyDescent="0.3">
      <c r="A350" s="33">
        <f t="shared" si="5"/>
        <v>41862</v>
      </c>
      <c r="B350" s="12">
        <v>3384.1428569999998</v>
      </c>
    </row>
    <row r="351" spans="1:2" x14ac:dyDescent="0.3">
      <c r="A351" s="33">
        <f t="shared" si="5"/>
        <v>41869</v>
      </c>
      <c r="B351" s="12">
        <v>3439.666667</v>
      </c>
    </row>
    <row r="352" spans="1:2" x14ac:dyDescent="0.3">
      <c r="A352" s="33">
        <f t="shared" si="5"/>
        <v>41876</v>
      </c>
      <c r="B352" s="12">
        <v>4876.7142860000004</v>
      </c>
    </row>
    <row r="353" spans="1:2" x14ac:dyDescent="0.3">
      <c r="A353" s="33">
        <f t="shared" si="5"/>
        <v>41883</v>
      </c>
      <c r="B353" s="12">
        <v>16549.285714000001</v>
      </c>
    </row>
    <row r="354" spans="1:2" x14ac:dyDescent="0.3">
      <c r="A354" s="33">
        <f t="shared" si="5"/>
        <v>41890</v>
      </c>
      <c r="B354" s="12">
        <v>8640.8571429999993</v>
      </c>
    </row>
    <row r="355" spans="1:2" x14ac:dyDescent="0.3">
      <c r="A355" s="33">
        <f t="shared" si="5"/>
        <v>41897</v>
      </c>
      <c r="B355" s="12">
        <v>5907.1428569999998</v>
      </c>
    </row>
    <row r="356" spans="1:2" x14ac:dyDescent="0.3">
      <c r="A356" s="33">
        <f t="shared" si="5"/>
        <v>41904</v>
      </c>
      <c r="B356" s="12">
        <v>5258.1428569999998</v>
      </c>
    </row>
    <row r="357" spans="1:2" x14ac:dyDescent="0.3">
      <c r="A357" s="33">
        <f t="shared" si="5"/>
        <v>41911</v>
      </c>
      <c r="B357" s="12">
        <v>7984.2857139999996</v>
      </c>
    </row>
    <row r="358" spans="1:2" x14ac:dyDescent="0.3">
      <c r="A358" s="33">
        <f t="shared" si="5"/>
        <v>41918</v>
      </c>
      <c r="B358" s="12">
        <v>5734.1428569999998</v>
      </c>
    </row>
    <row r="359" spans="1:2" x14ac:dyDescent="0.3">
      <c r="A359" s="33">
        <f t="shared" si="5"/>
        <v>41925</v>
      </c>
      <c r="B359" s="12">
        <v>19655.571429</v>
      </c>
    </row>
    <row r="360" spans="1:2" x14ac:dyDescent="0.3">
      <c r="A360" s="33">
        <f t="shared" si="5"/>
        <v>41932</v>
      </c>
      <c r="B360" s="12">
        <v>6466</v>
      </c>
    </row>
    <row r="361" spans="1:2" x14ac:dyDescent="0.3">
      <c r="A361" s="33">
        <f t="shared" si="5"/>
        <v>41939</v>
      </c>
      <c r="B361" s="12">
        <v>5518.1428569999998</v>
      </c>
    </row>
    <row r="362" spans="1:2" x14ac:dyDescent="0.3">
      <c r="A362" s="33">
        <f t="shared" si="5"/>
        <v>41946</v>
      </c>
      <c r="B362" s="12">
        <v>4191.2857139999996</v>
      </c>
    </row>
    <row r="363" spans="1:2" x14ac:dyDescent="0.3">
      <c r="A363" s="33">
        <f t="shared" si="5"/>
        <v>41953</v>
      </c>
      <c r="B363" s="12">
        <v>3514.4285709999999</v>
      </c>
    </row>
    <row r="364" spans="1:2" x14ac:dyDescent="0.3">
      <c r="A364" s="33">
        <f t="shared" si="5"/>
        <v>41960</v>
      </c>
      <c r="B364" s="12">
        <v>3794.5714290000001</v>
      </c>
    </row>
    <row r="365" spans="1:2" x14ac:dyDescent="0.3">
      <c r="A365" s="33">
        <f t="shared" si="5"/>
        <v>41967</v>
      </c>
      <c r="B365" s="12">
        <v>4464.7142860000004</v>
      </c>
    </row>
    <row r="366" spans="1:2" x14ac:dyDescent="0.3">
      <c r="A366" s="33">
        <f t="shared" si="5"/>
        <v>41974</v>
      </c>
      <c r="B366" s="12">
        <v>3991.2857140000001</v>
      </c>
    </row>
    <row r="367" spans="1:2" x14ac:dyDescent="0.3">
      <c r="A367" s="33">
        <f t="shared" si="5"/>
        <v>41981</v>
      </c>
      <c r="B367" s="12">
        <v>3685.7142859999999</v>
      </c>
    </row>
    <row r="368" spans="1:2" x14ac:dyDescent="0.3">
      <c r="A368" s="33">
        <f t="shared" si="5"/>
        <v>41988</v>
      </c>
      <c r="B368" s="12">
        <v>4239.4285710000004</v>
      </c>
    </row>
    <row r="369" spans="1:2" x14ac:dyDescent="0.3">
      <c r="A369" s="33">
        <f t="shared" si="5"/>
        <v>41995</v>
      </c>
    </row>
    <row r="370" spans="1:2" x14ac:dyDescent="0.3">
      <c r="A370" s="33">
        <f t="shared" si="5"/>
        <v>42002</v>
      </c>
      <c r="B370" s="12">
        <v>7283.2857139999996</v>
      </c>
    </row>
    <row r="371" spans="1:2" x14ac:dyDescent="0.3">
      <c r="A371" s="33">
        <f t="shared" si="5"/>
        <v>42009</v>
      </c>
      <c r="B371" s="12">
        <v>13632</v>
      </c>
    </row>
    <row r="372" spans="1:2" x14ac:dyDescent="0.3">
      <c r="A372" s="33">
        <f t="shared" si="5"/>
        <v>42016</v>
      </c>
      <c r="B372" s="12">
        <v>6657.8571430000002</v>
      </c>
    </row>
    <row r="373" spans="1:2" x14ac:dyDescent="0.3">
      <c r="A373" s="33">
        <f t="shared" si="5"/>
        <v>42023</v>
      </c>
      <c r="B373" s="12">
        <v>4796</v>
      </c>
    </row>
    <row r="374" spans="1:2" x14ac:dyDescent="0.3">
      <c r="A374" s="33">
        <f t="shared" si="5"/>
        <v>42030</v>
      </c>
      <c r="B374" s="12">
        <v>9144.5</v>
      </c>
    </row>
    <row r="375" spans="1:2" x14ac:dyDescent="0.3">
      <c r="A375" s="33">
        <f t="shared" si="5"/>
        <v>42037</v>
      </c>
      <c r="B375" s="12">
        <v>2910.5714290000001</v>
      </c>
    </row>
    <row r="376" spans="1:2" x14ac:dyDescent="0.3">
      <c r="A376" s="33">
        <f t="shared" si="5"/>
        <v>42044</v>
      </c>
      <c r="B376" s="12">
        <v>2555.4285709999999</v>
      </c>
    </row>
    <row r="377" spans="1:2" x14ac:dyDescent="0.3">
      <c r="A377" s="33">
        <f t="shared" si="5"/>
        <v>42051</v>
      </c>
      <c r="B377" s="12">
        <v>1658.7142859999999</v>
      </c>
    </row>
    <row r="378" spans="1:2" x14ac:dyDescent="0.3">
      <c r="A378" s="33">
        <f t="shared" si="5"/>
        <v>42058</v>
      </c>
      <c r="B378" s="12">
        <v>2299.7142859999999</v>
      </c>
    </row>
    <row r="379" spans="1:2" x14ac:dyDescent="0.3">
      <c r="A379" s="33">
        <f t="shared" si="5"/>
        <v>42065</v>
      </c>
      <c r="B379" s="12">
        <v>1813.4285709999999</v>
      </c>
    </row>
    <row r="380" spans="1:2" x14ac:dyDescent="0.3">
      <c r="A380" s="33">
        <f t="shared" si="5"/>
        <v>42072</v>
      </c>
      <c r="B380" s="12">
        <v>1419.5714290000001</v>
      </c>
    </row>
    <row r="381" spans="1:2" x14ac:dyDescent="0.3">
      <c r="A381" s="33">
        <f t="shared" si="5"/>
        <v>42079</v>
      </c>
      <c r="B381" s="12">
        <v>1896.142857</v>
      </c>
    </row>
    <row r="382" spans="1:2" x14ac:dyDescent="0.3">
      <c r="A382" s="33">
        <f t="shared" si="5"/>
        <v>42086</v>
      </c>
      <c r="B382" s="12">
        <v>1209.5714290000001</v>
      </c>
    </row>
    <row r="383" spans="1:2" x14ac:dyDescent="0.3">
      <c r="A383" s="33">
        <f t="shared" si="5"/>
        <v>42093</v>
      </c>
      <c r="B383" s="12">
        <v>1201.2857140000001</v>
      </c>
    </row>
    <row r="384" spans="1:2" x14ac:dyDescent="0.3">
      <c r="A384" s="33">
        <f t="shared" si="5"/>
        <v>42100</v>
      </c>
      <c r="B384" s="12">
        <v>1375.857143</v>
      </c>
    </row>
    <row r="385" spans="1:2" x14ac:dyDescent="0.3">
      <c r="A385" s="33">
        <f t="shared" si="5"/>
        <v>42107</v>
      </c>
      <c r="B385" s="12">
        <v>1647</v>
      </c>
    </row>
    <row r="386" spans="1:2" x14ac:dyDescent="0.3">
      <c r="A386" s="33">
        <f t="shared" si="5"/>
        <v>42114</v>
      </c>
      <c r="B386" s="12">
        <v>1620.2857140000001</v>
      </c>
    </row>
    <row r="387" spans="1:2" x14ac:dyDescent="0.3">
      <c r="A387" s="33">
        <f t="shared" si="5"/>
        <v>42121</v>
      </c>
      <c r="B387" s="12">
        <v>1485.2857140000001</v>
      </c>
    </row>
    <row r="388" spans="1:2" x14ac:dyDescent="0.3">
      <c r="A388" s="33">
        <f t="shared" si="5"/>
        <v>42128</v>
      </c>
      <c r="B388" s="12">
        <v>1445.2857140000001</v>
      </c>
    </row>
    <row r="389" spans="1:2" x14ac:dyDescent="0.3">
      <c r="A389" s="33">
        <f t="shared" ref="A389:A424" si="6">A388+7</f>
        <v>42135</v>
      </c>
      <c r="B389" s="12">
        <v>2451.4285709999999</v>
      </c>
    </row>
    <row r="390" spans="1:2" x14ac:dyDescent="0.3">
      <c r="A390" s="33">
        <f t="shared" si="6"/>
        <v>42142</v>
      </c>
      <c r="B390" s="12">
        <v>1262.857143</v>
      </c>
    </row>
    <row r="391" spans="1:2" x14ac:dyDescent="0.3">
      <c r="A391" s="33">
        <f t="shared" si="6"/>
        <v>42149</v>
      </c>
      <c r="B391" s="12">
        <v>1065.7142859999999</v>
      </c>
    </row>
    <row r="392" spans="1:2" x14ac:dyDescent="0.3">
      <c r="A392" s="33">
        <f t="shared" si="6"/>
        <v>42156</v>
      </c>
      <c r="B392" s="12">
        <v>980.14285700000005</v>
      </c>
    </row>
    <row r="393" spans="1:2" x14ac:dyDescent="0.3">
      <c r="A393" s="33">
        <f t="shared" si="6"/>
        <v>42163</v>
      </c>
      <c r="B393" s="12">
        <v>944.42857100000003</v>
      </c>
    </row>
    <row r="394" spans="1:2" x14ac:dyDescent="0.3">
      <c r="A394" s="33">
        <f t="shared" si="6"/>
        <v>42170</v>
      </c>
      <c r="B394" s="12">
        <v>1373.2857140000001</v>
      </c>
    </row>
    <row r="395" spans="1:2" x14ac:dyDescent="0.3">
      <c r="A395" s="33">
        <f t="shared" si="6"/>
        <v>42177</v>
      </c>
      <c r="B395" s="12">
        <v>862.85714299999995</v>
      </c>
    </row>
    <row r="396" spans="1:2" x14ac:dyDescent="0.3">
      <c r="A396" s="33">
        <f t="shared" si="6"/>
        <v>42184</v>
      </c>
      <c r="B396" s="12">
        <v>1075.7142859999999</v>
      </c>
    </row>
    <row r="397" spans="1:2" x14ac:dyDescent="0.3">
      <c r="A397" s="33">
        <f t="shared" si="6"/>
        <v>42191</v>
      </c>
      <c r="B397" s="12">
        <v>1594.2857140000001</v>
      </c>
    </row>
    <row r="398" spans="1:2" x14ac:dyDescent="0.3">
      <c r="A398" s="33">
        <f t="shared" si="6"/>
        <v>42198</v>
      </c>
      <c r="B398" s="12">
        <v>1423.2857140000001</v>
      </c>
    </row>
    <row r="399" spans="1:2" x14ac:dyDescent="0.3">
      <c r="A399" s="33">
        <f t="shared" si="6"/>
        <v>42205</v>
      </c>
      <c r="B399" s="12">
        <v>1314.7142859999999</v>
      </c>
    </row>
    <row r="400" spans="1:2" x14ac:dyDescent="0.3">
      <c r="A400" s="33">
        <f t="shared" si="6"/>
        <v>42212</v>
      </c>
      <c r="B400" s="12">
        <v>1521.857143</v>
      </c>
    </row>
    <row r="401" spans="1:2" x14ac:dyDescent="0.3">
      <c r="A401" s="33">
        <f t="shared" si="6"/>
        <v>42219</v>
      </c>
      <c r="B401" s="12">
        <v>1667.142857</v>
      </c>
    </row>
    <row r="402" spans="1:2" x14ac:dyDescent="0.3">
      <c r="A402" s="33">
        <f t="shared" si="6"/>
        <v>42226</v>
      </c>
      <c r="B402" s="12">
        <v>1998.2857140000001</v>
      </c>
    </row>
    <row r="403" spans="1:2" x14ac:dyDescent="0.3">
      <c r="A403" s="33">
        <f t="shared" si="6"/>
        <v>42233</v>
      </c>
      <c r="B403" s="12">
        <v>2220.2857140000001</v>
      </c>
    </row>
    <row r="404" spans="1:2" x14ac:dyDescent="0.3">
      <c r="A404" s="33">
        <f t="shared" si="6"/>
        <v>42240</v>
      </c>
      <c r="B404" s="12">
        <v>2468.4285709999999</v>
      </c>
    </row>
    <row r="405" spans="1:2" x14ac:dyDescent="0.3">
      <c r="A405" s="33">
        <f t="shared" si="6"/>
        <v>42247</v>
      </c>
      <c r="B405" s="12">
        <v>3790.8571430000002</v>
      </c>
    </row>
    <row r="406" spans="1:2" x14ac:dyDescent="0.3">
      <c r="A406" s="33">
        <f t="shared" si="6"/>
        <v>42254</v>
      </c>
      <c r="B406" s="12">
        <v>6487.8571430000002</v>
      </c>
    </row>
    <row r="407" spans="1:2" x14ac:dyDescent="0.3">
      <c r="A407" s="33">
        <f t="shared" si="6"/>
        <v>42261</v>
      </c>
      <c r="B407" s="12">
        <v>3928.8571430000002</v>
      </c>
    </row>
    <row r="408" spans="1:2" x14ac:dyDescent="0.3">
      <c r="A408" s="33">
        <f t="shared" si="6"/>
        <v>42268</v>
      </c>
      <c r="B408" s="12">
        <v>4895.2857139999996</v>
      </c>
    </row>
    <row r="409" spans="1:2" x14ac:dyDescent="0.3">
      <c r="A409" s="33">
        <f t="shared" si="6"/>
        <v>42275</v>
      </c>
      <c r="B409" s="12">
        <v>3143.4285709999999</v>
      </c>
    </row>
    <row r="410" spans="1:2" x14ac:dyDescent="0.3">
      <c r="A410" s="33">
        <f t="shared" si="6"/>
        <v>42282</v>
      </c>
      <c r="B410" s="12">
        <v>2805.833333</v>
      </c>
    </row>
    <row r="411" spans="1:2" x14ac:dyDescent="0.3">
      <c r="A411" s="33">
        <f t="shared" si="6"/>
        <v>42289</v>
      </c>
      <c r="B411" s="12">
        <v>3558.7142859999999</v>
      </c>
    </row>
    <row r="412" spans="1:2" x14ac:dyDescent="0.3">
      <c r="A412" s="33">
        <f t="shared" si="6"/>
        <v>42296</v>
      </c>
      <c r="B412" s="12">
        <v>3034.8571430000002</v>
      </c>
    </row>
    <row r="413" spans="1:2" x14ac:dyDescent="0.3">
      <c r="A413" s="33">
        <f t="shared" si="6"/>
        <v>42303</v>
      </c>
      <c r="B413" s="12">
        <v>4855</v>
      </c>
    </row>
    <row r="414" spans="1:2" x14ac:dyDescent="0.3">
      <c r="A414" s="33">
        <f t="shared" si="6"/>
        <v>42310</v>
      </c>
      <c r="B414" s="12">
        <v>3522.2857140000001</v>
      </c>
    </row>
    <row r="415" spans="1:2" x14ac:dyDescent="0.3">
      <c r="A415" s="33">
        <f t="shared" si="6"/>
        <v>42317</v>
      </c>
      <c r="B415" s="12">
        <v>5578</v>
      </c>
    </row>
    <row r="416" spans="1:2" x14ac:dyDescent="0.3">
      <c r="A416" s="33">
        <f t="shared" si="6"/>
        <v>42324</v>
      </c>
      <c r="B416" s="12">
        <v>3475.5714290000001</v>
      </c>
    </row>
    <row r="417" spans="1:2" x14ac:dyDescent="0.3">
      <c r="A417" s="33">
        <f t="shared" si="6"/>
        <v>42331</v>
      </c>
      <c r="B417" s="12">
        <v>43895.428570999997</v>
      </c>
    </row>
    <row r="418" spans="1:2" x14ac:dyDescent="0.3">
      <c r="A418" s="33">
        <f t="shared" si="6"/>
        <v>42338</v>
      </c>
      <c r="B418" s="12">
        <v>2918.7142859999999</v>
      </c>
    </row>
    <row r="419" spans="1:2" x14ac:dyDescent="0.3">
      <c r="A419" s="33">
        <f t="shared" si="6"/>
        <v>42345</v>
      </c>
      <c r="B419" s="12">
        <v>2594</v>
      </c>
    </row>
    <row r="420" spans="1:2" x14ac:dyDescent="0.3">
      <c r="A420" s="33">
        <f t="shared" si="6"/>
        <v>42352</v>
      </c>
      <c r="B420" s="12">
        <v>3061.8571430000002</v>
      </c>
    </row>
    <row r="421" spans="1:2" x14ac:dyDescent="0.3">
      <c r="A421" s="33">
        <f t="shared" si="6"/>
        <v>42359</v>
      </c>
    </row>
    <row r="422" spans="1:2" x14ac:dyDescent="0.3">
      <c r="A422" s="33">
        <f t="shared" si="6"/>
        <v>42366</v>
      </c>
      <c r="B422" s="12">
        <v>4373</v>
      </c>
    </row>
    <row r="423" spans="1:2" x14ac:dyDescent="0.3">
      <c r="A423" s="33">
        <f t="shared" si="6"/>
        <v>42373</v>
      </c>
      <c r="B423" s="12">
        <v>15737.666667</v>
      </c>
    </row>
    <row r="424" spans="1:2" x14ac:dyDescent="0.3">
      <c r="A424" s="33">
        <f t="shared" si="6"/>
        <v>42380</v>
      </c>
      <c r="B424" s="12">
        <v>2768.333333</v>
      </c>
    </row>
    <row r="425" spans="1:2" x14ac:dyDescent="0.3">
      <c r="A425" s="33"/>
    </row>
    <row r="426" spans="1:2" x14ac:dyDescent="0.3">
      <c r="A426" s="33"/>
    </row>
    <row r="427" spans="1:2" x14ac:dyDescent="0.3">
      <c r="A427" s="33"/>
    </row>
    <row r="428" spans="1:2" x14ac:dyDescent="0.3">
      <c r="A428" s="33"/>
    </row>
    <row r="429" spans="1:2" x14ac:dyDescent="0.3">
      <c r="A429" s="33"/>
    </row>
    <row r="430" spans="1:2" x14ac:dyDescent="0.3">
      <c r="A430" s="33"/>
    </row>
    <row r="431" spans="1:2" x14ac:dyDescent="0.3">
      <c r="A431" s="33"/>
    </row>
    <row r="432" spans="1:2" x14ac:dyDescent="0.3">
      <c r="A432" s="33"/>
    </row>
    <row r="433" spans="1:1" x14ac:dyDescent="0.3">
      <c r="A433" s="33"/>
    </row>
    <row r="434" spans="1:1" x14ac:dyDescent="0.3">
      <c r="A434" s="33"/>
    </row>
    <row r="435" spans="1:1" x14ac:dyDescent="0.3">
      <c r="A435" s="33"/>
    </row>
    <row r="436" spans="1:1" x14ac:dyDescent="0.3">
      <c r="A436" s="33"/>
    </row>
    <row r="437" spans="1:1" x14ac:dyDescent="0.3">
      <c r="A437" s="33"/>
    </row>
    <row r="438" spans="1:1" x14ac:dyDescent="0.3">
      <c r="A438" s="33"/>
    </row>
    <row r="439" spans="1:1" x14ac:dyDescent="0.3">
      <c r="A439" s="33"/>
    </row>
    <row r="440" spans="1:1" x14ac:dyDescent="0.3">
      <c r="A440" s="33"/>
    </row>
    <row r="441" spans="1:1" x14ac:dyDescent="0.3">
      <c r="A441" s="33"/>
    </row>
    <row r="442" spans="1:1" x14ac:dyDescent="0.3">
      <c r="A442" s="33"/>
    </row>
    <row r="443" spans="1:1" x14ac:dyDescent="0.3">
      <c r="A443" s="33"/>
    </row>
    <row r="444" spans="1:1" x14ac:dyDescent="0.3">
      <c r="A444" s="33"/>
    </row>
    <row r="445" spans="1:1" x14ac:dyDescent="0.3">
      <c r="A445" s="33"/>
    </row>
    <row r="446" spans="1:1" x14ac:dyDescent="0.3">
      <c r="A446" s="33"/>
    </row>
    <row r="447" spans="1:1" x14ac:dyDescent="0.3">
      <c r="A447" s="33"/>
    </row>
    <row r="448" spans="1:1" x14ac:dyDescent="0.3">
      <c r="A448" s="33"/>
    </row>
    <row r="449" spans="1:1" x14ac:dyDescent="0.3">
      <c r="A449" s="33"/>
    </row>
    <row r="450" spans="1:1" x14ac:dyDescent="0.3">
      <c r="A450" s="33"/>
    </row>
    <row r="451" spans="1:1" x14ac:dyDescent="0.3">
      <c r="A451" s="33"/>
    </row>
    <row r="452" spans="1:1" x14ac:dyDescent="0.3">
      <c r="A452" s="33"/>
    </row>
    <row r="453" spans="1:1" x14ac:dyDescent="0.3">
      <c r="A453" s="33"/>
    </row>
    <row r="454" spans="1:1" x14ac:dyDescent="0.3">
      <c r="A454" s="33"/>
    </row>
    <row r="455" spans="1:1" x14ac:dyDescent="0.3">
      <c r="A455" s="33"/>
    </row>
    <row r="456" spans="1:1" x14ac:dyDescent="0.3">
      <c r="A456" s="33"/>
    </row>
    <row r="457" spans="1:1" x14ac:dyDescent="0.3">
      <c r="A457" s="33"/>
    </row>
    <row r="458" spans="1:1" x14ac:dyDescent="0.3">
      <c r="A458" s="33"/>
    </row>
    <row r="459" spans="1:1" x14ac:dyDescent="0.3">
      <c r="A459" s="33"/>
    </row>
    <row r="460" spans="1:1" x14ac:dyDescent="0.3">
      <c r="A460" s="33"/>
    </row>
    <row r="461" spans="1:1" x14ac:dyDescent="0.3">
      <c r="A461" s="33"/>
    </row>
    <row r="462" spans="1:1" x14ac:dyDescent="0.3">
      <c r="A462" s="33"/>
    </row>
    <row r="463" spans="1:1" x14ac:dyDescent="0.3">
      <c r="A463" s="33"/>
    </row>
    <row r="464" spans="1:1" x14ac:dyDescent="0.3">
      <c r="A464" s="33"/>
    </row>
    <row r="465" spans="1:1" x14ac:dyDescent="0.3">
      <c r="A465" s="33"/>
    </row>
    <row r="466" spans="1:1" x14ac:dyDescent="0.3">
      <c r="A466" s="33"/>
    </row>
    <row r="467" spans="1:1" x14ac:dyDescent="0.3">
      <c r="A467" s="33"/>
    </row>
    <row r="468" spans="1:1" x14ac:dyDescent="0.3">
      <c r="A468" s="33"/>
    </row>
    <row r="469" spans="1:1" x14ac:dyDescent="0.3">
      <c r="A469" s="33"/>
    </row>
    <row r="470" spans="1:1" x14ac:dyDescent="0.3">
      <c r="A470" s="33"/>
    </row>
    <row r="471" spans="1:1" x14ac:dyDescent="0.3">
      <c r="A471" s="33"/>
    </row>
    <row r="472" spans="1:1" x14ac:dyDescent="0.3">
      <c r="A472" s="33"/>
    </row>
    <row r="473" spans="1:1" x14ac:dyDescent="0.3">
      <c r="A473" s="33"/>
    </row>
    <row r="474" spans="1:1" x14ac:dyDescent="0.3">
      <c r="A474" s="33"/>
    </row>
    <row r="475" spans="1:1" x14ac:dyDescent="0.3">
      <c r="A475" s="33"/>
    </row>
    <row r="476" spans="1:1" x14ac:dyDescent="0.3">
      <c r="A476" s="33"/>
    </row>
    <row r="477" spans="1:1" x14ac:dyDescent="0.3">
      <c r="A477" s="33"/>
    </row>
    <row r="478" spans="1:1" x14ac:dyDescent="0.3">
      <c r="A478" s="33"/>
    </row>
    <row r="479" spans="1:1" x14ac:dyDescent="0.3">
      <c r="A479" s="33"/>
    </row>
    <row r="480" spans="1:1" x14ac:dyDescent="0.3">
      <c r="A480" s="33"/>
    </row>
    <row r="481" spans="1:1" x14ac:dyDescent="0.3">
      <c r="A481" s="33"/>
    </row>
    <row r="482" spans="1:1" x14ac:dyDescent="0.3">
      <c r="A482" s="33"/>
    </row>
    <row r="483" spans="1:1" x14ac:dyDescent="0.3">
      <c r="A483" s="33"/>
    </row>
    <row r="484" spans="1:1" x14ac:dyDescent="0.3">
      <c r="A484" s="33"/>
    </row>
    <row r="485" spans="1:1" x14ac:dyDescent="0.3">
      <c r="A485" s="33"/>
    </row>
    <row r="486" spans="1:1" x14ac:dyDescent="0.3">
      <c r="A486" s="33"/>
    </row>
    <row r="487" spans="1:1" x14ac:dyDescent="0.3">
      <c r="A487" s="33"/>
    </row>
    <row r="488" spans="1:1" x14ac:dyDescent="0.3">
      <c r="A488" s="33"/>
    </row>
    <row r="489" spans="1:1" x14ac:dyDescent="0.3">
      <c r="A489" s="33"/>
    </row>
    <row r="490" spans="1:1" x14ac:dyDescent="0.3">
      <c r="A490" s="33"/>
    </row>
    <row r="491" spans="1:1" x14ac:dyDescent="0.3">
      <c r="A491" s="33"/>
    </row>
    <row r="492" spans="1:1" x14ac:dyDescent="0.3">
      <c r="A492" s="33"/>
    </row>
    <row r="493" spans="1:1" x14ac:dyDescent="0.3">
      <c r="A493" s="33"/>
    </row>
    <row r="494" spans="1:1" x14ac:dyDescent="0.3">
      <c r="A494" s="33"/>
    </row>
    <row r="495" spans="1:1" x14ac:dyDescent="0.3">
      <c r="A495" s="33"/>
    </row>
    <row r="496" spans="1:1" x14ac:dyDescent="0.3">
      <c r="A496" s="33"/>
    </row>
    <row r="497" spans="1:1" x14ac:dyDescent="0.3">
      <c r="A497" s="33"/>
    </row>
    <row r="498" spans="1:1" x14ac:dyDescent="0.3">
      <c r="A498" s="33"/>
    </row>
    <row r="499" spans="1:1" x14ac:dyDescent="0.3">
      <c r="A499" s="33"/>
    </row>
    <row r="500" spans="1:1" x14ac:dyDescent="0.3">
      <c r="A500" s="33"/>
    </row>
    <row r="501" spans="1:1" x14ac:dyDescent="0.3">
      <c r="A501" s="33"/>
    </row>
    <row r="502" spans="1:1" x14ac:dyDescent="0.3">
      <c r="A502" s="33"/>
    </row>
    <row r="503" spans="1:1" x14ac:dyDescent="0.3">
      <c r="A503" s="33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abSelected="1" topLeftCell="A66" zoomScale="70" zoomScaleNormal="70" workbookViewId="0">
      <selection activeCell="F103" sqref="F103"/>
    </sheetView>
  </sheetViews>
  <sheetFormatPr defaultColWidth="12.625" defaultRowHeight="15" customHeight="1" x14ac:dyDescent="0.3"/>
  <cols>
    <col min="1" max="1" width="9" style="2"/>
    <col min="2" max="2" width="9" style="12"/>
    <col min="3" max="3" width="11" style="2" customWidth="1"/>
    <col min="4" max="5" width="10.5" style="2" customWidth="1"/>
    <col min="6" max="6" width="17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3" t="s">
        <v>515</v>
      </c>
      <c r="B1" s="3" t="s">
        <v>516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32">
        <v>39417</v>
      </c>
      <c r="B2" s="12">
        <v>4958</v>
      </c>
      <c r="C2" s="9" t="s">
        <v>30</v>
      </c>
      <c r="D2" s="9" t="s">
        <v>22</v>
      </c>
      <c r="E2" s="9" t="s">
        <v>518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32">
        <v>39448</v>
      </c>
      <c r="B3" s="12">
        <v>8359.2999999999993</v>
      </c>
      <c r="F3" s="2">
        <f t="shared" ref="F3:F66" si="0">ROUNDUP(TREND($B$2:B2,$A$2:A2,A3),0)</f>
        <v>4958</v>
      </c>
      <c r="L3" s="18">
        <f t="shared" ref="L3:Q18" si="1">($B3-C3)^2</f>
        <v>69877896.489999995</v>
      </c>
      <c r="M3" s="18">
        <f t="shared" si="1"/>
        <v>69877896.489999995</v>
      </c>
      <c r="N3" s="18">
        <f t="shared" si="1"/>
        <v>69877896.489999995</v>
      </c>
      <c r="O3" s="18">
        <f t="shared" si="1"/>
        <v>11568841.689999996</v>
      </c>
      <c r="P3" s="2">
        <f t="shared" si="1"/>
        <v>69877896.489999995</v>
      </c>
    </row>
    <row r="4" spans="1:17" ht="17.25" customHeight="1" x14ac:dyDescent="0.3">
      <c r="A4" s="32">
        <v>39479</v>
      </c>
      <c r="B4" s="12">
        <v>12178.142857000001</v>
      </c>
      <c r="F4" s="2">
        <f t="shared" si="0"/>
        <v>11761</v>
      </c>
      <c r="L4" s="18">
        <f t="shared" si="1"/>
        <v>148307163.44550014</v>
      </c>
      <c r="M4" s="18">
        <f t="shared" si="1"/>
        <v>148307163.44550014</v>
      </c>
      <c r="N4" s="18">
        <f t="shared" si="1"/>
        <v>148307163.44550014</v>
      </c>
      <c r="O4" s="18">
        <f t="shared" si="1"/>
        <v>174008.16314612306</v>
      </c>
      <c r="P4" s="2">
        <f t="shared" si="1"/>
        <v>148307163.44550014</v>
      </c>
    </row>
    <row r="5" spans="1:17" ht="17.25" customHeight="1" x14ac:dyDescent="0.3">
      <c r="A5" s="32">
        <v>39508</v>
      </c>
      <c r="B5" s="12">
        <v>1735.5357140000001</v>
      </c>
      <c r="F5" s="2">
        <f t="shared" si="0"/>
        <v>15486</v>
      </c>
      <c r="H5" s="2">
        <f t="shared" ref="H5:H68" si="2">ROUNDUP(AVERAGE(B2:B4),0)</f>
        <v>8499</v>
      </c>
      <c r="L5" s="18">
        <f t="shared" si="1"/>
        <v>3012084.2145694899</v>
      </c>
      <c r="M5" s="18">
        <f t="shared" si="1"/>
        <v>3012084.2145694899</v>
      </c>
      <c r="N5" s="18">
        <f t="shared" si="1"/>
        <v>3012084.2145694899</v>
      </c>
      <c r="O5" s="18">
        <f t="shared" si="1"/>
        <v>189075268.08056149</v>
      </c>
      <c r="P5" s="2">
        <f t="shared" si="1"/>
        <v>3012084.2145694899</v>
      </c>
      <c r="Q5" s="2">
        <f t="shared" si="1"/>
        <v>45744449.147997491</v>
      </c>
    </row>
    <row r="6" spans="1:17" ht="17.25" customHeight="1" x14ac:dyDescent="0.3">
      <c r="A6" s="32">
        <v>39539</v>
      </c>
      <c r="B6" s="12">
        <v>2178.5666670000001</v>
      </c>
      <c r="F6" s="2">
        <f t="shared" si="0"/>
        <v>5484</v>
      </c>
      <c r="H6" s="2">
        <f t="shared" si="2"/>
        <v>7425</v>
      </c>
      <c r="L6" s="18">
        <f t="shared" si="1"/>
        <v>4746152.7225634893</v>
      </c>
      <c r="M6" s="18">
        <f t="shared" si="1"/>
        <v>4746152.7225634893</v>
      </c>
      <c r="N6" s="18">
        <f t="shared" si="1"/>
        <v>4746152.7225634893</v>
      </c>
      <c r="O6" s="18">
        <f t="shared" si="1"/>
        <v>10925889.518907489</v>
      </c>
      <c r="P6" s="2">
        <f t="shared" si="1"/>
        <v>4746152.7225634893</v>
      </c>
      <c r="Q6" s="2">
        <f t="shared" si="1"/>
        <v>27525062.717613488</v>
      </c>
    </row>
    <row r="7" spans="1:17" ht="17.25" customHeight="1" x14ac:dyDescent="0.3">
      <c r="A7" s="32">
        <v>39569</v>
      </c>
      <c r="B7" s="12">
        <v>1424.419355</v>
      </c>
      <c r="F7" s="2">
        <f t="shared" si="0"/>
        <v>2327</v>
      </c>
      <c r="H7" s="2">
        <f t="shared" si="2"/>
        <v>5365</v>
      </c>
      <c r="L7" s="18">
        <f t="shared" si="1"/>
        <v>2028970.4988986161</v>
      </c>
      <c r="M7" s="18">
        <f t="shared" si="1"/>
        <v>2028970.4988986161</v>
      </c>
      <c r="N7" s="18">
        <f t="shared" si="1"/>
        <v>2028970.4988986161</v>
      </c>
      <c r="O7" s="18">
        <f t="shared" si="1"/>
        <v>814651.82072861609</v>
      </c>
      <c r="P7" s="2">
        <f t="shared" si="1"/>
        <v>2028970.4988986161</v>
      </c>
      <c r="Q7" s="2">
        <f t="shared" si="1"/>
        <v>15528175.819748616</v>
      </c>
    </row>
    <row r="8" spans="1:17" ht="17.25" customHeight="1" x14ac:dyDescent="0.3">
      <c r="A8" s="32">
        <v>39600</v>
      </c>
      <c r="B8" s="12">
        <v>1237.7142859999999</v>
      </c>
      <c r="F8" s="2">
        <f t="shared" si="0"/>
        <v>511</v>
      </c>
      <c r="H8" s="2">
        <f t="shared" si="2"/>
        <v>1780</v>
      </c>
      <c r="L8" s="18">
        <f t="shared" si="1"/>
        <v>1531936.6537684896</v>
      </c>
      <c r="M8" s="18">
        <f t="shared" si="1"/>
        <v>1531936.6537684896</v>
      </c>
      <c r="N8" s="18">
        <f t="shared" si="1"/>
        <v>1531936.6537684896</v>
      </c>
      <c r="O8" s="18">
        <f t="shared" si="1"/>
        <v>528113.65347648971</v>
      </c>
      <c r="P8" s="2">
        <f t="shared" si="1"/>
        <v>1531936.6537684896</v>
      </c>
      <c r="Q8" s="2">
        <f t="shared" si="1"/>
        <v>294073.79560848989</v>
      </c>
    </row>
    <row r="9" spans="1:17" ht="17.25" customHeight="1" x14ac:dyDescent="0.3">
      <c r="A9" s="32">
        <v>39630</v>
      </c>
      <c r="B9" s="12">
        <v>1343.4545450000001</v>
      </c>
      <c r="F9" s="2">
        <f t="shared" si="0"/>
        <v>-376</v>
      </c>
      <c r="H9" s="2">
        <f t="shared" si="2"/>
        <v>1614</v>
      </c>
      <c r="L9" s="18">
        <f t="shared" si="1"/>
        <v>1804870.1144811572</v>
      </c>
      <c r="M9" s="18">
        <f t="shared" si="1"/>
        <v>1804870.1144811572</v>
      </c>
      <c r="N9" s="18">
        <f t="shared" si="1"/>
        <v>1804870.1144811572</v>
      </c>
      <c r="O9" s="18">
        <f t="shared" si="1"/>
        <v>2956523.9323211573</v>
      </c>
      <c r="P9" s="2">
        <f t="shared" si="1"/>
        <v>1804870.1144811572</v>
      </c>
      <c r="Q9" s="2">
        <f t="shared" si="1"/>
        <v>73194.843221157003</v>
      </c>
    </row>
    <row r="10" spans="1:17" ht="17.25" customHeight="1" x14ac:dyDescent="0.3">
      <c r="A10" s="32">
        <v>39661</v>
      </c>
      <c r="B10" s="12">
        <v>2100.580645</v>
      </c>
      <c r="F10" s="2">
        <f t="shared" si="0"/>
        <v>-780</v>
      </c>
      <c r="H10" s="2">
        <f t="shared" si="2"/>
        <v>1336</v>
      </c>
      <c r="L10" s="18">
        <f t="shared" si="1"/>
        <v>4412439.0461486159</v>
      </c>
      <c r="M10" s="18">
        <f t="shared" si="1"/>
        <v>4412439.0461486159</v>
      </c>
      <c r="N10" s="18">
        <f t="shared" si="1"/>
        <v>4412439.0461486159</v>
      </c>
      <c r="O10" s="18">
        <f t="shared" si="1"/>
        <v>8297744.8523486163</v>
      </c>
      <c r="P10" s="2">
        <f t="shared" si="1"/>
        <v>4412439.0461486159</v>
      </c>
      <c r="Q10" s="2">
        <f t="shared" si="1"/>
        <v>584583.56270861602</v>
      </c>
    </row>
    <row r="11" spans="1:17" ht="17.25" customHeight="1" x14ac:dyDescent="0.3">
      <c r="A11" s="32">
        <v>39692</v>
      </c>
      <c r="B11" s="12">
        <v>3135.6</v>
      </c>
      <c r="F11" s="2">
        <f t="shared" si="0"/>
        <v>-611</v>
      </c>
      <c r="H11" s="2">
        <f t="shared" si="2"/>
        <v>1561</v>
      </c>
      <c r="L11" s="18">
        <f t="shared" si="1"/>
        <v>9831987.3599999994</v>
      </c>
      <c r="M11" s="18">
        <f t="shared" si="1"/>
        <v>9831987.3599999994</v>
      </c>
      <c r="N11" s="18">
        <f t="shared" si="1"/>
        <v>9831987.3599999994</v>
      </c>
      <c r="O11" s="18">
        <f t="shared" si="1"/>
        <v>14037011.559999999</v>
      </c>
      <c r="P11" s="2">
        <f t="shared" si="1"/>
        <v>9831987.3599999994</v>
      </c>
      <c r="Q11" s="2">
        <f t="shared" si="1"/>
        <v>2479365.1599999997</v>
      </c>
    </row>
    <row r="12" spans="1:17" ht="17.25" customHeight="1" x14ac:dyDescent="0.3">
      <c r="A12" s="32">
        <v>39722</v>
      </c>
      <c r="B12" s="12">
        <v>2644.517241</v>
      </c>
      <c r="F12" s="2">
        <f t="shared" si="0"/>
        <v>1</v>
      </c>
      <c r="H12" s="2">
        <f t="shared" si="2"/>
        <v>2194</v>
      </c>
      <c r="L12" s="18">
        <f t="shared" si="1"/>
        <v>6993471.4379462525</v>
      </c>
      <c r="M12" s="18">
        <f t="shared" si="1"/>
        <v>6993471.4379462525</v>
      </c>
      <c r="N12" s="18">
        <f t="shared" si="1"/>
        <v>6993471.4379462525</v>
      </c>
      <c r="O12" s="18">
        <f t="shared" si="1"/>
        <v>6988183.4034642521</v>
      </c>
      <c r="P12" s="2">
        <f t="shared" si="1"/>
        <v>6993471.4379462525</v>
      </c>
      <c r="Q12" s="2">
        <f t="shared" si="1"/>
        <v>202965.7844382521</v>
      </c>
    </row>
    <row r="13" spans="1:17" ht="17.25" customHeight="1" x14ac:dyDescent="0.3">
      <c r="A13" s="32">
        <v>39753</v>
      </c>
      <c r="B13" s="12">
        <v>2929</v>
      </c>
      <c r="F13" s="2">
        <f t="shared" si="0"/>
        <v>251</v>
      </c>
      <c r="H13" s="2">
        <f t="shared" si="2"/>
        <v>2627</v>
      </c>
      <c r="L13" s="18">
        <f t="shared" si="1"/>
        <v>8579041</v>
      </c>
      <c r="M13" s="18">
        <f t="shared" si="1"/>
        <v>8579041</v>
      </c>
      <c r="N13" s="18">
        <f t="shared" si="1"/>
        <v>8579041</v>
      </c>
      <c r="O13" s="18">
        <f t="shared" si="1"/>
        <v>7171684</v>
      </c>
      <c r="P13" s="2">
        <f t="shared" si="1"/>
        <v>8579041</v>
      </c>
      <c r="Q13" s="2">
        <f t="shared" si="1"/>
        <v>91204</v>
      </c>
    </row>
    <row r="14" spans="1:17" ht="17.25" customHeight="1" x14ac:dyDescent="0.3">
      <c r="A14" s="32">
        <v>39783</v>
      </c>
      <c r="B14" s="12">
        <v>2971.4838709999999</v>
      </c>
      <c r="F14" s="2">
        <f t="shared" si="0"/>
        <v>572</v>
      </c>
      <c r="H14" s="2">
        <f t="shared" si="2"/>
        <v>2904</v>
      </c>
      <c r="L14" s="18">
        <f t="shared" si="1"/>
        <v>8829716.3956131432</v>
      </c>
      <c r="M14" s="18">
        <f t="shared" si="1"/>
        <v>8829716.3956131432</v>
      </c>
      <c r="N14" s="18">
        <f t="shared" si="1"/>
        <v>8829716.3956131432</v>
      </c>
      <c r="O14" s="18">
        <f t="shared" si="1"/>
        <v>5757522.8471891442</v>
      </c>
      <c r="P14" s="2">
        <f t="shared" si="1"/>
        <v>8829716.3956131432</v>
      </c>
      <c r="Q14" s="2">
        <f t="shared" si="1"/>
        <v>4554.0728451446284</v>
      </c>
    </row>
    <row r="15" spans="1:17" ht="17.25" customHeight="1" x14ac:dyDescent="0.3">
      <c r="A15" s="32">
        <v>39814</v>
      </c>
      <c r="B15" s="12">
        <v>4590.8709680000002</v>
      </c>
      <c r="F15" s="2">
        <f t="shared" si="0"/>
        <v>825</v>
      </c>
      <c r="H15" s="2">
        <f t="shared" si="2"/>
        <v>2849</v>
      </c>
      <c r="L15" s="18">
        <f t="shared" si="1"/>
        <v>21076096.244825259</v>
      </c>
      <c r="M15" s="18">
        <f t="shared" si="1"/>
        <v>21076096.244825259</v>
      </c>
      <c r="N15" s="18">
        <f t="shared" si="1"/>
        <v>21076096.244825259</v>
      </c>
      <c r="O15" s="18">
        <f t="shared" si="1"/>
        <v>14181784.147625258</v>
      </c>
      <c r="P15" s="2">
        <f t="shared" si="1"/>
        <v>21076096.244825259</v>
      </c>
      <c r="Q15" s="2">
        <f t="shared" si="1"/>
        <v>3034114.4691612576</v>
      </c>
    </row>
    <row r="16" spans="1:17" ht="17.25" customHeight="1" x14ac:dyDescent="0.3">
      <c r="A16" s="32">
        <v>39845</v>
      </c>
      <c r="B16" s="12">
        <v>2453.4642859999999</v>
      </c>
      <c r="F16" s="2">
        <f t="shared" si="0"/>
        <v>1498</v>
      </c>
      <c r="H16" s="2">
        <f t="shared" si="2"/>
        <v>3498</v>
      </c>
      <c r="L16" s="18">
        <f t="shared" si="1"/>
        <v>6019487.0026774891</v>
      </c>
      <c r="M16" s="18">
        <f t="shared" si="1"/>
        <v>6019487.0026774891</v>
      </c>
      <c r="N16" s="18">
        <f t="shared" si="1"/>
        <v>6019487.0026774891</v>
      </c>
      <c r="O16" s="18">
        <f t="shared" si="1"/>
        <v>912912.00182148966</v>
      </c>
      <c r="P16" s="2">
        <f t="shared" si="1"/>
        <v>6019487.0026774891</v>
      </c>
      <c r="Q16" s="2">
        <f t="shared" si="1"/>
        <v>1091054.8578214899</v>
      </c>
    </row>
    <row r="17" spans="1:17" ht="17.25" customHeight="1" x14ac:dyDescent="0.3">
      <c r="A17" s="32">
        <v>39873</v>
      </c>
      <c r="B17" s="12">
        <v>1603.2903229999999</v>
      </c>
      <c r="F17" s="2">
        <f t="shared" si="0"/>
        <v>1484</v>
      </c>
      <c r="H17" s="2">
        <f t="shared" si="2"/>
        <v>3339</v>
      </c>
      <c r="L17" s="18">
        <f t="shared" si="1"/>
        <v>2570539.8598254439</v>
      </c>
      <c r="M17" s="18">
        <f t="shared" si="1"/>
        <v>2570539.8598254439</v>
      </c>
      <c r="N17" s="18">
        <f t="shared" si="1"/>
        <v>2570539.8598254439</v>
      </c>
      <c r="O17" s="18">
        <f t="shared" si="1"/>
        <v>14230.181161444316</v>
      </c>
      <c r="P17" s="2">
        <f t="shared" si="1"/>
        <v>2570539.8598254439</v>
      </c>
      <c r="Q17" s="2">
        <f t="shared" si="1"/>
        <v>3012688.0828314447</v>
      </c>
    </row>
    <row r="18" spans="1:17" ht="17.25" customHeight="1" x14ac:dyDescent="0.3">
      <c r="A18" s="32">
        <v>39904</v>
      </c>
      <c r="B18" s="12">
        <v>1760.5</v>
      </c>
      <c r="F18" s="2">
        <f t="shared" si="0"/>
        <v>1241</v>
      </c>
      <c r="H18" s="2">
        <f t="shared" si="2"/>
        <v>2883</v>
      </c>
      <c r="L18" s="18">
        <f t="shared" si="1"/>
        <v>3099360.25</v>
      </c>
      <c r="M18" s="18">
        <f t="shared" si="1"/>
        <v>3099360.25</v>
      </c>
      <c r="N18" s="18">
        <f t="shared" si="1"/>
        <v>3099360.25</v>
      </c>
      <c r="O18" s="18">
        <f t="shared" si="1"/>
        <v>269880.25</v>
      </c>
      <c r="P18" s="2">
        <f t="shared" si="1"/>
        <v>3099360.25</v>
      </c>
      <c r="Q18" s="2">
        <f t="shared" si="1"/>
        <v>1260006.25</v>
      </c>
    </row>
    <row r="19" spans="1:17" ht="17.25" customHeight="1" x14ac:dyDescent="0.3">
      <c r="A19" s="32">
        <v>39934</v>
      </c>
      <c r="B19" s="12">
        <v>1483.4838709999999</v>
      </c>
      <c r="F19" s="2">
        <f t="shared" si="0"/>
        <v>1101</v>
      </c>
      <c r="H19" s="2">
        <f t="shared" si="2"/>
        <v>1940</v>
      </c>
      <c r="L19" s="18">
        <f t="shared" ref="L19:Q82" si="3">($B19-C19)^2</f>
        <v>2200724.3955171444</v>
      </c>
      <c r="M19" s="18">
        <f t="shared" si="3"/>
        <v>2200724.3955171444</v>
      </c>
      <c r="N19" s="18">
        <f t="shared" si="3"/>
        <v>2200724.3955171444</v>
      </c>
      <c r="O19" s="18">
        <f t="shared" si="3"/>
        <v>146293.91157514456</v>
      </c>
      <c r="P19" s="2">
        <f t="shared" si="3"/>
        <v>2200724.3955171444</v>
      </c>
      <c r="Q19" s="2">
        <f t="shared" si="3"/>
        <v>208406.97603714472</v>
      </c>
    </row>
    <row r="20" spans="1:17" ht="17.25" customHeight="1" x14ac:dyDescent="0.3">
      <c r="A20" s="32">
        <v>39965</v>
      </c>
      <c r="B20" s="12">
        <v>1376.5333330000001</v>
      </c>
      <c r="F20" s="2">
        <f t="shared" si="0"/>
        <v>926</v>
      </c>
      <c r="H20" s="2">
        <f t="shared" si="2"/>
        <v>1616</v>
      </c>
      <c r="L20" s="18">
        <f t="shared" si="3"/>
        <v>1894844.016860089</v>
      </c>
      <c r="M20" s="18">
        <f t="shared" si="3"/>
        <v>1894844.016860089</v>
      </c>
      <c r="N20" s="18">
        <f t="shared" si="3"/>
        <v>1894844.016860089</v>
      </c>
      <c r="O20" s="18">
        <f t="shared" si="3"/>
        <v>202980.28414408898</v>
      </c>
      <c r="P20" s="2">
        <f t="shared" si="3"/>
        <v>1894844.016860089</v>
      </c>
      <c r="Q20" s="2">
        <f t="shared" si="3"/>
        <v>57344.284604088847</v>
      </c>
    </row>
    <row r="21" spans="1:17" ht="17.25" customHeight="1" x14ac:dyDescent="0.3">
      <c r="A21" s="32">
        <v>39995</v>
      </c>
      <c r="B21" s="12">
        <v>1725.9354840000001</v>
      </c>
      <c r="F21" s="2">
        <f t="shared" si="0"/>
        <v>776</v>
      </c>
      <c r="H21" s="2">
        <f t="shared" si="2"/>
        <v>1541</v>
      </c>
      <c r="L21" s="18">
        <f t="shared" si="3"/>
        <v>2978853.2949303146</v>
      </c>
      <c r="M21" s="18">
        <f t="shared" si="3"/>
        <v>2978853.2949303146</v>
      </c>
      <c r="N21" s="18">
        <f t="shared" si="3"/>
        <v>2978853.2949303146</v>
      </c>
      <c r="O21" s="18">
        <f t="shared" si="3"/>
        <v>902377.42376231437</v>
      </c>
      <c r="P21" s="2">
        <f t="shared" si="3"/>
        <v>2978853.2949303146</v>
      </c>
      <c r="Q21" s="2">
        <f t="shared" si="3"/>
        <v>34201.133242314289</v>
      </c>
    </row>
    <row r="22" spans="1:17" ht="17.25" customHeight="1" x14ac:dyDescent="0.3">
      <c r="A22" s="32">
        <v>40026</v>
      </c>
      <c r="B22" s="12">
        <v>2844.6451609999999</v>
      </c>
      <c r="F22" s="2">
        <f t="shared" si="0"/>
        <v>720</v>
      </c>
      <c r="H22" s="2">
        <f t="shared" si="2"/>
        <v>1529</v>
      </c>
      <c r="L22" s="18">
        <f t="shared" si="3"/>
        <v>8092006.0920007154</v>
      </c>
      <c r="M22" s="18">
        <f t="shared" si="3"/>
        <v>8092006.0920007154</v>
      </c>
      <c r="N22" s="18">
        <f t="shared" si="3"/>
        <v>8092006.0920007154</v>
      </c>
      <c r="O22" s="18">
        <f t="shared" si="3"/>
        <v>4514117.0601607151</v>
      </c>
      <c r="P22" s="2">
        <f t="shared" si="3"/>
        <v>8092006.0920007154</v>
      </c>
      <c r="Q22" s="2">
        <f t="shared" si="3"/>
        <v>1730922.1896627157</v>
      </c>
    </row>
    <row r="23" spans="1:17" ht="17.25" customHeight="1" x14ac:dyDescent="0.3">
      <c r="A23" s="32">
        <v>40057</v>
      </c>
      <c r="B23" s="12">
        <v>5786.4615379999996</v>
      </c>
      <c r="F23" s="2">
        <f t="shared" si="0"/>
        <v>893</v>
      </c>
      <c r="H23" s="2">
        <f t="shared" si="2"/>
        <v>1983</v>
      </c>
      <c r="L23" s="18">
        <f t="shared" si="3"/>
        <v>33483137.13075332</v>
      </c>
      <c r="M23" s="18">
        <f t="shared" si="3"/>
        <v>33483137.13075332</v>
      </c>
      <c r="N23" s="18">
        <f t="shared" si="3"/>
        <v>33483137.13075332</v>
      </c>
      <c r="O23" s="18">
        <f t="shared" si="3"/>
        <v>23945965.823885322</v>
      </c>
      <c r="P23" s="2">
        <f t="shared" si="3"/>
        <v>33483137.13075332</v>
      </c>
      <c r="Q23" s="2">
        <f t="shared" si="3"/>
        <v>14466319.671045322</v>
      </c>
    </row>
    <row r="24" spans="1:17" ht="17.25" customHeight="1" x14ac:dyDescent="0.3">
      <c r="A24" s="32">
        <v>40087</v>
      </c>
      <c r="B24" s="12">
        <v>6445.6428569999998</v>
      </c>
      <c r="F24" s="2">
        <f t="shared" si="0"/>
        <v>1587</v>
      </c>
      <c r="H24" s="2">
        <f t="shared" si="2"/>
        <v>3453</v>
      </c>
      <c r="L24" s="18">
        <f t="shared" si="3"/>
        <v>41546311.839995123</v>
      </c>
      <c r="M24" s="18">
        <f t="shared" si="3"/>
        <v>41546311.839995123</v>
      </c>
      <c r="N24" s="18">
        <f t="shared" si="3"/>
        <v>41546311.839995123</v>
      </c>
      <c r="O24" s="18">
        <f t="shared" si="3"/>
        <v>23606410.411877122</v>
      </c>
      <c r="P24" s="2">
        <f t="shared" si="3"/>
        <v>41546311.839995123</v>
      </c>
      <c r="Q24" s="2">
        <f t="shared" si="3"/>
        <v>8955911.2695531212</v>
      </c>
    </row>
    <row r="25" spans="1:17" ht="17.25" customHeight="1" x14ac:dyDescent="0.3">
      <c r="A25" s="32">
        <v>40118</v>
      </c>
      <c r="B25" s="12">
        <v>6952.2142860000004</v>
      </c>
      <c r="F25" s="2">
        <f t="shared" si="0"/>
        <v>2288</v>
      </c>
      <c r="H25" s="2">
        <f t="shared" si="2"/>
        <v>5026</v>
      </c>
      <c r="L25" s="18">
        <f t="shared" si="3"/>
        <v>48333283.478462495</v>
      </c>
      <c r="M25" s="18">
        <f t="shared" si="3"/>
        <v>48333283.478462495</v>
      </c>
      <c r="N25" s="18">
        <f t="shared" si="3"/>
        <v>48333283.478462495</v>
      </c>
      <c r="O25" s="18">
        <f t="shared" si="3"/>
        <v>21754894.905726492</v>
      </c>
      <c r="P25" s="2">
        <f t="shared" si="3"/>
        <v>48333283.478462495</v>
      </c>
      <c r="Q25" s="2">
        <f t="shared" si="3"/>
        <v>3710301.4755904912</v>
      </c>
    </row>
    <row r="26" spans="1:17" ht="17.25" customHeight="1" x14ac:dyDescent="0.3">
      <c r="A26" s="32">
        <v>40148</v>
      </c>
      <c r="B26" s="12">
        <v>7556.0322580000002</v>
      </c>
      <c r="F26" s="2">
        <f t="shared" si="0"/>
        <v>2978</v>
      </c>
      <c r="H26" s="2">
        <f t="shared" si="2"/>
        <v>6395</v>
      </c>
      <c r="L26" s="18">
        <f t="shared" si="3"/>
        <v>57093623.483936578</v>
      </c>
      <c r="M26" s="18">
        <f t="shared" si="3"/>
        <v>57093623.483936578</v>
      </c>
      <c r="N26" s="18">
        <f t="shared" si="3"/>
        <v>57093623.483936578</v>
      </c>
      <c r="O26" s="18">
        <f t="shared" si="3"/>
        <v>20958379.35528858</v>
      </c>
      <c r="P26" s="2">
        <f t="shared" si="3"/>
        <v>57093623.483936578</v>
      </c>
      <c r="Q26" s="2">
        <f t="shared" si="3"/>
        <v>1347995.9041165791</v>
      </c>
    </row>
    <row r="27" spans="1:17" ht="17.25" customHeight="1" x14ac:dyDescent="0.3">
      <c r="A27" s="32">
        <v>40179</v>
      </c>
      <c r="B27" s="12">
        <v>13760.172414000001</v>
      </c>
      <c r="F27" s="2">
        <f t="shared" si="0"/>
        <v>3669</v>
      </c>
      <c r="H27" s="2">
        <f t="shared" si="2"/>
        <v>6985</v>
      </c>
      <c r="L27" s="18">
        <f t="shared" si="3"/>
        <v>189342344.86300659</v>
      </c>
      <c r="M27" s="18">
        <f t="shared" si="3"/>
        <v>189342344.86300659</v>
      </c>
      <c r="N27" s="18">
        <f t="shared" si="3"/>
        <v>189342344.86300659</v>
      </c>
      <c r="O27" s="18">
        <f t="shared" si="3"/>
        <v>101831760.68907461</v>
      </c>
      <c r="P27" s="2">
        <f t="shared" si="3"/>
        <v>189342344.86300659</v>
      </c>
      <c r="Q27" s="2">
        <f t="shared" si="3"/>
        <v>45902961.239426598</v>
      </c>
    </row>
    <row r="28" spans="1:17" ht="17.25" customHeight="1" x14ac:dyDescent="0.3">
      <c r="A28" s="32">
        <v>40210</v>
      </c>
      <c r="B28" s="12">
        <v>12469.230769</v>
      </c>
      <c r="F28" s="2">
        <f t="shared" si="0"/>
        <v>5226</v>
      </c>
      <c r="H28" s="2">
        <f t="shared" si="2"/>
        <v>9423</v>
      </c>
      <c r="L28" s="18">
        <f t="shared" si="3"/>
        <v>155481715.97057632</v>
      </c>
      <c r="M28" s="18">
        <f t="shared" si="3"/>
        <v>155481715.97057632</v>
      </c>
      <c r="N28" s="18">
        <f t="shared" si="3"/>
        <v>155481715.97057632</v>
      </c>
      <c r="O28" s="18">
        <f t="shared" si="3"/>
        <v>52464391.97298833</v>
      </c>
      <c r="P28" s="2">
        <f t="shared" si="3"/>
        <v>155481715.97057632</v>
      </c>
      <c r="Q28" s="2">
        <f t="shared" si="3"/>
        <v>9279521.8980023302</v>
      </c>
    </row>
    <row r="29" spans="1:17" ht="17.25" customHeight="1" x14ac:dyDescent="0.3">
      <c r="A29" s="32">
        <v>40238</v>
      </c>
      <c r="B29" s="12">
        <v>2277.3225809999999</v>
      </c>
      <c r="F29" s="2">
        <f t="shared" si="0"/>
        <v>6377</v>
      </c>
      <c r="H29" s="2">
        <f t="shared" si="2"/>
        <v>11262</v>
      </c>
      <c r="L29" s="18">
        <f t="shared" si="3"/>
        <v>5186198.1379325008</v>
      </c>
      <c r="M29" s="18">
        <f t="shared" si="3"/>
        <v>5186198.1379325008</v>
      </c>
      <c r="N29" s="18">
        <f t="shared" si="3"/>
        <v>5186198.1379325008</v>
      </c>
      <c r="O29" s="18">
        <f t="shared" si="3"/>
        <v>16807354.9398585</v>
      </c>
      <c r="P29" s="2">
        <f t="shared" si="3"/>
        <v>5186198.1379325008</v>
      </c>
      <c r="Q29" s="2">
        <f t="shared" si="3"/>
        <v>80724428.323488489</v>
      </c>
    </row>
    <row r="30" spans="1:17" ht="17.25" customHeight="1" x14ac:dyDescent="0.3">
      <c r="A30" s="32">
        <v>40269</v>
      </c>
      <c r="B30" s="12">
        <v>2503.9666670000001</v>
      </c>
      <c r="F30" s="2">
        <f t="shared" si="0"/>
        <v>5940</v>
      </c>
      <c r="H30" s="2">
        <f t="shared" si="2"/>
        <v>9503</v>
      </c>
      <c r="L30" s="18">
        <f t="shared" si="3"/>
        <v>6269849.0694470899</v>
      </c>
      <c r="M30" s="18">
        <f t="shared" si="3"/>
        <v>6269849.0694470899</v>
      </c>
      <c r="N30" s="18">
        <f t="shared" si="3"/>
        <v>6269849.0694470899</v>
      </c>
      <c r="O30" s="18">
        <f t="shared" si="3"/>
        <v>11806325.065487089</v>
      </c>
      <c r="P30" s="2">
        <f t="shared" si="3"/>
        <v>6269849.0694470899</v>
      </c>
      <c r="Q30" s="2">
        <f t="shared" si="3"/>
        <v>48986467.596445084</v>
      </c>
    </row>
    <row r="31" spans="1:17" ht="17.25" customHeight="1" x14ac:dyDescent="0.3">
      <c r="A31" s="32">
        <v>40299</v>
      </c>
      <c r="B31" s="12">
        <v>1698.451613</v>
      </c>
      <c r="F31" s="2">
        <f t="shared" si="0"/>
        <v>5579</v>
      </c>
      <c r="H31" s="2">
        <f t="shared" si="2"/>
        <v>5751</v>
      </c>
      <c r="L31" s="18">
        <f t="shared" si="3"/>
        <v>2884737.8817023016</v>
      </c>
      <c r="M31" s="18">
        <f t="shared" si="3"/>
        <v>2884737.8817023016</v>
      </c>
      <c r="N31" s="18">
        <f t="shared" si="3"/>
        <v>2884737.8817023016</v>
      </c>
      <c r="O31" s="18">
        <f t="shared" si="3"/>
        <v>15058655.783848301</v>
      </c>
      <c r="P31" s="2">
        <f t="shared" si="3"/>
        <v>2884737.8817023016</v>
      </c>
      <c r="Q31" s="2">
        <f t="shared" si="3"/>
        <v>16423148.428976301</v>
      </c>
    </row>
    <row r="32" spans="1:17" ht="17.25" customHeight="1" x14ac:dyDescent="0.3">
      <c r="A32" s="32">
        <v>40330</v>
      </c>
      <c r="B32" s="12">
        <v>1425.5357140000001</v>
      </c>
      <c r="F32" s="2">
        <f t="shared" si="0"/>
        <v>5155</v>
      </c>
      <c r="H32" s="2">
        <f t="shared" si="2"/>
        <v>2160</v>
      </c>
      <c r="L32" s="18">
        <f t="shared" si="3"/>
        <v>2032152.0718894901</v>
      </c>
      <c r="M32" s="18">
        <f t="shared" si="3"/>
        <v>2032152.0718894901</v>
      </c>
      <c r="N32" s="18">
        <f t="shared" si="3"/>
        <v>2032152.0718894901</v>
      </c>
      <c r="O32" s="18">
        <f t="shared" si="3"/>
        <v>13908903.860549489</v>
      </c>
      <c r="P32" s="2">
        <f t="shared" si="3"/>
        <v>2032152.0718894901</v>
      </c>
      <c r="Q32" s="2">
        <f t="shared" si="3"/>
        <v>539437.78740948963</v>
      </c>
    </row>
    <row r="33" spans="1:17" ht="17.25" customHeight="1" x14ac:dyDescent="0.3">
      <c r="A33" s="32">
        <v>40360</v>
      </c>
      <c r="B33" s="12">
        <v>1848.6153850000001</v>
      </c>
      <c r="F33" s="2">
        <f t="shared" si="0"/>
        <v>4738</v>
      </c>
      <c r="H33" s="2">
        <f t="shared" si="2"/>
        <v>1876</v>
      </c>
      <c r="L33" s="18">
        <f t="shared" si="3"/>
        <v>3417378.8416586984</v>
      </c>
      <c r="M33" s="18">
        <f t="shared" si="3"/>
        <v>3417378.8416586984</v>
      </c>
      <c r="N33" s="18">
        <f t="shared" si="3"/>
        <v>3417378.8416586984</v>
      </c>
      <c r="O33" s="18">
        <f t="shared" si="3"/>
        <v>8348543.453398698</v>
      </c>
      <c r="P33" s="2">
        <f t="shared" si="3"/>
        <v>3417378.8416586984</v>
      </c>
      <c r="Q33" s="2">
        <f t="shared" si="3"/>
        <v>749.91713869822172</v>
      </c>
    </row>
    <row r="34" spans="1:17" ht="17.25" customHeight="1" x14ac:dyDescent="0.3">
      <c r="A34" s="32">
        <v>40391</v>
      </c>
      <c r="B34" s="12">
        <v>3838.3225809999999</v>
      </c>
      <c r="F34" s="2">
        <f t="shared" si="0"/>
        <v>4421</v>
      </c>
      <c r="H34" s="2">
        <f t="shared" si="2"/>
        <v>1658</v>
      </c>
      <c r="L34" s="18">
        <f t="shared" si="3"/>
        <v>14732720.235814501</v>
      </c>
      <c r="M34" s="18">
        <f t="shared" si="3"/>
        <v>14732720.235814501</v>
      </c>
      <c r="N34" s="18">
        <f t="shared" si="3"/>
        <v>14732720.235814501</v>
      </c>
      <c r="O34" s="18">
        <f t="shared" si="3"/>
        <v>339512.97461250168</v>
      </c>
      <c r="P34" s="2">
        <f t="shared" si="3"/>
        <v>14732720.235814501</v>
      </c>
      <c r="Q34" s="2">
        <f t="shared" si="3"/>
        <v>4753806.5572185013</v>
      </c>
    </row>
    <row r="35" spans="1:17" ht="17.25" customHeight="1" x14ac:dyDescent="0.3">
      <c r="A35" s="32">
        <v>40422</v>
      </c>
      <c r="B35" s="12">
        <v>9605.4666670000006</v>
      </c>
      <c r="F35" s="2">
        <f t="shared" si="0"/>
        <v>4377</v>
      </c>
      <c r="H35" s="2">
        <f t="shared" si="2"/>
        <v>2371</v>
      </c>
      <c r="L35" s="18">
        <f t="shared" si="3"/>
        <v>92264989.8908481</v>
      </c>
      <c r="M35" s="18">
        <f t="shared" si="3"/>
        <v>92264989.8908481</v>
      </c>
      <c r="N35" s="18">
        <f t="shared" si="3"/>
        <v>92264989.8908481</v>
      </c>
      <c r="O35" s="18">
        <f t="shared" si="3"/>
        <v>27336863.687930096</v>
      </c>
      <c r="P35" s="2">
        <f t="shared" si="3"/>
        <v>92264989.8908481</v>
      </c>
      <c r="Q35" s="2">
        <f t="shared" si="3"/>
        <v>52337507.9559341</v>
      </c>
    </row>
    <row r="36" spans="1:17" ht="17.25" customHeight="1" x14ac:dyDescent="0.3">
      <c r="A36" s="32">
        <v>40452</v>
      </c>
      <c r="B36" s="12">
        <v>6985.6774189999996</v>
      </c>
      <c r="F36" s="2">
        <f t="shared" si="0"/>
        <v>5015</v>
      </c>
      <c r="H36" s="2">
        <f t="shared" si="2"/>
        <v>5098</v>
      </c>
      <c r="L36" s="18">
        <f t="shared" si="3"/>
        <v>48799689.002326496</v>
      </c>
      <c r="M36" s="18">
        <f t="shared" si="3"/>
        <v>48799689.002326496</v>
      </c>
      <c r="N36" s="18">
        <f t="shared" si="3"/>
        <v>48799689.002326496</v>
      </c>
      <c r="O36" s="18">
        <f t="shared" si="3"/>
        <v>3883569.4897565003</v>
      </c>
      <c r="P36" s="2">
        <f t="shared" si="3"/>
        <v>48799689.002326496</v>
      </c>
      <c r="Q36" s="2">
        <f t="shared" si="3"/>
        <v>3563326.0382025004</v>
      </c>
    </row>
    <row r="37" spans="1:17" ht="17.25" customHeight="1" x14ac:dyDescent="0.3">
      <c r="A37" s="32">
        <v>40483</v>
      </c>
      <c r="B37" s="12">
        <v>8732.5</v>
      </c>
      <c r="F37" s="2">
        <f t="shared" si="0"/>
        <v>5290</v>
      </c>
      <c r="H37" s="2">
        <f t="shared" si="2"/>
        <v>6810</v>
      </c>
      <c r="L37" s="18">
        <f t="shared" si="3"/>
        <v>76256556.25</v>
      </c>
      <c r="M37" s="18">
        <f t="shared" si="3"/>
        <v>76256556.25</v>
      </c>
      <c r="N37" s="18">
        <f t="shared" si="3"/>
        <v>76256556.25</v>
      </c>
      <c r="O37" s="18">
        <f t="shared" si="3"/>
        <v>11850806.25</v>
      </c>
      <c r="P37" s="2">
        <f t="shared" si="3"/>
        <v>76256556.25</v>
      </c>
      <c r="Q37" s="2">
        <f t="shared" si="3"/>
        <v>3696006.25</v>
      </c>
    </row>
    <row r="38" spans="1:17" ht="17.25" customHeight="1" x14ac:dyDescent="0.3">
      <c r="A38" s="32">
        <v>40513</v>
      </c>
      <c r="B38" s="12">
        <v>7899.0645160000004</v>
      </c>
      <c r="F38" s="2">
        <f t="shared" si="0"/>
        <v>5731</v>
      </c>
      <c r="H38" s="2">
        <f t="shared" si="2"/>
        <v>8442</v>
      </c>
      <c r="L38" s="18">
        <f t="shared" si="3"/>
        <v>62395220.227930322</v>
      </c>
      <c r="M38" s="18">
        <f t="shared" si="3"/>
        <v>62395220.227930322</v>
      </c>
      <c r="N38" s="18">
        <f t="shared" si="3"/>
        <v>62395220.227930322</v>
      </c>
      <c r="O38" s="18">
        <f t="shared" si="3"/>
        <v>4700503.7455383157</v>
      </c>
      <c r="P38" s="2">
        <f t="shared" si="3"/>
        <v>62395220.227930322</v>
      </c>
      <c r="Q38" s="2">
        <f t="shared" si="3"/>
        <v>294778.93978631386</v>
      </c>
    </row>
    <row r="39" spans="1:17" ht="17.25" customHeight="1" x14ac:dyDescent="0.3">
      <c r="A39" s="32">
        <v>40544</v>
      </c>
      <c r="B39" s="12">
        <v>9540.9032260000004</v>
      </c>
      <c r="F39" s="2">
        <f t="shared" si="0"/>
        <v>6041</v>
      </c>
      <c r="H39" s="2">
        <f t="shared" si="2"/>
        <v>7873</v>
      </c>
      <c r="L39" s="18">
        <f t="shared" si="3"/>
        <v>91028834.367897213</v>
      </c>
      <c r="M39" s="18">
        <f t="shared" si="3"/>
        <v>91028834.367897213</v>
      </c>
      <c r="N39" s="18">
        <f t="shared" si="3"/>
        <v>91028834.367897213</v>
      </c>
      <c r="O39" s="18">
        <f t="shared" si="3"/>
        <v>12249322.591365209</v>
      </c>
      <c r="P39" s="2">
        <f t="shared" si="3"/>
        <v>91028834.367897213</v>
      </c>
      <c r="Q39" s="2">
        <f t="shared" si="3"/>
        <v>2781901.1713012084</v>
      </c>
    </row>
    <row r="40" spans="1:17" ht="17.25" customHeight="1" x14ac:dyDescent="0.3">
      <c r="A40" s="32">
        <v>40575</v>
      </c>
      <c r="B40" s="12">
        <v>3907.1071430000002</v>
      </c>
      <c r="F40" s="2">
        <f t="shared" si="0"/>
        <v>6495</v>
      </c>
      <c r="H40" s="2">
        <f t="shared" si="2"/>
        <v>8725</v>
      </c>
      <c r="L40" s="18">
        <f t="shared" si="3"/>
        <v>15265486.226881623</v>
      </c>
      <c r="M40" s="18">
        <f t="shared" si="3"/>
        <v>15265486.226881623</v>
      </c>
      <c r="N40" s="18">
        <f t="shared" si="3"/>
        <v>15265486.226881623</v>
      </c>
      <c r="O40" s="18">
        <f t="shared" si="3"/>
        <v>6697189.4393116217</v>
      </c>
      <c r="P40" s="2">
        <f t="shared" si="3"/>
        <v>15265486.226881623</v>
      </c>
      <c r="Q40" s="2">
        <f t="shared" si="3"/>
        <v>23212091.581531622</v>
      </c>
    </row>
    <row r="41" spans="1:17" ht="17.25" customHeight="1" x14ac:dyDescent="0.3">
      <c r="A41" s="32">
        <v>40603</v>
      </c>
      <c r="B41" s="12">
        <v>2085.8709680000002</v>
      </c>
      <c r="F41" s="2">
        <f t="shared" si="0"/>
        <v>6320</v>
      </c>
      <c r="H41" s="2">
        <f t="shared" si="2"/>
        <v>7116</v>
      </c>
      <c r="L41" s="18">
        <f t="shared" si="3"/>
        <v>4350857.6951452577</v>
      </c>
      <c r="M41" s="18">
        <f t="shared" si="3"/>
        <v>4350857.6951452577</v>
      </c>
      <c r="N41" s="18">
        <f t="shared" si="3"/>
        <v>4350857.6951452577</v>
      </c>
      <c r="O41" s="18">
        <f t="shared" si="3"/>
        <v>17927848.659625255</v>
      </c>
      <c r="P41" s="2">
        <f t="shared" si="3"/>
        <v>4350857.6951452577</v>
      </c>
      <c r="Q41" s="2">
        <f t="shared" si="3"/>
        <v>25302198.078569256</v>
      </c>
    </row>
    <row r="42" spans="1:17" ht="17.25" customHeight="1" x14ac:dyDescent="0.3">
      <c r="A42" s="32">
        <v>40634</v>
      </c>
      <c r="B42" s="12">
        <v>3015.5666670000001</v>
      </c>
      <c r="F42" s="2">
        <f t="shared" si="0"/>
        <v>5987</v>
      </c>
      <c r="H42" s="2">
        <f t="shared" si="2"/>
        <v>5178</v>
      </c>
      <c r="L42" s="18">
        <f t="shared" si="3"/>
        <v>9093642.32312149</v>
      </c>
      <c r="M42" s="18">
        <f t="shared" si="3"/>
        <v>9093642.32312149</v>
      </c>
      <c r="N42" s="18">
        <f t="shared" si="3"/>
        <v>9093642.32312149</v>
      </c>
      <c r="O42" s="18">
        <f t="shared" si="3"/>
        <v>8829416.0524634887</v>
      </c>
      <c r="P42" s="2">
        <f t="shared" si="3"/>
        <v>9093642.32312149</v>
      </c>
      <c r="Q42" s="2">
        <f t="shared" si="3"/>
        <v>4676117.9196694884</v>
      </c>
    </row>
    <row r="43" spans="1:17" ht="17.25" customHeight="1" x14ac:dyDescent="0.3">
      <c r="A43" s="32">
        <v>40664</v>
      </c>
      <c r="B43" s="12">
        <v>1886.193548</v>
      </c>
      <c r="F43" s="2">
        <f t="shared" si="0"/>
        <v>5769</v>
      </c>
      <c r="H43" s="2">
        <f t="shared" si="2"/>
        <v>3003</v>
      </c>
      <c r="L43" s="18">
        <f t="shared" si="3"/>
        <v>3557726.1005168282</v>
      </c>
      <c r="M43" s="18">
        <f t="shared" si="3"/>
        <v>3557726.1005168282</v>
      </c>
      <c r="N43" s="18">
        <f t="shared" si="3"/>
        <v>3557726.1005168282</v>
      </c>
      <c r="O43" s="18">
        <f t="shared" si="3"/>
        <v>15076185.943692828</v>
      </c>
      <c r="P43" s="2">
        <f t="shared" si="3"/>
        <v>3557726.1005168282</v>
      </c>
      <c r="Q43" s="2">
        <f t="shared" si="3"/>
        <v>1247256.6512288284</v>
      </c>
    </row>
    <row r="44" spans="1:17" ht="17.25" customHeight="1" x14ac:dyDescent="0.3">
      <c r="A44" s="32">
        <v>40695</v>
      </c>
      <c r="B44" s="12">
        <v>1695.9</v>
      </c>
      <c r="F44" s="2">
        <f t="shared" si="0"/>
        <v>5463</v>
      </c>
      <c r="H44" s="2">
        <f t="shared" si="2"/>
        <v>2330</v>
      </c>
      <c r="L44" s="18">
        <f t="shared" si="3"/>
        <v>2876076.8100000005</v>
      </c>
      <c r="M44" s="18">
        <f t="shared" si="3"/>
        <v>2876076.8100000005</v>
      </c>
      <c r="N44" s="18">
        <f t="shared" si="3"/>
        <v>2876076.8100000005</v>
      </c>
      <c r="O44" s="18">
        <f t="shared" si="3"/>
        <v>14191042.41</v>
      </c>
      <c r="P44" s="2">
        <f t="shared" si="3"/>
        <v>2876076.8100000005</v>
      </c>
      <c r="Q44" s="2">
        <f t="shared" si="3"/>
        <v>402082.80999999988</v>
      </c>
    </row>
    <row r="45" spans="1:17" ht="17.25" customHeight="1" x14ac:dyDescent="0.3">
      <c r="A45" s="32">
        <v>40725</v>
      </c>
      <c r="B45" s="12">
        <v>3470.6451609999999</v>
      </c>
      <c r="F45" s="2">
        <f t="shared" si="0"/>
        <v>5161</v>
      </c>
      <c r="H45" s="2">
        <f t="shared" si="2"/>
        <v>2200</v>
      </c>
      <c r="L45" s="18">
        <f t="shared" si="3"/>
        <v>12045377.833572716</v>
      </c>
      <c r="M45" s="18">
        <f t="shared" si="3"/>
        <v>12045377.833572716</v>
      </c>
      <c r="N45" s="18">
        <f t="shared" si="3"/>
        <v>12045377.833572716</v>
      </c>
      <c r="O45" s="18">
        <f t="shared" si="3"/>
        <v>2857299.4817307163</v>
      </c>
      <c r="P45" s="2">
        <f t="shared" si="3"/>
        <v>12045377.833572716</v>
      </c>
      <c r="Q45" s="2">
        <f t="shared" si="3"/>
        <v>1614539.1251727156</v>
      </c>
    </row>
    <row r="46" spans="1:17" ht="17.25" customHeight="1" x14ac:dyDescent="0.3">
      <c r="A46" s="32">
        <v>40756</v>
      </c>
      <c r="B46" s="12">
        <v>4622.2258060000004</v>
      </c>
      <c r="F46" s="2">
        <f t="shared" si="0"/>
        <v>5045</v>
      </c>
      <c r="H46" s="2">
        <f t="shared" si="2"/>
        <v>2351</v>
      </c>
      <c r="L46" s="18">
        <f t="shared" si="3"/>
        <v>21364971.401652355</v>
      </c>
      <c r="M46" s="18">
        <f t="shared" si="3"/>
        <v>21364971.401652355</v>
      </c>
      <c r="N46" s="18">
        <f t="shared" si="3"/>
        <v>21364971.401652355</v>
      </c>
      <c r="O46" s="18">
        <f t="shared" si="3"/>
        <v>178738.01911234931</v>
      </c>
      <c r="P46" s="2">
        <f t="shared" si="3"/>
        <v>21364971.401652355</v>
      </c>
      <c r="Q46" s="2">
        <f t="shared" si="3"/>
        <v>5158466.6618403513</v>
      </c>
    </row>
    <row r="47" spans="1:17" ht="17.25" customHeight="1" x14ac:dyDescent="0.3">
      <c r="A47" s="32">
        <v>40787</v>
      </c>
      <c r="B47" s="12">
        <v>9086.6896550000001</v>
      </c>
      <c r="F47" s="2">
        <f t="shared" si="0"/>
        <v>5040</v>
      </c>
      <c r="H47" s="2">
        <f t="shared" si="2"/>
        <v>3263</v>
      </c>
      <c r="L47" s="18">
        <f t="shared" si="3"/>
        <v>82567928.886284024</v>
      </c>
      <c r="M47" s="18">
        <f t="shared" si="3"/>
        <v>82567928.886284024</v>
      </c>
      <c r="N47" s="18">
        <f t="shared" si="3"/>
        <v>82567928.886284024</v>
      </c>
      <c r="O47" s="18">
        <f t="shared" si="3"/>
        <v>16375697.163884019</v>
      </c>
      <c r="P47" s="2">
        <f t="shared" si="3"/>
        <v>82567928.886284024</v>
      </c>
      <c r="Q47" s="2">
        <f t="shared" si="3"/>
        <v>33915361.197754018</v>
      </c>
    </row>
    <row r="48" spans="1:17" ht="17.25" customHeight="1" x14ac:dyDescent="0.3">
      <c r="A48" s="32">
        <v>40817</v>
      </c>
      <c r="B48" s="12">
        <v>6864.8666670000002</v>
      </c>
      <c r="F48" s="2">
        <f t="shared" si="0"/>
        <v>5422</v>
      </c>
      <c r="H48" s="2">
        <f t="shared" si="2"/>
        <v>5727</v>
      </c>
      <c r="L48" s="18">
        <f t="shared" si="3"/>
        <v>47126394.355687693</v>
      </c>
      <c r="M48" s="18">
        <f t="shared" si="3"/>
        <v>47126394.355687693</v>
      </c>
      <c r="N48" s="18">
        <f t="shared" si="3"/>
        <v>47126394.355687693</v>
      </c>
      <c r="O48" s="18">
        <f t="shared" si="3"/>
        <v>2081864.2187396896</v>
      </c>
      <c r="P48" s="2">
        <f t="shared" si="3"/>
        <v>47126394.355687693</v>
      </c>
      <c r="Q48" s="2">
        <f t="shared" si="3"/>
        <v>1294740.5518696895</v>
      </c>
    </row>
    <row r="49" spans="1:17" ht="17.25" customHeight="1" x14ac:dyDescent="0.3">
      <c r="A49" s="32">
        <v>40848</v>
      </c>
      <c r="B49" s="12">
        <v>7461.9666669999997</v>
      </c>
      <c r="F49" s="2">
        <f t="shared" si="0"/>
        <v>5588</v>
      </c>
      <c r="H49" s="2">
        <f t="shared" si="2"/>
        <v>6858</v>
      </c>
      <c r="L49" s="18">
        <f t="shared" si="3"/>
        <v>55680946.539419085</v>
      </c>
      <c r="M49" s="18">
        <f t="shared" si="3"/>
        <v>55680946.539419085</v>
      </c>
      <c r="N49" s="18">
        <f t="shared" si="3"/>
        <v>55680946.539419085</v>
      </c>
      <c r="O49" s="18">
        <f t="shared" si="3"/>
        <v>3511751.0690270877</v>
      </c>
      <c r="P49" s="2">
        <f t="shared" si="3"/>
        <v>55680946.539419085</v>
      </c>
      <c r="Q49" s="2">
        <f t="shared" si="3"/>
        <v>364775.73484708852</v>
      </c>
    </row>
    <row r="50" spans="1:17" ht="17.25" customHeight="1" x14ac:dyDescent="0.3">
      <c r="A50" s="32">
        <v>40878</v>
      </c>
      <c r="B50" s="12">
        <v>7556.3103449999999</v>
      </c>
      <c r="F50" s="2">
        <f t="shared" si="0"/>
        <v>5789</v>
      </c>
      <c r="H50" s="2">
        <f t="shared" si="2"/>
        <v>7805</v>
      </c>
      <c r="L50" s="18">
        <f t="shared" si="3"/>
        <v>57097826.029954016</v>
      </c>
      <c r="M50" s="18">
        <f t="shared" si="3"/>
        <v>57097826.029954016</v>
      </c>
      <c r="N50" s="18">
        <f t="shared" si="3"/>
        <v>57097826.029954016</v>
      </c>
      <c r="O50" s="18">
        <f t="shared" si="3"/>
        <v>3123385.8555440186</v>
      </c>
      <c r="P50" s="2">
        <f t="shared" si="3"/>
        <v>57097826.029954016</v>
      </c>
      <c r="Q50" s="2">
        <f t="shared" si="3"/>
        <v>61846.54450401909</v>
      </c>
    </row>
    <row r="51" spans="1:17" ht="17.25" customHeight="1" x14ac:dyDescent="0.3">
      <c r="A51" s="32">
        <v>40909</v>
      </c>
      <c r="B51" s="12">
        <v>19610.451613000001</v>
      </c>
      <c r="F51" s="2">
        <f t="shared" si="0"/>
        <v>5985</v>
      </c>
      <c r="H51" s="2">
        <f t="shared" si="2"/>
        <v>7295</v>
      </c>
      <c r="L51" s="18">
        <f t="shared" si="3"/>
        <v>384569812.46581435</v>
      </c>
      <c r="M51" s="18">
        <f t="shared" si="3"/>
        <v>384569812.46581435</v>
      </c>
      <c r="N51" s="18">
        <f t="shared" si="3"/>
        <v>384569812.46581435</v>
      </c>
      <c r="O51" s="18">
        <f t="shared" si="3"/>
        <v>185652931.65820432</v>
      </c>
      <c r="P51" s="2">
        <f t="shared" si="3"/>
        <v>384569812.46581435</v>
      </c>
      <c r="Q51" s="2">
        <f t="shared" si="3"/>
        <v>151670348.43214431</v>
      </c>
    </row>
    <row r="52" spans="1:17" ht="17.25" customHeight="1" x14ac:dyDescent="0.3">
      <c r="A52" s="32">
        <v>40940</v>
      </c>
      <c r="B52" s="12">
        <v>25008.793103</v>
      </c>
      <c r="F52" s="2">
        <f t="shared" si="0"/>
        <v>7133</v>
      </c>
      <c r="H52" s="2">
        <f t="shared" si="2"/>
        <v>11543</v>
      </c>
      <c r="L52" s="18">
        <f t="shared" si="3"/>
        <v>625439732.46866035</v>
      </c>
      <c r="M52" s="18">
        <f t="shared" si="3"/>
        <v>625439732.46866035</v>
      </c>
      <c r="N52" s="18">
        <f t="shared" si="3"/>
        <v>625439732.46866035</v>
      </c>
      <c r="O52" s="18">
        <f t="shared" si="3"/>
        <v>319543979.06126237</v>
      </c>
      <c r="P52" s="2">
        <f t="shared" si="3"/>
        <v>625439732.46866035</v>
      </c>
      <c r="Q52" s="2">
        <f t="shared" si="3"/>
        <v>181327583.89280236</v>
      </c>
    </row>
    <row r="53" spans="1:17" ht="17.25" customHeight="1" x14ac:dyDescent="0.3">
      <c r="A53" s="32">
        <v>40969</v>
      </c>
      <c r="B53" s="12">
        <v>24771.032257999999</v>
      </c>
      <c r="F53" s="2">
        <f t="shared" si="0"/>
        <v>8619</v>
      </c>
      <c r="H53" s="2">
        <f t="shared" si="2"/>
        <v>17392</v>
      </c>
      <c r="L53" s="18">
        <f t="shared" si="3"/>
        <v>613604039.12687659</v>
      </c>
      <c r="M53" s="18">
        <f t="shared" si="3"/>
        <v>613604039.12687659</v>
      </c>
      <c r="N53" s="18">
        <f t="shared" si="3"/>
        <v>613604039.12687659</v>
      </c>
      <c r="O53" s="18">
        <f t="shared" si="3"/>
        <v>260888146.06347257</v>
      </c>
      <c r="P53" s="2">
        <f t="shared" si="3"/>
        <v>613604039.12687659</v>
      </c>
      <c r="Q53" s="2">
        <f t="shared" si="3"/>
        <v>54450117.064604566</v>
      </c>
    </row>
    <row r="54" spans="1:17" ht="17.25" customHeight="1" x14ac:dyDescent="0.3">
      <c r="A54" s="32">
        <v>41000</v>
      </c>
      <c r="B54" s="12">
        <v>3943.3103449999999</v>
      </c>
      <c r="F54" s="2">
        <f t="shared" si="0"/>
        <v>9991</v>
      </c>
      <c r="H54" s="2">
        <f t="shared" si="2"/>
        <v>23131</v>
      </c>
      <c r="L54" s="18">
        <f t="shared" si="3"/>
        <v>15549696.476984018</v>
      </c>
      <c r="M54" s="18">
        <f t="shared" si="3"/>
        <v>15549696.476984018</v>
      </c>
      <c r="N54" s="18">
        <f t="shared" si="3"/>
        <v>15549696.476984018</v>
      </c>
      <c r="O54" s="18">
        <f t="shared" si="3"/>
        <v>36574550.163194023</v>
      </c>
      <c r="P54" s="2">
        <f t="shared" si="3"/>
        <v>15549696.476984018</v>
      </c>
      <c r="Q54" s="2">
        <f t="shared" si="3"/>
        <v>368167434.29659408</v>
      </c>
    </row>
    <row r="55" spans="1:17" ht="17.25" customHeight="1" x14ac:dyDescent="0.3">
      <c r="A55" s="32">
        <v>41030</v>
      </c>
      <c r="B55" s="12">
        <v>3136.3870969999998</v>
      </c>
      <c r="F55" s="2">
        <f t="shared" si="0"/>
        <v>9695</v>
      </c>
      <c r="H55" s="2">
        <f t="shared" si="2"/>
        <v>17908</v>
      </c>
      <c r="L55" s="18">
        <f t="shared" si="3"/>
        <v>9836924.0222280864</v>
      </c>
      <c r="M55" s="18">
        <f t="shared" si="3"/>
        <v>9836924.0222280864</v>
      </c>
      <c r="N55" s="18">
        <f t="shared" si="3"/>
        <v>9836924.0222280864</v>
      </c>
      <c r="O55" s="18">
        <f t="shared" si="3"/>
        <v>43015403.211398087</v>
      </c>
      <c r="P55" s="2">
        <f t="shared" si="3"/>
        <v>9836924.0222280864</v>
      </c>
      <c r="Q55" s="2">
        <f t="shared" si="3"/>
        <v>218200547.75607613</v>
      </c>
    </row>
    <row r="56" spans="1:17" ht="17.25" customHeight="1" x14ac:dyDescent="0.3">
      <c r="A56" s="32">
        <v>41061</v>
      </c>
      <c r="B56" s="12">
        <v>2406.8666669999998</v>
      </c>
      <c r="F56" s="2">
        <f t="shared" si="0"/>
        <v>9362</v>
      </c>
      <c r="H56" s="2">
        <f t="shared" si="2"/>
        <v>10617</v>
      </c>
      <c r="L56" s="18">
        <f t="shared" si="3"/>
        <v>5793007.1527156876</v>
      </c>
      <c r="M56" s="18">
        <f t="shared" si="3"/>
        <v>5793007.1527156876</v>
      </c>
      <c r="N56" s="18">
        <f t="shared" si="3"/>
        <v>5793007.1527156876</v>
      </c>
      <c r="O56" s="18">
        <f t="shared" si="3"/>
        <v>48373879.679807685</v>
      </c>
      <c r="P56" s="2">
        <f t="shared" si="3"/>
        <v>5793007.1527156876</v>
      </c>
      <c r="Q56" s="2">
        <f t="shared" si="3"/>
        <v>67406289.345637679</v>
      </c>
    </row>
    <row r="57" spans="1:17" ht="17.25" customHeight="1" x14ac:dyDescent="0.3">
      <c r="A57" s="32">
        <v>41091</v>
      </c>
      <c r="B57" s="12">
        <v>3127.6451609999999</v>
      </c>
      <c r="F57" s="2">
        <f t="shared" si="0"/>
        <v>8991</v>
      </c>
      <c r="H57" s="2">
        <f t="shared" si="2"/>
        <v>3163</v>
      </c>
      <c r="L57" s="18">
        <f t="shared" si="3"/>
        <v>9782164.2531267162</v>
      </c>
      <c r="M57" s="18">
        <f t="shared" si="3"/>
        <v>9782164.2531267162</v>
      </c>
      <c r="N57" s="18">
        <f t="shared" si="3"/>
        <v>9782164.2531267162</v>
      </c>
      <c r="O57" s="18">
        <f t="shared" si="3"/>
        <v>34378929.968024708</v>
      </c>
      <c r="P57" s="2">
        <f t="shared" si="3"/>
        <v>9782164.2531267162</v>
      </c>
      <c r="Q57" s="2">
        <f t="shared" si="3"/>
        <v>1249.9646407159269</v>
      </c>
    </row>
    <row r="58" spans="1:17" ht="17.25" customHeight="1" x14ac:dyDescent="0.3">
      <c r="A58" s="32">
        <v>41122</v>
      </c>
      <c r="B58" s="12">
        <v>5017.7741939999996</v>
      </c>
      <c r="F58" s="2">
        <f t="shared" si="0"/>
        <v>8697</v>
      </c>
      <c r="H58" s="2">
        <f t="shared" si="2"/>
        <v>2891</v>
      </c>
      <c r="L58" s="18">
        <f t="shared" si="3"/>
        <v>25178057.861972347</v>
      </c>
      <c r="M58" s="18">
        <f t="shared" si="3"/>
        <v>25178057.861972347</v>
      </c>
      <c r="N58" s="18">
        <f t="shared" si="3"/>
        <v>25178057.861972347</v>
      </c>
      <c r="O58" s="18">
        <f t="shared" si="3"/>
        <v>13536702.531536352</v>
      </c>
      <c r="P58" s="2">
        <f t="shared" si="3"/>
        <v>25178057.861972347</v>
      </c>
      <c r="Q58" s="2">
        <f t="shared" si="3"/>
        <v>4523168.4722643476</v>
      </c>
    </row>
    <row r="59" spans="1:17" ht="17.25" customHeight="1" x14ac:dyDescent="0.3">
      <c r="A59" s="32">
        <v>41153</v>
      </c>
      <c r="B59" s="12">
        <v>13273.733333</v>
      </c>
      <c r="F59" s="2">
        <f t="shared" si="0"/>
        <v>8553</v>
      </c>
      <c r="H59" s="2">
        <f t="shared" si="2"/>
        <v>3518</v>
      </c>
      <c r="L59" s="18">
        <f t="shared" si="3"/>
        <v>176191996.5955953</v>
      </c>
      <c r="M59" s="18">
        <f t="shared" si="3"/>
        <v>176191996.5955953</v>
      </c>
      <c r="N59" s="18">
        <f t="shared" si="3"/>
        <v>176191996.5955953</v>
      </c>
      <c r="O59" s="18">
        <f t="shared" si="3"/>
        <v>22285323.201297291</v>
      </c>
      <c r="P59" s="2">
        <f t="shared" si="3"/>
        <v>176191996.5955953</v>
      </c>
      <c r="Q59" s="2">
        <f t="shared" si="3"/>
        <v>95174332.864607289</v>
      </c>
    </row>
    <row r="60" spans="1:17" ht="17.25" customHeight="1" x14ac:dyDescent="0.3">
      <c r="A60" s="32">
        <v>41183</v>
      </c>
      <c r="B60" s="12">
        <v>9823.8064520000007</v>
      </c>
      <c r="F60" s="2">
        <f t="shared" si="0"/>
        <v>8983</v>
      </c>
      <c r="H60" s="2">
        <f t="shared" si="2"/>
        <v>7140</v>
      </c>
      <c r="L60" s="18">
        <f t="shared" si="3"/>
        <v>96507173.206356838</v>
      </c>
      <c r="M60" s="18">
        <f t="shared" si="3"/>
        <v>96507173.206356838</v>
      </c>
      <c r="N60" s="18">
        <f t="shared" si="3"/>
        <v>96507173.206356838</v>
      </c>
      <c r="O60" s="18">
        <f t="shared" si="3"/>
        <v>706955.48972482956</v>
      </c>
      <c r="P60" s="2">
        <f t="shared" si="3"/>
        <v>96507173.206356838</v>
      </c>
      <c r="Q60" s="2">
        <f t="shared" si="3"/>
        <v>7202817.0717968326</v>
      </c>
    </row>
    <row r="61" spans="1:17" ht="17.25" customHeight="1" x14ac:dyDescent="0.3">
      <c r="A61" s="32">
        <v>41214</v>
      </c>
      <c r="B61" s="12">
        <v>7519.6666670000004</v>
      </c>
      <c r="F61" s="2">
        <f t="shared" si="0"/>
        <v>9156</v>
      </c>
      <c r="H61" s="2">
        <f t="shared" si="2"/>
        <v>9372</v>
      </c>
      <c r="L61" s="18">
        <f t="shared" si="3"/>
        <v>56545386.782790892</v>
      </c>
      <c r="M61" s="18">
        <f t="shared" si="3"/>
        <v>56545386.782790892</v>
      </c>
      <c r="N61" s="18">
        <f t="shared" si="3"/>
        <v>56545386.782790892</v>
      </c>
      <c r="O61" s="18">
        <f t="shared" ref="O61:Q61" si="4">($B61-F61)^2</f>
        <v>2677586.7766868877</v>
      </c>
      <c r="P61" s="2">
        <f t="shared" si="4"/>
        <v>56545386.782790892</v>
      </c>
      <c r="Q61" s="2">
        <f t="shared" si="4"/>
        <v>3431138.7765428876</v>
      </c>
    </row>
    <row r="62" spans="1:17" ht="17.25" customHeight="1" x14ac:dyDescent="0.3">
      <c r="A62" s="32">
        <v>41244</v>
      </c>
      <c r="B62" s="12">
        <v>9169.16129</v>
      </c>
      <c r="F62" s="2">
        <f t="shared" si="0"/>
        <v>9160</v>
      </c>
      <c r="H62" s="2">
        <f t="shared" si="2"/>
        <v>10206</v>
      </c>
      <c r="L62" s="18">
        <f t="shared" ref="L62:Q125" si="5">($B62-C62)^2</f>
        <v>84073518.762034461</v>
      </c>
      <c r="M62" s="18">
        <f t="shared" si="5"/>
        <v>84073518.762034461</v>
      </c>
      <c r="N62" s="18">
        <f t="shared" si="5"/>
        <v>84073518.762034461</v>
      </c>
      <c r="O62" s="18">
        <f t="shared" si="5"/>
        <v>83.929234464100148</v>
      </c>
      <c r="P62" s="2">
        <f t="shared" si="5"/>
        <v>84073518.762034461</v>
      </c>
      <c r="Q62" s="2">
        <f t="shared" si="5"/>
        <v>1075034.5105544641</v>
      </c>
    </row>
    <row r="63" spans="1:17" ht="17.25" customHeight="1" x14ac:dyDescent="0.3">
      <c r="A63" s="32">
        <v>41275</v>
      </c>
      <c r="B63" s="12">
        <v>13726.903226</v>
      </c>
      <c r="F63" s="2">
        <f t="shared" si="0"/>
        <v>9275</v>
      </c>
      <c r="H63" s="2">
        <f t="shared" si="2"/>
        <v>8838</v>
      </c>
      <c r="L63" s="18">
        <f t="shared" si="5"/>
        <v>188427872.17596921</v>
      </c>
      <c r="M63" s="18">
        <f t="shared" si="5"/>
        <v>188427872.17596921</v>
      </c>
      <c r="N63" s="18">
        <f t="shared" si="5"/>
        <v>188427872.17596921</v>
      </c>
      <c r="O63" s="18">
        <f t="shared" si="5"/>
        <v>19819442.333669212</v>
      </c>
      <c r="P63" s="2">
        <f t="shared" si="5"/>
        <v>188427872.17596921</v>
      </c>
      <c r="Q63" s="2">
        <f t="shared" si="5"/>
        <v>23901374.753193211</v>
      </c>
    </row>
    <row r="64" spans="1:17" ht="17.25" customHeight="1" x14ac:dyDescent="0.3">
      <c r="A64" s="32">
        <v>41306</v>
      </c>
      <c r="B64" s="12">
        <v>4432.5</v>
      </c>
      <c r="F64" s="2">
        <f t="shared" si="0"/>
        <v>9678</v>
      </c>
      <c r="H64" s="2">
        <f t="shared" si="2"/>
        <v>10139</v>
      </c>
      <c r="L64" s="18">
        <f t="shared" si="5"/>
        <v>19647056.25</v>
      </c>
      <c r="M64" s="18">
        <f t="shared" si="5"/>
        <v>19647056.25</v>
      </c>
      <c r="N64" s="18">
        <f t="shared" si="5"/>
        <v>19647056.25</v>
      </c>
      <c r="O64" s="18">
        <f t="shared" si="5"/>
        <v>27515270.25</v>
      </c>
      <c r="P64" s="2">
        <f t="shared" si="5"/>
        <v>19647056.25</v>
      </c>
      <c r="Q64" s="2">
        <f t="shared" si="5"/>
        <v>32564142.25</v>
      </c>
    </row>
    <row r="65" spans="1:17" ht="17.25" customHeight="1" x14ac:dyDescent="0.3">
      <c r="A65" s="32">
        <v>41334</v>
      </c>
      <c r="B65" s="12">
        <v>2776.5161290000001</v>
      </c>
      <c r="F65" s="2">
        <f t="shared" si="0"/>
        <v>9454</v>
      </c>
      <c r="H65" s="2">
        <f t="shared" si="2"/>
        <v>9110</v>
      </c>
      <c r="L65" s="18">
        <f t="shared" si="5"/>
        <v>7709041.8145971447</v>
      </c>
      <c r="M65" s="18">
        <f t="shared" si="5"/>
        <v>7709041.8145971447</v>
      </c>
      <c r="N65" s="18">
        <f t="shared" si="5"/>
        <v>7709041.8145971447</v>
      </c>
      <c r="O65" s="18">
        <f t="shared" si="5"/>
        <v>44588790.84746515</v>
      </c>
      <c r="P65" s="2">
        <f t="shared" si="5"/>
        <v>7709041.8145971447</v>
      </c>
      <c r="Q65" s="2">
        <f t="shared" si="5"/>
        <v>40113017.944217153</v>
      </c>
    </row>
    <row r="66" spans="1:17" ht="17.25" customHeight="1" x14ac:dyDescent="0.3">
      <c r="A66" s="32">
        <v>41365</v>
      </c>
      <c r="B66" s="12">
        <v>2286.6333330000002</v>
      </c>
      <c r="F66" s="2">
        <f t="shared" si="0"/>
        <v>9151</v>
      </c>
      <c r="H66" s="2">
        <f t="shared" si="2"/>
        <v>6979</v>
      </c>
      <c r="L66" s="18">
        <f t="shared" si="5"/>
        <v>5228691.9995866902</v>
      </c>
      <c r="M66" s="18">
        <f t="shared" si="5"/>
        <v>5228691.9995866902</v>
      </c>
      <c r="N66" s="18">
        <f t="shared" si="5"/>
        <v>5228691.9995866902</v>
      </c>
      <c r="O66" s="18">
        <f t="shared" si="5"/>
        <v>47119529.73902069</v>
      </c>
      <c r="P66" s="2">
        <f t="shared" si="5"/>
        <v>5228691.9995866902</v>
      </c>
      <c r="Q66" s="2">
        <f t="shared" si="5"/>
        <v>22018304.937572692</v>
      </c>
    </row>
    <row r="67" spans="1:17" ht="17.25" customHeight="1" x14ac:dyDescent="0.3">
      <c r="A67" s="32">
        <v>41395</v>
      </c>
      <c r="B67" s="12">
        <v>1913.451613</v>
      </c>
      <c r="F67" s="2">
        <f t="shared" ref="F67:F92" si="6">ROUNDUP(TREND($B$2:B66,$A$2:A66,A67),0)</f>
        <v>8829</v>
      </c>
      <c r="H67" s="2">
        <f t="shared" si="2"/>
        <v>3166</v>
      </c>
      <c r="L67" s="18">
        <f t="shared" si="5"/>
        <v>3661297.0752923014</v>
      </c>
      <c r="M67" s="18">
        <f t="shared" si="5"/>
        <v>3661297.0752923014</v>
      </c>
      <c r="N67" s="18">
        <f t="shared" si="5"/>
        <v>3661297.0752923014</v>
      </c>
      <c r="O67" s="18">
        <f t="shared" si="5"/>
        <v>47824809.492938302</v>
      </c>
      <c r="P67" s="2">
        <f t="shared" si="5"/>
        <v>3661297.0752923014</v>
      </c>
      <c r="Q67" s="2">
        <f t="shared" si="5"/>
        <v>1568877.461776302</v>
      </c>
    </row>
    <row r="68" spans="1:17" ht="17.25" customHeight="1" x14ac:dyDescent="0.3">
      <c r="A68" s="32">
        <v>41426</v>
      </c>
      <c r="B68" s="12">
        <v>1650.9333329999999</v>
      </c>
      <c r="F68" s="2">
        <f t="shared" si="6"/>
        <v>8505</v>
      </c>
      <c r="H68" s="2">
        <f t="shared" si="2"/>
        <v>2326</v>
      </c>
      <c r="L68" s="18">
        <f t="shared" si="5"/>
        <v>2725580.8700104887</v>
      </c>
      <c r="M68" s="18">
        <f t="shared" si="5"/>
        <v>2725580.8700104887</v>
      </c>
      <c r="N68" s="18">
        <f t="shared" si="5"/>
        <v>2725580.8700104887</v>
      </c>
      <c r="O68" s="18">
        <f t="shared" si="5"/>
        <v>46978229.875680491</v>
      </c>
      <c r="P68" s="2">
        <f t="shared" si="5"/>
        <v>2725580.8700104887</v>
      </c>
      <c r="Q68" s="2">
        <f t="shared" si="5"/>
        <v>455715.00489448896</v>
      </c>
    </row>
    <row r="69" spans="1:17" ht="17.25" customHeight="1" x14ac:dyDescent="0.3">
      <c r="A69" s="32">
        <v>41456</v>
      </c>
      <c r="B69" s="12">
        <v>2040.0333330000001</v>
      </c>
      <c r="F69" s="2">
        <f t="shared" si="6"/>
        <v>8177</v>
      </c>
      <c r="H69" s="2">
        <f t="shared" ref="H69:H93" si="7">ROUNDUP(AVERAGE(B66:B68),0)</f>
        <v>1951</v>
      </c>
      <c r="L69" s="18">
        <f t="shared" si="5"/>
        <v>4161735.9997510891</v>
      </c>
      <c r="M69" s="18">
        <f t="shared" si="5"/>
        <v>4161735.9997510891</v>
      </c>
      <c r="N69" s="18">
        <f t="shared" si="5"/>
        <v>4161735.9997510891</v>
      </c>
      <c r="O69" s="18">
        <f t="shared" si="5"/>
        <v>37662359.871869087</v>
      </c>
      <c r="P69" s="2">
        <f t="shared" si="5"/>
        <v>4161735.9997510891</v>
      </c>
      <c r="Q69" s="2">
        <f t="shared" si="5"/>
        <v>7926.9343850889036</v>
      </c>
    </row>
    <row r="70" spans="1:17" ht="17.25" customHeight="1" x14ac:dyDescent="0.3">
      <c r="A70" s="32">
        <v>41487</v>
      </c>
      <c r="B70" s="12">
        <v>2734.0645159999999</v>
      </c>
      <c r="F70" s="2">
        <f t="shared" si="6"/>
        <v>7892</v>
      </c>
      <c r="H70" s="2">
        <f t="shared" si="7"/>
        <v>1869</v>
      </c>
      <c r="L70" s="18">
        <f t="shared" si="5"/>
        <v>7475108.7776503135</v>
      </c>
      <c r="M70" s="18">
        <f t="shared" si="5"/>
        <v>7475108.7776503135</v>
      </c>
      <c r="N70" s="18">
        <f t="shared" si="5"/>
        <v>7475108.7776503135</v>
      </c>
      <c r="O70" s="18">
        <f t="shared" si="5"/>
        <v>26604298.457106311</v>
      </c>
      <c r="P70" s="2">
        <f t="shared" si="5"/>
        <v>7475108.7776503135</v>
      </c>
      <c r="Q70" s="2">
        <f t="shared" si="5"/>
        <v>748336.61684231414</v>
      </c>
    </row>
    <row r="71" spans="1:17" ht="17.25" customHeight="1" x14ac:dyDescent="0.3">
      <c r="A71" s="32">
        <v>41518</v>
      </c>
      <c r="B71" s="12">
        <v>13740.266667</v>
      </c>
      <c r="F71" s="2">
        <f t="shared" si="6"/>
        <v>7660</v>
      </c>
      <c r="H71" s="2">
        <f t="shared" si="7"/>
        <v>2142</v>
      </c>
      <c r="L71" s="18">
        <f t="shared" si="5"/>
        <v>188794928.08027127</v>
      </c>
      <c r="M71" s="18">
        <f t="shared" si="5"/>
        <v>188794928.08027127</v>
      </c>
      <c r="N71" s="18">
        <f t="shared" si="5"/>
        <v>188794928.08027127</v>
      </c>
      <c r="O71" s="18">
        <f t="shared" si="5"/>
        <v>36969642.741831288</v>
      </c>
      <c r="P71" s="2">
        <f t="shared" si="5"/>
        <v>188794928.08027127</v>
      </c>
      <c r="Q71" s="2">
        <f t="shared" si="5"/>
        <v>134519789.67884329</v>
      </c>
    </row>
    <row r="72" spans="1:17" ht="17.25" customHeight="1" x14ac:dyDescent="0.3">
      <c r="A72" s="32">
        <v>41548</v>
      </c>
      <c r="B72" s="12">
        <v>10564.354839</v>
      </c>
      <c r="F72" s="2">
        <f t="shared" si="6"/>
        <v>8066</v>
      </c>
      <c r="H72" s="2">
        <f t="shared" si="7"/>
        <v>6172</v>
      </c>
      <c r="L72" s="18">
        <f t="shared" si="5"/>
        <v>111605593.16430271</v>
      </c>
      <c r="M72" s="18">
        <f t="shared" si="5"/>
        <v>111605593.16430271</v>
      </c>
      <c r="N72" s="18">
        <f t="shared" si="5"/>
        <v>111605593.16430271</v>
      </c>
      <c r="O72" s="18">
        <f t="shared" si="5"/>
        <v>6241776.901554714</v>
      </c>
      <c r="P72" s="2">
        <f t="shared" si="5"/>
        <v>111605593.16430271</v>
      </c>
      <c r="Q72" s="2">
        <f t="shared" si="5"/>
        <v>19292781.031686712</v>
      </c>
    </row>
    <row r="73" spans="1:17" ht="17.25" customHeight="1" x14ac:dyDescent="0.3">
      <c r="A73" s="32">
        <v>41579</v>
      </c>
      <c r="B73" s="12">
        <v>7608.4</v>
      </c>
      <c r="F73" s="2">
        <f t="shared" si="6"/>
        <v>8275</v>
      </c>
      <c r="H73" s="2">
        <f t="shared" si="7"/>
        <v>9013</v>
      </c>
      <c r="L73" s="18">
        <f t="shared" si="5"/>
        <v>57887750.559999995</v>
      </c>
      <c r="M73" s="18">
        <f t="shared" si="5"/>
        <v>57887750.559999995</v>
      </c>
      <c r="N73" s="18">
        <f t="shared" si="5"/>
        <v>57887750.559999995</v>
      </c>
      <c r="O73" s="18">
        <f t="shared" si="5"/>
        <v>444355.56000000046</v>
      </c>
      <c r="P73" s="2">
        <f t="shared" si="5"/>
        <v>57887750.559999995</v>
      </c>
      <c r="Q73" s="2">
        <f t="shared" si="5"/>
        <v>1972901.1600000011</v>
      </c>
    </row>
    <row r="74" spans="1:17" ht="17.25" customHeight="1" x14ac:dyDescent="0.3">
      <c r="A74" s="32">
        <v>41609</v>
      </c>
      <c r="B74" s="12">
        <v>8706.1935479999993</v>
      </c>
      <c r="F74" s="2">
        <f t="shared" si="6"/>
        <v>8307</v>
      </c>
      <c r="H74" s="2">
        <f t="shared" si="7"/>
        <v>10638</v>
      </c>
      <c r="L74" s="18">
        <f t="shared" si="5"/>
        <v>75797806.095236823</v>
      </c>
      <c r="M74" s="18">
        <f t="shared" si="5"/>
        <v>75797806.095236823</v>
      </c>
      <c r="N74" s="18">
        <f t="shared" si="5"/>
        <v>75797806.095236823</v>
      </c>
      <c r="O74" s="18">
        <f t="shared" si="5"/>
        <v>159355.48876482772</v>
      </c>
      <c r="P74" s="2">
        <f t="shared" si="5"/>
        <v>75797806.095236823</v>
      </c>
      <c r="Q74" s="2">
        <f t="shared" si="5"/>
        <v>3731876.1679888312</v>
      </c>
    </row>
    <row r="75" spans="1:17" ht="17.25" customHeight="1" x14ac:dyDescent="0.3">
      <c r="A75" s="32">
        <v>41640</v>
      </c>
      <c r="B75" s="12">
        <v>26366.566666999999</v>
      </c>
      <c r="F75" s="2">
        <f t="shared" si="6"/>
        <v>8400</v>
      </c>
      <c r="H75" s="2">
        <f t="shared" si="7"/>
        <v>8960</v>
      </c>
      <c r="L75" s="18">
        <f t="shared" si="5"/>
        <v>695195837.80535543</v>
      </c>
      <c r="M75" s="18">
        <f t="shared" si="5"/>
        <v>695195837.80535543</v>
      </c>
      <c r="N75" s="18">
        <f t="shared" si="5"/>
        <v>695195837.80535543</v>
      </c>
      <c r="O75" s="18">
        <f t="shared" si="5"/>
        <v>322797517.79975545</v>
      </c>
      <c r="P75" s="2">
        <f t="shared" si="5"/>
        <v>695195837.80535543</v>
      </c>
      <c r="Q75" s="2">
        <f t="shared" si="5"/>
        <v>302988563.13271546</v>
      </c>
    </row>
    <row r="76" spans="1:17" ht="17.25" customHeight="1" x14ac:dyDescent="0.3">
      <c r="A76" s="32">
        <v>41671</v>
      </c>
      <c r="B76" s="12">
        <v>24504.892856999999</v>
      </c>
      <c r="F76" s="2">
        <f t="shared" si="6"/>
        <v>9443</v>
      </c>
      <c r="H76" s="2">
        <f t="shared" si="7"/>
        <v>14228</v>
      </c>
      <c r="L76" s="18">
        <f t="shared" si="5"/>
        <v>600489773.93304956</v>
      </c>
      <c r="M76" s="18">
        <f t="shared" si="5"/>
        <v>600489773.93304956</v>
      </c>
      <c r="N76" s="18">
        <f t="shared" si="5"/>
        <v>600489773.93304956</v>
      </c>
      <c r="O76" s="18">
        <f t="shared" si="5"/>
        <v>226860616.43574759</v>
      </c>
      <c r="P76" s="2">
        <f t="shared" si="5"/>
        <v>600489773.93304956</v>
      </c>
      <c r="Q76" s="2">
        <f t="shared" si="5"/>
        <v>105614526.7942576</v>
      </c>
    </row>
    <row r="77" spans="1:17" ht="17.25" customHeight="1" x14ac:dyDescent="0.3">
      <c r="A77" s="32">
        <v>41699</v>
      </c>
      <c r="B77" s="12">
        <v>2169.0322580000002</v>
      </c>
      <c r="F77" s="2">
        <f t="shared" si="6"/>
        <v>10328</v>
      </c>
      <c r="H77" s="2">
        <f t="shared" si="7"/>
        <v>19860</v>
      </c>
      <c r="L77" s="18">
        <f t="shared" si="5"/>
        <v>4704700.936244579</v>
      </c>
      <c r="M77" s="18">
        <f t="shared" si="5"/>
        <v>4704700.936244579</v>
      </c>
      <c r="N77" s="18">
        <f t="shared" si="5"/>
        <v>4704700.936244579</v>
      </c>
      <c r="O77" s="18">
        <f t="shared" si="5"/>
        <v>66568754.614996575</v>
      </c>
      <c r="P77" s="2">
        <f t="shared" si="5"/>
        <v>4704700.936244579</v>
      </c>
      <c r="Q77" s="2">
        <f t="shared" si="5"/>
        <v>312970339.64848459</v>
      </c>
    </row>
    <row r="78" spans="1:17" ht="17.25" customHeight="1" x14ac:dyDescent="0.3">
      <c r="A78" s="32">
        <v>41730</v>
      </c>
      <c r="B78" s="12">
        <v>1879</v>
      </c>
      <c r="F78" s="2">
        <f t="shared" si="6"/>
        <v>10006</v>
      </c>
      <c r="H78" s="2">
        <f t="shared" si="7"/>
        <v>17681</v>
      </c>
      <c r="L78" s="18">
        <f t="shared" si="5"/>
        <v>3530641</v>
      </c>
      <c r="M78" s="18">
        <f t="shared" si="5"/>
        <v>3530641</v>
      </c>
      <c r="N78" s="18">
        <f t="shared" si="5"/>
        <v>3530641</v>
      </c>
      <c r="O78" s="18">
        <f t="shared" si="5"/>
        <v>66048129</v>
      </c>
      <c r="P78" s="2">
        <f t="shared" si="5"/>
        <v>3530641</v>
      </c>
      <c r="Q78" s="2">
        <f t="shared" si="5"/>
        <v>249703204</v>
      </c>
    </row>
    <row r="79" spans="1:17" ht="17.25" customHeight="1" x14ac:dyDescent="0.3">
      <c r="A79" s="32">
        <v>41760</v>
      </c>
      <c r="B79" s="12">
        <v>2449.5483869999998</v>
      </c>
      <c r="F79" s="2">
        <f t="shared" si="6"/>
        <v>9680</v>
      </c>
      <c r="H79" s="2">
        <f t="shared" si="7"/>
        <v>9518</v>
      </c>
      <c r="L79" s="18">
        <f t="shared" si="5"/>
        <v>6000287.3002543012</v>
      </c>
      <c r="M79" s="18">
        <f t="shared" si="5"/>
        <v>6000287.3002543012</v>
      </c>
      <c r="N79" s="18">
        <f t="shared" si="5"/>
        <v>6000287.3002543012</v>
      </c>
      <c r="O79" s="18">
        <f t="shared" si="5"/>
        <v>52279430.527934305</v>
      </c>
      <c r="P79" s="2">
        <f t="shared" si="5"/>
        <v>6000287.3002543012</v>
      </c>
      <c r="Q79" s="2">
        <f t="shared" si="5"/>
        <v>49963008.205322303</v>
      </c>
    </row>
    <row r="80" spans="1:17" ht="17.25" customHeight="1" x14ac:dyDescent="0.3">
      <c r="A80" s="32">
        <v>41791</v>
      </c>
      <c r="B80" s="12">
        <v>1487.9</v>
      </c>
      <c r="F80" s="2">
        <f t="shared" si="6"/>
        <v>9399</v>
      </c>
      <c r="H80" s="2">
        <f t="shared" si="7"/>
        <v>2166</v>
      </c>
      <c r="L80" s="18">
        <f t="shared" si="5"/>
        <v>2213846.41</v>
      </c>
      <c r="M80" s="18">
        <f t="shared" si="5"/>
        <v>2213846.41</v>
      </c>
      <c r="N80" s="18">
        <f t="shared" si="5"/>
        <v>2213846.41</v>
      </c>
      <c r="O80" s="18">
        <f t="shared" si="5"/>
        <v>62585503.210000008</v>
      </c>
      <c r="P80" s="2">
        <f t="shared" si="5"/>
        <v>2213846.41</v>
      </c>
      <c r="Q80" s="2">
        <f t="shared" si="5"/>
        <v>459819.60999999987</v>
      </c>
    </row>
    <row r="81" spans="1:18" ht="17.25" customHeight="1" x14ac:dyDescent="0.3">
      <c r="A81" s="32">
        <v>41821</v>
      </c>
      <c r="B81" s="12">
        <v>1903.580645</v>
      </c>
      <c r="F81" s="2">
        <f t="shared" si="6"/>
        <v>9079</v>
      </c>
      <c r="H81" s="2">
        <f t="shared" si="7"/>
        <v>1939</v>
      </c>
      <c r="L81" s="18">
        <f t="shared" si="5"/>
        <v>3623619.2720186161</v>
      </c>
      <c r="M81" s="18">
        <f t="shared" si="5"/>
        <v>3623619.2720186161</v>
      </c>
      <c r="N81" s="18">
        <f t="shared" si="5"/>
        <v>3623619.2720186161</v>
      </c>
      <c r="O81" s="18">
        <f t="shared" si="5"/>
        <v>51486642.920108616</v>
      </c>
      <c r="P81" s="2">
        <f t="shared" si="5"/>
        <v>3623619.2720186161</v>
      </c>
      <c r="Q81" s="2">
        <f t="shared" si="5"/>
        <v>1254.5307086160246</v>
      </c>
    </row>
    <row r="82" spans="1:18" ht="17.25" customHeight="1" x14ac:dyDescent="0.3">
      <c r="A82" s="32">
        <v>41852</v>
      </c>
      <c r="B82" s="12">
        <v>3121.333333</v>
      </c>
      <c r="F82" s="2">
        <f t="shared" si="6"/>
        <v>8796</v>
      </c>
      <c r="H82" s="2">
        <f t="shared" si="7"/>
        <v>1948</v>
      </c>
      <c r="L82" s="18">
        <f t="shared" si="5"/>
        <v>9742721.7756968886</v>
      </c>
      <c r="M82" s="18">
        <f t="shared" si="5"/>
        <v>9742721.7756968886</v>
      </c>
      <c r="N82" s="18">
        <f t="shared" si="5"/>
        <v>9742721.7756968886</v>
      </c>
      <c r="O82" s="18">
        <f t="shared" si="5"/>
        <v>32201841.781560883</v>
      </c>
      <c r="P82" s="2">
        <f t="shared" si="5"/>
        <v>9742721.7756968886</v>
      </c>
      <c r="Q82" s="2">
        <f t="shared" si="5"/>
        <v>1376711.110328889</v>
      </c>
    </row>
    <row r="83" spans="1:18" ht="17.25" customHeight="1" x14ac:dyDescent="0.3">
      <c r="A83" s="32">
        <v>41883</v>
      </c>
      <c r="B83" s="12">
        <v>8773.6333329999998</v>
      </c>
      <c r="F83" s="2">
        <f t="shared" si="6"/>
        <v>8584</v>
      </c>
      <c r="H83" s="2">
        <f t="shared" si="7"/>
        <v>2171</v>
      </c>
      <c r="L83" s="18">
        <f t="shared" si="5"/>
        <v>76976641.861928686</v>
      </c>
      <c r="M83" s="18">
        <f t="shared" si="5"/>
        <v>76976641.861928686</v>
      </c>
      <c r="N83" s="18">
        <f t="shared" si="5"/>
        <v>76976641.861928686</v>
      </c>
      <c r="O83" s="18">
        <f t="shared" si="5"/>
        <v>35960.800984688802</v>
      </c>
      <c r="P83" s="2">
        <f t="shared" si="5"/>
        <v>76976641.861928686</v>
      </c>
      <c r="Q83" s="2">
        <f t="shared" si="5"/>
        <v>43594766.930042684</v>
      </c>
    </row>
    <row r="84" spans="1:18" ht="17.25" customHeight="1" x14ac:dyDescent="0.3">
      <c r="A84" s="32">
        <v>41913</v>
      </c>
      <c r="B84" s="12">
        <v>9429.2903229999993</v>
      </c>
      <c r="F84" s="2">
        <f t="shared" si="6"/>
        <v>8655</v>
      </c>
      <c r="H84" s="2">
        <f t="shared" si="7"/>
        <v>4600</v>
      </c>
      <c r="L84" s="18">
        <f t="shared" si="5"/>
        <v>88911515.995421425</v>
      </c>
      <c r="M84" s="18">
        <f t="shared" si="5"/>
        <v>88911515.995421425</v>
      </c>
      <c r="N84" s="18">
        <f t="shared" si="5"/>
        <v>88911515.995421425</v>
      </c>
      <c r="O84" s="18">
        <f t="shared" si="5"/>
        <v>599525.50429144315</v>
      </c>
      <c r="P84" s="2">
        <f t="shared" si="5"/>
        <v>88911515.995421425</v>
      </c>
      <c r="Q84" s="2">
        <f t="shared" si="5"/>
        <v>23322045.023821436</v>
      </c>
    </row>
    <row r="85" spans="1:18" ht="17.25" customHeight="1" x14ac:dyDescent="0.3">
      <c r="A85" s="32">
        <v>41944</v>
      </c>
      <c r="B85" s="12">
        <v>4370.5666670000001</v>
      </c>
      <c r="F85" s="2">
        <f t="shared" si="6"/>
        <v>8756</v>
      </c>
      <c r="H85" s="2">
        <f t="shared" si="7"/>
        <v>7109</v>
      </c>
      <c r="L85" s="18">
        <f t="shared" si="5"/>
        <v>19101852.99069149</v>
      </c>
      <c r="M85" s="18">
        <f t="shared" si="5"/>
        <v>19101852.99069149</v>
      </c>
      <c r="N85" s="18">
        <f t="shared" si="5"/>
        <v>19101852.99069149</v>
      </c>
      <c r="O85" s="18">
        <f t="shared" si="5"/>
        <v>19232025.518187489</v>
      </c>
      <c r="P85" s="2">
        <f t="shared" si="5"/>
        <v>19101852.99069149</v>
      </c>
      <c r="Q85" s="2">
        <f t="shared" si="5"/>
        <v>7499017.1192854885</v>
      </c>
    </row>
    <row r="86" spans="1:18" ht="17.25" customHeight="1" x14ac:dyDescent="0.3">
      <c r="A86" s="32">
        <v>41974</v>
      </c>
      <c r="B86" s="12">
        <v>4122.7096769999998</v>
      </c>
      <c r="F86" s="2">
        <f t="shared" si="6"/>
        <v>8609</v>
      </c>
      <c r="H86" s="2">
        <f t="shared" si="7"/>
        <v>7525</v>
      </c>
      <c r="I86" s="2">
        <v>41.837965482848503</v>
      </c>
      <c r="L86" s="18">
        <f t="shared" si="5"/>
        <v>16996735.080829442</v>
      </c>
      <c r="M86" s="18">
        <f t="shared" si="5"/>
        <v>16996735.080829442</v>
      </c>
      <c r="N86" s="18">
        <f t="shared" si="5"/>
        <v>16996735.080829442</v>
      </c>
      <c r="O86" s="18">
        <f t="shared" si="5"/>
        <v>20126800.862243447</v>
      </c>
      <c r="P86" s="2">
        <f t="shared" si="5"/>
        <v>16996735.080829442</v>
      </c>
      <c r="Q86" s="2">
        <f t="shared" si="5"/>
        <v>11575579.441979446</v>
      </c>
      <c r="R86" s="2">
        <f>B86-I86</f>
        <v>4080.8717115171512</v>
      </c>
    </row>
    <row r="87" spans="1:18" ht="17.25" customHeight="1" x14ac:dyDescent="0.3">
      <c r="A87" s="32">
        <v>42005</v>
      </c>
      <c r="B87" s="12">
        <v>7644.741935</v>
      </c>
      <c r="F87" s="2">
        <f t="shared" si="6"/>
        <v>8458</v>
      </c>
      <c r="H87" s="2">
        <f t="shared" si="7"/>
        <v>5975</v>
      </c>
      <c r="I87" s="2">
        <v>48.658006755517903</v>
      </c>
      <c r="L87" s="18">
        <f t="shared" si="5"/>
        <v>58442079.252747543</v>
      </c>
      <c r="M87" s="18">
        <f t="shared" si="5"/>
        <v>58442079.252747543</v>
      </c>
      <c r="N87" s="18">
        <f t="shared" si="5"/>
        <v>58442079.252747543</v>
      </c>
      <c r="O87" s="18">
        <f t="shared" si="5"/>
        <v>661388.68028754415</v>
      </c>
      <c r="P87" s="2">
        <f t="shared" si="5"/>
        <v>58442079.252747543</v>
      </c>
      <c r="Q87" s="2">
        <f t="shared" si="5"/>
        <v>2788038.1294975444</v>
      </c>
      <c r="R87" s="2">
        <f t="shared" ref="R87:R93" si="8">B87-I87</f>
        <v>7596.0839282444822</v>
      </c>
    </row>
    <row r="88" spans="1:18" ht="17.25" customHeight="1" x14ac:dyDescent="0.3">
      <c r="A88" s="32">
        <v>42036</v>
      </c>
      <c r="B88" s="12">
        <v>4147.0740740000001</v>
      </c>
      <c r="F88" s="2">
        <f t="shared" si="6"/>
        <v>8477</v>
      </c>
      <c r="H88" s="2">
        <f t="shared" si="7"/>
        <v>5380</v>
      </c>
      <c r="I88" s="2">
        <v>53.590657230047597</v>
      </c>
      <c r="L88" s="18">
        <f t="shared" si="5"/>
        <v>17198223.37524296</v>
      </c>
      <c r="M88" s="18">
        <f t="shared" si="5"/>
        <v>17198223.37524296</v>
      </c>
      <c r="N88" s="18">
        <f t="shared" si="5"/>
        <v>17198223.37524296</v>
      </c>
      <c r="O88" s="18">
        <f t="shared" si="5"/>
        <v>18748258.524646956</v>
      </c>
      <c r="P88" s="2">
        <f t="shared" si="5"/>
        <v>17198223.37524296</v>
      </c>
      <c r="Q88" s="2">
        <f t="shared" si="5"/>
        <v>1520106.3390029571</v>
      </c>
      <c r="R88" s="2">
        <f t="shared" si="8"/>
        <v>4093.4834167699523</v>
      </c>
    </row>
    <row r="89" spans="1:18" ht="17.25" customHeight="1" x14ac:dyDescent="0.3">
      <c r="A89" s="32">
        <v>42064</v>
      </c>
      <c r="B89" s="12">
        <v>1799.7096770000001</v>
      </c>
      <c r="F89" s="2">
        <f t="shared" si="6"/>
        <v>8328</v>
      </c>
      <c r="H89" s="2">
        <f t="shared" si="7"/>
        <v>5305</v>
      </c>
      <c r="I89" s="2">
        <v>47.4513538565621</v>
      </c>
      <c r="L89" s="18">
        <f t="shared" si="5"/>
        <v>3238954.9214874445</v>
      </c>
      <c r="M89" s="18">
        <f t="shared" si="5"/>
        <v>3238954.9214874445</v>
      </c>
      <c r="N89" s="18">
        <f t="shared" si="5"/>
        <v>3238954.9214874445</v>
      </c>
      <c r="O89" s="18">
        <f t="shared" si="5"/>
        <v>42618574.541375443</v>
      </c>
      <c r="P89" s="2">
        <f t="shared" si="5"/>
        <v>3238954.9214874445</v>
      </c>
      <c r="Q89" s="2">
        <f t="shared" si="5"/>
        <v>12287060.248517446</v>
      </c>
      <c r="R89" s="2">
        <f t="shared" si="8"/>
        <v>1752.258323143438</v>
      </c>
    </row>
    <row r="90" spans="1:18" ht="17.25" customHeight="1" x14ac:dyDescent="0.3">
      <c r="A90" s="32">
        <v>42095</v>
      </c>
      <c r="B90" s="12">
        <v>1405.5</v>
      </c>
      <c r="F90" s="2">
        <f t="shared" si="6"/>
        <v>8084</v>
      </c>
      <c r="H90" s="2">
        <f t="shared" si="7"/>
        <v>4531</v>
      </c>
      <c r="I90" s="2">
        <v>43.274368244359501</v>
      </c>
      <c r="L90" s="18">
        <f t="shared" si="5"/>
        <v>1975430.25</v>
      </c>
      <c r="M90" s="18">
        <f t="shared" si="5"/>
        <v>1975430.25</v>
      </c>
      <c r="N90" s="18">
        <f t="shared" si="5"/>
        <v>1975430.25</v>
      </c>
      <c r="O90" s="18">
        <f t="shared" si="5"/>
        <v>44602362.25</v>
      </c>
      <c r="P90" s="2">
        <f t="shared" si="5"/>
        <v>1975430.25</v>
      </c>
      <c r="Q90" s="2">
        <f t="shared" si="5"/>
        <v>9768750.25</v>
      </c>
      <c r="R90" s="2">
        <f t="shared" si="8"/>
        <v>1362.2256317556405</v>
      </c>
    </row>
    <row r="91" spans="1:18" ht="17.25" customHeight="1" x14ac:dyDescent="0.3">
      <c r="A91" s="32">
        <v>42125</v>
      </c>
      <c r="B91" s="12">
        <v>1648.193548</v>
      </c>
      <c r="D91" s="2">
        <v>2178.6762516015901</v>
      </c>
      <c r="E91" s="2">
        <v>2178.6762516015901</v>
      </c>
      <c r="F91" s="2">
        <f t="shared" si="6"/>
        <v>7830</v>
      </c>
      <c r="H91" s="2">
        <f t="shared" si="7"/>
        <v>2451</v>
      </c>
      <c r="I91" s="2">
        <v>52.342106210460798</v>
      </c>
      <c r="L91" s="18">
        <f>($B91-E91)^2</f>
        <v>281411.89882045257</v>
      </c>
      <c r="M91" s="18">
        <f t="shared" si="5"/>
        <v>281411.89882045257</v>
      </c>
      <c r="N91" s="18" t="e">
        <f>($B91-#REF!)^2</f>
        <v>#REF!</v>
      </c>
      <c r="O91" s="18">
        <f t="shared" si="5"/>
        <v>38214731.009988829</v>
      </c>
      <c r="P91" s="2">
        <f t="shared" si="5"/>
        <v>2716541.9716688283</v>
      </c>
      <c r="Q91" s="2">
        <f t="shared" si="5"/>
        <v>644498.19937282836</v>
      </c>
      <c r="R91" s="2">
        <f t="shared" si="8"/>
        <v>1595.8514417895392</v>
      </c>
    </row>
    <row r="92" spans="1:18" ht="17.25" customHeight="1" x14ac:dyDescent="0.3">
      <c r="A92" s="32">
        <v>42156</v>
      </c>
      <c r="B92" s="12">
        <v>1090.5666670000001</v>
      </c>
      <c r="D92" s="2">
        <v>1461.6115387298601</v>
      </c>
      <c r="E92" s="2">
        <v>1461.6115387298601</v>
      </c>
      <c r="F92" s="2">
        <f t="shared" si="6"/>
        <v>7598</v>
      </c>
      <c r="H92" s="2">
        <f t="shared" si="7"/>
        <v>1618</v>
      </c>
      <c r="I92" s="2">
        <v>45.823695591494896</v>
      </c>
      <c r="L92" s="18">
        <f>($B92-E92)^2</f>
        <v>137674.29683702826</v>
      </c>
      <c r="M92" s="18">
        <f t="shared" si="5"/>
        <v>137674.29683702826</v>
      </c>
      <c r="N92" s="18" t="e">
        <f>($B92-#REF!)^2</f>
        <v>#REF!</v>
      </c>
      <c r="O92" s="18">
        <f t="shared" si="5"/>
        <v>42346688.583439492</v>
      </c>
      <c r="P92" s="2">
        <f t="shared" si="5"/>
        <v>1189335.6551714891</v>
      </c>
      <c r="Q92" s="2">
        <f t="shared" si="5"/>
        <v>278185.92075948883</v>
      </c>
      <c r="R92" s="2">
        <f t="shared" si="8"/>
        <v>1044.7429714085051</v>
      </c>
    </row>
    <row r="93" spans="1:18" ht="17.25" customHeight="1" x14ac:dyDescent="0.3">
      <c r="A93" s="32">
        <v>42186</v>
      </c>
      <c r="B93" s="12">
        <v>1282.2903229999999</v>
      </c>
      <c r="D93" s="2">
        <v>2651.7794099982202</v>
      </c>
      <c r="E93" s="2">
        <v>2651.7794099982202</v>
      </c>
      <c r="F93" s="2">
        <f>ROUNDUP(TREND($B$2:B92,$A$2:A92,A93),0)</f>
        <v>7349</v>
      </c>
      <c r="H93" s="2">
        <f t="shared" si="7"/>
        <v>1382</v>
      </c>
      <c r="I93" s="2">
        <v>43.082995926364298</v>
      </c>
      <c r="L93" s="18">
        <f>($B93-E93)^2</f>
        <v>1875500.3594072189</v>
      </c>
      <c r="M93" s="18">
        <f t="shared" si="5"/>
        <v>1875500.3594072189</v>
      </c>
      <c r="N93" s="18" t="e">
        <f>($B93-#REF!)^2</f>
        <v>#REF!</v>
      </c>
      <c r="O93" s="18">
        <f t="shared" si="5"/>
        <v>36804966.305005439</v>
      </c>
      <c r="P93" s="2">
        <f t="shared" si="5"/>
        <v>1644268.4724594441</v>
      </c>
      <c r="Q93" s="2">
        <f t="shared" si="5"/>
        <v>9942.0196874443409</v>
      </c>
      <c r="R93" s="2">
        <f t="shared" si="8"/>
        <v>1239.2073270736357</v>
      </c>
    </row>
    <row r="94" spans="1:18" ht="17.25" customHeight="1" x14ac:dyDescent="0.3">
      <c r="A94" s="32">
        <v>42217</v>
      </c>
      <c r="B94" s="12">
        <v>1804.548387</v>
      </c>
      <c r="D94" s="2">
        <v>3007.6696959836499</v>
      </c>
      <c r="E94" s="2">
        <v>3007.6696959836499</v>
      </c>
      <c r="F94" s="2">
        <f t="shared" ref="F94:F144" si="9">ROUNDUP(TREND($B$2:B93,$A$2:A93,A94),0)</f>
        <v>7118</v>
      </c>
      <c r="K94" s="8"/>
      <c r="L94" s="18">
        <f>($B94-E94)^2</f>
        <v>1447500.8841305312</v>
      </c>
      <c r="M94" s="18">
        <f t="shared" si="5"/>
        <v>1447500.8841305312</v>
      </c>
      <c r="N94" s="18" t="e">
        <f>($B94-#REF!)^2</f>
        <v>#REF!</v>
      </c>
      <c r="O94" s="18">
        <f t="shared" si="5"/>
        <v>28232768.043692302</v>
      </c>
      <c r="P94" s="2">
        <f t="shared" si="5"/>
        <v>3256394.881024302</v>
      </c>
    </row>
    <row r="95" spans="1:18" ht="17.25" customHeight="1" x14ac:dyDescent="0.3">
      <c r="A95" s="32">
        <v>42248</v>
      </c>
      <c r="B95" s="12">
        <v>4573.2</v>
      </c>
      <c r="D95" s="2">
        <v>5874.4991051425104</v>
      </c>
      <c r="E95" s="2">
        <v>5874.4991051425104</v>
      </c>
      <c r="F95" s="2">
        <f t="shared" si="9"/>
        <v>6918</v>
      </c>
      <c r="L95" s="18">
        <f>($B95-E95)^2</f>
        <v>1693379.3610446989</v>
      </c>
      <c r="M95" s="18">
        <f t="shared" si="5"/>
        <v>1693379.3610446989</v>
      </c>
      <c r="N95" s="18" t="e">
        <f>($B95-#REF!)^2</f>
        <v>#REF!</v>
      </c>
      <c r="O95" s="18">
        <f t="shared" si="5"/>
        <v>5498087.040000001</v>
      </c>
      <c r="P95" s="2">
        <f t="shared" si="5"/>
        <v>20914158.239999998</v>
      </c>
    </row>
    <row r="96" spans="1:18" ht="17.25" customHeight="1" x14ac:dyDescent="0.3">
      <c r="A96" s="32">
        <v>42278</v>
      </c>
      <c r="B96" s="12">
        <v>3113.7</v>
      </c>
      <c r="D96" s="2">
        <v>3859.3472809028899</v>
      </c>
      <c r="E96" s="2">
        <v>3859.3472809028899</v>
      </c>
      <c r="F96" s="2">
        <f t="shared" si="9"/>
        <v>6843</v>
      </c>
      <c r="L96" s="18">
        <f>($B96-E96)^2</f>
        <v>555989.86751787353</v>
      </c>
      <c r="M96" s="18">
        <f t="shared" si="5"/>
        <v>555989.86751787353</v>
      </c>
      <c r="N96" s="18" t="e">
        <f>($B96-#REF!)^2</f>
        <v>#REF!</v>
      </c>
      <c r="O96" s="18">
        <f t="shared" si="5"/>
        <v>13907678.490000002</v>
      </c>
      <c r="P96" s="2">
        <f t="shared" si="5"/>
        <v>9695127.6899999995</v>
      </c>
    </row>
    <row r="97" spans="1:18" ht="17.25" customHeight="1" x14ac:dyDescent="0.3">
      <c r="A97" s="32">
        <v>42309</v>
      </c>
      <c r="B97" s="12">
        <v>10477.299999999999</v>
      </c>
      <c r="D97" s="2">
        <v>3301.84776451261</v>
      </c>
      <c r="E97" s="2">
        <v>3301.84776451261</v>
      </c>
      <c r="F97" s="2">
        <f t="shared" si="9"/>
        <v>6709</v>
      </c>
      <c r="L97" s="18">
        <f>($B97-E97)^2</f>
        <v>51487114.78376098</v>
      </c>
      <c r="M97" s="18">
        <f t="shared" si="5"/>
        <v>51487114.78376098</v>
      </c>
      <c r="N97" s="18" t="e">
        <f>($B97-#REF!)^2</f>
        <v>#REF!</v>
      </c>
      <c r="O97" s="18">
        <f t="shared" si="5"/>
        <v>14200084.889999995</v>
      </c>
      <c r="P97" s="2">
        <f t="shared" si="5"/>
        <v>109773815.28999999</v>
      </c>
    </row>
    <row r="98" spans="1:18" ht="17.25" customHeight="1" x14ac:dyDescent="0.3">
      <c r="A98" s="32">
        <v>42339</v>
      </c>
      <c r="B98" s="12">
        <v>6659.8709680000002</v>
      </c>
      <c r="D98" s="2">
        <v>4105.2784993045298</v>
      </c>
      <c r="E98" s="2">
        <v>4105.2784993045298</v>
      </c>
      <c r="F98" s="2">
        <f t="shared" si="9"/>
        <v>6886</v>
      </c>
      <c r="L98" s="18">
        <f>($B98-E98)^2</f>
        <v>6525942.681115618</v>
      </c>
      <c r="M98" s="18">
        <f t="shared" si="5"/>
        <v>6525942.681115618</v>
      </c>
      <c r="N98" s="18" t="e">
        <f>($B98-#REF!)^2</f>
        <v>#REF!</v>
      </c>
      <c r="O98" s="18">
        <f t="shared" si="5"/>
        <v>51134.339113256945</v>
      </c>
      <c r="P98" s="2">
        <f t="shared" si="5"/>
        <v>44353881.310409263</v>
      </c>
    </row>
    <row r="99" spans="1:18" ht="17.25" customHeight="1" x14ac:dyDescent="0.3">
      <c r="A99" s="32">
        <v>42370</v>
      </c>
      <c r="B99" s="12">
        <v>6043.3</v>
      </c>
      <c r="D99" s="2">
        <v>11852.520793829</v>
      </c>
      <c r="E99" s="2">
        <v>11852.520793829</v>
      </c>
      <c r="F99" s="2">
        <f t="shared" si="9"/>
        <v>6900</v>
      </c>
      <c r="L99" s="18">
        <f>($B99-E99)^2</f>
        <v>33747046.231455237</v>
      </c>
      <c r="M99" s="18">
        <f t="shared" si="5"/>
        <v>33747046.231455237</v>
      </c>
      <c r="N99" s="18" t="e">
        <f>($B99-#REF!)^2</f>
        <v>#REF!</v>
      </c>
      <c r="O99" s="18">
        <f t="shared" si="5"/>
        <v>733934.88999999966</v>
      </c>
      <c r="P99" s="2">
        <f t="shared" si="5"/>
        <v>36521474.890000001</v>
      </c>
    </row>
    <row r="100" spans="1:18" ht="17.25" customHeight="1" x14ac:dyDescent="0.3">
      <c r="K100" s="8" t="s">
        <v>14</v>
      </c>
      <c r="L100" s="8">
        <f>SQRT(AVERAGE(L91:L99))</f>
        <v>3295.6462924438429</v>
      </c>
      <c r="M100" s="8">
        <f t="shared" ref="M100:R100" si="10">SQRT(AVERAGE(M91:M99))</f>
        <v>3295.6462924438429</v>
      </c>
      <c r="N100" s="8" t="e">
        <f t="shared" si="10"/>
        <v>#REF!</v>
      </c>
      <c r="O100" s="8">
        <f t="shared" si="10"/>
        <v>4472.012641495242</v>
      </c>
      <c r="P100" s="8">
        <f t="shared" si="10"/>
        <v>5055.9645568458527</v>
      </c>
      <c r="Q100" s="8">
        <f t="shared" si="10"/>
        <v>557.5619964989728</v>
      </c>
      <c r="R100" s="8">
        <f t="shared" si="10"/>
        <v>35.962025064743315</v>
      </c>
    </row>
    <row r="101" spans="1:18" ht="17.25" customHeight="1" x14ac:dyDescent="0.3">
      <c r="L101" s="23" t="s">
        <v>32</v>
      </c>
      <c r="M101" s="23" t="s">
        <v>33</v>
      </c>
      <c r="N101" s="23" t="s">
        <v>30</v>
      </c>
      <c r="O101" s="23" t="s">
        <v>35</v>
      </c>
    </row>
    <row r="102" spans="1:18" ht="17.25" customHeight="1" x14ac:dyDescent="0.3">
      <c r="B102" s="12">
        <f>AVERAGE(B2:B99)</f>
        <v>5788.4784711020411</v>
      </c>
      <c r="L102" s="18"/>
      <c r="M102" s="18"/>
      <c r="N102" s="18"/>
      <c r="O102" s="18"/>
    </row>
    <row r="103" spans="1:18" ht="17.25" customHeight="1" x14ac:dyDescent="0.3">
      <c r="B103" s="12">
        <f>_xlfn.STDEV.P(B2:B99)</f>
        <v>5453.8994466435679</v>
      </c>
      <c r="C103" s="21"/>
      <c r="D103" s="21"/>
      <c r="E103" s="21"/>
      <c r="L103" s="18"/>
      <c r="M103" s="18"/>
      <c r="N103" s="18"/>
      <c r="O103" s="18"/>
    </row>
    <row r="104" spans="1:18" ht="17.25" customHeight="1" x14ac:dyDescent="0.3">
      <c r="B104" s="12">
        <f>B103/B102</f>
        <v>0.94219914160019769</v>
      </c>
      <c r="C104" s="22"/>
      <c r="D104" s="22"/>
      <c r="E104" s="22"/>
      <c r="L104" s="18"/>
      <c r="M104" s="18"/>
      <c r="N104" s="18"/>
      <c r="O104" s="18"/>
    </row>
    <row r="105" spans="1:18" ht="17.25" customHeight="1" x14ac:dyDescent="0.3">
      <c r="C105" s="22"/>
      <c r="D105" s="22"/>
      <c r="E105" s="22"/>
      <c r="L105" s="18"/>
      <c r="M105" s="18"/>
      <c r="N105" s="18"/>
      <c r="O105" s="18"/>
    </row>
    <row r="106" spans="1:18" ht="17.25" customHeight="1" x14ac:dyDescent="0.3">
      <c r="C106" s="22"/>
      <c r="D106" s="22"/>
      <c r="E106" s="22"/>
      <c r="L106" s="18"/>
      <c r="M106" s="18"/>
      <c r="N106" s="18"/>
      <c r="O106" s="18"/>
    </row>
    <row r="107" spans="1:18" ht="17.25" customHeight="1" x14ac:dyDescent="0.3">
      <c r="C107" s="22"/>
      <c r="D107" s="22"/>
      <c r="E107" s="22"/>
      <c r="L107" s="18"/>
      <c r="M107" s="18"/>
      <c r="N107" s="18"/>
      <c r="O107" s="18"/>
    </row>
    <row r="108" spans="1:18" ht="17.25" customHeight="1" x14ac:dyDescent="0.3">
      <c r="C108" s="22"/>
      <c r="D108" s="22"/>
      <c r="E108" s="22"/>
      <c r="L108" s="18"/>
      <c r="M108" s="18"/>
      <c r="N108" s="18"/>
      <c r="O108" s="18"/>
    </row>
    <row r="109" spans="1:18" ht="17.25" customHeight="1" x14ac:dyDescent="0.3">
      <c r="C109" s="22"/>
      <c r="D109" s="22"/>
      <c r="E109" s="22"/>
      <c r="L109" s="18"/>
      <c r="M109" s="18"/>
      <c r="N109" s="18"/>
      <c r="O109" s="18"/>
    </row>
    <row r="110" spans="1:18" ht="17.25" customHeight="1" x14ac:dyDescent="0.3">
      <c r="C110" s="22"/>
      <c r="D110" s="22"/>
      <c r="E110" s="22"/>
      <c r="L110" s="18"/>
      <c r="M110" s="18"/>
      <c r="N110" s="18"/>
      <c r="O110" s="18"/>
    </row>
    <row r="111" spans="1:18" ht="17.25" customHeight="1" x14ac:dyDescent="0.3">
      <c r="C111" s="22"/>
      <c r="D111" s="22"/>
      <c r="E111" s="22"/>
      <c r="L111" s="18"/>
      <c r="M111" s="18"/>
      <c r="N111" s="18"/>
      <c r="O111" s="18"/>
    </row>
    <row r="112" spans="1:18" ht="17.25" customHeight="1" x14ac:dyDescent="0.3">
      <c r="C112" s="22"/>
      <c r="D112" s="22"/>
      <c r="E112" s="22"/>
      <c r="L112" s="18"/>
      <c r="M112" s="18"/>
      <c r="N112" s="18"/>
      <c r="O112" s="18"/>
    </row>
    <row r="113" spans="3:15" ht="17.25" customHeight="1" x14ac:dyDescent="0.3">
      <c r="C113" s="22"/>
      <c r="D113" s="22"/>
      <c r="E113" s="22"/>
      <c r="L113" s="18"/>
      <c r="M113" s="18"/>
      <c r="N113" s="18"/>
      <c r="O113" s="18"/>
    </row>
    <row r="114" spans="3:15" ht="17.25" customHeight="1" x14ac:dyDescent="0.3">
      <c r="C114" s="22"/>
      <c r="D114" s="22"/>
      <c r="E114" s="22"/>
      <c r="L114" s="18"/>
      <c r="M114" s="18"/>
      <c r="N114" s="18"/>
      <c r="O114" s="18"/>
    </row>
    <row r="115" spans="3:15" ht="17.25" customHeight="1" x14ac:dyDescent="0.3">
      <c r="C115" s="22"/>
      <c r="D115" s="22"/>
      <c r="E115" s="22"/>
      <c r="L115" s="18"/>
      <c r="M115" s="18"/>
      <c r="N115" s="18"/>
      <c r="O115" s="18"/>
    </row>
    <row r="116" spans="3:15" ht="17.25" customHeight="1" x14ac:dyDescent="0.3">
      <c r="C116" s="22"/>
      <c r="D116" s="22"/>
      <c r="E116" s="22"/>
      <c r="L116" s="18"/>
      <c r="M116" s="18"/>
      <c r="N116" s="18"/>
      <c r="O116" s="18"/>
    </row>
    <row r="117" spans="3:15" ht="17.25" customHeight="1" x14ac:dyDescent="0.3">
      <c r="C117" s="22"/>
      <c r="D117" s="22"/>
      <c r="E117" s="22"/>
      <c r="L117" s="18"/>
      <c r="M117" s="18"/>
      <c r="N117" s="18"/>
      <c r="O117" s="18"/>
    </row>
    <row r="118" spans="3:15" ht="17.25" customHeight="1" x14ac:dyDescent="0.3">
      <c r="C118" s="22"/>
      <c r="D118" s="22"/>
      <c r="E118" s="22"/>
      <c r="L118" s="18"/>
      <c r="M118" s="18"/>
      <c r="N118" s="18"/>
      <c r="O118" s="18"/>
    </row>
    <row r="119" spans="3:15" ht="17.25" customHeight="1" x14ac:dyDescent="0.3">
      <c r="C119" s="22"/>
      <c r="D119" s="22"/>
      <c r="E119" s="22"/>
      <c r="L119" s="18"/>
      <c r="M119" s="18"/>
      <c r="N119" s="18"/>
      <c r="O119" s="18"/>
    </row>
    <row r="120" spans="3:15" ht="17.25" customHeight="1" x14ac:dyDescent="0.3">
      <c r="C120" s="22"/>
      <c r="D120" s="22"/>
      <c r="E120" s="22"/>
      <c r="L120" s="18"/>
      <c r="M120" s="18"/>
      <c r="N120" s="18"/>
      <c r="O120" s="18"/>
    </row>
    <row r="121" spans="3:15" ht="17.25" customHeight="1" x14ac:dyDescent="0.3">
      <c r="C121" s="22"/>
      <c r="D121" s="22"/>
      <c r="E121" s="22"/>
      <c r="L121" s="18"/>
      <c r="M121" s="18"/>
      <c r="N121" s="18"/>
      <c r="O121" s="18"/>
    </row>
    <row r="122" spans="3:15" ht="17.25" customHeight="1" x14ac:dyDescent="0.3">
      <c r="C122" s="22"/>
      <c r="D122" s="22"/>
      <c r="E122" s="22"/>
      <c r="L122" s="18"/>
      <c r="M122" s="18"/>
      <c r="N122" s="18"/>
      <c r="O122" s="18"/>
    </row>
    <row r="123" spans="3:15" ht="17.25" customHeight="1" x14ac:dyDescent="0.3">
      <c r="C123" s="22"/>
      <c r="D123" s="22"/>
      <c r="E123" s="22"/>
      <c r="L123" s="18"/>
      <c r="M123" s="18"/>
      <c r="N123" s="18"/>
      <c r="O123" s="18"/>
    </row>
    <row r="124" spans="3:15" ht="17.25" customHeight="1" x14ac:dyDescent="0.3">
      <c r="C124" s="22"/>
      <c r="D124" s="22"/>
      <c r="E124" s="22"/>
      <c r="L124" s="18"/>
      <c r="M124" s="18"/>
      <c r="N124" s="18"/>
      <c r="O124" s="18"/>
    </row>
    <row r="125" spans="3:15" ht="17.25" customHeight="1" x14ac:dyDescent="0.3">
      <c r="C125" s="22"/>
      <c r="D125" s="22"/>
      <c r="E125" s="22"/>
      <c r="L125" s="18"/>
      <c r="M125" s="18"/>
      <c r="N125" s="18"/>
      <c r="O125" s="18"/>
    </row>
    <row r="126" spans="3:15" ht="17.25" customHeight="1" x14ac:dyDescent="0.3">
      <c r="C126" s="22"/>
      <c r="D126" s="22"/>
      <c r="E126" s="22"/>
      <c r="L126" s="18"/>
      <c r="M126" s="18"/>
      <c r="N126" s="18"/>
      <c r="O126" s="18"/>
    </row>
    <row r="127" spans="3:15" ht="17.25" customHeight="1" x14ac:dyDescent="0.3">
      <c r="C127" s="22"/>
      <c r="D127" s="22"/>
      <c r="E127" s="22"/>
      <c r="L127" s="18"/>
      <c r="M127" s="18"/>
      <c r="N127" s="18"/>
      <c r="O127" s="18"/>
    </row>
    <row r="128" spans="3:15" ht="17.25" customHeight="1" x14ac:dyDescent="0.3">
      <c r="C128" s="22"/>
      <c r="D128" s="22"/>
      <c r="E128" s="22"/>
      <c r="L128" s="18"/>
      <c r="M128" s="18"/>
      <c r="N128" s="18"/>
      <c r="O128" s="18"/>
    </row>
    <row r="129" spans="3:15" ht="17.25" customHeight="1" x14ac:dyDescent="0.3">
      <c r="C129" s="22"/>
      <c r="D129" s="22"/>
      <c r="E129" s="22"/>
      <c r="L129" s="18"/>
      <c r="M129" s="18"/>
      <c r="N129" s="18"/>
      <c r="O129" s="18"/>
    </row>
    <row r="130" spans="3:15" ht="17.25" customHeight="1" x14ac:dyDescent="0.3">
      <c r="C130" s="22"/>
      <c r="D130" s="22"/>
      <c r="E130" s="22"/>
      <c r="L130" s="18"/>
      <c r="M130" s="18"/>
      <c r="N130" s="18"/>
      <c r="O130" s="18"/>
    </row>
    <row r="131" spans="3:15" ht="17.25" customHeight="1" x14ac:dyDescent="0.3">
      <c r="C131" s="22"/>
      <c r="D131" s="22"/>
      <c r="E131" s="22"/>
      <c r="L131" s="18"/>
      <c r="M131" s="18"/>
      <c r="N131" s="18"/>
      <c r="O131" s="18"/>
    </row>
    <row r="132" spans="3:15" ht="17.25" customHeight="1" x14ac:dyDescent="0.3">
      <c r="C132" s="22"/>
      <c r="D132" s="22"/>
      <c r="E132" s="22"/>
      <c r="L132" s="18"/>
      <c r="M132" s="18"/>
      <c r="N132" s="18"/>
      <c r="O132" s="18"/>
    </row>
    <row r="133" spans="3:15" ht="17.25" customHeight="1" x14ac:dyDescent="0.3">
      <c r="C133" s="22"/>
      <c r="D133" s="22"/>
      <c r="E133" s="22"/>
      <c r="L133" s="18"/>
      <c r="M133" s="18"/>
      <c r="N133" s="18"/>
      <c r="O133" s="18"/>
    </row>
    <row r="134" spans="3:15" ht="17.25" customHeight="1" x14ac:dyDescent="0.3">
      <c r="C134" s="22"/>
      <c r="D134" s="22"/>
      <c r="E134" s="22"/>
      <c r="L134" s="18"/>
      <c r="M134" s="18"/>
      <c r="N134" s="18"/>
      <c r="O134" s="18"/>
    </row>
    <row r="135" spans="3:15" ht="17.25" customHeight="1" x14ac:dyDescent="0.3">
      <c r="C135" s="22"/>
      <c r="D135" s="22"/>
      <c r="E135" s="22"/>
      <c r="L135" s="18"/>
      <c r="M135" s="18"/>
      <c r="N135" s="18"/>
      <c r="O135" s="18"/>
    </row>
    <row r="136" spans="3:15" ht="17.25" customHeight="1" x14ac:dyDescent="0.3">
      <c r="C136" s="22"/>
      <c r="D136" s="22"/>
      <c r="E136" s="22"/>
      <c r="L136" s="18"/>
      <c r="M136" s="18"/>
      <c r="N136" s="18"/>
      <c r="O136" s="18"/>
    </row>
    <row r="137" spans="3:15" ht="17.25" customHeight="1" x14ac:dyDescent="0.3">
      <c r="C137" s="22"/>
      <c r="D137" s="22"/>
      <c r="E137" s="22"/>
      <c r="L137" s="18"/>
      <c r="M137" s="18"/>
      <c r="N137" s="18"/>
      <c r="O137" s="18"/>
    </row>
    <row r="138" spans="3:15" ht="17.25" customHeight="1" x14ac:dyDescent="0.3">
      <c r="C138" s="22"/>
      <c r="D138" s="22"/>
      <c r="E138" s="22"/>
      <c r="L138" s="18"/>
      <c r="M138" s="18"/>
      <c r="N138" s="18"/>
      <c r="O138" s="18"/>
    </row>
    <row r="139" spans="3:15" ht="17.25" customHeight="1" x14ac:dyDescent="0.3">
      <c r="C139" s="22"/>
      <c r="D139" s="22"/>
      <c r="E139" s="22"/>
      <c r="L139" s="18"/>
      <c r="M139" s="18"/>
      <c r="N139" s="18"/>
      <c r="O139" s="18"/>
    </row>
    <row r="140" spans="3:15" ht="17.25" customHeight="1" x14ac:dyDescent="0.3">
      <c r="C140" s="22"/>
      <c r="D140" s="22"/>
      <c r="E140" s="22"/>
      <c r="L140" s="18"/>
      <c r="M140" s="18"/>
      <c r="N140" s="18"/>
      <c r="O140" s="18"/>
    </row>
    <row r="141" spans="3:15" ht="17.25" customHeight="1" x14ac:dyDescent="0.3">
      <c r="C141" s="22"/>
      <c r="D141" s="22"/>
      <c r="E141" s="22"/>
      <c r="L141" s="18"/>
      <c r="M141" s="18"/>
      <c r="N141" s="18"/>
      <c r="O141" s="18"/>
    </row>
    <row r="142" spans="3:15" ht="17.25" customHeight="1" x14ac:dyDescent="0.3">
      <c r="C142" s="22"/>
      <c r="D142" s="22"/>
      <c r="E142" s="22"/>
      <c r="L142" s="18"/>
      <c r="M142" s="18"/>
      <c r="N142" s="18"/>
      <c r="O142" s="18"/>
    </row>
    <row r="143" spans="3:15" ht="17.25" customHeight="1" x14ac:dyDescent="0.3">
      <c r="C143" s="22"/>
      <c r="D143" s="22"/>
      <c r="E143" s="22"/>
      <c r="L143" s="18"/>
      <c r="M143" s="18"/>
      <c r="N143" s="18"/>
      <c r="O143" s="18"/>
    </row>
    <row r="144" spans="3:15" ht="17.25" customHeight="1" x14ac:dyDescent="0.3">
      <c r="C144" s="22"/>
      <c r="D144" s="22"/>
      <c r="E144" s="22"/>
      <c r="L144" s="18"/>
      <c r="M144" s="18"/>
      <c r="N144" s="18"/>
      <c r="O144" s="18"/>
    </row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spans="1:1" ht="17.25" customHeight="1" x14ac:dyDescent="0.3"/>
    <row r="210" spans="1:1" ht="17.25" customHeight="1" x14ac:dyDescent="0.3"/>
    <row r="211" spans="1:1" ht="17.25" customHeight="1" x14ac:dyDescent="0.3"/>
    <row r="212" spans="1:1" ht="17.25" customHeight="1" x14ac:dyDescent="0.3"/>
    <row r="213" spans="1:1" ht="17.25" customHeight="1" x14ac:dyDescent="0.3">
      <c r="A213" s="2">
        <v>15298.25</v>
      </c>
    </row>
    <row r="214" spans="1:1" ht="17.25" customHeight="1" x14ac:dyDescent="0.3"/>
    <row r="215" spans="1:1" ht="17.25" customHeight="1" x14ac:dyDescent="0.3"/>
    <row r="216" spans="1:1" ht="17.25" customHeight="1" x14ac:dyDescent="0.3"/>
    <row r="217" spans="1:1" ht="17.25" customHeight="1" x14ac:dyDescent="0.3"/>
    <row r="218" spans="1:1" ht="17.25" customHeight="1" x14ac:dyDescent="0.3"/>
    <row r="219" spans="1:1" ht="17.25" customHeight="1" x14ac:dyDescent="0.3"/>
    <row r="220" spans="1:1" ht="17.25" customHeight="1" x14ac:dyDescent="0.3"/>
    <row r="221" spans="1:1" ht="17.25" customHeight="1" x14ac:dyDescent="0.3"/>
    <row r="222" spans="1:1" ht="17.25" customHeight="1" x14ac:dyDescent="0.3"/>
    <row r="223" spans="1:1" ht="17.25" customHeight="1" x14ac:dyDescent="0.3"/>
    <row r="224" spans="1:1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ht="17.25" customHeight="1" x14ac:dyDescent="0.3"/>
    <row r="290" ht="17.25" customHeight="1" x14ac:dyDescent="0.3"/>
    <row r="291" ht="17.25" customHeight="1" x14ac:dyDescent="0.3"/>
    <row r="292" ht="17.25" customHeight="1" x14ac:dyDescent="0.3"/>
    <row r="293" ht="17.25" customHeight="1" x14ac:dyDescent="0.3"/>
    <row r="294" ht="17.25" customHeight="1" x14ac:dyDescent="0.3"/>
    <row r="295" ht="17.25" customHeight="1" x14ac:dyDescent="0.3"/>
    <row r="296" ht="17.25" customHeight="1" x14ac:dyDescent="0.3"/>
    <row r="297" ht="17.25" customHeight="1" x14ac:dyDescent="0.3"/>
    <row r="298" ht="17.25" customHeight="1" x14ac:dyDescent="0.3"/>
    <row r="299" ht="17.25" customHeight="1" x14ac:dyDescent="0.3"/>
    <row r="300" ht="17.25" customHeight="1" x14ac:dyDescent="0.3"/>
    <row r="301" ht="17.25" customHeight="1" x14ac:dyDescent="0.3"/>
    <row r="302" ht="17.25" customHeight="1" x14ac:dyDescent="0.3"/>
    <row r="303" ht="17.25" customHeight="1" x14ac:dyDescent="0.3"/>
    <row r="304" ht="17.25" customHeight="1" x14ac:dyDescent="0.3"/>
    <row r="305" ht="17.25" customHeight="1" x14ac:dyDescent="0.3"/>
    <row r="306" ht="17.25" customHeight="1" x14ac:dyDescent="0.3"/>
    <row r="307" ht="17.25" customHeight="1" x14ac:dyDescent="0.3"/>
    <row r="308" ht="17.25" customHeight="1" x14ac:dyDescent="0.3"/>
    <row r="309" ht="17.25" customHeight="1" x14ac:dyDescent="0.3"/>
    <row r="310" ht="17.25" customHeight="1" x14ac:dyDescent="0.3"/>
    <row r="311" ht="17.25" customHeight="1" x14ac:dyDescent="0.3"/>
    <row r="312" ht="17.25" customHeight="1" x14ac:dyDescent="0.3"/>
    <row r="313" ht="17.25" customHeight="1" x14ac:dyDescent="0.3"/>
    <row r="314" ht="17.25" customHeight="1" x14ac:dyDescent="0.3"/>
    <row r="315" ht="17.25" customHeight="1" x14ac:dyDescent="0.3"/>
    <row r="316" ht="17.25" customHeight="1" x14ac:dyDescent="0.3"/>
    <row r="317" ht="17.25" customHeight="1" x14ac:dyDescent="0.3"/>
    <row r="318" ht="17.25" customHeight="1" x14ac:dyDescent="0.3"/>
    <row r="319" ht="17.25" customHeight="1" x14ac:dyDescent="0.3"/>
    <row r="320" ht="17.25" customHeight="1" x14ac:dyDescent="0.3"/>
    <row r="321" ht="17.25" customHeight="1" x14ac:dyDescent="0.3"/>
    <row r="322" ht="17.25" customHeight="1" x14ac:dyDescent="0.3"/>
    <row r="323" ht="17.25" customHeight="1" x14ac:dyDescent="0.3"/>
    <row r="324" ht="17.25" customHeight="1" x14ac:dyDescent="0.3"/>
    <row r="325" ht="17.25" customHeight="1" x14ac:dyDescent="0.3"/>
    <row r="326" ht="17.25" customHeight="1" x14ac:dyDescent="0.3"/>
    <row r="327" ht="17.25" customHeight="1" x14ac:dyDescent="0.3"/>
    <row r="328" ht="17.25" customHeight="1" x14ac:dyDescent="0.3"/>
    <row r="329" ht="17.25" customHeight="1" x14ac:dyDescent="0.3"/>
    <row r="330" ht="17.25" customHeight="1" x14ac:dyDescent="0.3"/>
    <row r="331" ht="17.25" customHeight="1" x14ac:dyDescent="0.3"/>
    <row r="332" ht="17.25" customHeight="1" x14ac:dyDescent="0.3"/>
    <row r="333" ht="17.25" customHeight="1" x14ac:dyDescent="0.3"/>
    <row r="334" ht="17.25" customHeight="1" x14ac:dyDescent="0.3"/>
    <row r="335" ht="17.25" customHeight="1" x14ac:dyDescent="0.3"/>
    <row r="336" ht="17.25" customHeight="1" x14ac:dyDescent="0.3"/>
    <row r="337" ht="17.25" customHeight="1" x14ac:dyDescent="0.3"/>
    <row r="338" ht="17.25" customHeight="1" x14ac:dyDescent="0.3"/>
    <row r="339" ht="17.25" customHeight="1" x14ac:dyDescent="0.3"/>
    <row r="340" ht="17.25" customHeight="1" x14ac:dyDescent="0.3"/>
    <row r="341" ht="17.25" customHeight="1" x14ac:dyDescent="0.3"/>
    <row r="342" ht="17.25" customHeight="1" x14ac:dyDescent="0.3"/>
    <row r="343" ht="17.25" customHeight="1" x14ac:dyDescent="0.3"/>
    <row r="344" ht="17.25" customHeight="1" x14ac:dyDescent="0.3"/>
    <row r="345" ht="17.25" customHeight="1" x14ac:dyDescent="0.3"/>
    <row r="346" ht="17.25" customHeight="1" x14ac:dyDescent="0.3"/>
    <row r="347" ht="17.25" customHeight="1" x14ac:dyDescent="0.3"/>
    <row r="348" ht="17.25" customHeight="1" x14ac:dyDescent="0.3"/>
    <row r="349" ht="17.25" customHeight="1" x14ac:dyDescent="0.3"/>
    <row r="350" ht="17.25" customHeight="1" x14ac:dyDescent="0.3"/>
    <row r="351" ht="17.25" customHeight="1" x14ac:dyDescent="0.3"/>
    <row r="352" ht="17.25" customHeight="1" x14ac:dyDescent="0.3"/>
    <row r="353" ht="17.25" customHeight="1" x14ac:dyDescent="0.3"/>
    <row r="354" ht="17.25" customHeight="1" x14ac:dyDescent="0.3"/>
    <row r="355" ht="17.25" customHeight="1" x14ac:dyDescent="0.3"/>
    <row r="356" ht="17.25" customHeight="1" x14ac:dyDescent="0.3"/>
    <row r="357" ht="17.25" customHeight="1" x14ac:dyDescent="0.3"/>
    <row r="358" ht="17.25" customHeight="1" x14ac:dyDescent="0.3"/>
    <row r="359" ht="17.25" customHeight="1" x14ac:dyDescent="0.3"/>
    <row r="360" ht="17.25" customHeight="1" x14ac:dyDescent="0.3"/>
    <row r="361" ht="17.25" customHeight="1" x14ac:dyDescent="0.3"/>
    <row r="362" ht="17.25" customHeight="1" x14ac:dyDescent="0.3"/>
    <row r="363" ht="17.25" customHeight="1" x14ac:dyDescent="0.3"/>
    <row r="364" ht="17.25" customHeight="1" x14ac:dyDescent="0.3"/>
    <row r="365" ht="17.25" customHeight="1" x14ac:dyDescent="0.3"/>
    <row r="366" ht="17.25" customHeight="1" x14ac:dyDescent="0.3"/>
    <row r="367" ht="17.25" customHeight="1" x14ac:dyDescent="0.3"/>
    <row r="368" ht="17.25" customHeight="1" x14ac:dyDescent="0.3"/>
    <row r="369" ht="17.25" customHeight="1" x14ac:dyDescent="0.3"/>
    <row r="370" ht="17.25" customHeight="1" x14ac:dyDescent="0.3"/>
    <row r="371" ht="17.25" customHeight="1" x14ac:dyDescent="0.3"/>
    <row r="372" ht="17.25" customHeight="1" x14ac:dyDescent="0.3"/>
    <row r="373" ht="17.25" customHeight="1" x14ac:dyDescent="0.3"/>
    <row r="374" ht="17.25" customHeight="1" x14ac:dyDescent="0.3"/>
    <row r="375" ht="17.25" customHeight="1" x14ac:dyDescent="0.3"/>
    <row r="376" ht="17.25" customHeight="1" x14ac:dyDescent="0.3"/>
    <row r="377" ht="17.25" customHeight="1" x14ac:dyDescent="0.3"/>
    <row r="378" ht="17.25" customHeight="1" x14ac:dyDescent="0.3"/>
    <row r="379" ht="17.25" customHeight="1" x14ac:dyDescent="0.3"/>
    <row r="380" ht="17.25" customHeight="1" x14ac:dyDescent="0.3"/>
    <row r="381" ht="17.25" customHeight="1" x14ac:dyDescent="0.3"/>
    <row r="382" ht="17.25" customHeight="1" x14ac:dyDescent="0.3"/>
    <row r="383" ht="17.25" customHeight="1" x14ac:dyDescent="0.3"/>
    <row r="384" ht="17.25" customHeight="1" x14ac:dyDescent="0.3"/>
    <row r="385" ht="17.25" customHeight="1" x14ac:dyDescent="0.3"/>
    <row r="386" ht="17.25" customHeight="1" x14ac:dyDescent="0.3"/>
    <row r="387" ht="17.25" customHeight="1" x14ac:dyDescent="0.3"/>
    <row r="388" ht="17.25" customHeight="1" x14ac:dyDescent="0.3"/>
    <row r="389" ht="17.25" customHeight="1" x14ac:dyDescent="0.3"/>
    <row r="390" ht="17.25" customHeight="1" x14ac:dyDescent="0.3"/>
    <row r="391" ht="17.25" customHeight="1" x14ac:dyDescent="0.3"/>
    <row r="392" ht="17.25" customHeight="1" x14ac:dyDescent="0.3"/>
    <row r="393" ht="17.25" customHeight="1" x14ac:dyDescent="0.3"/>
    <row r="394" ht="17.25" customHeight="1" x14ac:dyDescent="0.3"/>
    <row r="395" ht="17.25" customHeight="1" x14ac:dyDescent="0.3"/>
    <row r="396" ht="17.25" customHeight="1" x14ac:dyDescent="0.3"/>
    <row r="397" ht="17.25" customHeight="1" x14ac:dyDescent="0.3"/>
    <row r="398" ht="17.25" customHeight="1" x14ac:dyDescent="0.3"/>
    <row r="399" ht="17.25" customHeight="1" x14ac:dyDescent="0.3"/>
    <row r="400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예시</vt:lpstr>
      <vt:lpstr>9_1_newData</vt:lpstr>
      <vt:lpstr>9_1_newData_train</vt:lpstr>
      <vt:lpstr>9_3_4주 forecast</vt:lpstr>
      <vt:lpstr>walmart주별 (2)</vt:lpstr>
      <vt:lpstr>채소류일별</vt:lpstr>
      <vt:lpstr>데이터종류별변동성</vt:lpstr>
      <vt:lpstr>월마트,웹(주,월,년)</vt:lpstr>
      <vt:lpstr>월별관광데이터</vt:lpstr>
      <vt:lpstr>월마트,웹(주,월,년) missingdata채움</vt:lpstr>
      <vt:lpstr>wal_month</vt:lpstr>
      <vt:lpstr>web_month</vt:lpstr>
      <vt:lpstr>wal_week</vt:lpstr>
      <vt:lpstr>web_week</vt:lpstr>
      <vt:lpstr>web_month_compare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User</cp:lastModifiedBy>
  <dcterms:created xsi:type="dcterms:W3CDTF">2017-08-26T04:46:23Z</dcterms:created>
  <dcterms:modified xsi:type="dcterms:W3CDTF">2017-09-06T06:10:21Z</dcterms:modified>
</cp:coreProperties>
</file>