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maria_carmona1_alu_uclm_es/Documents/Pegaso/V_prog/"/>
    </mc:Choice>
  </mc:AlternateContent>
  <xr:revisionPtr revIDLastSave="13" documentId="13_ncr:1_{D1B73CA9-4AF9-4CEB-B356-1A8A1875D9A5}" xr6:coauthVersionLast="47" xr6:coauthVersionMax="47" xr10:uidLastSave="{AC100757-B483-4A70-BE4F-9A4DA07ED296}"/>
  <bookViews>
    <workbookView minimized="1" xWindow="3000" yWindow="-370" windowWidth="14400" windowHeight="108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3" i="1" l="1"/>
  <c r="M42" i="1" s="1"/>
  <c r="T42" i="1"/>
  <c r="T41" i="1" s="1"/>
  <c r="V42" i="1"/>
  <c r="V41" i="1" s="1"/>
  <c r="AE42" i="1"/>
  <c r="AE41" i="1" s="1"/>
  <c r="AP42" i="1"/>
  <c r="AP41" i="1" s="1"/>
  <c r="AQ42" i="1"/>
  <c r="AQ41" i="1" s="1"/>
  <c r="N43" i="1"/>
  <c r="N42" i="1" s="1"/>
  <c r="N41" i="1" s="1"/>
  <c r="O43" i="1"/>
  <c r="O42" i="1" s="1"/>
  <c r="O41" i="1" s="1"/>
  <c r="P43" i="1"/>
  <c r="P42" i="1" s="1"/>
  <c r="P41" i="1" s="1"/>
  <c r="Q43" i="1"/>
  <c r="Q42" i="1" s="1"/>
  <c r="Q41" i="1" s="1"/>
  <c r="R43" i="1"/>
  <c r="R42" i="1" s="1"/>
  <c r="R41" i="1" s="1"/>
  <c r="S43" i="1"/>
  <c r="S42" i="1" s="1"/>
  <c r="S41" i="1" s="1"/>
  <c r="T43" i="1"/>
  <c r="U43" i="1"/>
  <c r="U42" i="1" s="1"/>
  <c r="U41" i="1" s="1"/>
  <c r="V43" i="1"/>
  <c r="W43" i="1"/>
  <c r="W42" i="1" s="1"/>
  <c r="W41" i="1" s="1"/>
  <c r="X43" i="1"/>
  <c r="X42" i="1" s="1"/>
  <c r="X41" i="1" s="1"/>
  <c r="Y43" i="1"/>
  <c r="Y42" i="1" s="1"/>
  <c r="Y41" i="1" s="1"/>
  <c r="Z43" i="1"/>
  <c r="Z42" i="1" s="1"/>
  <c r="Z41" i="1" s="1"/>
  <c r="AA43" i="1"/>
  <c r="AA42" i="1" s="1"/>
  <c r="AA41" i="1" s="1"/>
  <c r="AB43" i="1"/>
  <c r="AB42" i="1" s="1"/>
  <c r="AB41" i="1" s="1"/>
  <c r="AC43" i="1"/>
  <c r="AC42" i="1" s="1"/>
  <c r="AC41" i="1" s="1"/>
  <c r="AD43" i="1"/>
  <c r="AD42" i="1" s="1"/>
  <c r="AD41" i="1" s="1"/>
  <c r="AE43" i="1"/>
  <c r="AF43" i="1"/>
  <c r="AF42" i="1" s="1"/>
  <c r="AF41" i="1" s="1"/>
  <c r="AG43" i="1"/>
  <c r="AG42" i="1" s="1"/>
  <c r="AG41" i="1" s="1"/>
  <c r="AH43" i="1"/>
  <c r="AH42" i="1" s="1"/>
  <c r="AH41" i="1" s="1"/>
  <c r="AI43" i="1"/>
  <c r="AI42" i="1" s="1"/>
  <c r="AI41" i="1" s="1"/>
  <c r="AJ43" i="1"/>
  <c r="AJ42" i="1" s="1"/>
  <c r="AJ41" i="1" s="1"/>
  <c r="AK43" i="1"/>
  <c r="AK42" i="1" s="1"/>
  <c r="AK41" i="1" s="1"/>
  <c r="AL43" i="1"/>
  <c r="AL42" i="1" s="1"/>
  <c r="AL41" i="1" s="1"/>
  <c r="AM43" i="1"/>
  <c r="AM42" i="1" s="1"/>
  <c r="AM41" i="1" s="1"/>
  <c r="AN43" i="1"/>
  <c r="AN42" i="1" s="1"/>
  <c r="AN41" i="1" s="1"/>
  <c r="AO43" i="1"/>
  <c r="AO42" i="1" s="1"/>
  <c r="AO41" i="1" s="1"/>
  <c r="AP43" i="1"/>
  <c r="AQ43" i="1"/>
  <c r="AR43" i="1"/>
  <c r="AR42" i="1" s="1"/>
  <c r="AR41" i="1" s="1"/>
  <c r="AS43" i="1"/>
  <c r="AS42" i="1" s="1"/>
  <c r="AS41" i="1" s="1"/>
  <c r="AT43" i="1"/>
  <c r="AT42" i="1" s="1"/>
  <c r="AT41" i="1" s="1"/>
  <c r="AU43" i="1"/>
  <c r="AU42" i="1" s="1"/>
  <c r="AU41" i="1" s="1"/>
  <c r="M41" i="1" l="1"/>
</calcChain>
</file>

<file path=xl/sharedStrings.xml><?xml version="1.0" encoding="utf-8"?>
<sst xmlns="http://schemas.openxmlformats.org/spreadsheetml/2006/main" count="281" uniqueCount="87">
  <si>
    <t> FlightAware ADS-B (AGP / LEMG)</t>
  </si>
  <si>
    <t> FlightAware ADS-B (LEJU)</t>
  </si>
  <si>
    <t> Surface and Near-Surface</t>
  </si>
  <si>
    <t>lun 07:35:19 PM</t>
  </si>
  <si>
    <t>← 293°</t>
  </si>
  <si>
    <t>lun 07:35:49 PM</t>
  </si>
  <si>
    <t>← 295°</t>
  </si>
  <si>
    <t>lun 07:36:06 PM</t>
  </si>
  <si>
    <t>← 284°</t>
  </si>
  <si>
    <t>lun 07:36:26 PM</t>
  </si>
  <si>
    <t>← 269°</t>
  </si>
  <si>
    <t>lun 07:36:57 PM</t>
  </si>
  <si>
    <t>← 268°</t>
  </si>
  <si>
    <t>lun 07:37:28 PM</t>
  </si>
  <si>
    <t>lun 07:37:47 PM</t>
  </si>
  <si>
    <t>lun 07:38:18 PM</t>
  </si>
  <si>
    <t>lun 07:38:34 PM</t>
  </si>
  <si>
    <t>lun 07:38:52 PM</t>
  </si>
  <si>
    <t>lun 07:39:22 PM</t>
  </si>
  <si>
    <t>← 270°</t>
  </si>
  <si>
    <t> FlightAware ADS-B (SVQ / LEZL)</t>
  </si>
  <si>
    <t>lun 07:39:41 PM</t>
  </si>
  <si>
    <t>↙ 244°</t>
  </si>
  <si>
    <t>lun 07:40:01 PM</t>
  </si>
  <si>
    <t>↙ 207°</t>
  </si>
  <si>
    <t>lun 07:40:18 PM</t>
  </si>
  <si>
    <t>↓ 180°</t>
  </si>
  <si>
    <t>lun 07:40:37 PM</t>
  </si>
  <si>
    <t>↓ 169°</t>
  </si>
  <si>
    <t>lun 07:41:08 PM</t>
  </si>
  <si>
    <t>↓ 170°</t>
  </si>
  <si>
    <t>lun 07:41:39 PM</t>
  </si>
  <si>
    <t>lun 07:41:55 PM</t>
  </si>
  <si>
    <t>lun 07:42:23 PM</t>
  </si>
  <si>
    <t>↓ 167°</t>
  </si>
  <si>
    <t>lun 07:42:42 PM</t>
  </si>
  <si>
    <t>↘ 147°</t>
  </si>
  <si>
    <t>lun 07:43:02 PM</t>
  </si>
  <si>
    <t>↘ 141°</t>
  </si>
  <si>
    <t>lun 07:43:20 PM</t>
  </si>
  <si>
    <t>↘ 131°</t>
  </si>
  <si>
    <t>lun 07:43:36 PM</t>
  </si>
  <si>
    <t>↘ 132°</t>
  </si>
  <si>
    <t>lun 07:44:07 PM</t>
  </si>
  <si>
    <t>lun 07:44:23 PM</t>
  </si>
  <si>
    <t>lun 07:44:53 PM</t>
  </si>
  <si>
    <t>lun 07:45:24 PM</t>
  </si>
  <si>
    <t>lun 07:45:40 PM</t>
  </si>
  <si>
    <t>lun 07:46:10 PM</t>
  </si>
  <si>
    <t>lun 07:46:40 PM</t>
  </si>
  <si>
    <t>lun 07:47:10 PM</t>
  </si>
  <si>
    <t>lun 07:47:40 PM</t>
  </si>
  <si>
    <t>lun 07:48:04 PM</t>
  </si>
  <si>
    <t>lun 07:49:12 PM</t>
  </si>
  <si>
    <t>lun 07:49:28 PM</t>
  </si>
  <si>
    <t>-465 Descending</t>
  </si>
  <si>
    <t>-428 Descending</t>
  </si>
  <si>
    <t>-321 Descending</t>
  </si>
  <si>
    <t>-206 Descending</t>
  </si>
  <si>
    <t>-162 Descending</t>
  </si>
  <si>
    <t>-146 Descending</t>
  </si>
  <si>
    <t>-101 Descending</t>
  </si>
  <si>
    <t>-78 Descending</t>
  </si>
  <si>
    <t>-202 Descending</t>
  </si>
  <si>
    <t>-257 Descending</t>
  </si>
  <si>
    <t>-215 Descending</t>
  </si>
  <si>
    <t>-129 Descending</t>
  </si>
  <si>
    <t>-25 Descending</t>
  </si>
  <si>
    <t> Level</t>
  </si>
  <si>
    <t>-9 Descending</t>
  </si>
  <si>
    <t>-135 Descending</t>
  </si>
  <si>
    <t>-253 Descending</t>
  </si>
  <si>
    <t>-293 Descending</t>
  </si>
  <si>
    <t>-277 Descending</t>
  </si>
  <si>
    <t>-108 Descending</t>
  </si>
  <si>
    <t>68 Climbing</t>
  </si>
  <si>
    <t>-29 Descending</t>
  </si>
  <si>
    <t>-288 Descending</t>
  </si>
  <si>
    <t>-330 Descending</t>
  </si>
  <si>
    <t>-328 Descending</t>
  </si>
  <si>
    <t>-297 Descending</t>
  </si>
  <si>
    <t>-290 Descending</t>
  </si>
  <si>
    <t>-230 Descending</t>
  </si>
  <si>
    <t>-219 Descending</t>
  </si>
  <si>
    <t>-233 Descending</t>
  </si>
  <si>
    <t>-229 Descending</t>
  </si>
  <si>
    <t>https://es.flightaware.com/live/flight/MAC611C/history/20220307/1807Z/tracklog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</si>
</sst>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" fillId="0" borderId="0" xfId="1"/>
    <xf numFmtId="0" fontId="2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2" name="Imagen 1" descr="Descending">
          <a:extLst>
            <a:ext uri="{FF2B5EF4-FFF2-40B4-BE49-F238E27FC236}">
              <a16:creationId xmlns:a16="http://schemas.microsoft.com/office/drawing/2014/main" id="{5CB3661B-0A96-4482-AF5D-D22916607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E163D94-4974-4F94-9326-FDDEB89D0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4" name="Imagen 3" descr="Descending">
          <a:extLst>
            <a:ext uri="{FF2B5EF4-FFF2-40B4-BE49-F238E27FC236}">
              <a16:creationId xmlns:a16="http://schemas.microsoft.com/office/drawing/2014/main" id="{70C10351-34EF-40F1-9424-C2E2DAA52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40229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B1DA5D6-5847-4A18-95A3-E099DFD7A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740229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6" name="Imagen 5" descr="Descending">
          <a:extLst>
            <a:ext uri="{FF2B5EF4-FFF2-40B4-BE49-F238E27FC236}">
              <a16:creationId xmlns:a16="http://schemas.microsoft.com/office/drawing/2014/main" id="{A272E973-9968-466A-9785-E81FF6403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95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704DD20-78AD-4075-913B-FE2BBC2A5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1295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8" name="Imagen 7" descr="Descending">
          <a:extLst>
            <a:ext uri="{FF2B5EF4-FFF2-40B4-BE49-F238E27FC236}">
              <a16:creationId xmlns:a16="http://schemas.microsoft.com/office/drawing/2014/main" id="{E523BD53-3AC4-4150-9940-AE2A97C29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035629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4C1ED3D-C34C-4602-8E58-FC6B41CA8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2035629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10" name="Imagen 9" descr="Descending">
          <a:extLst>
            <a:ext uri="{FF2B5EF4-FFF2-40B4-BE49-F238E27FC236}">
              <a16:creationId xmlns:a16="http://schemas.microsoft.com/office/drawing/2014/main" id="{37D8F03F-B613-44D9-87D3-4C61DD342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7758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5F014AE-36F7-40CB-B73B-49F4AB830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27758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12" name="Imagen 11" descr="Descending">
          <a:extLst>
            <a:ext uri="{FF2B5EF4-FFF2-40B4-BE49-F238E27FC236}">
              <a16:creationId xmlns:a16="http://schemas.microsoft.com/office/drawing/2014/main" id="{9109132C-F074-4D10-8FD1-A0B9C8771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516086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2514E43-72EC-47FB-9C6A-DC5C0CB39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3516086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14" name="Imagen 13" descr="Descending">
          <a:extLst>
            <a:ext uri="{FF2B5EF4-FFF2-40B4-BE49-F238E27FC236}">
              <a16:creationId xmlns:a16="http://schemas.microsoft.com/office/drawing/2014/main" id="{FF4C193C-C84B-48B5-B3E7-B43E8004D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256314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17C160B-D09B-46A2-AFCC-A6A626BD4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4256314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16" name="Imagen 15" descr="Descending">
          <a:extLst>
            <a:ext uri="{FF2B5EF4-FFF2-40B4-BE49-F238E27FC236}">
              <a16:creationId xmlns:a16="http://schemas.microsoft.com/office/drawing/2014/main" id="{AC271C1F-BEAD-4645-A966-933C06394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9965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D1A985F-9502-4359-B867-ED042BFF3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49965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18" name="Imagen 17" descr="Descending">
          <a:extLst>
            <a:ext uri="{FF2B5EF4-FFF2-40B4-BE49-F238E27FC236}">
              <a16:creationId xmlns:a16="http://schemas.microsoft.com/office/drawing/2014/main" id="{BEBB2ACD-0A2D-4609-ACF2-63DBB3E6F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736771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CFF6644E-2D26-4F26-80EB-A9063EA3E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5736771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20" name="Imagen 19" descr="Descending">
          <a:extLst>
            <a:ext uri="{FF2B5EF4-FFF2-40B4-BE49-F238E27FC236}">
              <a16:creationId xmlns:a16="http://schemas.microsoft.com/office/drawing/2014/main" id="{53BA0DDF-681E-4308-A64C-75EB98329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477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990EE14-04FA-4F5F-B472-93E32C28C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6477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22" name="Imagen 21" descr="Descending">
          <a:extLst>
            <a:ext uri="{FF2B5EF4-FFF2-40B4-BE49-F238E27FC236}">
              <a16:creationId xmlns:a16="http://schemas.microsoft.com/office/drawing/2014/main" id="{BFFB7D70-109B-4DB9-A84F-CD043F8EB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217229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F4FBEDF6-5D0B-450D-95A0-B4F64B1C7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7217229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24" name="Imagen 23" descr="Descending">
          <a:extLst>
            <a:ext uri="{FF2B5EF4-FFF2-40B4-BE49-F238E27FC236}">
              <a16:creationId xmlns:a16="http://schemas.microsoft.com/office/drawing/2014/main" id="{03A529D9-5191-4A0F-AA9C-DF6DCC0EB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9574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4E04D96A-18EF-4435-BF61-3C75680D2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79574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26" name="Imagen 25" descr="Descending">
          <a:extLst>
            <a:ext uri="{FF2B5EF4-FFF2-40B4-BE49-F238E27FC236}">
              <a16:creationId xmlns:a16="http://schemas.microsoft.com/office/drawing/2014/main" id="{208CACE3-B115-446D-A7D3-A1750C3EB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697686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749D9042-5DA1-417D-A5DA-04F2C8285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8697686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28" name="Imagen 27" descr="Descending">
          <a:extLst>
            <a:ext uri="{FF2B5EF4-FFF2-40B4-BE49-F238E27FC236}">
              <a16:creationId xmlns:a16="http://schemas.microsoft.com/office/drawing/2014/main" id="{484324FB-AFA4-4486-BCCA-1F55E9141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437914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2B438B12-49D7-445C-9859-1F81A02A6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9437914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30" name="Imagen 29" descr="Descending">
          <a:extLst>
            <a:ext uri="{FF2B5EF4-FFF2-40B4-BE49-F238E27FC236}">
              <a16:creationId xmlns:a16="http://schemas.microsoft.com/office/drawing/2014/main" id="{B80BE4BC-758D-49BF-8CD6-66D0CE288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1781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3305610A-DC5D-4E65-A72D-23A97B930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101781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32" name="Imagen 31" descr="Descending">
          <a:extLst>
            <a:ext uri="{FF2B5EF4-FFF2-40B4-BE49-F238E27FC236}">
              <a16:creationId xmlns:a16="http://schemas.microsoft.com/office/drawing/2014/main" id="{7B94A648-90C6-439B-913A-8B35BB8B5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918371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85604647-921C-403F-BDF9-074256BCE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10918371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34" name="Imagen 33" descr="Descending">
          <a:extLst>
            <a:ext uri="{FF2B5EF4-FFF2-40B4-BE49-F238E27FC236}">
              <a16:creationId xmlns:a16="http://schemas.microsoft.com/office/drawing/2014/main" id="{33A92EBD-1641-464F-AF53-50C3B8302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658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7358D49C-6C39-4524-970C-2584395F9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11658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36" name="Imagen 35" descr="Descending">
          <a:extLst>
            <a:ext uri="{FF2B5EF4-FFF2-40B4-BE49-F238E27FC236}">
              <a16:creationId xmlns:a16="http://schemas.microsoft.com/office/drawing/2014/main" id="{14D23D7E-F26D-448B-BC96-9233AA900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398829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A21293BC-1BE5-4FEC-A1FA-7DDA36DB7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12398829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38" name="Imagen 37" descr="Descending">
          <a:extLst>
            <a:ext uri="{FF2B5EF4-FFF2-40B4-BE49-F238E27FC236}">
              <a16:creationId xmlns:a16="http://schemas.microsoft.com/office/drawing/2014/main" id="{0EEED686-703E-4587-A58E-28366FC81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139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B8BFAB72-9214-4EC4-B84C-D35F1F171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13139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40" name="Imagen 39" descr="Descending">
          <a:extLst>
            <a:ext uri="{FF2B5EF4-FFF2-40B4-BE49-F238E27FC236}">
              <a16:creationId xmlns:a16="http://schemas.microsoft.com/office/drawing/2014/main" id="{4C7B582F-479C-4334-9733-D36F37FB9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879286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DB1211AE-2087-480B-993F-780679459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13879286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42" name="Imagen 41" descr="Descending">
          <a:extLst>
            <a:ext uri="{FF2B5EF4-FFF2-40B4-BE49-F238E27FC236}">
              <a16:creationId xmlns:a16="http://schemas.microsoft.com/office/drawing/2014/main" id="{78D4BD80-AD04-4FD2-8BB3-181A5CE62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619514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43C86FB6-9F7D-4DDF-9AD7-D65DAC0D1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14619514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44" name="Imagen 43" descr="Descending">
          <a:extLst>
            <a:ext uri="{FF2B5EF4-FFF2-40B4-BE49-F238E27FC236}">
              <a16:creationId xmlns:a16="http://schemas.microsoft.com/office/drawing/2014/main" id="{123CCBD9-1446-4F83-95F2-EFC4755CE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53597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FD9B7F35-0ADB-4FE6-AC6D-C0FC89AE1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153597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46" name="Imagen 45" descr="Descending">
          <a:extLst>
            <a:ext uri="{FF2B5EF4-FFF2-40B4-BE49-F238E27FC236}">
              <a16:creationId xmlns:a16="http://schemas.microsoft.com/office/drawing/2014/main" id="{5BBF0F58-4788-4436-9E7C-00BD63488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099971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64D8867C-0722-4E06-A4FF-9434E8C59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16099971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48" name="Imagen 47" descr="Descending">
          <a:extLst>
            <a:ext uri="{FF2B5EF4-FFF2-40B4-BE49-F238E27FC236}">
              <a16:creationId xmlns:a16="http://schemas.microsoft.com/office/drawing/2014/main" id="{43B560A0-8961-4E57-B125-6107F1DD3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840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85E9645F-FACB-4A21-9CAD-2ED9E82ED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16840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50" name="Imagen 49" descr="Level">
          <a:extLst>
            <a:ext uri="{FF2B5EF4-FFF2-40B4-BE49-F238E27FC236}">
              <a16:creationId xmlns:a16="http://schemas.microsoft.com/office/drawing/2014/main" id="{CA632113-1106-4947-99EB-6C08DFD13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7580429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27273263-C06B-4187-9BEA-BD91DC37F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17580429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52" name="Imagen 51" descr="Descending">
          <a:extLst>
            <a:ext uri="{FF2B5EF4-FFF2-40B4-BE49-F238E27FC236}">
              <a16:creationId xmlns:a16="http://schemas.microsoft.com/office/drawing/2014/main" id="{58580B82-C943-4B28-BEE4-942329ED2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83206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58C91764-DFFD-452D-B1E1-B295727AF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183206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54" name="Imagen 53" descr="Level">
          <a:extLst>
            <a:ext uri="{FF2B5EF4-FFF2-40B4-BE49-F238E27FC236}">
              <a16:creationId xmlns:a16="http://schemas.microsoft.com/office/drawing/2014/main" id="{0AAB751B-737C-46C6-86BB-FBBA997CD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060886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A8D78AC6-CC71-48C9-9E10-B330B35ED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19060886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56" name="Imagen 55" descr="Climbing">
          <a:extLst>
            <a:ext uri="{FF2B5EF4-FFF2-40B4-BE49-F238E27FC236}">
              <a16:creationId xmlns:a16="http://schemas.microsoft.com/office/drawing/2014/main" id="{790BF2C1-ED23-45CF-8227-111CD4BD4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801114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375B93D6-7C56-4A34-8EA8-BADA3CD44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19801114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58" name="Imagen 57" descr="Level">
          <a:extLst>
            <a:ext uri="{FF2B5EF4-FFF2-40B4-BE49-F238E27FC236}">
              <a16:creationId xmlns:a16="http://schemas.microsoft.com/office/drawing/2014/main" id="{1A9F05AB-A505-47DB-9D00-34904C3D6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05413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7BB1307E-3D2E-4E9A-BF20-21BC959DF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205413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60" name="Imagen 59" descr="Level">
          <a:extLst>
            <a:ext uri="{FF2B5EF4-FFF2-40B4-BE49-F238E27FC236}">
              <a16:creationId xmlns:a16="http://schemas.microsoft.com/office/drawing/2014/main" id="{E458AEE9-4AF5-4492-982E-EFCEB40EC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1281571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0D61D537-3D30-4253-8458-762FB649F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21281571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62" name="Imagen 61" descr="Climbing">
          <a:extLst>
            <a:ext uri="{FF2B5EF4-FFF2-40B4-BE49-F238E27FC236}">
              <a16:creationId xmlns:a16="http://schemas.microsoft.com/office/drawing/2014/main" id="{F8B398F6-BCE1-4DA1-88C9-1003225BF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2021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3C274721-F823-41FE-9B8C-1EED9AD9D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22021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64" name="Imagen 63" descr="Descending">
          <a:extLst>
            <a:ext uri="{FF2B5EF4-FFF2-40B4-BE49-F238E27FC236}">
              <a16:creationId xmlns:a16="http://schemas.microsoft.com/office/drawing/2014/main" id="{068DF613-E215-4916-880A-346FF1D83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2762029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2DD0E1F7-AF64-4F78-A0BD-A415D91BA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22762029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66" name="Imagen 65" descr="Descending">
          <a:extLst>
            <a:ext uri="{FF2B5EF4-FFF2-40B4-BE49-F238E27FC236}">
              <a16:creationId xmlns:a16="http://schemas.microsoft.com/office/drawing/2014/main" id="{FC927FC3-F397-40BA-A6CD-81BE7A402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35022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8C3D147F-1273-4A67-99A6-DCE116335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235022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68" name="Imagen 67" descr="Descending">
          <a:extLst>
            <a:ext uri="{FF2B5EF4-FFF2-40B4-BE49-F238E27FC236}">
              <a16:creationId xmlns:a16="http://schemas.microsoft.com/office/drawing/2014/main" id="{D3E43271-8699-4978-8479-554E56293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4242486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085F3145-3D75-41BB-8BE1-A99F856C7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24242486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70" name="Imagen 69" descr="Descending">
          <a:extLst>
            <a:ext uri="{FF2B5EF4-FFF2-40B4-BE49-F238E27FC236}">
              <a16:creationId xmlns:a16="http://schemas.microsoft.com/office/drawing/2014/main" id="{0885F51E-C858-4977-817C-90C086BB1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4982714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ECBCBEE8-9187-4C8D-A871-C54C505C8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24982714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72" name="Imagen 71" descr="Descending">
          <a:extLst>
            <a:ext uri="{FF2B5EF4-FFF2-40B4-BE49-F238E27FC236}">
              <a16:creationId xmlns:a16="http://schemas.microsoft.com/office/drawing/2014/main" id="{4FD5C706-DD16-4718-9EF1-FA1913A1D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57229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11D635D0-78B8-4216-AE45-2F2D6BD4F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257229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74" name="Imagen 73" descr="Descending">
          <a:extLst>
            <a:ext uri="{FF2B5EF4-FFF2-40B4-BE49-F238E27FC236}">
              <a16:creationId xmlns:a16="http://schemas.microsoft.com/office/drawing/2014/main" id="{0D4841D1-B04A-47A7-9FA1-4F30A9BF0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590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811C5E3-9578-40B3-88D3-BED670DBF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2590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76" name="Imagen 75" descr="Descending">
          <a:extLst>
            <a:ext uri="{FF2B5EF4-FFF2-40B4-BE49-F238E27FC236}">
              <a16:creationId xmlns:a16="http://schemas.microsoft.com/office/drawing/2014/main" id="{B692022A-43E2-415D-B886-A4E8CFB18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6648229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970A2397-5A62-48C0-834D-9D1C399B6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26648229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114300</xdr:colOff>
      <xdr:row>1</xdr:row>
      <xdr:rowOff>114300</xdr:rowOff>
    </xdr:to>
    <xdr:pic>
      <xdr:nvPicPr>
        <xdr:cNvPr id="78" name="Imagen 77" descr="Descending">
          <a:extLst>
            <a:ext uri="{FF2B5EF4-FFF2-40B4-BE49-F238E27FC236}">
              <a16:creationId xmlns:a16="http://schemas.microsoft.com/office/drawing/2014/main" id="{2B70246A-FA07-4D1F-AA5F-F628A4BFB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73884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1</xdr:row>
      <xdr:rowOff>114300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E6824EBF-E4BF-4B38-8F18-5715A5D85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143" y="273884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s.flightaware.com/live/flight/MAC611C/history/20220307/1807Z/tr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2"/>
  <sheetViews>
    <sheetView tabSelected="1" topLeftCell="J1" zoomScale="70" zoomScaleNormal="70" workbookViewId="0">
      <selection activeCell="T35" sqref="T35"/>
    </sheetView>
  </sheetViews>
  <sheetFormatPr baseColWidth="10" defaultColWidth="9.26953125" defaultRowHeight="14.5" x14ac:dyDescent="0.35"/>
  <cols>
    <col min="7" max="7" width="73.90625" customWidth="1"/>
    <col min="8" max="8" width="17" bestFit="1" customWidth="1"/>
    <col min="9" max="9" width="32.26953125" bestFit="1" customWidth="1"/>
    <col min="13" max="13" width="28.26953125" bestFit="1" customWidth="1"/>
    <col min="14" max="14" width="32.26953125" bestFit="1" customWidth="1"/>
  </cols>
  <sheetData>
    <row r="1" spans="1:19" x14ac:dyDescent="0.35">
      <c r="G1" s="2" t="s">
        <v>86</v>
      </c>
    </row>
    <row r="2" spans="1:19" x14ac:dyDescent="0.35">
      <c r="A2" t="s">
        <v>3</v>
      </c>
      <c r="B2" s="1">
        <v>370673</v>
      </c>
      <c r="C2" s="1">
        <v>-44458</v>
      </c>
      <c r="D2" t="s">
        <v>4</v>
      </c>
      <c r="E2">
        <v>273</v>
      </c>
      <c r="F2">
        <v>505</v>
      </c>
      <c r="G2" s="1">
        <v>2804</v>
      </c>
      <c r="H2" t="s">
        <v>55</v>
      </c>
      <c r="I2" t="s">
        <v>0</v>
      </c>
    </row>
    <row r="3" spans="1:19" x14ac:dyDescent="0.35">
      <c r="A3" t="s">
        <v>5</v>
      </c>
      <c r="B3" s="1">
        <v>370829</v>
      </c>
      <c r="C3" s="1">
        <v>-44898</v>
      </c>
      <c r="D3" t="s">
        <v>6</v>
      </c>
      <c r="E3">
        <v>268</v>
      </c>
      <c r="F3">
        <v>496</v>
      </c>
      <c r="G3" s="1">
        <v>2583</v>
      </c>
      <c r="H3" t="s">
        <v>56</v>
      </c>
      <c r="I3" t="s">
        <v>0</v>
      </c>
    </row>
    <row r="4" spans="1:19" x14ac:dyDescent="0.35">
      <c r="A4" t="s">
        <v>7</v>
      </c>
      <c r="B4" s="1">
        <v>370901</v>
      </c>
      <c r="C4" s="1">
        <v>-45133</v>
      </c>
      <c r="D4" t="s">
        <v>8</v>
      </c>
      <c r="E4">
        <v>266</v>
      </c>
      <c r="F4">
        <v>492</v>
      </c>
      <c r="G4" s="1">
        <v>2469</v>
      </c>
      <c r="H4" t="s">
        <v>57</v>
      </c>
      <c r="I4" t="s">
        <v>0</v>
      </c>
    </row>
    <row r="5" spans="1:19" x14ac:dyDescent="0.35">
      <c r="A5" t="s">
        <v>9</v>
      </c>
      <c r="B5" s="1">
        <v>370910</v>
      </c>
      <c r="C5" s="1">
        <v>-45439</v>
      </c>
      <c r="D5" t="s">
        <v>10</v>
      </c>
      <c r="E5">
        <v>268</v>
      </c>
      <c r="F5">
        <v>496</v>
      </c>
      <c r="G5" s="1">
        <v>2385</v>
      </c>
      <c r="H5" t="s">
        <v>58</v>
      </c>
      <c r="I5" t="s">
        <v>0</v>
      </c>
    </row>
    <row r="6" spans="1:19" x14ac:dyDescent="0.35">
      <c r="A6" t="s">
        <v>11</v>
      </c>
      <c r="B6" s="1">
        <v>370898</v>
      </c>
      <c r="C6" s="1">
        <v>-45938</v>
      </c>
      <c r="D6" t="s">
        <v>12</v>
      </c>
      <c r="E6">
        <v>273</v>
      </c>
      <c r="F6">
        <v>505</v>
      </c>
      <c r="G6" s="1">
        <v>2294</v>
      </c>
      <c r="H6" t="s">
        <v>59</v>
      </c>
      <c r="I6" t="s">
        <v>0</v>
      </c>
    </row>
    <row r="7" spans="1:19" x14ac:dyDescent="0.35">
      <c r="A7" t="s">
        <v>13</v>
      </c>
      <c r="B7" s="1">
        <v>370888</v>
      </c>
      <c r="C7" s="1">
        <v>-46396</v>
      </c>
      <c r="D7" t="s">
        <v>10</v>
      </c>
      <c r="E7">
        <v>271</v>
      </c>
      <c r="F7">
        <v>502</v>
      </c>
      <c r="G7" s="1">
        <v>2217</v>
      </c>
      <c r="H7" t="s">
        <v>60</v>
      </c>
      <c r="I7" t="s">
        <v>1</v>
      </c>
    </row>
    <row r="8" spans="1:19" x14ac:dyDescent="0.35">
      <c r="A8" t="s">
        <v>14</v>
      </c>
      <c r="B8" s="1">
        <v>370885</v>
      </c>
      <c r="C8" s="1">
        <v>-46713</v>
      </c>
      <c r="D8" t="s">
        <v>10</v>
      </c>
      <c r="E8">
        <v>268</v>
      </c>
      <c r="F8">
        <v>496</v>
      </c>
      <c r="G8" s="1">
        <v>2172</v>
      </c>
      <c r="H8" t="s">
        <v>61</v>
      </c>
      <c r="I8" t="s">
        <v>0</v>
      </c>
    </row>
    <row r="9" spans="1:19" x14ac:dyDescent="0.35">
      <c r="A9" t="s">
        <v>15</v>
      </c>
      <c r="B9" s="1">
        <v>370879</v>
      </c>
      <c r="C9" s="1">
        <v>-47175</v>
      </c>
      <c r="D9" t="s">
        <v>10</v>
      </c>
      <c r="E9">
        <v>270</v>
      </c>
      <c r="F9">
        <v>501</v>
      </c>
      <c r="G9" s="1">
        <v>2134</v>
      </c>
      <c r="H9" t="s">
        <v>62</v>
      </c>
      <c r="I9" t="s">
        <v>0</v>
      </c>
      <c r="S9" s="3"/>
    </row>
    <row r="10" spans="1:19" x14ac:dyDescent="0.35">
      <c r="A10" t="s">
        <v>16</v>
      </c>
      <c r="B10" s="1">
        <v>370875</v>
      </c>
      <c r="C10" s="1">
        <v>-47442</v>
      </c>
      <c r="D10" t="s">
        <v>10</v>
      </c>
      <c r="E10">
        <v>273</v>
      </c>
      <c r="F10">
        <v>505</v>
      </c>
      <c r="G10" s="1">
        <v>2111</v>
      </c>
      <c r="H10" t="s">
        <v>63</v>
      </c>
      <c r="I10" t="s">
        <v>0</v>
      </c>
    </row>
    <row r="11" spans="1:19" x14ac:dyDescent="0.35">
      <c r="A11" t="s">
        <v>17</v>
      </c>
      <c r="B11" s="1">
        <v>370871</v>
      </c>
      <c r="C11" s="1">
        <v>-47729</v>
      </c>
      <c r="D11" t="s">
        <v>10</v>
      </c>
      <c r="E11">
        <v>269</v>
      </c>
      <c r="F11">
        <v>499</v>
      </c>
      <c r="G11" s="1">
        <v>2019</v>
      </c>
      <c r="H11" t="s">
        <v>64</v>
      </c>
      <c r="I11" t="s">
        <v>0</v>
      </c>
    </row>
    <row r="12" spans="1:19" x14ac:dyDescent="0.35">
      <c r="A12" t="s">
        <v>18</v>
      </c>
      <c r="B12" s="1">
        <v>370869</v>
      </c>
      <c r="C12" s="1">
        <v>-48161</v>
      </c>
      <c r="D12" t="s">
        <v>19</v>
      </c>
      <c r="E12">
        <v>251</v>
      </c>
      <c r="F12">
        <v>465</v>
      </c>
      <c r="G12" s="1">
        <v>1905</v>
      </c>
      <c r="H12" t="s">
        <v>65</v>
      </c>
      <c r="I12" t="s">
        <v>20</v>
      </c>
    </row>
    <row r="13" spans="1:19" x14ac:dyDescent="0.35">
      <c r="A13" t="s">
        <v>21</v>
      </c>
      <c r="B13" s="1">
        <v>370825</v>
      </c>
      <c r="C13" s="1">
        <v>-48440</v>
      </c>
      <c r="D13" t="s">
        <v>22</v>
      </c>
      <c r="E13">
        <v>235</v>
      </c>
      <c r="F13">
        <v>435</v>
      </c>
      <c r="G13" s="1">
        <v>1844</v>
      </c>
      <c r="H13" t="s">
        <v>66</v>
      </c>
      <c r="I13" t="s">
        <v>0</v>
      </c>
    </row>
    <row r="14" spans="1:19" x14ac:dyDescent="0.35">
      <c r="A14" t="s">
        <v>23</v>
      </c>
      <c r="B14" s="1">
        <v>370676</v>
      </c>
      <c r="C14" s="1">
        <v>-48612</v>
      </c>
      <c r="D14" t="s">
        <v>24</v>
      </c>
      <c r="E14">
        <v>215</v>
      </c>
      <c r="F14">
        <v>398</v>
      </c>
      <c r="G14" s="1">
        <v>1821</v>
      </c>
      <c r="H14" t="s">
        <v>67</v>
      </c>
      <c r="I14" t="s">
        <v>0</v>
      </c>
    </row>
    <row r="15" spans="1:19" x14ac:dyDescent="0.35">
      <c r="A15" t="s">
        <v>25</v>
      </c>
      <c r="B15" s="1">
        <v>370534</v>
      </c>
      <c r="C15" s="1">
        <v>-48645</v>
      </c>
      <c r="D15" t="s">
        <v>26</v>
      </c>
      <c r="E15">
        <v>204</v>
      </c>
      <c r="F15">
        <v>378</v>
      </c>
      <c r="G15" s="1">
        <v>1829</v>
      </c>
      <c r="H15" t="s">
        <v>68</v>
      </c>
      <c r="I15" t="s">
        <v>1</v>
      </c>
    </row>
    <row r="16" spans="1:19" x14ac:dyDescent="0.35">
      <c r="A16" t="s">
        <v>27</v>
      </c>
      <c r="B16" s="1">
        <v>370355</v>
      </c>
      <c r="C16" s="1">
        <v>-48610</v>
      </c>
      <c r="D16" t="s">
        <v>28</v>
      </c>
      <c r="E16">
        <v>207</v>
      </c>
      <c r="F16">
        <v>383</v>
      </c>
      <c r="G16" s="1">
        <v>1821</v>
      </c>
      <c r="H16" t="s">
        <v>69</v>
      </c>
      <c r="I16" t="s">
        <v>20</v>
      </c>
    </row>
    <row r="17" spans="1:9" x14ac:dyDescent="0.35">
      <c r="A17" t="s">
        <v>29</v>
      </c>
      <c r="B17" s="1">
        <v>370055</v>
      </c>
      <c r="C17" s="1">
        <v>-48545</v>
      </c>
      <c r="D17" t="s">
        <v>30</v>
      </c>
      <c r="E17">
        <v>208</v>
      </c>
      <c r="F17">
        <v>385</v>
      </c>
      <c r="G17" s="1">
        <v>1821</v>
      </c>
      <c r="H17" t="s">
        <v>68</v>
      </c>
      <c r="I17" t="s">
        <v>1</v>
      </c>
    </row>
    <row r="18" spans="1:9" x14ac:dyDescent="0.35">
      <c r="A18" t="s">
        <v>31</v>
      </c>
      <c r="B18" s="1">
        <v>369762</v>
      </c>
      <c r="C18" s="1">
        <v>-48483</v>
      </c>
      <c r="D18" t="s">
        <v>30</v>
      </c>
      <c r="E18">
        <v>209</v>
      </c>
      <c r="F18">
        <v>388</v>
      </c>
      <c r="G18" s="1">
        <v>1821</v>
      </c>
      <c r="H18" t="s">
        <v>68</v>
      </c>
      <c r="I18" t="s">
        <v>1</v>
      </c>
    </row>
    <row r="19" spans="1:9" x14ac:dyDescent="0.35">
      <c r="A19" t="s">
        <v>32</v>
      </c>
      <c r="B19" s="1">
        <v>369610</v>
      </c>
      <c r="C19" s="1">
        <v>-48450</v>
      </c>
      <c r="D19" t="s">
        <v>30</v>
      </c>
      <c r="E19">
        <v>209</v>
      </c>
      <c r="F19">
        <v>388</v>
      </c>
      <c r="G19" s="1">
        <v>1821</v>
      </c>
      <c r="H19" t="s">
        <v>70</v>
      </c>
      <c r="I19" t="s">
        <v>0</v>
      </c>
    </row>
    <row r="20" spans="1:9" x14ac:dyDescent="0.35">
      <c r="A20" t="s">
        <v>33</v>
      </c>
      <c r="B20" s="1">
        <v>369337</v>
      </c>
      <c r="C20" s="1">
        <v>-48386</v>
      </c>
      <c r="D20" t="s">
        <v>34</v>
      </c>
      <c r="E20">
        <v>210</v>
      </c>
      <c r="F20">
        <v>389</v>
      </c>
      <c r="G20" s="1">
        <v>1722</v>
      </c>
      <c r="H20" t="s">
        <v>71</v>
      </c>
      <c r="I20" t="s">
        <v>0</v>
      </c>
    </row>
    <row r="21" spans="1:9" x14ac:dyDescent="0.35">
      <c r="A21" t="s">
        <v>35</v>
      </c>
      <c r="B21" s="1">
        <v>369172</v>
      </c>
      <c r="C21" s="1">
        <v>-48276</v>
      </c>
      <c r="D21" t="s">
        <v>36</v>
      </c>
      <c r="E21">
        <v>213</v>
      </c>
      <c r="F21">
        <v>394</v>
      </c>
      <c r="G21" s="1">
        <v>1623</v>
      </c>
      <c r="H21" t="s">
        <v>72</v>
      </c>
      <c r="I21" t="s">
        <v>20</v>
      </c>
    </row>
    <row r="22" spans="1:9" x14ac:dyDescent="0.35">
      <c r="A22" t="s">
        <v>37</v>
      </c>
      <c r="B22" s="1">
        <v>369015</v>
      </c>
      <c r="C22" s="1">
        <v>-48141</v>
      </c>
      <c r="D22" t="s">
        <v>38</v>
      </c>
      <c r="E22">
        <v>210</v>
      </c>
      <c r="F22">
        <v>389</v>
      </c>
      <c r="G22" s="1">
        <v>1532</v>
      </c>
      <c r="H22" t="s">
        <v>73</v>
      </c>
      <c r="I22" t="s">
        <v>20</v>
      </c>
    </row>
    <row r="23" spans="1:9" x14ac:dyDescent="0.35">
      <c r="A23" t="s">
        <v>39</v>
      </c>
      <c r="B23" s="1">
        <v>368894</v>
      </c>
      <c r="C23" s="1">
        <v>-47980</v>
      </c>
      <c r="D23" t="s">
        <v>40</v>
      </c>
      <c r="E23">
        <v>212</v>
      </c>
      <c r="F23">
        <v>393</v>
      </c>
      <c r="G23" s="1">
        <v>1448</v>
      </c>
      <c r="H23" t="s">
        <v>74</v>
      </c>
      <c r="I23" t="s">
        <v>0</v>
      </c>
    </row>
    <row r="24" spans="1:9" x14ac:dyDescent="0.35">
      <c r="A24" t="s">
        <v>41</v>
      </c>
      <c r="B24" s="1">
        <v>368789</v>
      </c>
      <c r="C24" s="1">
        <v>-47833</v>
      </c>
      <c r="D24" t="s">
        <v>42</v>
      </c>
      <c r="E24">
        <v>214</v>
      </c>
      <c r="F24">
        <v>396</v>
      </c>
      <c r="G24" s="1">
        <v>1471</v>
      </c>
      <c r="H24" t="s">
        <v>75</v>
      </c>
      <c r="I24" t="s">
        <v>0</v>
      </c>
    </row>
    <row r="25" spans="1:9" x14ac:dyDescent="0.35">
      <c r="A25" t="s">
        <v>43</v>
      </c>
      <c r="B25" s="1">
        <v>368585</v>
      </c>
      <c r="C25" s="1">
        <v>-47551</v>
      </c>
      <c r="D25" t="s">
        <v>42</v>
      </c>
      <c r="E25">
        <v>205</v>
      </c>
      <c r="F25">
        <v>380</v>
      </c>
      <c r="G25" s="1">
        <v>1501</v>
      </c>
      <c r="H25" t="s">
        <v>76</v>
      </c>
      <c r="I25" t="s">
        <v>1</v>
      </c>
    </row>
    <row r="26" spans="1:9" x14ac:dyDescent="0.35">
      <c r="A26" t="s">
        <v>44</v>
      </c>
      <c r="B26" s="1">
        <v>368485</v>
      </c>
      <c r="C26" s="1">
        <v>-47412</v>
      </c>
      <c r="D26" t="s">
        <v>42</v>
      </c>
      <c r="E26">
        <v>204</v>
      </c>
      <c r="F26">
        <v>378</v>
      </c>
      <c r="G26" s="1">
        <v>1448</v>
      </c>
      <c r="H26" t="s">
        <v>77</v>
      </c>
      <c r="I26" t="s">
        <v>1</v>
      </c>
    </row>
    <row r="27" spans="1:9" x14ac:dyDescent="0.35">
      <c r="A27" t="s">
        <v>45</v>
      </c>
      <c r="B27" s="1">
        <v>368295</v>
      </c>
      <c r="C27" s="1">
        <v>-47149</v>
      </c>
      <c r="D27" t="s">
        <v>42</v>
      </c>
      <c r="E27">
        <v>203</v>
      </c>
      <c r="F27">
        <v>377</v>
      </c>
      <c r="G27" s="1">
        <v>1280</v>
      </c>
      <c r="H27" t="s">
        <v>78</v>
      </c>
      <c r="I27" t="s">
        <v>0</v>
      </c>
    </row>
    <row r="28" spans="1:9" x14ac:dyDescent="0.35">
      <c r="A28" t="s">
        <v>46</v>
      </c>
      <c r="B28" s="1">
        <v>368101</v>
      </c>
      <c r="C28" s="1">
        <v>-46882</v>
      </c>
      <c r="D28" t="s">
        <v>42</v>
      </c>
      <c r="E28">
        <v>200</v>
      </c>
      <c r="F28">
        <v>370</v>
      </c>
      <c r="G28" s="1">
        <v>1113</v>
      </c>
      <c r="H28" t="s">
        <v>57</v>
      </c>
      <c r="I28" t="s">
        <v>0</v>
      </c>
    </row>
    <row r="29" spans="1:9" x14ac:dyDescent="0.35">
      <c r="A29" t="s">
        <v>47</v>
      </c>
      <c r="B29" s="1">
        <v>367998</v>
      </c>
      <c r="C29" s="1">
        <v>-46739</v>
      </c>
      <c r="D29" t="s">
        <v>42</v>
      </c>
      <c r="E29">
        <v>198</v>
      </c>
      <c r="F29">
        <v>367</v>
      </c>
      <c r="G29" s="1">
        <v>1029</v>
      </c>
      <c r="H29" t="s">
        <v>79</v>
      </c>
      <c r="I29" t="s">
        <v>0</v>
      </c>
    </row>
    <row r="30" spans="1:9" x14ac:dyDescent="0.35">
      <c r="A30" t="s">
        <v>48</v>
      </c>
      <c r="B30" s="1">
        <v>367812</v>
      </c>
      <c r="C30" s="1">
        <v>-46480</v>
      </c>
      <c r="D30" t="s">
        <v>42</v>
      </c>
      <c r="E30">
        <v>196</v>
      </c>
      <c r="F30">
        <v>364</v>
      </c>
      <c r="G30">
        <v>861</v>
      </c>
      <c r="H30" t="s">
        <v>80</v>
      </c>
      <c r="I30" t="s">
        <v>0</v>
      </c>
    </row>
    <row r="31" spans="1:9" x14ac:dyDescent="0.35">
      <c r="A31" t="s">
        <v>49</v>
      </c>
      <c r="B31" s="1">
        <v>367638</v>
      </c>
      <c r="C31" s="1">
        <v>-46239</v>
      </c>
      <c r="D31" t="s">
        <v>42</v>
      </c>
      <c r="E31">
        <v>187</v>
      </c>
      <c r="F31">
        <v>346</v>
      </c>
      <c r="G31">
        <v>732</v>
      </c>
      <c r="H31" t="s">
        <v>81</v>
      </c>
      <c r="I31" t="s">
        <v>0</v>
      </c>
    </row>
    <row r="32" spans="1:9" x14ac:dyDescent="0.35">
      <c r="A32" t="s">
        <v>50</v>
      </c>
      <c r="B32" s="1">
        <v>367472</v>
      </c>
      <c r="C32" s="1">
        <v>-46010</v>
      </c>
      <c r="D32" t="s">
        <v>42</v>
      </c>
      <c r="E32">
        <v>171</v>
      </c>
      <c r="F32">
        <v>317</v>
      </c>
      <c r="G32">
        <v>572</v>
      </c>
      <c r="H32" t="s">
        <v>80</v>
      </c>
      <c r="I32" t="s">
        <v>0</v>
      </c>
    </row>
    <row r="33" spans="1:47" x14ac:dyDescent="0.35">
      <c r="A33" t="s">
        <v>51</v>
      </c>
      <c r="B33" s="1">
        <v>367329</v>
      </c>
      <c r="C33" s="1">
        <v>-45811</v>
      </c>
      <c r="D33" t="s">
        <v>42</v>
      </c>
      <c r="E33">
        <v>153</v>
      </c>
      <c r="F33">
        <v>283</v>
      </c>
      <c r="G33">
        <v>434</v>
      </c>
      <c r="H33" t="s">
        <v>82</v>
      </c>
      <c r="I33" t="s">
        <v>0</v>
      </c>
    </row>
    <row r="34" spans="1:47" x14ac:dyDescent="0.35">
      <c r="A34" t="s">
        <v>52</v>
      </c>
      <c r="B34" s="1">
        <v>367215</v>
      </c>
      <c r="C34" s="1">
        <v>-45656</v>
      </c>
      <c r="D34" t="s">
        <v>42</v>
      </c>
      <c r="E34">
        <v>142</v>
      </c>
      <c r="F34">
        <v>262</v>
      </c>
      <c r="G34">
        <v>365</v>
      </c>
      <c r="H34" t="s">
        <v>83</v>
      </c>
      <c r="I34" t="s">
        <v>2</v>
      </c>
    </row>
    <row r="35" spans="1:47" x14ac:dyDescent="0.35">
      <c r="A35" t="s">
        <v>53</v>
      </c>
      <c r="B35" s="1">
        <v>366927</v>
      </c>
      <c r="C35" s="1">
        <v>-45240</v>
      </c>
      <c r="D35" t="s">
        <v>42</v>
      </c>
      <c r="E35">
        <v>139</v>
      </c>
      <c r="F35">
        <v>257</v>
      </c>
      <c r="G35">
        <v>99</v>
      </c>
      <c r="H35" t="s">
        <v>84</v>
      </c>
      <c r="I35" t="s">
        <v>0</v>
      </c>
    </row>
    <row r="36" spans="1:47" x14ac:dyDescent="0.35">
      <c r="A36" t="s">
        <v>54</v>
      </c>
      <c r="B36" s="1">
        <v>366861</v>
      </c>
      <c r="C36" s="1">
        <v>-45147</v>
      </c>
      <c r="D36" t="s">
        <v>40</v>
      </c>
      <c r="E36">
        <v>138</v>
      </c>
      <c r="F36">
        <v>256</v>
      </c>
      <c r="G36">
        <v>38</v>
      </c>
      <c r="H36" t="s">
        <v>85</v>
      </c>
      <c r="I36" t="s">
        <v>0</v>
      </c>
    </row>
    <row r="41" spans="1:47" x14ac:dyDescent="0.35">
      <c r="M41">
        <f>M42-2119</f>
        <v>0</v>
      </c>
      <c r="N41">
        <f t="shared" ref="N41:AU41" si="0">N42-2119</f>
        <v>30</v>
      </c>
      <c r="O41">
        <f t="shared" si="0"/>
        <v>47</v>
      </c>
      <c r="P41">
        <f t="shared" si="0"/>
        <v>67</v>
      </c>
      <c r="Q41">
        <f t="shared" si="0"/>
        <v>98</v>
      </c>
      <c r="R41">
        <f t="shared" si="0"/>
        <v>129</v>
      </c>
      <c r="S41">
        <f t="shared" si="0"/>
        <v>148</v>
      </c>
      <c r="T41">
        <f t="shared" si="0"/>
        <v>179</v>
      </c>
      <c r="U41">
        <f t="shared" si="0"/>
        <v>195</v>
      </c>
      <c r="V41">
        <f t="shared" si="0"/>
        <v>213</v>
      </c>
      <c r="W41">
        <f t="shared" si="0"/>
        <v>243</v>
      </c>
      <c r="X41">
        <f t="shared" si="0"/>
        <v>262</v>
      </c>
      <c r="Y41">
        <f t="shared" si="0"/>
        <v>282</v>
      </c>
      <c r="Z41">
        <f t="shared" si="0"/>
        <v>299</v>
      </c>
      <c r="AA41">
        <f t="shared" si="0"/>
        <v>318</v>
      </c>
      <c r="AB41">
        <f t="shared" si="0"/>
        <v>349</v>
      </c>
      <c r="AC41">
        <f t="shared" si="0"/>
        <v>380</v>
      </c>
      <c r="AD41">
        <f t="shared" si="0"/>
        <v>396</v>
      </c>
      <c r="AE41">
        <f t="shared" si="0"/>
        <v>424</v>
      </c>
      <c r="AF41">
        <f t="shared" si="0"/>
        <v>443</v>
      </c>
      <c r="AG41">
        <f t="shared" si="0"/>
        <v>463</v>
      </c>
      <c r="AH41">
        <f t="shared" si="0"/>
        <v>481</v>
      </c>
      <c r="AI41">
        <f t="shared" si="0"/>
        <v>497</v>
      </c>
      <c r="AJ41">
        <f t="shared" si="0"/>
        <v>528</v>
      </c>
      <c r="AK41">
        <f t="shared" si="0"/>
        <v>544</v>
      </c>
      <c r="AL41">
        <f t="shared" si="0"/>
        <v>574</v>
      </c>
      <c r="AM41">
        <f t="shared" si="0"/>
        <v>605</v>
      </c>
      <c r="AN41">
        <f t="shared" si="0"/>
        <v>621</v>
      </c>
      <c r="AO41">
        <f t="shared" si="0"/>
        <v>651</v>
      </c>
      <c r="AP41">
        <f t="shared" si="0"/>
        <v>681</v>
      </c>
      <c r="AQ41">
        <f t="shared" si="0"/>
        <v>711</v>
      </c>
      <c r="AR41">
        <f t="shared" si="0"/>
        <v>741</v>
      </c>
      <c r="AS41">
        <f t="shared" si="0"/>
        <v>765</v>
      </c>
      <c r="AT41">
        <f t="shared" si="0"/>
        <v>833</v>
      </c>
      <c r="AU41">
        <f t="shared" si="0"/>
        <v>849</v>
      </c>
    </row>
    <row r="42" spans="1:47" x14ac:dyDescent="0.35">
      <c r="M42">
        <f>_xlfn.NUMBERVALUE(MID(M43,1,2))*60+_xlfn.NUMBERVALUE(MID(M43,4,2))</f>
        <v>2119</v>
      </c>
      <c r="N42">
        <f>_xlfn.NUMBERVALUE(MID(N43,1,2))*60+_xlfn.NUMBERVALUE(MID(N43,4,2))</f>
        <v>2149</v>
      </c>
      <c r="O42">
        <f t="shared" ref="O42:AU42" si="1">_xlfn.NUMBERVALUE(MID(O43,1,2))*60+_xlfn.NUMBERVALUE(MID(O43,4,2))</f>
        <v>2166</v>
      </c>
      <c r="P42">
        <f t="shared" si="1"/>
        <v>2186</v>
      </c>
      <c r="Q42">
        <f t="shared" si="1"/>
        <v>2217</v>
      </c>
      <c r="R42">
        <f t="shared" si="1"/>
        <v>2248</v>
      </c>
      <c r="S42">
        <f t="shared" si="1"/>
        <v>2267</v>
      </c>
      <c r="T42">
        <f t="shared" si="1"/>
        <v>2298</v>
      </c>
      <c r="U42">
        <f t="shared" si="1"/>
        <v>2314</v>
      </c>
      <c r="V42">
        <f t="shared" si="1"/>
        <v>2332</v>
      </c>
      <c r="W42">
        <f t="shared" si="1"/>
        <v>2362</v>
      </c>
      <c r="X42">
        <f t="shared" si="1"/>
        <v>2381</v>
      </c>
      <c r="Y42">
        <f t="shared" si="1"/>
        <v>2401</v>
      </c>
      <c r="Z42">
        <f t="shared" si="1"/>
        <v>2418</v>
      </c>
      <c r="AA42">
        <f t="shared" si="1"/>
        <v>2437</v>
      </c>
      <c r="AB42">
        <f t="shared" si="1"/>
        <v>2468</v>
      </c>
      <c r="AC42">
        <f t="shared" si="1"/>
        <v>2499</v>
      </c>
      <c r="AD42">
        <f t="shared" si="1"/>
        <v>2515</v>
      </c>
      <c r="AE42">
        <f t="shared" si="1"/>
        <v>2543</v>
      </c>
      <c r="AF42">
        <f t="shared" si="1"/>
        <v>2562</v>
      </c>
      <c r="AG42">
        <f t="shared" si="1"/>
        <v>2582</v>
      </c>
      <c r="AH42">
        <f t="shared" si="1"/>
        <v>2600</v>
      </c>
      <c r="AI42">
        <f t="shared" si="1"/>
        <v>2616</v>
      </c>
      <c r="AJ42">
        <f t="shared" si="1"/>
        <v>2647</v>
      </c>
      <c r="AK42">
        <f t="shared" si="1"/>
        <v>2663</v>
      </c>
      <c r="AL42">
        <f t="shared" si="1"/>
        <v>2693</v>
      </c>
      <c r="AM42">
        <f t="shared" si="1"/>
        <v>2724</v>
      </c>
      <c r="AN42">
        <f t="shared" si="1"/>
        <v>2740</v>
      </c>
      <c r="AO42">
        <f t="shared" si="1"/>
        <v>2770</v>
      </c>
      <c r="AP42">
        <f t="shared" si="1"/>
        <v>2800</v>
      </c>
      <c r="AQ42">
        <f t="shared" si="1"/>
        <v>2830</v>
      </c>
      <c r="AR42">
        <f t="shared" si="1"/>
        <v>2860</v>
      </c>
      <c r="AS42">
        <f t="shared" si="1"/>
        <v>2884</v>
      </c>
      <c r="AT42">
        <f t="shared" si="1"/>
        <v>2952</v>
      </c>
      <c r="AU42">
        <f t="shared" si="1"/>
        <v>2968</v>
      </c>
    </row>
    <row r="43" spans="1:47" x14ac:dyDescent="0.35">
      <c r="M43" t="str">
        <f>MID(M44,8,5)</f>
        <v>35:19</v>
      </c>
      <c r="N43" t="str">
        <f>MID(N44,8,5)</f>
        <v>35:49</v>
      </c>
      <c r="O43" t="str">
        <f t="shared" ref="O43:AU43" si="2">MID(O44,8,5)</f>
        <v>36:06</v>
      </c>
      <c r="P43" t="str">
        <f t="shared" si="2"/>
        <v>36:26</v>
      </c>
      <c r="Q43" t="str">
        <f t="shared" si="2"/>
        <v>36:57</v>
      </c>
      <c r="R43" t="str">
        <f t="shared" si="2"/>
        <v>37:28</v>
      </c>
      <c r="S43" t="str">
        <f t="shared" si="2"/>
        <v>37:47</v>
      </c>
      <c r="T43" t="str">
        <f t="shared" si="2"/>
        <v>38:18</v>
      </c>
      <c r="U43" t="str">
        <f t="shared" si="2"/>
        <v>38:34</v>
      </c>
      <c r="V43" t="str">
        <f t="shared" si="2"/>
        <v>38:52</v>
      </c>
      <c r="W43" t="str">
        <f t="shared" si="2"/>
        <v>39:22</v>
      </c>
      <c r="X43" t="str">
        <f t="shared" si="2"/>
        <v>39:41</v>
      </c>
      <c r="Y43" t="str">
        <f t="shared" si="2"/>
        <v>40:01</v>
      </c>
      <c r="Z43" t="str">
        <f t="shared" si="2"/>
        <v>40:18</v>
      </c>
      <c r="AA43" t="str">
        <f t="shared" si="2"/>
        <v>40:37</v>
      </c>
      <c r="AB43" t="str">
        <f t="shared" si="2"/>
        <v>41:08</v>
      </c>
      <c r="AC43" t="str">
        <f t="shared" si="2"/>
        <v>41:39</v>
      </c>
      <c r="AD43" t="str">
        <f t="shared" si="2"/>
        <v>41:55</v>
      </c>
      <c r="AE43" t="str">
        <f t="shared" si="2"/>
        <v>42:23</v>
      </c>
      <c r="AF43" t="str">
        <f t="shared" si="2"/>
        <v>42:42</v>
      </c>
      <c r="AG43" t="str">
        <f t="shared" si="2"/>
        <v>43:02</v>
      </c>
      <c r="AH43" t="str">
        <f t="shared" si="2"/>
        <v>43:20</v>
      </c>
      <c r="AI43" t="str">
        <f t="shared" si="2"/>
        <v>43:36</v>
      </c>
      <c r="AJ43" t="str">
        <f t="shared" si="2"/>
        <v>44:07</v>
      </c>
      <c r="AK43" t="str">
        <f t="shared" si="2"/>
        <v>44:23</v>
      </c>
      <c r="AL43" t="str">
        <f t="shared" si="2"/>
        <v>44:53</v>
      </c>
      <c r="AM43" t="str">
        <f t="shared" si="2"/>
        <v>45:24</v>
      </c>
      <c r="AN43" t="str">
        <f t="shared" si="2"/>
        <v>45:40</v>
      </c>
      <c r="AO43" t="str">
        <f t="shared" si="2"/>
        <v>46:10</v>
      </c>
      <c r="AP43" t="str">
        <f t="shared" si="2"/>
        <v>46:40</v>
      </c>
      <c r="AQ43" t="str">
        <f t="shared" si="2"/>
        <v>47:10</v>
      </c>
      <c r="AR43" t="str">
        <f t="shared" si="2"/>
        <v>47:40</v>
      </c>
      <c r="AS43" t="str">
        <f t="shared" si="2"/>
        <v>48:04</v>
      </c>
      <c r="AT43" t="str">
        <f t="shared" si="2"/>
        <v>49:12</v>
      </c>
      <c r="AU43" t="str">
        <f t="shared" si="2"/>
        <v>49:28</v>
      </c>
    </row>
    <row r="44" spans="1:47" x14ac:dyDescent="0.35">
      <c r="M44" t="s">
        <v>3</v>
      </c>
      <c r="N44" t="s">
        <v>5</v>
      </c>
      <c r="O44" t="s">
        <v>7</v>
      </c>
      <c r="P44" t="s">
        <v>9</v>
      </c>
      <c r="Q44" t="s">
        <v>11</v>
      </c>
      <c r="R44" t="s">
        <v>13</v>
      </c>
      <c r="S44" t="s">
        <v>14</v>
      </c>
      <c r="T44" t="s">
        <v>15</v>
      </c>
      <c r="U44" t="s">
        <v>16</v>
      </c>
      <c r="V44" t="s">
        <v>17</v>
      </c>
      <c r="W44" t="s">
        <v>18</v>
      </c>
      <c r="X44" t="s">
        <v>21</v>
      </c>
      <c r="Y44" t="s">
        <v>23</v>
      </c>
      <c r="Z44" t="s">
        <v>25</v>
      </c>
      <c r="AA44" t="s">
        <v>27</v>
      </c>
      <c r="AB44" t="s">
        <v>29</v>
      </c>
      <c r="AC44" t="s">
        <v>31</v>
      </c>
      <c r="AD44" t="s">
        <v>32</v>
      </c>
      <c r="AE44" t="s">
        <v>33</v>
      </c>
      <c r="AF44" t="s">
        <v>35</v>
      </c>
      <c r="AG44" t="s">
        <v>37</v>
      </c>
      <c r="AH44" t="s">
        <v>39</v>
      </c>
      <c r="AI44" t="s">
        <v>41</v>
      </c>
      <c r="AJ44" t="s">
        <v>43</v>
      </c>
      <c r="AK44" t="s">
        <v>44</v>
      </c>
      <c r="AL44" t="s">
        <v>45</v>
      </c>
      <c r="AM44" t="s">
        <v>46</v>
      </c>
      <c r="AN44" t="s">
        <v>47</v>
      </c>
      <c r="AO44" t="s">
        <v>48</v>
      </c>
      <c r="AP44" t="s">
        <v>49</v>
      </c>
      <c r="AQ44" t="s">
        <v>50</v>
      </c>
      <c r="AR44" t="s">
        <v>51</v>
      </c>
      <c r="AS44" t="s">
        <v>52</v>
      </c>
      <c r="AT44" t="s">
        <v>53</v>
      </c>
      <c r="AU44" t="s">
        <v>54</v>
      </c>
    </row>
    <row r="45" spans="1:47" x14ac:dyDescent="0.35">
      <c r="M45" s="1">
        <v>370673</v>
      </c>
      <c r="N45" s="1">
        <v>370829</v>
      </c>
      <c r="O45" s="1">
        <v>370901</v>
      </c>
      <c r="P45" s="1">
        <v>370910</v>
      </c>
      <c r="Q45" s="1">
        <v>370898</v>
      </c>
      <c r="R45" s="1">
        <v>370888</v>
      </c>
      <c r="S45" s="1">
        <v>370885</v>
      </c>
      <c r="T45" s="1">
        <v>370879</v>
      </c>
      <c r="U45" s="1">
        <v>370875</v>
      </c>
      <c r="V45" s="1">
        <v>370871</v>
      </c>
      <c r="W45" s="1">
        <v>370869</v>
      </c>
      <c r="X45" s="1">
        <v>370825</v>
      </c>
      <c r="Y45" s="1">
        <v>370676</v>
      </c>
      <c r="Z45" s="1">
        <v>370534</v>
      </c>
      <c r="AA45" s="1">
        <v>370355</v>
      </c>
      <c r="AB45" s="1">
        <v>370055</v>
      </c>
      <c r="AC45" s="1">
        <v>369762</v>
      </c>
      <c r="AD45" s="1">
        <v>369610</v>
      </c>
      <c r="AE45" s="1">
        <v>369337</v>
      </c>
      <c r="AF45" s="1">
        <v>369172</v>
      </c>
      <c r="AG45" s="1">
        <v>369015</v>
      </c>
      <c r="AH45" s="1">
        <v>368894</v>
      </c>
      <c r="AI45" s="1">
        <v>368789</v>
      </c>
      <c r="AJ45" s="1">
        <v>368585</v>
      </c>
      <c r="AK45" s="1">
        <v>368485</v>
      </c>
      <c r="AL45" s="1">
        <v>368295</v>
      </c>
      <c r="AM45" s="1">
        <v>368101</v>
      </c>
      <c r="AN45" s="1">
        <v>367998</v>
      </c>
      <c r="AO45" s="1">
        <v>367812</v>
      </c>
      <c r="AP45" s="1">
        <v>367638</v>
      </c>
      <c r="AQ45" s="1">
        <v>367472</v>
      </c>
      <c r="AR45" s="1">
        <v>367329</v>
      </c>
      <c r="AS45" s="1">
        <v>367215</v>
      </c>
      <c r="AT45" s="1">
        <v>366927</v>
      </c>
      <c r="AU45" s="1">
        <v>366861</v>
      </c>
    </row>
    <row r="46" spans="1:47" x14ac:dyDescent="0.35">
      <c r="M46" s="1">
        <v>-44458</v>
      </c>
      <c r="N46" s="1">
        <v>-44898</v>
      </c>
      <c r="O46" s="1">
        <v>-45133</v>
      </c>
      <c r="P46" s="1">
        <v>-45439</v>
      </c>
      <c r="Q46" s="1">
        <v>-45938</v>
      </c>
      <c r="R46" s="1">
        <v>-46396</v>
      </c>
      <c r="S46" s="1">
        <v>-46713</v>
      </c>
      <c r="T46" s="1">
        <v>-47175</v>
      </c>
      <c r="U46" s="1">
        <v>-47442</v>
      </c>
      <c r="V46" s="1">
        <v>-47729</v>
      </c>
      <c r="W46" s="1">
        <v>-48161</v>
      </c>
      <c r="X46" s="1">
        <v>-48440</v>
      </c>
      <c r="Y46" s="1">
        <v>-48612</v>
      </c>
      <c r="Z46" s="1">
        <v>-48645</v>
      </c>
      <c r="AA46" s="1">
        <v>-48610</v>
      </c>
      <c r="AB46" s="1">
        <v>-48545</v>
      </c>
      <c r="AC46" s="1">
        <v>-48483</v>
      </c>
      <c r="AD46" s="1">
        <v>-48450</v>
      </c>
      <c r="AE46" s="1">
        <v>-48386</v>
      </c>
      <c r="AF46" s="1">
        <v>-48276</v>
      </c>
      <c r="AG46" s="1">
        <v>-48141</v>
      </c>
      <c r="AH46" s="1">
        <v>-47980</v>
      </c>
      <c r="AI46" s="1">
        <v>-47833</v>
      </c>
      <c r="AJ46" s="1">
        <v>-47551</v>
      </c>
      <c r="AK46" s="1">
        <v>-47412</v>
      </c>
      <c r="AL46" s="1">
        <v>-47149</v>
      </c>
      <c r="AM46" s="1">
        <v>-46882</v>
      </c>
      <c r="AN46" s="1">
        <v>-46739</v>
      </c>
      <c r="AO46" s="1">
        <v>-46480</v>
      </c>
      <c r="AP46" s="1">
        <v>-46239</v>
      </c>
      <c r="AQ46" s="1">
        <v>-46010</v>
      </c>
      <c r="AR46" s="1">
        <v>-45811</v>
      </c>
      <c r="AS46" s="1">
        <v>-45656</v>
      </c>
      <c r="AT46" s="1">
        <v>-45240</v>
      </c>
      <c r="AU46" s="1">
        <v>-45147</v>
      </c>
    </row>
    <row r="47" spans="1:47" x14ac:dyDescent="0.35">
      <c r="M47" t="s">
        <v>4</v>
      </c>
      <c r="N47" t="s">
        <v>6</v>
      </c>
      <c r="O47" t="s">
        <v>8</v>
      </c>
      <c r="P47" t="s">
        <v>10</v>
      </c>
      <c r="Q47" t="s">
        <v>12</v>
      </c>
      <c r="R47" t="s">
        <v>10</v>
      </c>
      <c r="S47" t="s">
        <v>10</v>
      </c>
      <c r="T47" t="s">
        <v>10</v>
      </c>
      <c r="U47" t="s">
        <v>10</v>
      </c>
      <c r="V47" t="s">
        <v>10</v>
      </c>
      <c r="W47" t="s">
        <v>19</v>
      </c>
      <c r="X47" t="s">
        <v>22</v>
      </c>
      <c r="Y47" t="s">
        <v>24</v>
      </c>
      <c r="Z47" t="s">
        <v>26</v>
      </c>
      <c r="AA47" t="s">
        <v>28</v>
      </c>
      <c r="AB47" t="s">
        <v>30</v>
      </c>
      <c r="AC47" t="s">
        <v>30</v>
      </c>
      <c r="AD47" t="s">
        <v>30</v>
      </c>
      <c r="AE47" t="s">
        <v>34</v>
      </c>
      <c r="AF47" t="s">
        <v>36</v>
      </c>
      <c r="AG47" t="s">
        <v>38</v>
      </c>
      <c r="AH47" t="s">
        <v>40</v>
      </c>
      <c r="AI47" t="s">
        <v>42</v>
      </c>
      <c r="AJ47" t="s">
        <v>42</v>
      </c>
      <c r="AK47" t="s">
        <v>42</v>
      </c>
      <c r="AL47" t="s">
        <v>42</v>
      </c>
      <c r="AM47" t="s">
        <v>42</v>
      </c>
      <c r="AN47" t="s">
        <v>42</v>
      </c>
      <c r="AO47" t="s">
        <v>42</v>
      </c>
      <c r="AP47" t="s">
        <v>42</v>
      </c>
      <c r="AQ47" t="s">
        <v>42</v>
      </c>
      <c r="AR47" t="s">
        <v>42</v>
      </c>
      <c r="AS47" t="s">
        <v>42</v>
      </c>
      <c r="AT47" t="s">
        <v>42</v>
      </c>
      <c r="AU47" t="s">
        <v>40</v>
      </c>
    </row>
    <row r="48" spans="1:47" x14ac:dyDescent="0.35">
      <c r="M48">
        <v>273</v>
      </c>
      <c r="N48">
        <v>268</v>
      </c>
      <c r="O48">
        <v>266</v>
      </c>
      <c r="P48">
        <v>268</v>
      </c>
      <c r="Q48">
        <v>273</v>
      </c>
      <c r="R48">
        <v>271</v>
      </c>
      <c r="S48">
        <v>268</v>
      </c>
      <c r="T48">
        <v>270</v>
      </c>
      <c r="U48">
        <v>273</v>
      </c>
      <c r="V48">
        <v>269</v>
      </c>
      <c r="W48">
        <v>251</v>
      </c>
      <c r="X48">
        <v>235</v>
      </c>
      <c r="Y48">
        <v>215</v>
      </c>
      <c r="Z48">
        <v>204</v>
      </c>
      <c r="AA48">
        <v>207</v>
      </c>
      <c r="AB48">
        <v>208</v>
      </c>
      <c r="AC48">
        <v>209</v>
      </c>
      <c r="AD48">
        <v>209</v>
      </c>
      <c r="AE48">
        <v>210</v>
      </c>
      <c r="AF48">
        <v>213</v>
      </c>
      <c r="AG48">
        <v>210</v>
      </c>
      <c r="AH48">
        <v>212</v>
      </c>
      <c r="AI48">
        <v>214</v>
      </c>
      <c r="AJ48">
        <v>205</v>
      </c>
      <c r="AK48">
        <v>204</v>
      </c>
      <c r="AL48">
        <v>203</v>
      </c>
      <c r="AM48">
        <v>200</v>
      </c>
      <c r="AN48">
        <v>198</v>
      </c>
      <c r="AO48">
        <v>196</v>
      </c>
      <c r="AP48">
        <v>187</v>
      </c>
      <c r="AQ48">
        <v>171</v>
      </c>
      <c r="AR48">
        <v>153</v>
      </c>
      <c r="AS48">
        <v>142</v>
      </c>
      <c r="AT48">
        <v>139</v>
      </c>
      <c r="AU48">
        <v>138</v>
      </c>
    </row>
    <row r="49" spans="13:47" x14ac:dyDescent="0.35">
      <c r="M49">
        <v>505</v>
      </c>
      <c r="N49">
        <v>496</v>
      </c>
      <c r="O49">
        <v>492</v>
      </c>
      <c r="P49">
        <v>496</v>
      </c>
      <c r="Q49">
        <v>505</v>
      </c>
      <c r="R49">
        <v>502</v>
      </c>
      <c r="S49">
        <v>496</v>
      </c>
      <c r="T49">
        <v>501</v>
      </c>
      <c r="U49">
        <v>505</v>
      </c>
      <c r="V49">
        <v>499</v>
      </c>
      <c r="W49">
        <v>465</v>
      </c>
      <c r="X49">
        <v>435</v>
      </c>
      <c r="Y49">
        <v>398</v>
      </c>
      <c r="Z49">
        <v>378</v>
      </c>
      <c r="AA49">
        <v>383</v>
      </c>
      <c r="AB49">
        <v>385</v>
      </c>
      <c r="AC49">
        <v>388</v>
      </c>
      <c r="AD49">
        <v>388</v>
      </c>
      <c r="AE49">
        <v>389</v>
      </c>
      <c r="AF49">
        <v>394</v>
      </c>
      <c r="AG49">
        <v>389</v>
      </c>
      <c r="AH49">
        <v>393</v>
      </c>
      <c r="AI49">
        <v>396</v>
      </c>
      <c r="AJ49">
        <v>380</v>
      </c>
      <c r="AK49">
        <v>378</v>
      </c>
      <c r="AL49">
        <v>377</v>
      </c>
      <c r="AM49">
        <v>370</v>
      </c>
      <c r="AN49">
        <v>367</v>
      </c>
      <c r="AO49">
        <v>364</v>
      </c>
      <c r="AP49">
        <v>346</v>
      </c>
      <c r="AQ49">
        <v>317</v>
      </c>
      <c r="AR49">
        <v>283</v>
      </c>
      <c r="AS49">
        <v>262</v>
      </c>
      <c r="AT49">
        <v>257</v>
      </c>
      <c r="AU49">
        <v>256</v>
      </c>
    </row>
    <row r="50" spans="13:47" x14ac:dyDescent="0.35">
      <c r="M50" s="1">
        <v>2804</v>
      </c>
      <c r="N50" s="1">
        <v>2583</v>
      </c>
      <c r="O50" s="1">
        <v>2469</v>
      </c>
      <c r="P50" s="1">
        <v>2385</v>
      </c>
      <c r="Q50" s="1">
        <v>2294</v>
      </c>
      <c r="R50" s="1">
        <v>2217</v>
      </c>
      <c r="S50" s="1">
        <v>2172</v>
      </c>
      <c r="T50" s="1">
        <v>2134</v>
      </c>
      <c r="U50" s="1">
        <v>2111</v>
      </c>
      <c r="V50" s="1">
        <v>2019</v>
      </c>
      <c r="W50" s="1">
        <v>1905</v>
      </c>
      <c r="X50" s="1">
        <v>1844</v>
      </c>
      <c r="Y50" s="1">
        <v>1821</v>
      </c>
      <c r="Z50" s="1">
        <v>1829</v>
      </c>
      <c r="AA50" s="1">
        <v>1821</v>
      </c>
      <c r="AB50" s="1">
        <v>1821</v>
      </c>
      <c r="AC50" s="1">
        <v>1821</v>
      </c>
      <c r="AD50" s="1">
        <v>1821</v>
      </c>
      <c r="AE50" s="1">
        <v>1722</v>
      </c>
      <c r="AF50" s="1">
        <v>1623</v>
      </c>
      <c r="AG50" s="1">
        <v>1532</v>
      </c>
      <c r="AH50" s="1">
        <v>1448</v>
      </c>
      <c r="AI50" s="1">
        <v>1471</v>
      </c>
      <c r="AJ50" s="1">
        <v>1501</v>
      </c>
      <c r="AK50" s="1">
        <v>1448</v>
      </c>
      <c r="AL50" s="1">
        <v>1280</v>
      </c>
      <c r="AM50" s="1">
        <v>1113</v>
      </c>
      <c r="AN50" s="1">
        <v>1029</v>
      </c>
      <c r="AO50">
        <v>861</v>
      </c>
      <c r="AP50">
        <v>732</v>
      </c>
      <c r="AQ50">
        <v>572</v>
      </c>
      <c r="AR50">
        <v>434</v>
      </c>
      <c r="AS50">
        <v>365</v>
      </c>
      <c r="AT50">
        <v>99</v>
      </c>
      <c r="AU50">
        <v>38</v>
      </c>
    </row>
    <row r="51" spans="13:47" x14ac:dyDescent="0.35">
      <c r="M51" t="s">
        <v>55</v>
      </c>
      <c r="N51" t="s">
        <v>56</v>
      </c>
      <c r="O51" t="s">
        <v>57</v>
      </c>
      <c r="P51" t="s">
        <v>58</v>
      </c>
      <c r="Q51" t="s">
        <v>59</v>
      </c>
      <c r="R51" t="s">
        <v>60</v>
      </c>
      <c r="S51" t="s">
        <v>61</v>
      </c>
      <c r="T51" t="s">
        <v>62</v>
      </c>
      <c r="U51" t="s">
        <v>63</v>
      </c>
      <c r="V51" t="s">
        <v>64</v>
      </c>
      <c r="W51" t="s">
        <v>65</v>
      </c>
      <c r="X51" t="s">
        <v>66</v>
      </c>
      <c r="Y51" t="s">
        <v>67</v>
      </c>
      <c r="Z51" t="s">
        <v>68</v>
      </c>
      <c r="AA51" t="s">
        <v>69</v>
      </c>
      <c r="AB51" t="s">
        <v>68</v>
      </c>
      <c r="AC51" t="s">
        <v>68</v>
      </c>
      <c r="AD51" t="s">
        <v>70</v>
      </c>
      <c r="AE51" t="s">
        <v>71</v>
      </c>
      <c r="AF51" t="s">
        <v>72</v>
      </c>
      <c r="AG51" t="s">
        <v>73</v>
      </c>
      <c r="AH51" t="s">
        <v>74</v>
      </c>
      <c r="AI51" t="s">
        <v>75</v>
      </c>
      <c r="AJ51" t="s">
        <v>76</v>
      </c>
      <c r="AK51" t="s">
        <v>77</v>
      </c>
      <c r="AL51" t="s">
        <v>78</v>
      </c>
      <c r="AM51" t="s">
        <v>57</v>
      </c>
      <c r="AN51" t="s">
        <v>79</v>
      </c>
      <c r="AO51" t="s">
        <v>80</v>
      </c>
      <c r="AP51" t="s">
        <v>81</v>
      </c>
      <c r="AQ51" t="s">
        <v>80</v>
      </c>
      <c r="AR51" t="s">
        <v>82</v>
      </c>
      <c r="AS51" t="s">
        <v>83</v>
      </c>
      <c r="AT51" t="s">
        <v>84</v>
      </c>
      <c r="AU51" t="s">
        <v>85</v>
      </c>
    </row>
    <row r="52" spans="13:47" x14ac:dyDescent="0.35"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1</v>
      </c>
      <c r="S52" t="s">
        <v>0</v>
      </c>
      <c r="T52" t="s">
        <v>0</v>
      </c>
      <c r="U52" t="s">
        <v>0</v>
      </c>
      <c r="V52" t="s">
        <v>0</v>
      </c>
      <c r="W52" t="s">
        <v>20</v>
      </c>
      <c r="X52" t="s">
        <v>0</v>
      </c>
      <c r="Y52" t="s">
        <v>0</v>
      </c>
      <c r="Z52" t="s">
        <v>1</v>
      </c>
      <c r="AA52" t="s">
        <v>20</v>
      </c>
      <c r="AB52" t="s">
        <v>1</v>
      </c>
      <c r="AC52" t="s">
        <v>1</v>
      </c>
      <c r="AD52" t="s">
        <v>0</v>
      </c>
      <c r="AE52" t="s">
        <v>0</v>
      </c>
      <c r="AF52" t="s">
        <v>20</v>
      </c>
      <c r="AG52" t="s">
        <v>20</v>
      </c>
      <c r="AH52" t="s">
        <v>0</v>
      </c>
      <c r="AI52" t="s">
        <v>0</v>
      </c>
      <c r="AJ52" t="s">
        <v>1</v>
      </c>
      <c r="AK52" t="s">
        <v>1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2</v>
      </c>
      <c r="AT52" t="s">
        <v>0</v>
      </c>
      <c r="AU52" t="s">
        <v>0</v>
      </c>
    </row>
  </sheetData>
  <hyperlinks>
    <hyperlink ref="G1" r:id="rId1" xr:uid="{92AAA653-A369-4A31-861A-2A0F07ED486D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MARÍA CARMONA PASTOR</cp:lastModifiedBy>
  <dcterms:created xsi:type="dcterms:W3CDTF">2015-06-05T18:19:34Z</dcterms:created>
  <dcterms:modified xsi:type="dcterms:W3CDTF">2022-05-02T12:54:15Z</dcterms:modified>
</cp:coreProperties>
</file>