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RS3\"/>
    </mc:Choice>
  </mc:AlternateContent>
  <xr:revisionPtr revIDLastSave="0" documentId="13_ncr:1_{D0FEC1E5-A1A4-4881-ABC5-C3BFA3730D69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oints" sheetId="1" r:id="rId1"/>
    <sheet name="raw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C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B2" i="1"/>
  <c r="D2" i="1"/>
  <c r="E2" i="1"/>
</calcChain>
</file>

<file path=xl/sharedStrings.xml><?xml version="1.0" encoding="utf-8"?>
<sst xmlns="http://schemas.openxmlformats.org/spreadsheetml/2006/main" count="394" uniqueCount="229">
  <si>
    <t>Latitud</t>
  </si>
  <si>
    <t>Longitud</t>
  </si>
  <si>
    <t>Latitude</t>
  </si>
  <si>
    <t>Longitude</t>
  </si>
  <si>
    <t>Altitude</t>
  </si>
  <si>
    <t>Horario (CET)</t>
  </si>
  <si>
    <t>Curso</t>
  </si>
  <si>
    <t>nudos</t>
  </si>
  <si>
    <t>km/h</t>
  </si>
  <si>
    <t>metros</t>
  </si>
  <si>
    <t>Tasa</t>
  </si>
  <si>
    <t>Centro de informes</t>
  </si>
  <si>
    <t>lun 07:07:21 PM</t>
  </si>
  <si>
    <t>↖ 337°</t>
  </si>
  <si>
    <t> FlightAware ADS-B (LEI / LEAM)</t>
  </si>
  <si>
    <t>lun 07:07:39 PM</t>
  </si>
  <si>
    <t>↑ 360°</t>
  </si>
  <si>
    <t> FlightAware ADS-B (GIB / LXGB)</t>
  </si>
  <si>
    <t>lun 07:07:57 PM</t>
  </si>
  <si>
    <t>↑ 357°</t>
  </si>
  <si>
    <t> FlightAware ADS-B (AGP / LEMG)</t>
  </si>
  <si>
    <t>lun 07:08:30 PM</t>
  </si>
  <si>
    <t>lun 07:09:02 PM</t>
  </si>
  <si>
    <t>lun 07:09:32 PM</t>
  </si>
  <si>
    <t>lun 07:10:03 PM</t>
  </si>
  <si>
    <t>lun 07:10:33 PM</t>
  </si>
  <si>
    <t>lun 07:11:03 PM</t>
  </si>
  <si>
    <t>lun 07:11:33 PM</t>
  </si>
  <si>
    <t>lun 07:12:04 PM</t>
  </si>
  <si>
    <t>lun 07:12:34 PM</t>
  </si>
  <si>
    <t>lun 07:13:04 PM</t>
  </si>
  <si>
    <t>lun 07:13:34 PM</t>
  </si>
  <si>
    <t>lun 07:14:04 PM</t>
  </si>
  <si>
    <t>↑ 358°</t>
  </si>
  <si>
    <t>lun 07:14:34 PM</t>
  </si>
  <si>
    <t>lun 07:15:04 PM</t>
  </si>
  <si>
    <t>lun 07:15:34 PM</t>
  </si>
  <si>
    <t>lun 07:15:51 PM</t>
  </si>
  <si>
    <t>↑ 2°</t>
  </si>
  <si>
    <t> FlightAware ADS-B (LEAX)</t>
  </si>
  <si>
    <t>lun 07:16:12 PM</t>
  </si>
  <si>
    <t>↑ 20°</t>
  </si>
  <si>
    <t>lun 07:16:38 PM</t>
  </si>
  <si>
    <t>↗ 38°</t>
  </si>
  <si>
    <t>lun 07:17:08 PM</t>
  </si>
  <si>
    <t>lun 07:17:39 PM</t>
  </si>
  <si>
    <t>lun 07:18:09 PM</t>
  </si>
  <si>
    <t>lun 07:18:30 PM</t>
  </si>
  <si>
    <t>↗ 29°</t>
  </si>
  <si>
    <t> FlightAware ADS-B (XRY / LEJR)</t>
  </si>
  <si>
    <t>lun 07:18:48 PM</t>
  </si>
  <si>
    <t>↑ 17°</t>
  </si>
  <si>
    <t>lun 07:19:05 PM</t>
  </si>
  <si>
    <t>↑ 5°</t>
  </si>
  <si>
    <t>lun 07:19:32 PM</t>
  </si>
  <si>
    <t>↑ 348°</t>
  </si>
  <si>
    <t>lun 07:19:55 PM</t>
  </si>
  <si>
    <t>↖ 333°</t>
  </si>
  <si>
    <t>lun 07:20:25 PM</t>
  </si>
  <si>
    <t>← 313°</t>
  </si>
  <si>
    <t>lun 07:20:58 PM</t>
  </si>
  <si>
    <t>← 308°</t>
  </si>
  <si>
    <t>lun 07:21:29 PM</t>
  </si>
  <si>
    <t> FlightAware ADS-B (SVQ / LEZL)</t>
  </si>
  <si>
    <t>lun 07:22:06 PM</t>
  </si>
  <si>
    <t>lun 07:22:36 PM</t>
  </si>
  <si>
    <t>lun 07:23:06 PM</t>
  </si>
  <si>
    <t>lun 07:23:36 PM</t>
  </si>
  <si>
    <t>lun 07:24:06 PM</t>
  </si>
  <si>
    <t>lun 07:24:37 PM</t>
  </si>
  <si>
    <t> FlightAware ADS-B (LPPV)</t>
  </si>
  <si>
    <t>lun 07:25:08 PM</t>
  </si>
  <si>
    <t>lun 07:25:38 PM</t>
  </si>
  <si>
    <t>lun 07:26:08 PM</t>
  </si>
  <si>
    <t>lun 07:26:39 PM</t>
  </si>
  <si>
    <t>lun 07:27:10 PM</t>
  </si>
  <si>
    <t> FlightAware ADS-B (LEBE)</t>
  </si>
  <si>
    <t>lun 07:27:40 PM</t>
  </si>
  <si>
    <t>lun 07:28:10 PM</t>
  </si>
  <si>
    <t>lun 07:28:41 PM</t>
  </si>
  <si>
    <t>lun 07:29:11 PM</t>
  </si>
  <si>
    <t>lun 07:29:41 PM</t>
  </si>
  <si>
    <t> FlightAware ADS-B (GRX / LEGR)</t>
  </si>
  <si>
    <t>lun 07:30:11 PM</t>
  </si>
  <si>
    <t>lun 07:30:41 PM</t>
  </si>
  <si>
    <t>lun 07:31:14 PM</t>
  </si>
  <si>
    <t>lun 07:31:44 PM</t>
  </si>
  <si>
    <t>← 307°</t>
  </si>
  <si>
    <t>lun 07:32:14 PM</t>
  </si>
  <si>
    <t>lun 07:32:44 PM</t>
  </si>
  <si>
    <t>lun 07:33:11 PM</t>
  </si>
  <si>
    <t>← 306°</t>
  </si>
  <si>
    <t>lun 07:33:32 PM</t>
  </si>
  <si>
    <t>← 293°</t>
  </si>
  <si>
    <t>lun 07:34:02 PM</t>
  </si>
  <si>
    <t>← 291°</t>
  </si>
  <si>
    <t>lun 07:34:32 PM</t>
  </si>
  <si>
    <t>lun 07:34:49 PM</t>
  </si>
  <si>
    <t>lun 07:35:19 PM</t>
  </si>
  <si>
    <t>lun 07:35:49 PM</t>
  </si>
  <si>
    <t>← 295°</t>
  </si>
  <si>
    <t>lun 07:36:06 PM</t>
  </si>
  <si>
    <t>← 284°</t>
  </si>
  <si>
    <t>lun 07:36:26 PM</t>
  </si>
  <si>
    <t>← 269°</t>
  </si>
  <si>
    <t>lun 07:36:57 PM</t>
  </si>
  <si>
    <t>← 268°</t>
  </si>
  <si>
    <t>lun 07:37:28 PM</t>
  </si>
  <si>
    <t> FlightAware ADS-B (LEJU)</t>
  </si>
  <si>
    <t>lun 07:37:47 PM</t>
  </si>
  <si>
    <t>lun 07:38:18 PM</t>
  </si>
  <si>
    <t>lun 07:38:34 PM</t>
  </si>
  <si>
    <t>lun 07:38:52 PM</t>
  </si>
  <si>
    <t>lun 07:39:22 PM</t>
  </si>
  <si>
    <t>← 270°</t>
  </si>
  <si>
    <t>lun 07:39:41 PM</t>
  </si>
  <si>
    <t>↙ 244°</t>
  </si>
  <si>
    <t>lun 07:40:01 PM</t>
  </si>
  <si>
    <t>↙ 207°</t>
  </si>
  <si>
    <t>lun 07:40:18 PM</t>
  </si>
  <si>
    <t>↓ 180°</t>
  </si>
  <si>
    <t>lun 07:40:37 PM</t>
  </si>
  <si>
    <t>↓ 169°</t>
  </si>
  <si>
    <t>lun 07:41:08 PM</t>
  </si>
  <si>
    <t>↓ 170°</t>
  </si>
  <si>
    <t>lun 07:41:39 PM</t>
  </si>
  <si>
    <t>lun 07:41:55 PM</t>
  </si>
  <si>
    <t>lun 07:42:23 PM</t>
  </si>
  <si>
    <t>↓ 167°</t>
  </si>
  <si>
    <t>lun 07:42:42 PM</t>
  </si>
  <si>
    <t>↘ 147°</t>
  </si>
  <si>
    <t>lun 07:43:02 PM</t>
  </si>
  <si>
    <t>↘ 141°</t>
  </si>
  <si>
    <t>lun 07:43:20 PM</t>
  </si>
  <si>
    <t>↘ 131°</t>
  </si>
  <si>
    <t>lun 07:43:36 PM</t>
  </si>
  <si>
    <t>↘ 132°</t>
  </si>
  <si>
    <t>lun 07:44:07 PM</t>
  </si>
  <si>
    <t>lun 07:44:23 PM</t>
  </si>
  <si>
    <t>lun 07:44:53 PM</t>
  </si>
  <si>
    <t>lun 07:45:24 PM</t>
  </si>
  <si>
    <t>lun 07:45:40 PM</t>
  </si>
  <si>
    <t>lun 07:46:10 PM</t>
  </si>
  <si>
    <t>lun 07:46:40 PM</t>
  </si>
  <si>
    <t>lun 07:47:10 PM</t>
  </si>
  <si>
    <t>lun 07:47:40 PM</t>
  </si>
  <si>
    <t>lun 07:48:04 PM</t>
  </si>
  <si>
    <t> Surface and Near-Surface</t>
  </si>
  <si>
    <t>lun 07:49:12 PM</t>
  </si>
  <si>
    <t>lun 07:49:28 PM</t>
  </si>
  <si>
    <t> Level</t>
  </si>
  <si>
    <t>1.042 Climbing</t>
  </si>
  <si>
    <t>945 Climbing</t>
  </si>
  <si>
    <t>610 Climbing</t>
  </si>
  <si>
    <t>436 Climbing</t>
  </si>
  <si>
    <t>435 Climbing</t>
  </si>
  <si>
    <t>742 Climbing</t>
  </si>
  <si>
    <t>989 Climbing</t>
  </si>
  <si>
    <t>853 Climbing</t>
  </si>
  <si>
    <t>770 Climbing</t>
  </si>
  <si>
    <t>750 Climbing</t>
  </si>
  <si>
    <t>660 Climbing</t>
  </si>
  <si>
    <t>572 Climbing</t>
  </si>
  <si>
    <t>716 Climbing</t>
  </si>
  <si>
    <t>747 Climbing</t>
  </si>
  <si>
    <t>701 Climbing</t>
  </si>
  <si>
    <t>579 Climbing</t>
  </si>
  <si>
    <t>467 Climbing</t>
  </si>
  <si>
    <t>445 Climbing</t>
  </si>
  <si>
    <t>340 Climbing</t>
  </si>
  <si>
    <t>343 Climbing</t>
  </si>
  <si>
    <t>539 Climbing</t>
  </si>
  <si>
    <t>495 Climbing</t>
  </si>
  <si>
    <t>197 Climbing</t>
  </si>
  <si>
    <t>-7 Descending</t>
  </si>
  <si>
    <t>7 Climbing</t>
  </si>
  <si>
    <t>8 Climbing</t>
  </si>
  <si>
    <t>-8 Descending</t>
  </si>
  <si>
    <t>-133 Descending</t>
  </si>
  <si>
    <t>-502 Descending</t>
  </si>
  <si>
    <t>-907 Descending</t>
  </si>
  <si>
    <t>-839 Descending</t>
  </si>
  <si>
    <t>-686 Descending</t>
  </si>
  <si>
    <t>-667 Descending</t>
  </si>
  <si>
    <t>-450 Descending</t>
  </si>
  <si>
    <t>-682 Descending</t>
  </si>
  <si>
    <t>-693 Descending</t>
  </si>
  <si>
    <t>-671 Descending</t>
  </si>
  <si>
    <t>-740 Descending</t>
  </si>
  <si>
    <t>-689 Descending</t>
  </si>
  <si>
    <t>-511 Descending</t>
  </si>
  <si>
    <t>-297 Descending</t>
  </si>
  <si>
    <t>-289 Descending</t>
  </si>
  <si>
    <t>-400 Descending</t>
  </si>
  <si>
    <t>-466 Descending</t>
  </si>
  <si>
    <t>-594 Descending</t>
  </si>
  <si>
    <t>-730 Descending</t>
  </si>
  <si>
    <t>-593 Descending</t>
  </si>
  <si>
    <t>-465 Descending</t>
  </si>
  <si>
    <t>-428 Descending</t>
  </si>
  <si>
    <t>-321 Descending</t>
  </si>
  <si>
    <t>-206 Descending</t>
  </si>
  <si>
    <t>-162 Descending</t>
  </si>
  <si>
    <t>-146 Descending</t>
  </si>
  <si>
    <t>-101 Descending</t>
  </si>
  <si>
    <t>-78 Descending</t>
  </si>
  <si>
    <t>-202 Descending</t>
  </si>
  <si>
    <t>-257 Descending</t>
  </si>
  <si>
    <t>-215 Descending</t>
  </si>
  <si>
    <t>-129 Descending</t>
  </si>
  <si>
    <t>-25 Descending</t>
  </si>
  <si>
    <t>-9 Descending</t>
  </si>
  <si>
    <t>-135 Descending</t>
  </si>
  <si>
    <t>-253 Descending</t>
  </si>
  <si>
    <t>-293 Descending</t>
  </si>
  <si>
    <t>-277 Descending</t>
  </si>
  <si>
    <t>-108 Descending</t>
  </si>
  <si>
    <t>68 Climbing</t>
  </si>
  <si>
    <t>-29 Descending</t>
  </si>
  <si>
    <t>-288 Descending</t>
  </si>
  <si>
    <t>-330 Descending</t>
  </si>
  <si>
    <t>-328 Descending</t>
  </si>
  <si>
    <t>-290 Descending</t>
  </si>
  <si>
    <t>-230 Descending</t>
  </si>
  <si>
    <t>-219 Descending</t>
  </si>
  <si>
    <t>-233 Descending</t>
  </si>
  <si>
    <t>-229 Descending</t>
  </si>
  <si>
    <t>Speed_m_s</t>
  </si>
  <si>
    <t>Time_s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</si>
</sst>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workbookViewId="0">
      <selection activeCell="H4" sqref="H4"/>
    </sheetView>
  </sheetViews>
  <sheetFormatPr baseColWidth="10" defaultColWidth="8.7265625" defaultRowHeight="14.5" x14ac:dyDescent="0.35"/>
  <cols>
    <col min="1" max="1" width="7.54296875" bestFit="1" customWidth="1"/>
    <col min="2" max="2" width="9" bestFit="1" customWidth="1"/>
    <col min="3" max="3" width="7.36328125" bestFit="1" customWidth="1"/>
    <col min="4" max="4" width="10.90625" bestFit="1" customWidth="1"/>
  </cols>
  <sheetData>
    <row r="1" spans="1:11" x14ac:dyDescent="0.35">
      <c r="A1" t="s">
        <v>2</v>
      </c>
      <c r="B1" t="s">
        <v>3</v>
      </c>
      <c r="C1" t="s">
        <v>4</v>
      </c>
      <c r="D1" t="s">
        <v>227</v>
      </c>
      <c r="E1" t="s">
        <v>228</v>
      </c>
    </row>
    <row r="2" spans="1:11" x14ac:dyDescent="0.35">
      <c r="A2" s="4">
        <f>rawData!B2</f>
        <v>34.984900000000003</v>
      </c>
      <c r="B2" s="3">
        <f>rawData!C2</f>
        <v>-3.1855000000000002</v>
      </c>
      <c r="C2" s="3">
        <f>rawData!G2</f>
        <v>2.3769999999999998</v>
      </c>
      <c r="D2">
        <f>rawData!F2*3600/1000</f>
        <v>1465.2</v>
      </c>
      <c r="E2">
        <f>_xlfn.NUMBERVALUE(MID(MID(rawData!A2,5,8),1,2))*3600+_xlfn.NUMBERVALUE(MID(MID(rawData!A2,5,8),4,2))*60+_xlfn.NUMBERVALUE(MID(MID(rawData!A2,5,8),7,2))</f>
        <v>25641</v>
      </c>
    </row>
    <row r="3" spans="1:11" x14ac:dyDescent="0.35">
      <c r="A3" s="4">
        <f>rawData!B3</f>
        <v>34.984900000000003</v>
      </c>
      <c r="B3" s="3">
        <f>rawData!C3</f>
        <v>-3.1855000000000002</v>
      </c>
      <c r="C3" s="3">
        <f>rawData!G3</f>
        <v>2.3969999999999998</v>
      </c>
      <c r="D3">
        <f>rawData!F3*3600/1000</f>
        <v>1465.2</v>
      </c>
      <c r="E3">
        <f>_xlfn.NUMBERVALUE(MID(MID(rawData!A3,5,8),1,2))*3600+_xlfn.NUMBERVALUE(MID(MID(rawData!A3,5,8),4,2))*60+_xlfn.NUMBERVALUE(MID(MID(rawData!A3,5,8),7,2))</f>
        <v>25641</v>
      </c>
    </row>
    <row r="4" spans="1:11" x14ac:dyDescent="0.35">
      <c r="A4" s="4">
        <f>rawData!B4</f>
        <v>35.002800000000001</v>
      </c>
      <c r="B4" s="3">
        <f>rawData!C4</f>
        <v>-3.1873</v>
      </c>
      <c r="C4" s="3">
        <f>rawData!G4</f>
        <v>2.69</v>
      </c>
      <c r="D4">
        <f>rawData!F4*3600/1000</f>
        <v>1472.4</v>
      </c>
      <c r="E4">
        <f>_xlfn.NUMBERVALUE(MID(MID(rawData!A4,5,8),1,2))*3600+_xlfn.NUMBERVALUE(MID(MID(rawData!A4,5,8),4,2))*60+_xlfn.NUMBERVALUE(MID(MID(rawData!A4,5,8),7,2))</f>
        <v>25659</v>
      </c>
    </row>
    <row r="5" spans="1:11" x14ac:dyDescent="0.35">
      <c r="A5" s="4">
        <f>rawData!B5</f>
        <v>35.022300000000001</v>
      </c>
      <c r="B5" s="3">
        <f>rawData!C5</f>
        <v>-3.1880999999999999</v>
      </c>
      <c r="C5" s="3">
        <f>rawData!G5</f>
        <v>2.964</v>
      </c>
      <c r="D5">
        <f>rawData!F5*3600/1000</f>
        <v>1530</v>
      </c>
      <c r="E5">
        <f>_xlfn.NUMBERVALUE(MID(MID(rawData!A5,5,8),1,2))*3600+_xlfn.NUMBERVALUE(MID(MID(rawData!A5,5,8),4,2))*60+_xlfn.NUMBERVALUE(MID(MID(rawData!A5,5,8),7,2))</f>
        <v>25677</v>
      </c>
    </row>
    <row r="6" spans="1:11" x14ac:dyDescent="0.35">
      <c r="A6" s="4">
        <f>rawData!B6</f>
        <v>35.059199999999997</v>
      </c>
      <c r="B6" s="3">
        <f>rawData!C6</f>
        <v>-3.1907999999999999</v>
      </c>
      <c r="C6" s="3">
        <f>rawData!G6</f>
        <v>3.2080000000000002</v>
      </c>
      <c r="D6">
        <f>rawData!F6*3600/1000</f>
        <v>1803.6</v>
      </c>
      <c r="E6">
        <f>_xlfn.NUMBERVALUE(MID(MID(rawData!A6,5,8),1,2))*3600+_xlfn.NUMBERVALUE(MID(MID(rawData!A6,5,8),4,2))*60+_xlfn.NUMBERVALUE(MID(MID(rawData!A6,5,8),7,2))</f>
        <v>25710</v>
      </c>
    </row>
    <row r="7" spans="1:11" x14ac:dyDescent="0.35">
      <c r="A7" s="4">
        <f>rawData!B7</f>
        <v>35.103000000000002</v>
      </c>
      <c r="B7" s="3">
        <f>rawData!C7</f>
        <v>-3.1934</v>
      </c>
      <c r="C7" s="3">
        <f>rawData!G7</f>
        <v>3.4369999999999998</v>
      </c>
      <c r="D7">
        <f>rawData!F7*3600/1000</f>
        <v>2091.6</v>
      </c>
      <c r="E7">
        <f>_xlfn.NUMBERVALUE(MID(MID(rawData!A7,5,8),1,2))*3600+_xlfn.NUMBERVALUE(MID(MID(rawData!A7,5,8),4,2))*60+_xlfn.NUMBERVALUE(MID(MID(rawData!A7,5,8),7,2))</f>
        <v>25742</v>
      </c>
      <c r="J7" s="2"/>
    </row>
    <row r="8" spans="1:11" x14ac:dyDescent="0.35">
      <c r="A8" s="4">
        <f>rawData!B8</f>
        <v>35.152299999999997</v>
      </c>
      <c r="B8" s="3">
        <f>rawData!C8</f>
        <v>-3.1960999999999999</v>
      </c>
      <c r="C8" s="3">
        <f>rawData!G8</f>
        <v>3.6579999999999999</v>
      </c>
      <c r="D8">
        <f>rawData!F8*3600/1000</f>
        <v>2318.4</v>
      </c>
      <c r="E8">
        <f>_xlfn.NUMBERVALUE(MID(MID(rawData!A8,5,8),1,2))*3600+_xlfn.NUMBERVALUE(MID(MID(rawData!A8,5,8),4,2))*60+_xlfn.NUMBERVALUE(MID(MID(rawData!A8,5,8),7,2))</f>
        <v>25772</v>
      </c>
    </row>
    <row r="9" spans="1:11" x14ac:dyDescent="0.35">
      <c r="A9" s="4">
        <f>rawData!B9</f>
        <v>35.199100000000001</v>
      </c>
      <c r="B9" s="3">
        <f>rawData!C9</f>
        <v>-3.1989000000000001</v>
      </c>
      <c r="C9" s="3">
        <f>rawData!G9</f>
        <v>4.1909999999999998</v>
      </c>
      <c r="D9">
        <f>rawData!F9*3600/1000</f>
        <v>2300.4</v>
      </c>
      <c r="E9">
        <f>_xlfn.NUMBERVALUE(MID(MID(rawData!A9,5,8),1,2))*3600+_xlfn.NUMBERVALUE(MID(MID(rawData!A9,5,8),4,2))*60+_xlfn.NUMBERVALUE(MID(MID(rawData!A9,5,8),7,2))</f>
        <v>25803</v>
      </c>
    </row>
    <row r="10" spans="1:11" x14ac:dyDescent="0.35">
      <c r="A10" s="4">
        <f>rawData!B10</f>
        <v>35.250100000000003</v>
      </c>
      <c r="B10" s="3">
        <f>rawData!C10</f>
        <v>-3.2018</v>
      </c>
      <c r="C10" s="3">
        <f>rawData!G10</f>
        <v>4.6630000000000003</v>
      </c>
      <c r="D10">
        <f>rawData!F10*3600/1000</f>
        <v>2336.4</v>
      </c>
      <c r="E10">
        <f>_xlfn.NUMBERVALUE(MID(MID(rawData!A10,5,8),1,2))*3600+_xlfn.NUMBERVALUE(MID(MID(rawData!A10,5,8),4,2))*60+_xlfn.NUMBERVALUE(MID(MID(rawData!A10,5,8),7,2))</f>
        <v>25833</v>
      </c>
    </row>
    <row r="11" spans="1:11" x14ac:dyDescent="0.35">
      <c r="A11" s="4">
        <f>rawData!B11</f>
        <v>35.297199999999997</v>
      </c>
      <c r="B11" s="3">
        <f>rawData!C11</f>
        <v>-3.2046000000000001</v>
      </c>
      <c r="C11" s="3">
        <f>rawData!G11</f>
        <v>5.0439999999999996</v>
      </c>
      <c r="D11">
        <f>rawData!F11*3600/1000</f>
        <v>2368.8000000000002</v>
      </c>
      <c r="E11">
        <f>_xlfn.NUMBERVALUE(MID(MID(rawData!A11,5,8),1,2))*3600+_xlfn.NUMBERVALUE(MID(MID(rawData!A11,5,8),4,2))*60+_xlfn.NUMBERVALUE(MID(MID(rawData!A11,5,8),7,2))</f>
        <v>25863</v>
      </c>
    </row>
    <row r="12" spans="1:11" x14ac:dyDescent="0.35">
      <c r="A12" s="4">
        <f>rawData!B12</f>
        <v>35.346899999999998</v>
      </c>
      <c r="B12" s="3">
        <f>rawData!C12</f>
        <v>-3.2075</v>
      </c>
      <c r="C12" s="3">
        <f>rawData!G12</f>
        <v>5.4329999999999998</v>
      </c>
      <c r="D12">
        <f>rawData!F12*3600/1000</f>
        <v>2397.6</v>
      </c>
      <c r="E12">
        <f>_xlfn.NUMBERVALUE(MID(MID(rawData!A12,5,8),1,2))*3600+_xlfn.NUMBERVALUE(MID(MID(rawData!A12,5,8),4,2))*60+_xlfn.NUMBERVALUE(MID(MID(rawData!A12,5,8),7,2))</f>
        <v>25893</v>
      </c>
      <c r="G12" s="1"/>
      <c r="K12" s="2"/>
    </row>
    <row r="13" spans="1:11" x14ac:dyDescent="0.35">
      <c r="A13" s="4">
        <f>rawData!B13</f>
        <v>35.400199999999998</v>
      </c>
      <c r="B13" s="3">
        <f>rawData!C13</f>
        <v>-3.2107000000000001</v>
      </c>
      <c r="C13" s="3">
        <f>rawData!G13</f>
        <v>5.806</v>
      </c>
      <c r="D13">
        <f>rawData!F13*3600/1000</f>
        <v>2433.6</v>
      </c>
      <c r="E13">
        <f>_xlfn.NUMBERVALUE(MID(MID(rawData!A13,5,8),1,2))*3600+_xlfn.NUMBERVALUE(MID(MID(rawData!A13,5,8),4,2))*60+_xlfn.NUMBERVALUE(MID(MID(rawData!A13,5,8),7,2))</f>
        <v>25924</v>
      </c>
    </row>
    <row r="14" spans="1:11" x14ac:dyDescent="0.35">
      <c r="A14" s="4">
        <f>rawData!B14</f>
        <v>35.452399999999997</v>
      </c>
      <c r="B14" s="3">
        <f>rawData!C14</f>
        <v>-3.2136999999999998</v>
      </c>
      <c r="C14" s="3">
        <f>rawData!G14</f>
        <v>6.1040000000000001</v>
      </c>
      <c r="D14">
        <f>rawData!F14*3600/1000</f>
        <v>2502</v>
      </c>
      <c r="E14">
        <f>_xlfn.NUMBERVALUE(MID(MID(rawData!A14,5,8),1,2))*3600+_xlfn.NUMBERVALUE(MID(MID(rawData!A14,5,8),4,2))*60+_xlfn.NUMBERVALUE(MID(MID(rawData!A14,5,8),7,2))</f>
        <v>25954</v>
      </c>
      <c r="K14" s="2"/>
    </row>
    <row r="15" spans="1:11" x14ac:dyDescent="0.35">
      <c r="A15" s="4">
        <f>rawData!B15</f>
        <v>35.503999999999998</v>
      </c>
      <c r="B15" s="3">
        <f>rawData!C15</f>
        <v>-3.2166999999999999</v>
      </c>
      <c r="C15" s="3">
        <f>rawData!G15</f>
        <v>6.3780000000000001</v>
      </c>
      <c r="D15">
        <f>rawData!F15*3600/1000</f>
        <v>2559.6</v>
      </c>
      <c r="E15">
        <f>_xlfn.NUMBERVALUE(MID(MID(rawData!A15,5,8),1,2))*3600+_xlfn.NUMBERVALUE(MID(MID(rawData!A15,5,8),4,2))*60+_xlfn.NUMBERVALUE(MID(MID(rawData!A15,5,8),7,2))</f>
        <v>25984</v>
      </c>
    </row>
    <row r="16" spans="1:11" x14ac:dyDescent="0.35">
      <c r="A16" s="4">
        <f>rawData!B16</f>
        <v>35.558500000000002</v>
      </c>
      <c r="B16" s="3">
        <f>rawData!C16</f>
        <v>-3.2197</v>
      </c>
      <c r="C16" s="3">
        <f>rawData!G16</f>
        <v>6.7130000000000001</v>
      </c>
      <c r="D16">
        <f>rawData!F16*3600/1000</f>
        <v>2588.4</v>
      </c>
      <c r="E16">
        <f>_xlfn.NUMBERVALUE(MID(MID(rawData!A16,5,8),1,2))*3600+_xlfn.NUMBERVALUE(MID(MID(rawData!A16,5,8),4,2))*60+_xlfn.NUMBERVALUE(MID(MID(rawData!A16,5,8),7,2))</f>
        <v>26014</v>
      </c>
    </row>
    <row r="17" spans="1:15" x14ac:dyDescent="0.35">
      <c r="A17" s="4">
        <f>rawData!B17</f>
        <v>35.610799999999998</v>
      </c>
      <c r="B17" s="3">
        <f>rawData!C17</f>
        <v>-3.2229000000000001</v>
      </c>
      <c r="C17" s="3">
        <f>rawData!G17</f>
        <v>7.0940000000000003</v>
      </c>
      <c r="D17">
        <f>rawData!F17*3600/1000</f>
        <v>2548.8000000000002</v>
      </c>
      <c r="E17">
        <f>_xlfn.NUMBERVALUE(MID(MID(rawData!A17,5,8),1,2))*3600+_xlfn.NUMBERVALUE(MID(MID(rawData!A17,5,8),4,2))*60+_xlfn.NUMBERVALUE(MID(MID(rawData!A17,5,8),7,2))</f>
        <v>26044</v>
      </c>
    </row>
    <row r="18" spans="1:15" x14ac:dyDescent="0.35">
      <c r="A18" s="4">
        <f>rawData!B18</f>
        <v>35.6631</v>
      </c>
      <c r="B18" s="3">
        <f>rawData!C18</f>
        <v>-3.2258</v>
      </c>
      <c r="C18" s="3">
        <f>rawData!G18</f>
        <v>7.46</v>
      </c>
      <c r="D18">
        <f>rawData!F18*3600/1000</f>
        <v>2538</v>
      </c>
      <c r="E18">
        <f>_xlfn.NUMBERVALUE(MID(MID(rawData!A18,5,8),1,2))*3600+_xlfn.NUMBERVALUE(MID(MID(rawData!A18,5,8),4,2))*60+_xlfn.NUMBERVALUE(MID(MID(rawData!A18,5,8),7,2))</f>
        <v>26074</v>
      </c>
    </row>
    <row r="19" spans="1:15" x14ac:dyDescent="0.35">
      <c r="A19" s="4">
        <f>rawData!B19</f>
        <v>35.717399999999998</v>
      </c>
      <c r="B19" s="3">
        <f>rawData!C19</f>
        <v>-3.2290000000000001</v>
      </c>
      <c r="C19" s="3">
        <f>rawData!G19</f>
        <v>7.7949999999999999</v>
      </c>
      <c r="D19">
        <f>rawData!F19*3600/1000</f>
        <v>2530.8000000000002</v>
      </c>
      <c r="E19">
        <f>_xlfn.NUMBERVALUE(MID(MID(rawData!A19,5,8),1,2))*3600+_xlfn.NUMBERVALUE(MID(MID(rawData!A19,5,8),4,2))*60+_xlfn.NUMBERVALUE(MID(MID(rawData!A19,5,8),7,2))</f>
        <v>26104</v>
      </c>
    </row>
    <row r="20" spans="1:15" x14ac:dyDescent="0.35">
      <c r="A20" s="4">
        <f>rawData!B20</f>
        <v>35.769300000000001</v>
      </c>
      <c r="B20" s="3">
        <f>rawData!C20</f>
        <v>-3.2321</v>
      </c>
      <c r="C20" s="3">
        <f>rawData!G20</f>
        <v>8.0389999999999997</v>
      </c>
      <c r="D20">
        <f>rawData!F20*3600/1000</f>
        <v>2566.8000000000002</v>
      </c>
      <c r="E20">
        <f>_xlfn.NUMBERVALUE(MID(MID(rawData!A20,5,8),1,2))*3600+_xlfn.NUMBERVALUE(MID(MID(rawData!A20,5,8),4,2))*60+_xlfn.NUMBERVALUE(MID(MID(rawData!A20,5,8),7,2))</f>
        <v>26134</v>
      </c>
    </row>
    <row r="21" spans="1:15" x14ac:dyDescent="0.35">
      <c r="A21" s="4">
        <f>rawData!B21</f>
        <v>35.799199999999999</v>
      </c>
      <c r="B21" s="3">
        <f>rawData!C21</f>
        <v>-3.2324000000000002</v>
      </c>
      <c r="C21" s="3">
        <f>rawData!G21</f>
        <v>8.1609999999999996</v>
      </c>
      <c r="D21">
        <f>rawData!F21*3600/1000</f>
        <v>2613.6</v>
      </c>
      <c r="E21">
        <f>_xlfn.NUMBERVALUE(MID(MID(rawData!A21,5,8),1,2))*3600+_xlfn.NUMBERVALUE(MID(MID(rawData!A21,5,8),4,2))*60+_xlfn.NUMBERVALUE(MID(MID(rawData!A21,5,8),7,2))</f>
        <v>26151</v>
      </c>
    </row>
    <row r="22" spans="1:15" x14ac:dyDescent="0.35">
      <c r="A22" s="4">
        <f>rawData!B22</f>
        <v>35.8371</v>
      </c>
      <c r="B22" s="3">
        <f>rawData!C22</f>
        <v>-3.2227000000000001</v>
      </c>
      <c r="C22" s="3">
        <f>rawData!G22</f>
        <v>8.3209999999999997</v>
      </c>
      <c r="D22">
        <f>rawData!F22*3600/1000</f>
        <v>2739.6</v>
      </c>
      <c r="E22">
        <f>_xlfn.NUMBERVALUE(MID(MID(rawData!A22,5,8),1,2))*3600+_xlfn.NUMBERVALUE(MID(MID(rawData!A22,5,8),4,2))*60+_xlfn.NUMBERVALUE(MID(MID(rawData!A22,5,8),7,2))</f>
        <v>26172</v>
      </c>
    </row>
    <row r="23" spans="1:15" x14ac:dyDescent="0.35">
      <c r="A23" s="4">
        <f>rawData!B23</f>
        <v>35.880699999999997</v>
      </c>
      <c r="B23" s="3">
        <f>rawData!C23</f>
        <v>-3.1907999999999999</v>
      </c>
      <c r="C23" s="3">
        <f>rawData!G23</f>
        <v>8.4280000000000008</v>
      </c>
      <c r="D23">
        <f>rawData!F23*3600/1000</f>
        <v>2930.4</v>
      </c>
      <c r="E23">
        <f>_xlfn.NUMBERVALUE(MID(MID(rawData!A23,5,8),1,2))*3600+_xlfn.NUMBERVALUE(MID(MID(rawData!A23,5,8),4,2))*60+_xlfn.NUMBERVALUE(MID(MID(rawData!A23,5,8),7,2))</f>
        <v>26198</v>
      </c>
    </row>
    <row r="24" spans="1:15" x14ac:dyDescent="0.35">
      <c r="A24" s="4">
        <f>rawData!B24</f>
        <v>35.930799999999998</v>
      </c>
      <c r="B24" s="3">
        <f>rawData!C24</f>
        <v>-3.1423999999999999</v>
      </c>
      <c r="C24" s="3">
        <f>rawData!G24</f>
        <v>8.641</v>
      </c>
      <c r="D24">
        <f>rawData!F24*3600/1000</f>
        <v>2959.2</v>
      </c>
      <c r="E24">
        <f>_xlfn.NUMBERVALUE(MID(MID(rawData!A24,5,8),1,2))*3600+_xlfn.NUMBERVALUE(MID(MID(rawData!A24,5,8),4,2))*60+_xlfn.NUMBERVALUE(MID(MID(rawData!A24,5,8),7,2))</f>
        <v>26228</v>
      </c>
    </row>
    <row r="25" spans="1:15" x14ac:dyDescent="0.35">
      <c r="A25" s="4">
        <f>rawData!B25</f>
        <v>35.978099999999998</v>
      </c>
      <c r="B25" s="3">
        <f>rawData!C25</f>
        <v>-3.0966999999999998</v>
      </c>
      <c r="C25" s="3">
        <f>rawData!G25</f>
        <v>8.9760000000000009</v>
      </c>
      <c r="D25">
        <f>rawData!F25*3600/1000</f>
        <v>2916</v>
      </c>
      <c r="E25">
        <f>_xlfn.NUMBERVALUE(MID(MID(rawData!A25,5,8),1,2))*3600+_xlfn.NUMBERVALUE(MID(MID(rawData!A25,5,8),4,2))*60+_xlfn.NUMBERVALUE(MID(MID(rawData!A25,5,8),7,2))</f>
        <v>26259</v>
      </c>
    </row>
    <row r="26" spans="1:15" x14ac:dyDescent="0.35">
      <c r="A26" s="4">
        <f>rawData!B26</f>
        <v>36.026800000000001</v>
      </c>
      <c r="B26" s="3">
        <f>rawData!C26</f>
        <v>-3.0495999999999999</v>
      </c>
      <c r="C26" s="3">
        <f>rawData!G26</f>
        <v>9.1440000000000001</v>
      </c>
      <c r="D26">
        <f>rawData!F26*3600/1000</f>
        <v>2872.8</v>
      </c>
      <c r="E26">
        <f>_xlfn.NUMBERVALUE(MID(MID(rawData!A26,5,8),1,2))*3600+_xlfn.NUMBERVALUE(MID(MID(rawData!A26,5,8),4,2))*60+_xlfn.NUMBERVALUE(MID(MID(rawData!A26,5,8),7,2))</f>
        <v>26289</v>
      </c>
      <c r="O26" s="2"/>
    </row>
    <row r="27" spans="1:15" x14ac:dyDescent="0.35">
      <c r="A27" s="4">
        <f>rawData!B27</f>
        <v>36.062199999999997</v>
      </c>
      <c r="B27" s="3">
        <f>rawData!C27</f>
        <v>-3.0202</v>
      </c>
      <c r="C27" s="3">
        <f>rawData!G27</f>
        <v>9.1440000000000001</v>
      </c>
      <c r="D27">
        <f>rawData!F27*3600/1000</f>
        <v>2786.4</v>
      </c>
      <c r="E27">
        <f>_xlfn.NUMBERVALUE(MID(MID(rawData!A27,5,8),1,2))*3600+_xlfn.NUMBERVALUE(MID(MID(rawData!A27,5,8),4,2))*60+_xlfn.NUMBERVALUE(MID(MID(rawData!A27,5,8),7,2))</f>
        <v>26310</v>
      </c>
    </row>
    <row r="28" spans="1:15" x14ac:dyDescent="0.35">
      <c r="A28" s="4">
        <f>rawData!B28</f>
        <v>36.092599999999997</v>
      </c>
      <c r="B28" s="3">
        <f>rawData!C28</f>
        <v>-3.0049999999999999</v>
      </c>
      <c r="C28" s="3">
        <f>rawData!G28</f>
        <v>9.1440000000000001</v>
      </c>
      <c r="D28">
        <f>rawData!F28*3600/1000</f>
        <v>2707.2</v>
      </c>
      <c r="E28">
        <f>_xlfn.NUMBERVALUE(MID(MID(rawData!A28,5,8),1,2))*3600+_xlfn.NUMBERVALUE(MID(MID(rawData!A28,5,8),4,2))*60+_xlfn.NUMBERVALUE(MID(MID(rawData!A28,5,8),7,2))</f>
        <v>26328</v>
      </c>
    </row>
    <row r="29" spans="1:15" x14ac:dyDescent="0.35">
      <c r="A29" s="4">
        <f>rawData!B29</f>
        <v>36.124699999999997</v>
      </c>
      <c r="B29" s="3">
        <f>rawData!C29</f>
        <v>-2.9979</v>
      </c>
      <c r="C29" s="3">
        <f>rawData!G29</f>
        <v>9.1440000000000001</v>
      </c>
      <c r="D29">
        <f>rawData!F29*3600/1000</f>
        <v>2635.2</v>
      </c>
      <c r="E29">
        <f>_xlfn.NUMBERVALUE(MID(MID(rawData!A29,5,8),1,2))*3600+_xlfn.NUMBERVALUE(MID(MID(rawData!A29,5,8),4,2))*60+_xlfn.NUMBERVALUE(MID(MID(rawData!A29,5,8),7,2))</f>
        <v>26345</v>
      </c>
    </row>
    <row r="30" spans="1:15" x14ac:dyDescent="0.35">
      <c r="A30" s="4">
        <f>rawData!B30</f>
        <v>36.169800000000002</v>
      </c>
      <c r="B30" s="3">
        <f>rawData!C30</f>
        <v>-3.0019</v>
      </c>
      <c r="C30" s="3">
        <f>rawData!G30</f>
        <v>9.1440000000000001</v>
      </c>
      <c r="D30">
        <f>rawData!F30*3600/1000</f>
        <v>2559.6</v>
      </c>
      <c r="E30">
        <f>_xlfn.NUMBERVALUE(MID(MID(rawData!A30,5,8),1,2))*3600+_xlfn.NUMBERVALUE(MID(MID(rawData!A30,5,8),4,2))*60+_xlfn.NUMBERVALUE(MID(MID(rawData!A30,5,8),7,2))</f>
        <v>26372</v>
      </c>
    </row>
    <row r="31" spans="1:15" x14ac:dyDescent="0.35">
      <c r="A31" s="4">
        <f>rawData!B31</f>
        <v>36.2102</v>
      </c>
      <c r="B31" s="3">
        <f>rawData!C31</f>
        <v>-3.0202</v>
      </c>
      <c r="C31" s="3">
        <f>rawData!G31</f>
        <v>9.1440000000000001</v>
      </c>
      <c r="D31">
        <f>rawData!F31*3600/1000</f>
        <v>2520</v>
      </c>
      <c r="E31">
        <f>_xlfn.NUMBERVALUE(MID(MID(rawData!A31,5,8),1,2))*3600+_xlfn.NUMBERVALUE(MID(MID(rawData!A31,5,8),4,2))*60+_xlfn.NUMBERVALUE(MID(MID(rawData!A31,5,8),7,2))</f>
        <v>26395</v>
      </c>
    </row>
    <row r="32" spans="1:15" x14ac:dyDescent="0.35">
      <c r="A32" s="4">
        <f>rawData!B32</f>
        <v>36.252299999999998</v>
      </c>
      <c r="B32" s="3">
        <f>rawData!C32</f>
        <v>-3.0602999999999998</v>
      </c>
      <c r="C32" s="3">
        <f>rawData!G32</f>
        <v>9.1440000000000001</v>
      </c>
      <c r="D32">
        <f>rawData!F32*3600/1000</f>
        <v>2502</v>
      </c>
      <c r="E32">
        <f>_xlfn.NUMBERVALUE(MID(MID(rawData!A32,5,8),1,2))*3600+_xlfn.NUMBERVALUE(MID(MID(rawData!A32,5,8),4,2))*60+_xlfn.NUMBERVALUE(MID(MID(rawData!A32,5,8),7,2))</f>
        <v>26425</v>
      </c>
    </row>
    <row r="33" spans="1:5" x14ac:dyDescent="0.35">
      <c r="A33" s="4">
        <f>rawData!B33</f>
        <v>36.287199999999999</v>
      </c>
      <c r="B33" s="3">
        <f>rawData!C33</f>
        <v>-3.1137999999999999</v>
      </c>
      <c r="C33" s="3">
        <f>rawData!G33</f>
        <v>9.1359999999999992</v>
      </c>
      <c r="D33">
        <f>rawData!F33*3600/1000</f>
        <v>2512.8000000000002</v>
      </c>
      <c r="E33">
        <f>_xlfn.NUMBERVALUE(MID(MID(rawData!A33,5,8),1,2))*3600+_xlfn.NUMBERVALUE(MID(MID(rawData!A33,5,8),4,2))*60+_xlfn.NUMBERVALUE(MID(MID(rawData!A33,5,8),7,2))</f>
        <v>26458</v>
      </c>
    </row>
    <row r="34" spans="1:5" x14ac:dyDescent="0.35">
      <c r="A34" s="4">
        <f>rawData!B34</f>
        <v>36.321100000000001</v>
      </c>
      <c r="B34" s="3">
        <f>rawData!C34</f>
        <v>-3.1667000000000001</v>
      </c>
      <c r="C34" s="3">
        <f>rawData!G34</f>
        <v>9.1440000000000001</v>
      </c>
      <c r="D34">
        <f>rawData!F34*3600/1000</f>
        <v>2512.8000000000002</v>
      </c>
      <c r="E34">
        <f>_xlfn.NUMBERVALUE(MID(MID(rawData!A34,5,8),1,2))*3600+_xlfn.NUMBERVALUE(MID(MID(rawData!A34,5,8),4,2))*60+_xlfn.NUMBERVALUE(MID(MID(rawData!A34,5,8),7,2))</f>
        <v>26489</v>
      </c>
    </row>
    <row r="35" spans="1:5" x14ac:dyDescent="0.35">
      <c r="A35" s="4">
        <f>rawData!B35</f>
        <v>36.361800000000002</v>
      </c>
      <c r="B35" s="3">
        <f>rawData!C35</f>
        <v>-3.2303999999999999</v>
      </c>
      <c r="C35" s="3">
        <f>rawData!G35</f>
        <v>9.1440000000000001</v>
      </c>
      <c r="D35">
        <f>rawData!F35*3600/1000</f>
        <v>2520</v>
      </c>
      <c r="E35">
        <f>_xlfn.NUMBERVALUE(MID(MID(rawData!A35,5,8),1,2))*3600+_xlfn.NUMBERVALUE(MID(MID(rawData!A35,5,8),4,2))*60+_xlfn.NUMBERVALUE(MID(MID(rawData!A35,5,8),7,2))</f>
        <v>26526</v>
      </c>
    </row>
    <row r="36" spans="1:5" x14ac:dyDescent="0.35">
      <c r="A36" s="4">
        <f>rawData!B36</f>
        <v>36.394399999999997</v>
      </c>
      <c r="B36" s="3">
        <f>rawData!C36</f>
        <v>-3.2818000000000001</v>
      </c>
      <c r="C36" s="3">
        <f>rawData!G36</f>
        <v>9.1440000000000001</v>
      </c>
      <c r="D36">
        <f>rawData!F36*3600/1000</f>
        <v>2520</v>
      </c>
      <c r="E36">
        <f>_xlfn.NUMBERVALUE(MID(MID(rawData!A36,5,8),1,2))*3600+_xlfn.NUMBERVALUE(MID(MID(rawData!A36,5,8),4,2))*60+_xlfn.NUMBERVALUE(MID(MID(rawData!A36,5,8),7,2))</f>
        <v>26556</v>
      </c>
    </row>
    <row r="37" spans="1:5" x14ac:dyDescent="0.35">
      <c r="A37" s="4">
        <f>rawData!B37</f>
        <v>36.427100000000003</v>
      </c>
      <c r="B37" s="3">
        <f>rawData!C37</f>
        <v>-3.3336000000000001</v>
      </c>
      <c r="C37" s="3">
        <f>rawData!G37</f>
        <v>9.1519999999999992</v>
      </c>
      <c r="D37">
        <f>rawData!F37*3600/1000</f>
        <v>2520</v>
      </c>
      <c r="E37">
        <f>_xlfn.NUMBERVALUE(MID(MID(rawData!A37,5,8),1,2))*3600+_xlfn.NUMBERVALUE(MID(MID(rawData!A37,5,8),4,2))*60+_xlfn.NUMBERVALUE(MID(MID(rawData!A37,5,8),7,2))</f>
        <v>26586</v>
      </c>
    </row>
    <row r="38" spans="1:5" x14ac:dyDescent="0.35">
      <c r="A38" s="4">
        <f>rawData!B38</f>
        <v>36.4589</v>
      </c>
      <c r="B38" s="3">
        <f>rawData!C38</f>
        <v>-3.3837999999999999</v>
      </c>
      <c r="C38" s="3">
        <f>rawData!G38</f>
        <v>9.1519999999999992</v>
      </c>
      <c r="D38">
        <f>rawData!F38*3600/1000</f>
        <v>2527.1999999999998</v>
      </c>
      <c r="E38">
        <f>_xlfn.NUMBERVALUE(MID(MID(rawData!A38,5,8),1,2))*3600+_xlfn.NUMBERVALUE(MID(MID(rawData!A38,5,8),4,2))*60+_xlfn.NUMBERVALUE(MID(MID(rawData!A38,5,8),7,2))</f>
        <v>26616</v>
      </c>
    </row>
    <row r="39" spans="1:5" x14ac:dyDescent="0.35">
      <c r="A39" s="4">
        <f>rawData!B39</f>
        <v>36.492199999999997</v>
      </c>
      <c r="B39" s="3">
        <f>rawData!C39</f>
        <v>-3.4365000000000001</v>
      </c>
      <c r="C39" s="3">
        <f>rawData!G39</f>
        <v>9.1440000000000001</v>
      </c>
      <c r="D39">
        <f>rawData!F39*3600/1000</f>
        <v>2530.8000000000002</v>
      </c>
      <c r="E39">
        <f>_xlfn.NUMBERVALUE(MID(MID(rawData!A39,5,8),1,2))*3600+_xlfn.NUMBERVALUE(MID(MID(rawData!A39,5,8),4,2))*60+_xlfn.NUMBERVALUE(MID(MID(rawData!A39,5,8),7,2))</f>
        <v>26646</v>
      </c>
    </row>
    <row r="40" spans="1:5" x14ac:dyDescent="0.35">
      <c r="A40" s="4">
        <f>rawData!B40</f>
        <v>36.524500000000003</v>
      </c>
      <c r="B40" s="3">
        <f>rawData!C40</f>
        <v>-3.4878999999999998</v>
      </c>
      <c r="C40" s="3">
        <f>rawData!G40</f>
        <v>9.1440000000000001</v>
      </c>
      <c r="D40">
        <f>rawData!F40*3600/1000</f>
        <v>2530.8000000000002</v>
      </c>
      <c r="E40">
        <f>_xlfn.NUMBERVALUE(MID(MID(rawData!A40,5,8),1,2))*3600+_xlfn.NUMBERVALUE(MID(MID(rawData!A40,5,8),4,2))*60+_xlfn.NUMBERVALUE(MID(MID(rawData!A40,5,8),7,2))</f>
        <v>26677</v>
      </c>
    </row>
    <row r="41" spans="1:5" x14ac:dyDescent="0.35">
      <c r="A41" s="4">
        <f>rawData!B41</f>
        <v>36.556199999999997</v>
      </c>
      <c r="B41" s="3">
        <f>rawData!C41</f>
        <v>-3.5381999999999998</v>
      </c>
      <c r="C41" s="3">
        <f>rawData!G41</f>
        <v>9.0069999999999997</v>
      </c>
      <c r="D41">
        <f>rawData!F41*3600/1000</f>
        <v>2440.8000000000002</v>
      </c>
      <c r="E41">
        <f>_xlfn.NUMBERVALUE(MID(MID(rawData!A41,5,8),1,2))*3600+_xlfn.NUMBERVALUE(MID(MID(rawData!A41,5,8),4,2))*60+_xlfn.NUMBERVALUE(MID(MID(rawData!A41,5,8),7,2))</f>
        <v>26708</v>
      </c>
    </row>
    <row r="42" spans="1:5" x14ac:dyDescent="0.35">
      <c r="A42" s="4">
        <f>rawData!B42</f>
        <v>36.587400000000002</v>
      </c>
      <c r="B42" s="3">
        <f>rawData!C42</f>
        <v>-3.5880000000000001</v>
      </c>
      <c r="C42" s="3">
        <f>rawData!G42</f>
        <v>8.6329999999999991</v>
      </c>
      <c r="D42">
        <f>rawData!F42*3600/1000</f>
        <v>2358</v>
      </c>
      <c r="E42">
        <f>_xlfn.NUMBERVALUE(MID(MID(rawData!A42,5,8),1,2))*3600+_xlfn.NUMBERVALUE(MID(MID(rawData!A42,5,8),4,2))*60+_xlfn.NUMBERVALUE(MID(MID(rawData!A42,5,8),7,2))</f>
        <v>26738</v>
      </c>
    </row>
    <row r="43" spans="1:5" x14ac:dyDescent="0.35">
      <c r="A43" s="4">
        <f>rawData!B43</f>
        <v>36.617899999999999</v>
      </c>
      <c r="B43" s="3">
        <f>rawData!C43</f>
        <v>-3.6364999999999998</v>
      </c>
      <c r="C43" s="3">
        <f>rawData!G43</f>
        <v>8.1</v>
      </c>
      <c r="D43">
        <f>rawData!F43*3600/1000</f>
        <v>2397.6</v>
      </c>
      <c r="E43">
        <f>_xlfn.NUMBERVALUE(MID(MID(rawData!A43,5,8),1,2))*3600+_xlfn.NUMBERVALUE(MID(MID(rawData!A43,5,8),4,2))*60+_xlfn.NUMBERVALUE(MID(MID(rawData!A43,5,8),7,2))</f>
        <v>26768</v>
      </c>
    </row>
    <row r="44" spans="1:5" x14ac:dyDescent="0.35">
      <c r="A44" s="4">
        <f>rawData!B44</f>
        <v>36.648899999999998</v>
      </c>
      <c r="B44" s="3">
        <f>rawData!C44</f>
        <v>-3.6858</v>
      </c>
      <c r="C44" s="3">
        <f>rawData!G44</f>
        <v>7.78</v>
      </c>
      <c r="D44">
        <f>rawData!F44*3600/1000</f>
        <v>2329.1999999999998</v>
      </c>
      <c r="E44">
        <f>_xlfn.NUMBERVALUE(MID(MID(rawData!A44,5,8),1,2))*3600+_xlfn.NUMBERVALUE(MID(MID(rawData!A44,5,8),4,2))*60+_xlfn.NUMBERVALUE(MID(MID(rawData!A44,5,8),7,2))</f>
        <v>26799</v>
      </c>
    </row>
    <row r="45" spans="1:5" x14ac:dyDescent="0.35">
      <c r="A45" s="4">
        <f>rawData!B45</f>
        <v>36.678400000000003</v>
      </c>
      <c r="B45" s="3">
        <f>rawData!C45</f>
        <v>-3.7330999999999999</v>
      </c>
      <c r="C45" s="3">
        <f>rawData!G45</f>
        <v>7.391</v>
      </c>
      <c r="D45">
        <f>rawData!F45*3600/1000</f>
        <v>2260.8000000000002</v>
      </c>
      <c r="E45">
        <f>_xlfn.NUMBERVALUE(MID(MID(rawData!A45,5,8),1,2))*3600+_xlfn.NUMBERVALUE(MID(MID(rawData!A45,5,8),4,2))*60+_xlfn.NUMBERVALUE(MID(MID(rawData!A45,5,8),7,2))</f>
        <v>26830</v>
      </c>
    </row>
    <row r="46" spans="1:5" x14ac:dyDescent="0.35">
      <c r="A46" s="4">
        <f>rawData!B46</f>
        <v>36.707900000000002</v>
      </c>
      <c r="B46" s="3">
        <f>rawData!C46</f>
        <v>-3.7804000000000002</v>
      </c>
      <c r="C46" s="3">
        <f>rawData!G46</f>
        <v>7.1020000000000003</v>
      </c>
      <c r="D46">
        <f>rawData!F46*3600/1000</f>
        <v>2307.6</v>
      </c>
      <c r="E46">
        <f>_xlfn.NUMBERVALUE(MID(MID(rawData!A46,5,8),1,2))*3600+_xlfn.NUMBERVALUE(MID(MID(rawData!A46,5,8),4,2))*60+_xlfn.NUMBERVALUE(MID(MID(rawData!A46,5,8),7,2))</f>
        <v>26860</v>
      </c>
    </row>
    <row r="47" spans="1:5" x14ac:dyDescent="0.35">
      <c r="A47" s="4">
        <f>rawData!B47</f>
        <v>36.738999999999997</v>
      </c>
      <c r="B47" s="3">
        <f>rawData!C47</f>
        <v>-3.83</v>
      </c>
      <c r="C47" s="3">
        <f>rawData!G47</f>
        <v>6.9420000000000002</v>
      </c>
      <c r="D47">
        <f>rawData!F47*3600/1000</f>
        <v>2271.6</v>
      </c>
      <c r="E47">
        <f>_xlfn.NUMBERVALUE(MID(MID(rawData!A47,5,8),1,2))*3600+_xlfn.NUMBERVALUE(MID(MID(rawData!A47,5,8),4,2))*60+_xlfn.NUMBERVALUE(MID(MID(rawData!A47,5,8),7,2))</f>
        <v>26890</v>
      </c>
    </row>
    <row r="48" spans="1:5" x14ac:dyDescent="0.35">
      <c r="A48" s="4">
        <f>rawData!B48</f>
        <v>36.768500000000003</v>
      </c>
      <c r="B48" s="3">
        <f>rawData!C48</f>
        <v>-3.8774999999999999</v>
      </c>
      <c r="C48" s="3">
        <f>rawData!G48</f>
        <v>6.5910000000000002</v>
      </c>
      <c r="D48">
        <f>rawData!F48*3600/1000</f>
        <v>2224.8000000000002</v>
      </c>
      <c r="E48">
        <f>_xlfn.NUMBERVALUE(MID(MID(rawData!A48,5,8),1,2))*3600+_xlfn.NUMBERVALUE(MID(MID(rawData!A48,5,8),4,2))*60+_xlfn.NUMBERVALUE(MID(MID(rawData!A48,5,8),7,2))</f>
        <v>26921</v>
      </c>
    </row>
    <row r="49" spans="1:5" x14ac:dyDescent="0.35">
      <c r="A49" s="4">
        <f>rawData!B49</f>
        <v>36.7956</v>
      </c>
      <c r="B49" s="3">
        <f>rawData!C49</f>
        <v>-3.9211999999999998</v>
      </c>
      <c r="C49" s="3">
        <f>rawData!G49</f>
        <v>6.2480000000000002</v>
      </c>
      <c r="D49">
        <f>rawData!F49*3600/1000</f>
        <v>2203.1999999999998</v>
      </c>
      <c r="E49">
        <f>_xlfn.NUMBERVALUE(MID(MID(rawData!A49,5,8),1,2))*3600+_xlfn.NUMBERVALUE(MID(MID(rawData!A49,5,8),4,2))*60+_xlfn.NUMBERVALUE(MID(MID(rawData!A49,5,8),7,2))</f>
        <v>26951</v>
      </c>
    </row>
    <row r="50" spans="1:5" x14ac:dyDescent="0.35">
      <c r="A50" s="4">
        <f>rawData!B50</f>
        <v>36.823700000000002</v>
      </c>
      <c r="B50" s="3">
        <f>rawData!C50</f>
        <v>-3.9662999999999999</v>
      </c>
      <c r="C50" s="3">
        <f>rawData!G50</f>
        <v>5.8979999999999997</v>
      </c>
      <c r="D50">
        <f>rawData!F50*3600/1000</f>
        <v>2156.4</v>
      </c>
      <c r="E50">
        <f>_xlfn.NUMBERVALUE(MID(MID(rawData!A50,5,8),1,2))*3600+_xlfn.NUMBERVALUE(MID(MID(rawData!A50,5,8),4,2))*60+_xlfn.NUMBERVALUE(MID(MID(rawData!A50,5,8),7,2))</f>
        <v>26981</v>
      </c>
    </row>
    <row r="51" spans="1:5" x14ac:dyDescent="0.35">
      <c r="A51" s="4">
        <f>rawData!B51</f>
        <v>36.8504</v>
      </c>
      <c r="B51" s="3">
        <f>rawData!C51</f>
        <v>-4.0095000000000001</v>
      </c>
      <c r="C51" s="3">
        <f>rawData!G51</f>
        <v>5.5780000000000003</v>
      </c>
      <c r="D51">
        <f>rawData!F51*3600/1000</f>
        <v>2127.6</v>
      </c>
      <c r="E51">
        <f>_xlfn.NUMBERVALUE(MID(MID(rawData!A51,5,8),1,2))*3600+_xlfn.NUMBERVALUE(MID(MID(rawData!A51,5,8),4,2))*60+_xlfn.NUMBERVALUE(MID(MID(rawData!A51,5,8),7,2))</f>
        <v>27011</v>
      </c>
    </row>
    <row r="52" spans="1:5" x14ac:dyDescent="0.35">
      <c r="A52" s="4">
        <f>rawData!B52</f>
        <v>36.877400000000002</v>
      </c>
      <c r="B52" s="3">
        <f>rawData!C52</f>
        <v>-4.0530999999999997</v>
      </c>
      <c r="C52" s="3">
        <f>rawData!G52</f>
        <v>5.2039999999999997</v>
      </c>
      <c r="D52">
        <f>rawData!F52*3600/1000</f>
        <v>2120.4</v>
      </c>
      <c r="E52">
        <f>_xlfn.NUMBERVALUE(MID(MID(rawData!A52,5,8),1,2))*3600+_xlfn.NUMBERVALUE(MID(MID(rawData!A52,5,8),4,2))*60+_xlfn.NUMBERVALUE(MID(MID(rawData!A52,5,8),7,2))</f>
        <v>27041</v>
      </c>
    </row>
    <row r="53" spans="1:5" x14ac:dyDescent="0.35">
      <c r="A53" s="4">
        <f>rawData!B53</f>
        <v>36.908099999999997</v>
      </c>
      <c r="B53" s="3">
        <f>rawData!C53</f>
        <v>-4.1025999999999998</v>
      </c>
      <c r="C53" s="3">
        <f>rawData!G53</f>
        <v>4.8010000000000002</v>
      </c>
      <c r="D53">
        <f>rawData!F53*3600/1000</f>
        <v>2113.1999999999998</v>
      </c>
      <c r="E53">
        <f>_xlfn.NUMBERVALUE(MID(MID(rawData!A53,5,8),1,2))*3600+_xlfn.NUMBERVALUE(MID(MID(rawData!A53,5,8),4,2))*60+_xlfn.NUMBERVALUE(MID(MID(rawData!A53,5,8),7,2))</f>
        <v>27074</v>
      </c>
    </row>
    <row r="54" spans="1:5" x14ac:dyDescent="0.35">
      <c r="A54" s="4">
        <f>rawData!B54</f>
        <v>36.935000000000002</v>
      </c>
      <c r="B54" s="3">
        <f>rawData!C54</f>
        <v>-4.1462000000000003</v>
      </c>
      <c r="C54" s="3">
        <f>rawData!G54</f>
        <v>4.4809999999999999</v>
      </c>
      <c r="D54">
        <f>rawData!F54*3600/1000</f>
        <v>2084.4</v>
      </c>
      <c r="E54">
        <f>_xlfn.NUMBERVALUE(MID(MID(rawData!A54,5,8),1,2))*3600+_xlfn.NUMBERVALUE(MID(MID(rawData!A54,5,8),4,2))*60+_xlfn.NUMBERVALUE(MID(MID(rawData!A54,5,8),7,2))</f>
        <v>27104</v>
      </c>
    </row>
    <row r="55" spans="1:5" x14ac:dyDescent="0.35">
      <c r="A55" s="4">
        <f>rawData!B55</f>
        <v>36.960700000000003</v>
      </c>
      <c r="B55" s="3">
        <f>rawData!C55</f>
        <v>-4.1879999999999997</v>
      </c>
      <c r="C55" s="3">
        <f>rawData!G55</f>
        <v>4.29</v>
      </c>
      <c r="D55">
        <f>rawData!F55*3600/1000</f>
        <v>1994.4</v>
      </c>
      <c r="E55">
        <f>_xlfn.NUMBERVALUE(MID(MID(rawData!A55,5,8),1,2))*3600+_xlfn.NUMBERVALUE(MID(MID(rawData!A55,5,8),4,2))*60+_xlfn.NUMBERVALUE(MID(MID(rawData!A55,5,8),7,2))</f>
        <v>27134</v>
      </c>
    </row>
    <row r="56" spans="1:5" x14ac:dyDescent="0.35">
      <c r="A56" s="4">
        <f>rawData!B56</f>
        <v>36.984099999999998</v>
      </c>
      <c r="B56" s="3">
        <f>rawData!C56</f>
        <v>-4.226</v>
      </c>
      <c r="C56" s="3">
        <f>rawData!G56</f>
        <v>4.1829999999999998</v>
      </c>
      <c r="D56">
        <f>rawData!F56*3600/1000</f>
        <v>1864.8</v>
      </c>
      <c r="E56">
        <f>_xlfn.NUMBERVALUE(MID(MID(rawData!A56,5,8),1,2))*3600+_xlfn.NUMBERVALUE(MID(MID(rawData!A56,5,8),4,2))*60+_xlfn.NUMBERVALUE(MID(MID(rawData!A56,5,8),7,2))</f>
        <v>27164</v>
      </c>
    </row>
    <row r="57" spans="1:5" x14ac:dyDescent="0.35">
      <c r="A57" s="4">
        <f>rawData!B57</f>
        <v>37.005000000000003</v>
      </c>
      <c r="B57" s="3">
        <f>rawData!C57</f>
        <v>-4.2602000000000002</v>
      </c>
      <c r="C57" s="3">
        <f>rawData!G57</f>
        <v>4.016</v>
      </c>
      <c r="D57">
        <f>rawData!F57*3600/1000</f>
        <v>1803.6</v>
      </c>
      <c r="E57">
        <f>_xlfn.NUMBERVALUE(MID(MID(rawData!A57,5,8),1,2))*3600+_xlfn.NUMBERVALUE(MID(MID(rawData!A57,5,8),4,2))*60+_xlfn.NUMBERVALUE(MID(MID(rawData!A57,5,8),7,2))</f>
        <v>27191</v>
      </c>
    </row>
    <row r="58" spans="1:5" x14ac:dyDescent="0.35">
      <c r="A58" s="4">
        <f>rawData!B58</f>
        <v>37.017200000000003</v>
      </c>
      <c r="B58" s="3">
        <f>rawData!C58</f>
        <v>-4.2888000000000002</v>
      </c>
      <c r="C58" s="3">
        <f>rawData!G58</f>
        <v>3.863</v>
      </c>
      <c r="D58">
        <f>rawData!F58*3600/1000</f>
        <v>1778.4</v>
      </c>
      <c r="E58">
        <f>_xlfn.NUMBERVALUE(MID(MID(rawData!A58,5,8),1,2))*3600+_xlfn.NUMBERVALUE(MID(MID(rawData!A58,5,8),4,2))*60+_xlfn.NUMBERVALUE(MID(MID(rawData!A58,5,8),7,2))</f>
        <v>27212</v>
      </c>
    </row>
    <row r="59" spans="1:5" x14ac:dyDescent="0.35">
      <c r="A59" s="4">
        <f>rawData!B59</f>
        <v>37.030200000000001</v>
      </c>
      <c r="B59" s="3">
        <f>rawData!C59</f>
        <v>-4.3314000000000004</v>
      </c>
      <c r="C59" s="3">
        <f>rawData!G59</f>
        <v>3.62</v>
      </c>
      <c r="D59">
        <f>rawData!F59*3600/1000</f>
        <v>1767.6</v>
      </c>
      <c r="E59">
        <f>_xlfn.NUMBERVALUE(MID(MID(rawData!A59,5,8),1,2))*3600+_xlfn.NUMBERVALUE(MID(MID(rawData!A59,5,8),4,2))*60+_xlfn.NUMBERVALUE(MID(MID(rawData!A59,5,8),7,2))</f>
        <v>27242</v>
      </c>
    </row>
    <row r="60" spans="1:5" x14ac:dyDescent="0.35">
      <c r="A60" s="4">
        <f>rawData!B60</f>
        <v>37.043399999999998</v>
      </c>
      <c r="B60" s="3">
        <f>rawData!C60</f>
        <v>-4.3746999999999998</v>
      </c>
      <c r="C60" s="3">
        <f>rawData!G60</f>
        <v>3.2690000000000001</v>
      </c>
      <c r="D60">
        <f>rawData!F60*3600/1000</f>
        <v>1832.4</v>
      </c>
      <c r="E60">
        <f>_xlfn.NUMBERVALUE(MID(MID(rawData!A60,5,8),1,2))*3600+_xlfn.NUMBERVALUE(MID(MID(rawData!A60,5,8),4,2))*60+_xlfn.NUMBERVALUE(MID(MID(rawData!A60,5,8),7,2))</f>
        <v>27272</v>
      </c>
    </row>
    <row r="61" spans="1:5" x14ac:dyDescent="0.35">
      <c r="A61" s="4">
        <f>rawData!B61</f>
        <v>37.052100000000003</v>
      </c>
      <c r="B61" s="3">
        <f>rawData!C61</f>
        <v>-4.4016000000000002</v>
      </c>
      <c r="C61" s="3">
        <f>rawData!G61</f>
        <v>3.048</v>
      </c>
      <c r="D61">
        <f>rawData!F61*3600/1000</f>
        <v>1890</v>
      </c>
      <c r="E61">
        <f>_xlfn.NUMBERVALUE(MID(MID(rawData!A61,5,8),1,2))*3600+_xlfn.NUMBERVALUE(MID(MID(rawData!A61,5,8),4,2))*60+_xlfn.NUMBERVALUE(MID(MID(rawData!A61,5,8),7,2))</f>
        <v>27289</v>
      </c>
    </row>
    <row r="62" spans="1:5" x14ac:dyDescent="0.35">
      <c r="A62" s="4">
        <f>rawData!B62</f>
        <v>37.067300000000003</v>
      </c>
      <c r="B62" s="3">
        <f>rawData!C62</f>
        <v>-4.4458000000000002</v>
      </c>
      <c r="C62" s="3">
        <f>rawData!G62</f>
        <v>2.8039999999999998</v>
      </c>
      <c r="D62">
        <f>rawData!F62*3600/1000</f>
        <v>1818</v>
      </c>
      <c r="E62">
        <f>_xlfn.NUMBERVALUE(MID(MID(rawData!A62,5,8),1,2))*3600+_xlfn.NUMBERVALUE(MID(MID(rawData!A62,5,8),4,2))*60+_xlfn.NUMBERVALUE(MID(MID(rawData!A62,5,8),7,2))</f>
        <v>27319</v>
      </c>
    </row>
    <row r="63" spans="1:5" x14ac:dyDescent="0.35">
      <c r="A63" s="4">
        <f>rawData!B63</f>
        <v>37.082900000000002</v>
      </c>
      <c r="B63" s="3">
        <f>rawData!C63</f>
        <v>-4.4897999999999998</v>
      </c>
      <c r="C63" s="3">
        <f>rawData!G63</f>
        <v>2.5830000000000002</v>
      </c>
      <c r="D63">
        <f>rawData!F63*3600/1000</f>
        <v>1785.6</v>
      </c>
      <c r="E63">
        <f>_xlfn.NUMBERVALUE(MID(MID(rawData!A63,5,8),1,2))*3600+_xlfn.NUMBERVALUE(MID(MID(rawData!A63,5,8),4,2))*60+_xlfn.NUMBERVALUE(MID(MID(rawData!A63,5,8),7,2))</f>
        <v>27349</v>
      </c>
    </row>
    <row r="64" spans="1:5" x14ac:dyDescent="0.35">
      <c r="A64" s="4">
        <f>rawData!B64</f>
        <v>37.0901</v>
      </c>
      <c r="B64" s="3">
        <f>rawData!C64</f>
        <v>-4.5133000000000001</v>
      </c>
      <c r="C64" s="3">
        <f>rawData!G64</f>
        <v>2.4689999999999999</v>
      </c>
      <c r="D64">
        <f>rawData!F64*3600/1000</f>
        <v>1771.2</v>
      </c>
      <c r="E64">
        <f>_xlfn.NUMBERVALUE(MID(MID(rawData!A64,5,8),1,2))*3600+_xlfn.NUMBERVALUE(MID(MID(rawData!A64,5,8),4,2))*60+_xlfn.NUMBERVALUE(MID(MID(rawData!A64,5,8),7,2))</f>
        <v>27366</v>
      </c>
    </row>
    <row r="65" spans="1:5" x14ac:dyDescent="0.35">
      <c r="A65" s="4">
        <f>rawData!B65</f>
        <v>37.091000000000001</v>
      </c>
      <c r="B65" s="3">
        <f>rawData!C65</f>
        <v>-4.5438999999999998</v>
      </c>
      <c r="C65" s="3">
        <f>rawData!G65</f>
        <v>2.3849999999999998</v>
      </c>
      <c r="D65">
        <f>rawData!F65*3600/1000</f>
        <v>1785.6</v>
      </c>
      <c r="E65">
        <f>_xlfn.NUMBERVALUE(MID(MID(rawData!A65,5,8),1,2))*3600+_xlfn.NUMBERVALUE(MID(MID(rawData!A65,5,8),4,2))*60+_xlfn.NUMBERVALUE(MID(MID(rawData!A65,5,8),7,2))</f>
        <v>27386</v>
      </c>
    </row>
    <row r="66" spans="1:5" x14ac:dyDescent="0.35">
      <c r="A66" s="4">
        <f>rawData!B66</f>
        <v>37.089799999999997</v>
      </c>
      <c r="B66" s="3">
        <f>rawData!C66</f>
        <v>-4.5937999999999999</v>
      </c>
      <c r="C66" s="3">
        <f>rawData!G66</f>
        <v>2.294</v>
      </c>
      <c r="D66">
        <f>rawData!F66*3600/1000</f>
        <v>1818</v>
      </c>
      <c r="E66">
        <f>_xlfn.NUMBERVALUE(MID(MID(rawData!A66,5,8),1,2))*3600+_xlfn.NUMBERVALUE(MID(MID(rawData!A66,5,8),4,2))*60+_xlfn.NUMBERVALUE(MID(MID(rawData!A66,5,8),7,2))</f>
        <v>27417</v>
      </c>
    </row>
    <row r="67" spans="1:5" x14ac:dyDescent="0.35">
      <c r="A67" s="4">
        <f>rawData!B67</f>
        <v>37.088799999999999</v>
      </c>
      <c r="B67" s="3">
        <f>rawData!C67</f>
        <v>-4.6395999999999997</v>
      </c>
      <c r="C67" s="3">
        <f>rawData!G67</f>
        <v>2.2170000000000001</v>
      </c>
      <c r="D67">
        <f>rawData!F67*3600/1000</f>
        <v>1807.2</v>
      </c>
      <c r="E67">
        <f>_xlfn.NUMBERVALUE(MID(MID(rawData!A67,5,8),1,2))*3600+_xlfn.NUMBERVALUE(MID(MID(rawData!A67,5,8),4,2))*60+_xlfn.NUMBERVALUE(MID(MID(rawData!A67,5,8),7,2))</f>
        <v>27448</v>
      </c>
    </row>
    <row r="68" spans="1:5" x14ac:dyDescent="0.35">
      <c r="A68" s="4">
        <f>rawData!B68</f>
        <v>37.088500000000003</v>
      </c>
      <c r="B68" s="3">
        <f>rawData!C68</f>
        <v>-4.6712999999999996</v>
      </c>
      <c r="C68" s="3">
        <f>rawData!G68</f>
        <v>2.1720000000000002</v>
      </c>
      <c r="D68">
        <f>rawData!F68*3600/1000</f>
        <v>1785.6</v>
      </c>
      <c r="E68">
        <f>_xlfn.NUMBERVALUE(MID(MID(rawData!A68,5,8),1,2))*3600+_xlfn.NUMBERVALUE(MID(MID(rawData!A68,5,8),4,2))*60+_xlfn.NUMBERVALUE(MID(MID(rawData!A68,5,8),7,2))</f>
        <v>27467</v>
      </c>
    </row>
    <row r="69" spans="1:5" x14ac:dyDescent="0.35">
      <c r="A69" s="4">
        <f>rawData!B69</f>
        <v>37.087899999999998</v>
      </c>
      <c r="B69" s="3">
        <f>rawData!C69</f>
        <v>-4.7175000000000002</v>
      </c>
      <c r="C69" s="3">
        <f>rawData!G69</f>
        <v>2.1339999999999999</v>
      </c>
      <c r="D69">
        <f>rawData!F69*3600/1000</f>
        <v>1803.6</v>
      </c>
      <c r="E69">
        <f>_xlfn.NUMBERVALUE(MID(MID(rawData!A69,5,8),1,2))*3600+_xlfn.NUMBERVALUE(MID(MID(rawData!A69,5,8),4,2))*60+_xlfn.NUMBERVALUE(MID(MID(rawData!A69,5,8),7,2))</f>
        <v>27498</v>
      </c>
    </row>
    <row r="70" spans="1:5" x14ac:dyDescent="0.35">
      <c r="A70" s="4">
        <f>rawData!B70</f>
        <v>37.087499999999999</v>
      </c>
      <c r="B70" s="3">
        <f>rawData!C70</f>
        <v>-4.7442000000000002</v>
      </c>
      <c r="C70" s="3">
        <f>rawData!G70</f>
        <v>2.1110000000000002</v>
      </c>
      <c r="D70">
        <f>rawData!F70*3600/1000</f>
        <v>1818</v>
      </c>
      <c r="E70">
        <f>_xlfn.NUMBERVALUE(MID(MID(rawData!A70,5,8),1,2))*3600+_xlfn.NUMBERVALUE(MID(MID(rawData!A70,5,8),4,2))*60+_xlfn.NUMBERVALUE(MID(MID(rawData!A70,5,8),7,2))</f>
        <v>27514</v>
      </c>
    </row>
    <row r="71" spans="1:5" x14ac:dyDescent="0.35">
      <c r="A71" s="4">
        <f>rawData!B71</f>
        <v>37.0871</v>
      </c>
      <c r="B71" s="3">
        <f>rawData!C71</f>
        <v>-4.7728999999999999</v>
      </c>
      <c r="C71" s="3">
        <f>rawData!G71</f>
        <v>2.0190000000000001</v>
      </c>
      <c r="D71">
        <f>rawData!F71*3600/1000</f>
        <v>1796.4</v>
      </c>
      <c r="E71">
        <f>_xlfn.NUMBERVALUE(MID(MID(rawData!A71,5,8),1,2))*3600+_xlfn.NUMBERVALUE(MID(MID(rawData!A71,5,8),4,2))*60+_xlfn.NUMBERVALUE(MID(MID(rawData!A71,5,8),7,2))</f>
        <v>27532</v>
      </c>
    </row>
    <row r="72" spans="1:5" x14ac:dyDescent="0.35">
      <c r="A72" s="4">
        <f>rawData!B72</f>
        <v>37.0869</v>
      </c>
      <c r="B72" s="3">
        <f>rawData!C72</f>
        <v>-4.8160999999999996</v>
      </c>
      <c r="C72" s="3">
        <f>rawData!G72</f>
        <v>1.905</v>
      </c>
      <c r="D72">
        <f>rawData!F72*3600/1000</f>
        <v>1674</v>
      </c>
      <c r="E72">
        <f>_xlfn.NUMBERVALUE(MID(MID(rawData!A72,5,8),1,2))*3600+_xlfn.NUMBERVALUE(MID(MID(rawData!A72,5,8),4,2))*60+_xlfn.NUMBERVALUE(MID(MID(rawData!A72,5,8),7,2))</f>
        <v>27562</v>
      </c>
    </row>
    <row r="73" spans="1:5" x14ac:dyDescent="0.35">
      <c r="A73" s="4">
        <f>rawData!B73</f>
        <v>37.082500000000003</v>
      </c>
      <c r="B73" s="3">
        <f>rawData!C73</f>
        <v>-4.8440000000000003</v>
      </c>
      <c r="C73" s="3">
        <f>rawData!G73</f>
        <v>1.8440000000000001</v>
      </c>
      <c r="D73">
        <f>rawData!F73*3600/1000</f>
        <v>1566</v>
      </c>
      <c r="E73">
        <f>_xlfn.NUMBERVALUE(MID(MID(rawData!A73,5,8),1,2))*3600+_xlfn.NUMBERVALUE(MID(MID(rawData!A73,5,8),4,2))*60+_xlfn.NUMBERVALUE(MID(MID(rawData!A73,5,8),7,2))</f>
        <v>27581</v>
      </c>
    </row>
    <row r="74" spans="1:5" x14ac:dyDescent="0.35">
      <c r="A74" s="4">
        <f>rawData!B74</f>
        <v>37.067599999999999</v>
      </c>
      <c r="B74" s="3">
        <f>rawData!C74</f>
        <v>-4.8612000000000002</v>
      </c>
      <c r="C74" s="3">
        <f>rawData!G74</f>
        <v>1.821</v>
      </c>
      <c r="D74">
        <f>rawData!F74*3600/1000</f>
        <v>1432.8</v>
      </c>
      <c r="E74">
        <f>_xlfn.NUMBERVALUE(MID(MID(rawData!A74,5,8),1,2))*3600+_xlfn.NUMBERVALUE(MID(MID(rawData!A74,5,8),4,2))*60+_xlfn.NUMBERVALUE(MID(MID(rawData!A74,5,8),7,2))</f>
        <v>27601</v>
      </c>
    </row>
    <row r="75" spans="1:5" x14ac:dyDescent="0.35">
      <c r="A75" s="4">
        <f>rawData!B75</f>
        <v>37.053400000000003</v>
      </c>
      <c r="B75" s="3">
        <f>rawData!C75</f>
        <v>-4.8644999999999996</v>
      </c>
      <c r="C75" s="3">
        <f>rawData!G75</f>
        <v>1.829</v>
      </c>
      <c r="D75">
        <f>rawData!F75*3600/1000</f>
        <v>1360.8</v>
      </c>
      <c r="E75">
        <f>_xlfn.NUMBERVALUE(MID(MID(rawData!A75,5,8),1,2))*3600+_xlfn.NUMBERVALUE(MID(MID(rawData!A75,5,8),4,2))*60+_xlfn.NUMBERVALUE(MID(MID(rawData!A75,5,8),7,2))</f>
        <v>27618</v>
      </c>
    </row>
    <row r="76" spans="1:5" x14ac:dyDescent="0.35">
      <c r="A76" s="4">
        <f>rawData!B76</f>
        <v>37.035499999999999</v>
      </c>
      <c r="B76" s="3">
        <f>rawData!C76</f>
        <v>-4.8609999999999998</v>
      </c>
      <c r="C76" s="3">
        <f>rawData!G76</f>
        <v>1.821</v>
      </c>
      <c r="D76">
        <f>rawData!F76*3600/1000</f>
        <v>1378.8</v>
      </c>
      <c r="E76">
        <f>_xlfn.NUMBERVALUE(MID(MID(rawData!A76,5,8),1,2))*3600+_xlfn.NUMBERVALUE(MID(MID(rawData!A76,5,8),4,2))*60+_xlfn.NUMBERVALUE(MID(MID(rawData!A76,5,8),7,2))</f>
        <v>27637</v>
      </c>
    </row>
    <row r="77" spans="1:5" x14ac:dyDescent="0.35">
      <c r="A77" s="4">
        <f>rawData!B77</f>
        <v>37.005499999999998</v>
      </c>
      <c r="B77" s="3">
        <f>rawData!C77</f>
        <v>-4.8544999999999998</v>
      </c>
      <c r="C77" s="3">
        <f>rawData!G77</f>
        <v>1.821</v>
      </c>
      <c r="D77">
        <f>rawData!F77*3600/1000</f>
        <v>1386</v>
      </c>
      <c r="E77">
        <f>_xlfn.NUMBERVALUE(MID(MID(rawData!A77,5,8),1,2))*3600+_xlfn.NUMBERVALUE(MID(MID(rawData!A77,5,8),4,2))*60+_xlfn.NUMBERVALUE(MID(MID(rawData!A77,5,8),7,2))</f>
        <v>27668</v>
      </c>
    </row>
    <row r="78" spans="1:5" x14ac:dyDescent="0.35">
      <c r="A78" s="4">
        <f>rawData!B78</f>
        <v>36.976199999999999</v>
      </c>
      <c r="B78" s="3">
        <f>rawData!C78</f>
        <v>-4.8483000000000001</v>
      </c>
      <c r="C78" s="3">
        <f>rawData!G78</f>
        <v>1.821</v>
      </c>
      <c r="D78">
        <f>rawData!F78*3600/1000</f>
        <v>1396.8</v>
      </c>
      <c r="E78">
        <f>_xlfn.NUMBERVALUE(MID(MID(rawData!A78,5,8),1,2))*3600+_xlfn.NUMBERVALUE(MID(MID(rawData!A78,5,8),4,2))*60+_xlfn.NUMBERVALUE(MID(MID(rawData!A78,5,8),7,2))</f>
        <v>27699</v>
      </c>
    </row>
    <row r="79" spans="1:5" x14ac:dyDescent="0.35">
      <c r="A79" s="4">
        <f>rawData!B79</f>
        <v>36.960999999999999</v>
      </c>
      <c r="B79" s="3">
        <f>rawData!C79</f>
        <v>-4.8449999999999998</v>
      </c>
      <c r="C79" s="3">
        <f>rawData!G79</f>
        <v>1.821</v>
      </c>
      <c r="D79">
        <f>rawData!F79*3600/1000</f>
        <v>1396.8</v>
      </c>
      <c r="E79">
        <f>_xlfn.NUMBERVALUE(MID(MID(rawData!A79,5,8),1,2))*3600+_xlfn.NUMBERVALUE(MID(MID(rawData!A79,5,8),4,2))*60+_xlfn.NUMBERVALUE(MID(MID(rawData!A79,5,8),7,2))</f>
        <v>27715</v>
      </c>
    </row>
    <row r="80" spans="1:5" x14ac:dyDescent="0.35">
      <c r="A80" s="4">
        <f>rawData!B80</f>
        <v>36.933700000000002</v>
      </c>
      <c r="B80" s="3">
        <f>rawData!C80</f>
        <v>-4.8385999999999996</v>
      </c>
      <c r="C80" s="3">
        <f>rawData!G80</f>
        <v>1.722</v>
      </c>
      <c r="D80">
        <f>rawData!F80*3600/1000</f>
        <v>1400.4</v>
      </c>
      <c r="E80">
        <f>_xlfn.NUMBERVALUE(MID(MID(rawData!A80,5,8),1,2))*3600+_xlfn.NUMBERVALUE(MID(MID(rawData!A80,5,8),4,2))*60+_xlfn.NUMBERVALUE(MID(MID(rawData!A80,5,8),7,2))</f>
        <v>27743</v>
      </c>
    </row>
    <row r="81" spans="1:5" x14ac:dyDescent="0.35">
      <c r="A81" s="4">
        <f>rawData!B81</f>
        <v>36.917200000000001</v>
      </c>
      <c r="B81" s="3">
        <f>rawData!C81</f>
        <v>-4.8276000000000003</v>
      </c>
      <c r="C81" s="3">
        <f>rawData!G81</f>
        <v>1.623</v>
      </c>
      <c r="D81">
        <f>rawData!F81*3600/1000</f>
        <v>1418.4</v>
      </c>
      <c r="E81">
        <f>_xlfn.NUMBERVALUE(MID(MID(rawData!A81,5,8),1,2))*3600+_xlfn.NUMBERVALUE(MID(MID(rawData!A81,5,8),4,2))*60+_xlfn.NUMBERVALUE(MID(MID(rawData!A81,5,8),7,2))</f>
        <v>27762</v>
      </c>
    </row>
    <row r="82" spans="1:5" x14ac:dyDescent="0.35">
      <c r="A82" s="4">
        <f>rawData!B82</f>
        <v>36.901499999999999</v>
      </c>
      <c r="B82" s="3">
        <f>rawData!C82</f>
        <v>-4.8140999999999998</v>
      </c>
      <c r="C82" s="3">
        <f>rawData!G82</f>
        <v>1.532</v>
      </c>
      <c r="D82">
        <f>rawData!F82*3600/1000</f>
        <v>1400.4</v>
      </c>
      <c r="E82">
        <f>_xlfn.NUMBERVALUE(MID(MID(rawData!A82,5,8),1,2))*3600+_xlfn.NUMBERVALUE(MID(MID(rawData!A82,5,8),4,2))*60+_xlfn.NUMBERVALUE(MID(MID(rawData!A82,5,8),7,2))</f>
        <v>27782</v>
      </c>
    </row>
    <row r="83" spans="1:5" x14ac:dyDescent="0.35">
      <c r="A83" s="4">
        <f>rawData!B83</f>
        <v>36.889400000000002</v>
      </c>
      <c r="B83" s="3">
        <f>rawData!C83</f>
        <v>-4.798</v>
      </c>
      <c r="C83" s="3">
        <f>rawData!G83</f>
        <v>1.448</v>
      </c>
      <c r="D83">
        <f>rawData!F83*3600/1000</f>
        <v>1414.8</v>
      </c>
      <c r="E83">
        <f>_xlfn.NUMBERVALUE(MID(MID(rawData!A83,5,8),1,2))*3600+_xlfn.NUMBERVALUE(MID(MID(rawData!A83,5,8),4,2))*60+_xlfn.NUMBERVALUE(MID(MID(rawData!A83,5,8),7,2))</f>
        <v>27800</v>
      </c>
    </row>
    <row r="84" spans="1:5" x14ac:dyDescent="0.35">
      <c r="A84" s="4">
        <f>rawData!B84</f>
        <v>36.878900000000002</v>
      </c>
      <c r="B84" s="3">
        <f>rawData!C84</f>
        <v>-4.7832999999999997</v>
      </c>
      <c r="C84" s="3">
        <f>rawData!G84</f>
        <v>1.4710000000000001</v>
      </c>
      <c r="D84">
        <f>rawData!F84*3600/1000</f>
        <v>1425.6</v>
      </c>
      <c r="E84">
        <f>_xlfn.NUMBERVALUE(MID(MID(rawData!A84,5,8),1,2))*3600+_xlfn.NUMBERVALUE(MID(MID(rawData!A84,5,8),4,2))*60+_xlfn.NUMBERVALUE(MID(MID(rawData!A84,5,8),7,2))</f>
        <v>27816</v>
      </c>
    </row>
    <row r="85" spans="1:5" x14ac:dyDescent="0.35">
      <c r="A85" s="4">
        <f>rawData!B85</f>
        <v>36.858499999999999</v>
      </c>
      <c r="B85" s="3">
        <f>rawData!C85</f>
        <v>-4.7550999999999997</v>
      </c>
      <c r="C85" s="3">
        <f>rawData!G85</f>
        <v>1.5009999999999999</v>
      </c>
      <c r="D85">
        <f>rawData!F85*3600/1000</f>
        <v>1368</v>
      </c>
      <c r="E85">
        <f>_xlfn.NUMBERVALUE(MID(MID(rawData!A85,5,8),1,2))*3600+_xlfn.NUMBERVALUE(MID(MID(rawData!A85,5,8),4,2))*60+_xlfn.NUMBERVALUE(MID(MID(rawData!A85,5,8),7,2))</f>
        <v>27847</v>
      </c>
    </row>
    <row r="86" spans="1:5" x14ac:dyDescent="0.35">
      <c r="A86" s="4">
        <f>rawData!B86</f>
        <v>36.848500000000001</v>
      </c>
      <c r="B86" s="3">
        <f>rawData!C86</f>
        <v>-4.7412000000000001</v>
      </c>
      <c r="C86" s="3">
        <f>rawData!G86</f>
        <v>1.448</v>
      </c>
      <c r="D86">
        <f>rawData!F86*3600/1000</f>
        <v>1360.8</v>
      </c>
      <c r="E86">
        <f>_xlfn.NUMBERVALUE(MID(MID(rawData!A86,5,8),1,2))*3600+_xlfn.NUMBERVALUE(MID(MID(rawData!A86,5,8),4,2))*60+_xlfn.NUMBERVALUE(MID(MID(rawData!A86,5,8),7,2))</f>
        <v>27863</v>
      </c>
    </row>
    <row r="87" spans="1:5" x14ac:dyDescent="0.35">
      <c r="A87" s="4">
        <f>rawData!B87</f>
        <v>36.829500000000003</v>
      </c>
      <c r="B87" s="3">
        <f>rawData!C87</f>
        <v>-4.7149000000000001</v>
      </c>
      <c r="C87" s="3">
        <f>rawData!G87</f>
        <v>1.28</v>
      </c>
      <c r="D87">
        <f>rawData!F87*3600/1000</f>
        <v>1357.2</v>
      </c>
      <c r="E87">
        <f>_xlfn.NUMBERVALUE(MID(MID(rawData!A87,5,8),1,2))*3600+_xlfn.NUMBERVALUE(MID(MID(rawData!A87,5,8),4,2))*60+_xlfn.NUMBERVALUE(MID(MID(rawData!A87,5,8),7,2))</f>
        <v>27893</v>
      </c>
    </row>
    <row r="88" spans="1:5" x14ac:dyDescent="0.35">
      <c r="A88" s="4">
        <f>rawData!B88</f>
        <v>36.810099999999998</v>
      </c>
      <c r="B88" s="3">
        <f>rawData!C88</f>
        <v>-4.6882000000000001</v>
      </c>
      <c r="C88" s="3">
        <f>rawData!G88</f>
        <v>1.113</v>
      </c>
      <c r="D88">
        <f>rawData!F88*3600/1000</f>
        <v>1332</v>
      </c>
      <c r="E88">
        <f>_xlfn.NUMBERVALUE(MID(MID(rawData!A88,5,8),1,2))*3600+_xlfn.NUMBERVALUE(MID(MID(rawData!A88,5,8),4,2))*60+_xlfn.NUMBERVALUE(MID(MID(rawData!A88,5,8),7,2))</f>
        <v>27924</v>
      </c>
    </row>
    <row r="89" spans="1:5" x14ac:dyDescent="0.35">
      <c r="A89" s="4">
        <f>rawData!B89</f>
        <v>36.799799999999998</v>
      </c>
      <c r="B89" s="3">
        <f>rawData!C89</f>
        <v>-4.6738999999999997</v>
      </c>
      <c r="C89" s="3">
        <f>rawData!G89</f>
        <v>1.0289999999999999</v>
      </c>
      <c r="D89">
        <f>rawData!F89*3600/1000</f>
        <v>1321.2</v>
      </c>
      <c r="E89">
        <f>_xlfn.NUMBERVALUE(MID(MID(rawData!A89,5,8),1,2))*3600+_xlfn.NUMBERVALUE(MID(MID(rawData!A89,5,8),4,2))*60+_xlfn.NUMBERVALUE(MID(MID(rawData!A89,5,8),7,2))</f>
        <v>27940</v>
      </c>
    </row>
    <row r="90" spans="1:5" x14ac:dyDescent="0.35">
      <c r="A90" s="4">
        <f>rawData!B90</f>
        <v>36.781199999999998</v>
      </c>
      <c r="B90" s="3">
        <f>rawData!C90</f>
        <v>-4.6479999999999997</v>
      </c>
      <c r="C90" s="3">
        <f>rawData!G90</f>
        <v>861</v>
      </c>
      <c r="D90">
        <f>rawData!F90*3600/1000</f>
        <v>1310.4000000000001</v>
      </c>
      <c r="E90">
        <f>_xlfn.NUMBERVALUE(MID(MID(rawData!A90,5,8),1,2))*3600+_xlfn.NUMBERVALUE(MID(MID(rawData!A90,5,8),4,2))*60+_xlfn.NUMBERVALUE(MID(MID(rawData!A90,5,8),7,2))</f>
        <v>27970</v>
      </c>
    </row>
    <row r="91" spans="1:5" x14ac:dyDescent="0.35">
      <c r="A91" s="4">
        <f>rawData!B91</f>
        <v>36.763800000000003</v>
      </c>
      <c r="B91" s="3">
        <f>rawData!C91</f>
        <v>-4.6238999999999999</v>
      </c>
      <c r="C91" s="3">
        <f>rawData!G91</f>
        <v>732</v>
      </c>
      <c r="D91">
        <f>rawData!F91*3600/1000</f>
        <v>1245.5999999999999</v>
      </c>
      <c r="E91">
        <f>_xlfn.NUMBERVALUE(MID(MID(rawData!A91,5,8),1,2))*3600+_xlfn.NUMBERVALUE(MID(MID(rawData!A91,5,8),4,2))*60+_xlfn.NUMBERVALUE(MID(MID(rawData!A91,5,8),7,2))</f>
        <v>28000</v>
      </c>
    </row>
    <row r="92" spans="1:5" x14ac:dyDescent="0.35">
      <c r="A92" s="4">
        <f>rawData!B92</f>
        <v>36.747199999999999</v>
      </c>
      <c r="B92" s="3">
        <f>rawData!C92</f>
        <v>-4.601</v>
      </c>
      <c r="C92" s="3">
        <f>rawData!G92</f>
        <v>572</v>
      </c>
      <c r="D92">
        <f>rawData!F92*3600/1000</f>
        <v>1141.2</v>
      </c>
      <c r="E92">
        <f>_xlfn.NUMBERVALUE(MID(MID(rawData!A92,5,8),1,2))*3600+_xlfn.NUMBERVALUE(MID(MID(rawData!A92,5,8),4,2))*60+_xlfn.NUMBERVALUE(MID(MID(rawData!A92,5,8),7,2))</f>
        <v>28030</v>
      </c>
    </row>
    <row r="93" spans="1:5" x14ac:dyDescent="0.35">
      <c r="A93" s="4">
        <f>rawData!B93</f>
        <v>36.732900000000001</v>
      </c>
      <c r="B93" s="3">
        <f>rawData!C93</f>
        <v>-4.5811000000000002</v>
      </c>
      <c r="C93" s="3">
        <f>rawData!G93</f>
        <v>434</v>
      </c>
      <c r="D93">
        <f>rawData!F93*3600/1000</f>
        <v>1018.8</v>
      </c>
      <c r="E93">
        <f>_xlfn.NUMBERVALUE(MID(MID(rawData!A93,5,8),1,2))*3600+_xlfn.NUMBERVALUE(MID(MID(rawData!A93,5,8),4,2))*60+_xlfn.NUMBERVALUE(MID(MID(rawData!A93,5,8),7,2))</f>
        <v>28060</v>
      </c>
    </row>
    <row r="94" spans="1:5" x14ac:dyDescent="0.35">
      <c r="A94" s="4">
        <f>rawData!B94</f>
        <v>36.721499999999999</v>
      </c>
      <c r="B94" s="3">
        <f>rawData!C94</f>
        <v>-4.5655999999999999</v>
      </c>
      <c r="C94" s="3">
        <f>rawData!G94</f>
        <v>365</v>
      </c>
      <c r="D94">
        <f>rawData!F94*3600/1000</f>
        <v>943.2</v>
      </c>
      <c r="E94">
        <f>_xlfn.NUMBERVALUE(MID(MID(rawData!A94,5,8),1,2))*3600+_xlfn.NUMBERVALUE(MID(MID(rawData!A94,5,8),4,2))*60+_xlfn.NUMBERVALUE(MID(MID(rawData!A94,5,8),7,2))</f>
        <v>28084</v>
      </c>
    </row>
    <row r="95" spans="1:5" x14ac:dyDescent="0.35">
      <c r="A95" s="4">
        <f>rawData!B95</f>
        <v>36.692700000000002</v>
      </c>
      <c r="B95" s="3">
        <f>rawData!C95</f>
        <v>-4.524</v>
      </c>
      <c r="C95" s="3">
        <f>rawData!G95</f>
        <v>99</v>
      </c>
      <c r="D95">
        <f>rawData!F95*3600/1000</f>
        <v>925.2</v>
      </c>
      <c r="E95">
        <f>_xlfn.NUMBERVALUE(MID(MID(rawData!A95,5,8),1,2))*3600+_xlfn.NUMBERVALUE(MID(MID(rawData!A95,5,8),4,2))*60+_xlfn.NUMBERVALUE(MID(MID(rawData!A95,5,8),7,2))</f>
        <v>28152</v>
      </c>
    </row>
    <row r="96" spans="1:5" x14ac:dyDescent="0.35">
      <c r="A96" s="4">
        <f>rawData!B96</f>
        <v>36.686100000000003</v>
      </c>
      <c r="B96" s="3">
        <f>rawData!C96</f>
        <v>-4.5147000000000004</v>
      </c>
      <c r="C96" s="3">
        <f>rawData!G96</f>
        <v>38</v>
      </c>
      <c r="D96">
        <f>rawData!F96*3600/1000</f>
        <v>921.6</v>
      </c>
      <c r="E96">
        <f>_xlfn.NUMBERVALUE(MID(MID(rawData!A96,5,8),1,2))*3600+_xlfn.NUMBERVALUE(MID(MID(rawData!A96,5,8),4,2))*60+_xlfn.NUMBERVALUE(MID(MID(rawData!A96,5,8),7,2))</f>
        <v>28168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013F-3D52-4D19-B82E-0B4CF4E51C40}">
  <dimension ref="A1:L96"/>
  <sheetViews>
    <sheetView tabSelected="1" topLeftCell="A31" workbookViewId="0">
      <selection activeCell="B33" sqref="B33"/>
    </sheetView>
  </sheetViews>
  <sheetFormatPr baseColWidth="10" defaultRowHeight="14.5" x14ac:dyDescent="0.35"/>
  <cols>
    <col min="1" max="1" width="14.1796875" bestFit="1" customWidth="1"/>
    <col min="2" max="2" width="7.36328125" bestFit="1" customWidth="1"/>
    <col min="3" max="3" width="8" bestFit="1" customWidth="1"/>
    <col min="4" max="4" width="6.7265625" bestFit="1" customWidth="1"/>
    <col min="5" max="5" width="6" bestFit="1" customWidth="1"/>
    <col min="6" max="6" width="5.26953125" bestFit="1" customWidth="1"/>
    <col min="7" max="7" width="6.7265625" bestFit="1" customWidth="1"/>
    <col min="8" max="8" width="14.453125" bestFit="1" customWidth="1"/>
    <col min="9" max="9" width="28.6328125" bestFit="1" customWidth="1"/>
  </cols>
  <sheetData>
    <row r="1" spans="1:12" x14ac:dyDescent="0.35">
      <c r="A1" t="s">
        <v>5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12" x14ac:dyDescent="0.35">
      <c r="A2" t="s">
        <v>12</v>
      </c>
      <c r="B2" s="3">
        <v>34.984900000000003</v>
      </c>
      <c r="C2" s="3">
        <v>-3.1855000000000002</v>
      </c>
      <c r="D2" t="s">
        <v>13</v>
      </c>
      <c r="E2">
        <v>220</v>
      </c>
      <c r="F2">
        <v>407</v>
      </c>
      <c r="G2" s="3">
        <v>2.3769999999999998</v>
      </c>
      <c r="H2" t="s">
        <v>150</v>
      </c>
      <c r="I2" t="s">
        <v>14</v>
      </c>
    </row>
    <row r="3" spans="1:12" x14ac:dyDescent="0.35">
      <c r="A3" t="s">
        <v>12</v>
      </c>
      <c r="B3" s="3">
        <v>34.984900000000003</v>
      </c>
      <c r="C3" s="3">
        <v>-3.1855000000000002</v>
      </c>
      <c r="D3" t="s">
        <v>13</v>
      </c>
      <c r="E3">
        <v>220</v>
      </c>
      <c r="F3">
        <v>407</v>
      </c>
      <c r="G3" s="3">
        <v>2.3969999999999998</v>
      </c>
      <c r="H3" t="s">
        <v>151</v>
      </c>
      <c r="I3" t="s">
        <v>14</v>
      </c>
    </row>
    <row r="4" spans="1:12" x14ac:dyDescent="0.35">
      <c r="A4" t="s">
        <v>15</v>
      </c>
      <c r="B4" s="3">
        <v>35.002800000000001</v>
      </c>
      <c r="C4" s="3">
        <v>-3.1873</v>
      </c>
      <c r="D4" t="s">
        <v>16</v>
      </c>
      <c r="E4">
        <v>221</v>
      </c>
      <c r="F4">
        <v>409</v>
      </c>
      <c r="G4" s="3">
        <v>2.69</v>
      </c>
      <c r="H4" t="s">
        <v>152</v>
      </c>
      <c r="I4" t="s">
        <v>17</v>
      </c>
    </row>
    <row r="5" spans="1:12" x14ac:dyDescent="0.35">
      <c r="A5" t="s">
        <v>18</v>
      </c>
      <c r="B5" s="3">
        <v>35.022300000000001</v>
      </c>
      <c r="C5" s="3">
        <v>-3.1880999999999999</v>
      </c>
      <c r="D5" t="s">
        <v>19</v>
      </c>
      <c r="E5">
        <v>229</v>
      </c>
      <c r="F5">
        <v>425</v>
      </c>
      <c r="G5" s="3">
        <v>2.964</v>
      </c>
      <c r="H5" t="s">
        <v>153</v>
      </c>
      <c r="I5" t="s">
        <v>20</v>
      </c>
    </row>
    <row r="6" spans="1:12" x14ac:dyDescent="0.35">
      <c r="A6" t="s">
        <v>21</v>
      </c>
      <c r="B6" s="3">
        <v>35.059199999999997</v>
      </c>
      <c r="C6" s="3">
        <v>-3.1907999999999999</v>
      </c>
      <c r="D6" t="s">
        <v>19</v>
      </c>
      <c r="E6">
        <v>270</v>
      </c>
      <c r="F6">
        <v>501</v>
      </c>
      <c r="G6" s="3">
        <v>3.2080000000000002</v>
      </c>
      <c r="H6" t="s">
        <v>154</v>
      </c>
      <c r="I6" t="s">
        <v>14</v>
      </c>
      <c r="L6" s="2"/>
    </row>
    <row r="7" spans="1:12" x14ac:dyDescent="0.35">
      <c r="A7" t="s">
        <v>22</v>
      </c>
      <c r="B7" s="3">
        <v>35.103000000000002</v>
      </c>
      <c r="C7" s="3">
        <v>-3.1934</v>
      </c>
      <c r="D7" t="s">
        <v>19</v>
      </c>
      <c r="E7">
        <v>314</v>
      </c>
      <c r="F7">
        <v>581</v>
      </c>
      <c r="G7" s="3">
        <v>3.4369999999999998</v>
      </c>
      <c r="H7" t="s">
        <v>155</v>
      </c>
      <c r="I7" t="s">
        <v>17</v>
      </c>
    </row>
    <row r="8" spans="1:12" x14ac:dyDescent="0.35">
      <c r="A8" t="s">
        <v>23</v>
      </c>
      <c r="B8" s="3">
        <v>35.152299999999997</v>
      </c>
      <c r="C8" s="3">
        <v>-3.1960999999999999</v>
      </c>
      <c r="D8" t="s">
        <v>19</v>
      </c>
      <c r="E8">
        <v>348</v>
      </c>
      <c r="F8">
        <v>644</v>
      </c>
      <c r="G8" s="3">
        <v>3.6579999999999999</v>
      </c>
      <c r="H8" t="s">
        <v>156</v>
      </c>
      <c r="I8" t="s">
        <v>20</v>
      </c>
    </row>
    <row r="9" spans="1:12" x14ac:dyDescent="0.35">
      <c r="A9" t="s">
        <v>24</v>
      </c>
      <c r="B9" s="3">
        <v>35.199100000000001</v>
      </c>
      <c r="C9" s="3">
        <v>-3.1989000000000001</v>
      </c>
      <c r="D9" t="s">
        <v>19</v>
      </c>
      <c r="E9">
        <v>345</v>
      </c>
      <c r="F9">
        <v>639</v>
      </c>
      <c r="G9" s="3">
        <v>4.1909999999999998</v>
      </c>
      <c r="H9" t="s">
        <v>157</v>
      </c>
      <c r="I9" t="s">
        <v>17</v>
      </c>
    </row>
    <row r="10" spans="1:12" x14ac:dyDescent="0.35">
      <c r="A10" t="s">
        <v>25</v>
      </c>
      <c r="B10" s="3">
        <v>35.250100000000003</v>
      </c>
      <c r="C10" s="3">
        <v>-3.2018</v>
      </c>
      <c r="D10" t="s">
        <v>19</v>
      </c>
      <c r="E10">
        <v>350</v>
      </c>
      <c r="F10">
        <v>649</v>
      </c>
      <c r="G10" s="3">
        <v>4.6630000000000003</v>
      </c>
      <c r="H10" t="s">
        <v>158</v>
      </c>
      <c r="I10" t="s">
        <v>20</v>
      </c>
    </row>
    <row r="11" spans="1:12" x14ac:dyDescent="0.35">
      <c r="A11" t="s">
        <v>26</v>
      </c>
      <c r="B11" s="3">
        <v>35.297199999999997</v>
      </c>
      <c r="C11" s="3">
        <v>-3.2046000000000001</v>
      </c>
      <c r="D11" t="s">
        <v>19</v>
      </c>
      <c r="E11">
        <v>355</v>
      </c>
      <c r="F11">
        <v>658</v>
      </c>
      <c r="G11" s="3">
        <v>5.0439999999999996</v>
      </c>
      <c r="H11" t="s">
        <v>159</v>
      </c>
      <c r="I11" t="s">
        <v>14</v>
      </c>
    </row>
    <row r="12" spans="1:12" x14ac:dyDescent="0.35">
      <c r="A12" t="s">
        <v>27</v>
      </c>
      <c r="B12" s="3">
        <v>35.346899999999998</v>
      </c>
      <c r="C12" s="3">
        <v>-3.2075</v>
      </c>
      <c r="D12" t="s">
        <v>19</v>
      </c>
      <c r="E12">
        <v>360</v>
      </c>
      <c r="F12">
        <v>666</v>
      </c>
      <c r="G12" s="3">
        <v>5.4329999999999998</v>
      </c>
      <c r="H12" t="s">
        <v>160</v>
      </c>
      <c r="I12" t="s">
        <v>17</v>
      </c>
    </row>
    <row r="13" spans="1:12" x14ac:dyDescent="0.35">
      <c r="A13" t="s">
        <v>28</v>
      </c>
      <c r="B13" s="3">
        <v>35.400199999999998</v>
      </c>
      <c r="C13" s="3">
        <v>-3.2107000000000001</v>
      </c>
      <c r="D13" t="s">
        <v>19</v>
      </c>
      <c r="E13">
        <v>365</v>
      </c>
      <c r="F13">
        <v>676</v>
      </c>
      <c r="G13" s="3">
        <v>5.806</v>
      </c>
      <c r="H13" t="s">
        <v>161</v>
      </c>
      <c r="I13" t="s">
        <v>20</v>
      </c>
    </row>
    <row r="14" spans="1:12" x14ac:dyDescent="0.35">
      <c r="A14" t="s">
        <v>29</v>
      </c>
      <c r="B14" s="3">
        <v>35.452399999999997</v>
      </c>
      <c r="C14" s="3">
        <v>-3.2136999999999998</v>
      </c>
      <c r="D14" t="s">
        <v>19</v>
      </c>
      <c r="E14">
        <v>375</v>
      </c>
      <c r="F14">
        <v>695</v>
      </c>
      <c r="G14" s="3">
        <v>6.1040000000000001</v>
      </c>
      <c r="H14" t="s">
        <v>162</v>
      </c>
      <c r="I14" t="s">
        <v>20</v>
      </c>
    </row>
    <row r="15" spans="1:12" x14ac:dyDescent="0.35">
      <c r="A15" t="s">
        <v>30</v>
      </c>
      <c r="B15" s="3">
        <v>35.503999999999998</v>
      </c>
      <c r="C15" s="3">
        <v>-3.2166999999999999</v>
      </c>
      <c r="D15" t="s">
        <v>19</v>
      </c>
      <c r="E15">
        <v>384</v>
      </c>
      <c r="F15">
        <v>711</v>
      </c>
      <c r="G15" s="3">
        <v>6.3780000000000001</v>
      </c>
      <c r="H15" t="s">
        <v>153</v>
      </c>
      <c r="I15" t="s">
        <v>14</v>
      </c>
    </row>
    <row r="16" spans="1:12" x14ac:dyDescent="0.35">
      <c r="A16" t="s">
        <v>31</v>
      </c>
      <c r="B16" s="3">
        <v>35.558500000000002</v>
      </c>
      <c r="C16" s="3">
        <v>-3.2197</v>
      </c>
      <c r="D16" t="s">
        <v>19</v>
      </c>
      <c r="E16">
        <v>388</v>
      </c>
      <c r="F16">
        <v>719</v>
      </c>
      <c r="G16" s="3">
        <v>6.7130000000000001</v>
      </c>
      <c r="H16" t="s">
        <v>163</v>
      </c>
      <c r="I16" t="s">
        <v>14</v>
      </c>
    </row>
    <row r="17" spans="1:9" x14ac:dyDescent="0.35">
      <c r="A17" t="s">
        <v>32</v>
      </c>
      <c r="B17" s="3">
        <v>35.610799999999998</v>
      </c>
      <c r="C17" s="3">
        <v>-3.2229000000000001</v>
      </c>
      <c r="D17" t="s">
        <v>33</v>
      </c>
      <c r="E17">
        <v>382</v>
      </c>
      <c r="F17">
        <v>708</v>
      </c>
      <c r="G17" s="3">
        <v>7.0940000000000003</v>
      </c>
      <c r="H17" t="s">
        <v>164</v>
      </c>
      <c r="I17" t="s">
        <v>20</v>
      </c>
    </row>
    <row r="18" spans="1:9" x14ac:dyDescent="0.35">
      <c r="A18" t="s">
        <v>34</v>
      </c>
      <c r="B18" s="3">
        <v>35.6631</v>
      </c>
      <c r="C18" s="3">
        <v>-3.2258</v>
      </c>
      <c r="D18" t="s">
        <v>19</v>
      </c>
      <c r="E18">
        <v>381</v>
      </c>
      <c r="F18">
        <v>705</v>
      </c>
      <c r="G18" s="3">
        <v>7.46</v>
      </c>
      <c r="H18" t="s">
        <v>165</v>
      </c>
      <c r="I18" t="s">
        <v>17</v>
      </c>
    </row>
    <row r="19" spans="1:9" x14ac:dyDescent="0.35">
      <c r="A19" t="s">
        <v>35</v>
      </c>
      <c r="B19" s="3">
        <v>35.717399999999998</v>
      </c>
      <c r="C19" s="3">
        <v>-3.2290000000000001</v>
      </c>
      <c r="D19" t="s">
        <v>19</v>
      </c>
      <c r="E19">
        <v>380</v>
      </c>
      <c r="F19">
        <v>703</v>
      </c>
      <c r="G19" s="3">
        <v>7.7949999999999999</v>
      </c>
      <c r="H19" t="s">
        <v>166</v>
      </c>
      <c r="I19" t="s">
        <v>20</v>
      </c>
    </row>
    <row r="20" spans="1:9" x14ac:dyDescent="0.35">
      <c r="A20" t="s">
        <v>36</v>
      </c>
      <c r="B20" s="3">
        <v>35.769300000000001</v>
      </c>
      <c r="C20" s="3">
        <v>-3.2321</v>
      </c>
      <c r="D20" t="s">
        <v>19</v>
      </c>
      <c r="E20">
        <v>385</v>
      </c>
      <c r="F20">
        <v>713</v>
      </c>
      <c r="G20" s="3">
        <v>8.0389999999999997</v>
      </c>
      <c r="H20" t="s">
        <v>167</v>
      </c>
      <c r="I20" t="s">
        <v>17</v>
      </c>
    </row>
    <row r="21" spans="1:9" x14ac:dyDescent="0.35">
      <c r="A21" t="s">
        <v>37</v>
      </c>
      <c r="B21" s="3">
        <v>35.799199999999999</v>
      </c>
      <c r="C21" s="3">
        <v>-3.2324000000000002</v>
      </c>
      <c r="D21" t="s">
        <v>38</v>
      </c>
      <c r="E21">
        <v>392</v>
      </c>
      <c r="F21">
        <v>726</v>
      </c>
      <c r="G21" s="3">
        <v>8.1609999999999996</v>
      </c>
      <c r="H21" t="s">
        <v>168</v>
      </c>
      <c r="I21" t="s">
        <v>39</v>
      </c>
    </row>
    <row r="22" spans="1:9" x14ac:dyDescent="0.35">
      <c r="A22" t="s">
        <v>40</v>
      </c>
      <c r="B22" s="3">
        <v>35.8371</v>
      </c>
      <c r="C22" s="3">
        <v>-3.2227000000000001</v>
      </c>
      <c r="D22" t="s">
        <v>41</v>
      </c>
      <c r="E22">
        <v>411</v>
      </c>
      <c r="F22">
        <v>761</v>
      </c>
      <c r="G22" s="3">
        <v>8.3209999999999997</v>
      </c>
      <c r="H22" t="s">
        <v>169</v>
      </c>
      <c r="I22" t="s">
        <v>39</v>
      </c>
    </row>
    <row r="23" spans="1:9" x14ac:dyDescent="0.35">
      <c r="A23" t="s">
        <v>42</v>
      </c>
      <c r="B23" s="3">
        <v>35.880699999999997</v>
      </c>
      <c r="C23" s="3">
        <v>-3.1907999999999999</v>
      </c>
      <c r="D23" t="s">
        <v>43</v>
      </c>
      <c r="E23">
        <v>440</v>
      </c>
      <c r="F23">
        <v>814</v>
      </c>
      <c r="G23" s="3">
        <v>8.4280000000000008</v>
      </c>
      <c r="H23" t="s">
        <v>170</v>
      </c>
      <c r="I23" t="s">
        <v>20</v>
      </c>
    </row>
    <row r="24" spans="1:9" x14ac:dyDescent="0.35">
      <c r="A24" t="s">
        <v>44</v>
      </c>
      <c r="B24" s="3">
        <v>35.930799999999998</v>
      </c>
      <c r="C24" s="3">
        <v>-3.1423999999999999</v>
      </c>
      <c r="D24" t="s">
        <v>43</v>
      </c>
      <c r="E24">
        <v>444</v>
      </c>
      <c r="F24">
        <v>822</v>
      </c>
      <c r="G24" s="3">
        <v>8.641</v>
      </c>
      <c r="H24" t="s">
        <v>171</v>
      </c>
      <c r="I24" t="s">
        <v>20</v>
      </c>
    </row>
    <row r="25" spans="1:9" x14ac:dyDescent="0.35">
      <c r="A25" t="s">
        <v>45</v>
      </c>
      <c r="B25" s="3">
        <v>35.978099999999998</v>
      </c>
      <c r="C25" s="3">
        <v>-3.0966999999999998</v>
      </c>
      <c r="D25" t="s">
        <v>43</v>
      </c>
      <c r="E25">
        <v>437</v>
      </c>
      <c r="F25">
        <v>810</v>
      </c>
      <c r="G25" s="3">
        <v>8.9760000000000009</v>
      </c>
      <c r="H25" t="s">
        <v>172</v>
      </c>
      <c r="I25" t="s">
        <v>20</v>
      </c>
    </row>
    <row r="26" spans="1:9" x14ac:dyDescent="0.35">
      <c r="A26" t="s">
        <v>46</v>
      </c>
      <c r="B26" s="3">
        <v>36.026800000000001</v>
      </c>
      <c r="C26" s="3">
        <v>-3.0495999999999999</v>
      </c>
      <c r="D26" t="s">
        <v>43</v>
      </c>
      <c r="E26">
        <v>431</v>
      </c>
      <c r="F26">
        <v>798</v>
      </c>
      <c r="G26" s="3">
        <v>9.1440000000000001</v>
      </c>
      <c r="H26" t="s">
        <v>173</v>
      </c>
      <c r="I26" t="s">
        <v>20</v>
      </c>
    </row>
    <row r="27" spans="1:9" x14ac:dyDescent="0.35">
      <c r="A27" t="s">
        <v>47</v>
      </c>
      <c r="B27" s="3">
        <v>36.062199999999997</v>
      </c>
      <c r="C27" s="3">
        <v>-3.0202</v>
      </c>
      <c r="D27" t="s">
        <v>48</v>
      </c>
      <c r="E27">
        <v>418</v>
      </c>
      <c r="F27">
        <v>774</v>
      </c>
      <c r="G27" s="3">
        <v>9.1440000000000001</v>
      </c>
      <c r="H27" t="s">
        <v>150</v>
      </c>
      <c r="I27" t="s">
        <v>49</v>
      </c>
    </row>
    <row r="28" spans="1:9" x14ac:dyDescent="0.35">
      <c r="A28" t="s">
        <v>50</v>
      </c>
      <c r="B28" s="3">
        <v>36.092599999999997</v>
      </c>
      <c r="C28" s="3">
        <v>-3.0049999999999999</v>
      </c>
      <c r="D28" t="s">
        <v>51</v>
      </c>
      <c r="E28">
        <v>406</v>
      </c>
      <c r="F28">
        <v>752</v>
      </c>
      <c r="G28" s="3">
        <v>9.1440000000000001</v>
      </c>
      <c r="H28" t="s">
        <v>150</v>
      </c>
      <c r="I28" t="s">
        <v>20</v>
      </c>
    </row>
    <row r="29" spans="1:9" x14ac:dyDescent="0.35">
      <c r="A29" t="s">
        <v>52</v>
      </c>
      <c r="B29" s="3">
        <v>36.124699999999997</v>
      </c>
      <c r="C29" s="3">
        <v>-2.9979</v>
      </c>
      <c r="D29" t="s">
        <v>53</v>
      </c>
      <c r="E29">
        <v>395</v>
      </c>
      <c r="F29">
        <v>732</v>
      </c>
      <c r="G29" s="3">
        <v>9.1440000000000001</v>
      </c>
      <c r="H29" t="s">
        <v>150</v>
      </c>
      <c r="I29" t="s">
        <v>20</v>
      </c>
    </row>
    <row r="30" spans="1:9" x14ac:dyDescent="0.35">
      <c r="A30" t="s">
        <v>54</v>
      </c>
      <c r="B30" s="3">
        <v>36.169800000000002</v>
      </c>
      <c r="C30" s="3">
        <v>-3.0019</v>
      </c>
      <c r="D30" t="s">
        <v>55</v>
      </c>
      <c r="E30">
        <v>384</v>
      </c>
      <c r="F30">
        <v>711</v>
      </c>
      <c r="G30" s="3">
        <v>9.1440000000000001</v>
      </c>
      <c r="H30" t="s">
        <v>150</v>
      </c>
      <c r="I30" t="s">
        <v>49</v>
      </c>
    </row>
    <row r="31" spans="1:9" x14ac:dyDescent="0.35">
      <c r="A31" t="s">
        <v>56</v>
      </c>
      <c r="B31" s="3">
        <v>36.2102</v>
      </c>
      <c r="C31" s="3">
        <v>-3.0202</v>
      </c>
      <c r="D31" t="s">
        <v>57</v>
      </c>
      <c r="E31">
        <v>378</v>
      </c>
      <c r="F31">
        <v>700</v>
      </c>
      <c r="G31" s="3">
        <v>9.1440000000000001</v>
      </c>
      <c r="H31" t="s">
        <v>150</v>
      </c>
      <c r="I31" t="s">
        <v>14</v>
      </c>
    </row>
    <row r="32" spans="1:9" x14ac:dyDescent="0.35">
      <c r="A32" t="s">
        <v>58</v>
      </c>
      <c r="B32" s="3">
        <v>36.252299999999998</v>
      </c>
      <c r="C32" s="3">
        <v>-3.0602999999999998</v>
      </c>
      <c r="D32" t="s">
        <v>59</v>
      </c>
      <c r="E32">
        <v>375</v>
      </c>
      <c r="F32">
        <v>695</v>
      </c>
      <c r="G32" s="3">
        <v>9.1440000000000001</v>
      </c>
      <c r="H32" t="s">
        <v>174</v>
      </c>
      <c r="I32" t="s">
        <v>20</v>
      </c>
    </row>
    <row r="33" spans="1:9" x14ac:dyDescent="0.35">
      <c r="A33" t="s">
        <v>60</v>
      </c>
      <c r="B33" s="4">
        <v>36.287199999999999</v>
      </c>
      <c r="C33" s="3">
        <v>-3.1137999999999999</v>
      </c>
      <c r="D33" t="s">
        <v>61</v>
      </c>
      <c r="E33">
        <v>377</v>
      </c>
      <c r="F33">
        <v>698</v>
      </c>
      <c r="G33" s="3">
        <v>9.1359999999999992</v>
      </c>
      <c r="H33" t="s">
        <v>150</v>
      </c>
      <c r="I33" t="s">
        <v>20</v>
      </c>
    </row>
    <row r="34" spans="1:9" x14ac:dyDescent="0.35">
      <c r="A34" t="s">
        <v>62</v>
      </c>
      <c r="B34" s="3">
        <v>36.321100000000001</v>
      </c>
      <c r="C34" s="3">
        <v>-3.1667000000000001</v>
      </c>
      <c r="D34" t="s">
        <v>61</v>
      </c>
      <c r="E34">
        <v>377</v>
      </c>
      <c r="F34">
        <v>698</v>
      </c>
      <c r="G34" s="3">
        <v>9.1440000000000001</v>
      </c>
      <c r="H34" t="s">
        <v>175</v>
      </c>
      <c r="I34" t="s">
        <v>63</v>
      </c>
    </row>
    <row r="35" spans="1:9" x14ac:dyDescent="0.35">
      <c r="A35" t="s">
        <v>64</v>
      </c>
      <c r="B35" s="3">
        <v>36.361800000000002</v>
      </c>
      <c r="C35" s="3">
        <v>-3.2303999999999999</v>
      </c>
      <c r="D35" t="s">
        <v>61</v>
      </c>
      <c r="E35">
        <v>378</v>
      </c>
      <c r="F35">
        <v>700</v>
      </c>
      <c r="G35" s="3">
        <v>9.1440000000000001</v>
      </c>
      <c r="H35" t="s">
        <v>150</v>
      </c>
      <c r="I35" t="s">
        <v>20</v>
      </c>
    </row>
    <row r="36" spans="1:9" x14ac:dyDescent="0.35">
      <c r="A36" t="s">
        <v>65</v>
      </c>
      <c r="B36" s="3">
        <v>36.394399999999997</v>
      </c>
      <c r="C36" s="3">
        <v>-3.2818000000000001</v>
      </c>
      <c r="D36" t="s">
        <v>61</v>
      </c>
      <c r="E36">
        <v>378</v>
      </c>
      <c r="F36">
        <v>700</v>
      </c>
      <c r="G36" s="3">
        <v>9.1440000000000001</v>
      </c>
      <c r="H36" t="s">
        <v>176</v>
      </c>
      <c r="I36" t="s">
        <v>20</v>
      </c>
    </row>
    <row r="37" spans="1:9" x14ac:dyDescent="0.35">
      <c r="A37" t="s">
        <v>66</v>
      </c>
      <c r="B37" s="3">
        <v>36.427100000000003</v>
      </c>
      <c r="C37" s="3">
        <v>-3.3336000000000001</v>
      </c>
      <c r="D37" t="s">
        <v>61</v>
      </c>
      <c r="E37">
        <v>378</v>
      </c>
      <c r="F37">
        <v>700</v>
      </c>
      <c r="G37" s="3">
        <v>9.1519999999999992</v>
      </c>
      <c r="H37" t="s">
        <v>176</v>
      </c>
      <c r="I37" t="s">
        <v>20</v>
      </c>
    </row>
    <row r="38" spans="1:9" x14ac:dyDescent="0.35">
      <c r="A38" t="s">
        <v>67</v>
      </c>
      <c r="B38" s="3">
        <v>36.4589</v>
      </c>
      <c r="C38" s="3">
        <v>-3.3837999999999999</v>
      </c>
      <c r="D38" t="s">
        <v>61</v>
      </c>
      <c r="E38">
        <v>379</v>
      </c>
      <c r="F38">
        <v>702</v>
      </c>
      <c r="G38" s="3">
        <v>9.1519999999999992</v>
      </c>
      <c r="H38" t="s">
        <v>177</v>
      </c>
      <c r="I38" t="s">
        <v>20</v>
      </c>
    </row>
    <row r="39" spans="1:9" x14ac:dyDescent="0.35">
      <c r="A39" t="s">
        <v>68</v>
      </c>
      <c r="B39" s="3">
        <v>36.492199999999997</v>
      </c>
      <c r="C39" s="3">
        <v>-3.4365000000000001</v>
      </c>
      <c r="D39" t="s">
        <v>61</v>
      </c>
      <c r="E39">
        <v>380</v>
      </c>
      <c r="F39">
        <v>703</v>
      </c>
      <c r="G39" s="3">
        <v>9.1440000000000001</v>
      </c>
      <c r="H39" t="s">
        <v>177</v>
      </c>
      <c r="I39" t="s">
        <v>20</v>
      </c>
    </row>
    <row r="40" spans="1:9" x14ac:dyDescent="0.35">
      <c r="A40" t="s">
        <v>69</v>
      </c>
      <c r="B40" s="3">
        <v>36.524500000000003</v>
      </c>
      <c r="C40" s="3">
        <v>-3.4878999999999998</v>
      </c>
      <c r="D40" t="s">
        <v>61</v>
      </c>
      <c r="E40">
        <v>380</v>
      </c>
      <c r="F40">
        <v>703</v>
      </c>
      <c r="G40" s="3">
        <v>9.1440000000000001</v>
      </c>
      <c r="H40" t="s">
        <v>178</v>
      </c>
      <c r="I40" t="s">
        <v>70</v>
      </c>
    </row>
    <row r="41" spans="1:9" x14ac:dyDescent="0.35">
      <c r="A41" t="s">
        <v>71</v>
      </c>
      <c r="B41" s="3">
        <v>36.556199999999997</v>
      </c>
      <c r="C41" s="3">
        <v>-3.5381999999999998</v>
      </c>
      <c r="D41" t="s">
        <v>61</v>
      </c>
      <c r="E41">
        <v>366</v>
      </c>
      <c r="F41">
        <v>678</v>
      </c>
      <c r="G41" s="3">
        <v>9.0069999999999997</v>
      </c>
      <c r="H41" t="s">
        <v>179</v>
      </c>
      <c r="I41" t="s">
        <v>70</v>
      </c>
    </row>
    <row r="42" spans="1:9" x14ac:dyDescent="0.35">
      <c r="A42" t="s">
        <v>72</v>
      </c>
      <c r="B42" s="3">
        <v>36.587400000000002</v>
      </c>
      <c r="C42" s="3">
        <v>-3.5880000000000001</v>
      </c>
      <c r="D42" t="s">
        <v>61</v>
      </c>
      <c r="E42">
        <v>354</v>
      </c>
      <c r="F42">
        <v>655</v>
      </c>
      <c r="G42" s="3">
        <v>8.6329999999999991</v>
      </c>
      <c r="H42" t="s">
        <v>180</v>
      </c>
      <c r="I42" t="s">
        <v>20</v>
      </c>
    </row>
    <row r="43" spans="1:9" x14ac:dyDescent="0.35">
      <c r="A43" t="s">
        <v>73</v>
      </c>
      <c r="B43" s="3">
        <v>36.617899999999999</v>
      </c>
      <c r="C43" s="3">
        <v>-3.6364999999999998</v>
      </c>
      <c r="D43" t="s">
        <v>61</v>
      </c>
      <c r="E43">
        <v>360</v>
      </c>
      <c r="F43">
        <v>666</v>
      </c>
      <c r="G43" s="3">
        <v>8.1</v>
      </c>
      <c r="H43" t="s">
        <v>181</v>
      </c>
      <c r="I43" t="s">
        <v>70</v>
      </c>
    </row>
    <row r="44" spans="1:9" x14ac:dyDescent="0.35">
      <c r="A44" t="s">
        <v>74</v>
      </c>
      <c r="B44" s="3">
        <v>36.648899999999998</v>
      </c>
      <c r="C44" s="3">
        <v>-3.6858</v>
      </c>
      <c r="D44" t="s">
        <v>61</v>
      </c>
      <c r="E44">
        <v>349</v>
      </c>
      <c r="F44">
        <v>647</v>
      </c>
      <c r="G44" s="3">
        <v>7.78</v>
      </c>
      <c r="H44" t="s">
        <v>182</v>
      </c>
      <c r="I44" t="s">
        <v>63</v>
      </c>
    </row>
    <row r="45" spans="1:9" x14ac:dyDescent="0.35">
      <c r="A45" t="s">
        <v>75</v>
      </c>
      <c r="B45" s="3">
        <v>36.678400000000003</v>
      </c>
      <c r="C45" s="3">
        <v>-3.7330999999999999</v>
      </c>
      <c r="D45" t="s">
        <v>61</v>
      </c>
      <c r="E45">
        <v>339</v>
      </c>
      <c r="F45">
        <v>628</v>
      </c>
      <c r="G45" s="3">
        <v>7.391</v>
      </c>
      <c r="H45" t="s">
        <v>183</v>
      </c>
      <c r="I45" t="s">
        <v>76</v>
      </c>
    </row>
    <row r="46" spans="1:9" x14ac:dyDescent="0.35">
      <c r="A46" t="s">
        <v>77</v>
      </c>
      <c r="B46" s="3">
        <v>36.707900000000002</v>
      </c>
      <c r="C46" s="3">
        <v>-3.7804000000000002</v>
      </c>
      <c r="D46" t="s">
        <v>61</v>
      </c>
      <c r="E46">
        <v>346</v>
      </c>
      <c r="F46">
        <v>641</v>
      </c>
      <c r="G46" s="3">
        <v>7.1020000000000003</v>
      </c>
      <c r="H46" t="s">
        <v>184</v>
      </c>
      <c r="I46" t="s">
        <v>63</v>
      </c>
    </row>
    <row r="47" spans="1:9" x14ac:dyDescent="0.35">
      <c r="A47" t="s">
        <v>78</v>
      </c>
      <c r="B47" s="3">
        <v>36.738999999999997</v>
      </c>
      <c r="C47" s="3">
        <v>-3.83</v>
      </c>
      <c r="D47" t="s">
        <v>61</v>
      </c>
      <c r="E47">
        <v>341</v>
      </c>
      <c r="F47">
        <v>631</v>
      </c>
      <c r="G47" s="3">
        <v>6.9420000000000002</v>
      </c>
      <c r="H47" t="s">
        <v>179</v>
      </c>
      <c r="I47" t="s">
        <v>20</v>
      </c>
    </row>
    <row r="48" spans="1:9" x14ac:dyDescent="0.35">
      <c r="A48" t="s">
        <v>79</v>
      </c>
      <c r="B48" s="3">
        <v>36.768500000000003</v>
      </c>
      <c r="C48" s="3">
        <v>-3.8774999999999999</v>
      </c>
      <c r="D48" t="s">
        <v>61</v>
      </c>
      <c r="E48">
        <v>334</v>
      </c>
      <c r="F48">
        <v>618</v>
      </c>
      <c r="G48" s="3">
        <v>6.5910000000000002</v>
      </c>
      <c r="H48" t="s">
        <v>185</v>
      </c>
      <c r="I48" t="s">
        <v>20</v>
      </c>
    </row>
    <row r="49" spans="1:9" x14ac:dyDescent="0.35">
      <c r="A49" t="s">
        <v>80</v>
      </c>
      <c r="B49" s="3">
        <v>36.7956</v>
      </c>
      <c r="C49" s="3">
        <v>-3.9211999999999998</v>
      </c>
      <c r="D49" t="s">
        <v>61</v>
      </c>
      <c r="E49">
        <v>330</v>
      </c>
      <c r="F49">
        <v>612</v>
      </c>
      <c r="G49" s="3">
        <v>6.2480000000000002</v>
      </c>
      <c r="H49" t="s">
        <v>186</v>
      </c>
      <c r="I49" t="s">
        <v>20</v>
      </c>
    </row>
    <row r="50" spans="1:9" x14ac:dyDescent="0.35">
      <c r="A50" t="s">
        <v>81</v>
      </c>
      <c r="B50" s="3">
        <v>36.823700000000002</v>
      </c>
      <c r="C50" s="3">
        <v>-3.9662999999999999</v>
      </c>
      <c r="D50" t="s">
        <v>61</v>
      </c>
      <c r="E50">
        <v>323</v>
      </c>
      <c r="F50">
        <v>599</v>
      </c>
      <c r="G50" s="3">
        <v>5.8979999999999997</v>
      </c>
      <c r="H50" t="s">
        <v>187</v>
      </c>
      <c r="I50" t="s">
        <v>82</v>
      </c>
    </row>
    <row r="51" spans="1:9" x14ac:dyDescent="0.35">
      <c r="A51" t="s">
        <v>83</v>
      </c>
      <c r="B51" s="3">
        <v>36.8504</v>
      </c>
      <c r="C51" s="3">
        <v>-4.0095000000000001</v>
      </c>
      <c r="D51" t="s">
        <v>61</v>
      </c>
      <c r="E51">
        <v>319</v>
      </c>
      <c r="F51">
        <v>591</v>
      </c>
      <c r="G51" s="3">
        <v>5.5780000000000003</v>
      </c>
      <c r="H51" t="s">
        <v>186</v>
      </c>
      <c r="I51" t="s">
        <v>70</v>
      </c>
    </row>
    <row r="52" spans="1:9" x14ac:dyDescent="0.35">
      <c r="A52" t="s">
        <v>84</v>
      </c>
      <c r="B52" s="3">
        <v>36.877400000000002</v>
      </c>
      <c r="C52" s="3">
        <v>-4.0530999999999997</v>
      </c>
      <c r="D52" t="s">
        <v>61</v>
      </c>
      <c r="E52">
        <v>318</v>
      </c>
      <c r="F52">
        <v>589</v>
      </c>
      <c r="G52" s="3">
        <v>5.2039999999999997</v>
      </c>
      <c r="H52" t="s">
        <v>188</v>
      </c>
      <c r="I52" t="s">
        <v>20</v>
      </c>
    </row>
    <row r="53" spans="1:9" x14ac:dyDescent="0.35">
      <c r="A53" t="s">
        <v>85</v>
      </c>
      <c r="B53" s="3">
        <v>36.908099999999997</v>
      </c>
      <c r="C53" s="3">
        <v>-4.1025999999999998</v>
      </c>
      <c r="D53" t="s">
        <v>61</v>
      </c>
      <c r="E53">
        <v>317</v>
      </c>
      <c r="F53">
        <v>587</v>
      </c>
      <c r="G53" s="3">
        <v>4.8010000000000002</v>
      </c>
      <c r="H53" t="s">
        <v>189</v>
      </c>
      <c r="I53" t="s">
        <v>49</v>
      </c>
    </row>
    <row r="54" spans="1:9" x14ac:dyDescent="0.35">
      <c r="A54" t="s">
        <v>86</v>
      </c>
      <c r="B54" s="3">
        <v>36.935000000000002</v>
      </c>
      <c r="C54" s="3">
        <v>-4.1462000000000003</v>
      </c>
      <c r="D54" t="s">
        <v>87</v>
      </c>
      <c r="E54">
        <v>313</v>
      </c>
      <c r="F54">
        <v>579</v>
      </c>
      <c r="G54" s="3">
        <v>4.4809999999999999</v>
      </c>
      <c r="H54" t="s">
        <v>190</v>
      </c>
      <c r="I54" t="s">
        <v>20</v>
      </c>
    </row>
    <row r="55" spans="1:9" x14ac:dyDescent="0.35">
      <c r="A55" t="s">
        <v>88</v>
      </c>
      <c r="B55" s="3">
        <v>36.960700000000003</v>
      </c>
      <c r="C55" s="3">
        <v>-4.1879999999999997</v>
      </c>
      <c r="D55" t="s">
        <v>61</v>
      </c>
      <c r="E55">
        <v>299</v>
      </c>
      <c r="F55">
        <v>554</v>
      </c>
      <c r="G55" s="3">
        <v>4.29</v>
      </c>
      <c r="H55" t="s">
        <v>191</v>
      </c>
      <c r="I55" t="s">
        <v>20</v>
      </c>
    </row>
    <row r="56" spans="1:9" x14ac:dyDescent="0.35">
      <c r="A56" t="s">
        <v>89</v>
      </c>
      <c r="B56" s="3">
        <v>36.984099999999998</v>
      </c>
      <c r="C56" s="3">
        <v>-4.226</v>
      </c>
      <c r="D56" t="s">
        <v>87</v>
      </c>
      <c r="E56">
        <v>280</v>
      </c>
      <c r="F56">
        <v>518</v>
      </c>
      <c r="G56" s="3">
        <v>4.1829999999999998</v>
      </c>
      <c r="H56" t="s">
        <v>192</v>
      </c>
      <c r="I56" t="s">
        <v>82</v>
      </c>
    </row>
    <row r="57" spans="1:9" x14ac:dyDescent="0.35">
      <c r="A57" t="s">
        <v>90</v>
      </c>
      <c r="B57" s="3">
        <v>37.005000000000003</v>
      </c>
      <c r="C57" s="3">
        <v>-4.2602000000000002</v>
      </c>
      <c r="D57" t="s">
        <v>91</v>
      </c>
      <c r="E57">
        <v>270</v>
      </c>
      <c r="F57">
        <v>501</v>
      </c>
      <c r="G57" s="3">
        <v>4.016</v>
      </c>
      <c r="H57" t="s">
        <v>193</v>
      </c>
      <c r="I57" t="s">
        <v>70</v>
      </c>
    </row>
    <row r="58" spans="1:9" x14ac:dyDescent="0.35">
      <c r="A58" t="s">
        <v>92</v>
      </c>
      <c r="B58" s="3">
        <v>37.017200000000003</v>
      </c>
      <c r="C58" s="3">
        <v>-4.2888000000000002</v>
      </c>
      <c r="D58" t="s">
        <v>93</v>
      </c>
      <c r="E58">
        <v>267</v>
      </c>
      <c r="F58">
        <v>494</v>
      </c>
      <c r="G58" s="3">
        <v>3.863</v>
      </c>
      <c r="H58" t="s">
        <v>194</v>
      </c>
      <c r="I58" t="s">
        <v>17</v>
      </c>
    </row>
    <row r="59" spans="1:9" x14ac:dyDescent="0.35">
      <c r="A59" t="s">
        <v>94</v>
      </c>
      <c r="B59" s="3">
        <v>37.030200000000001</v>
      </c>
      <c r="C59" s="3">
        <v>-4.3314000000000004</v>
      </c>
      <c r="D59" t="s">
        <v>95</v>
      </c>
      <c r="E59">
        <v>265</v>
      </c>
      <c r="F59">
        <v>491</v>
      </c>
      <c r="G59" s="3">
        <v>3.62</v>
      </c>
      <c r="H59" t="s">
        <v>195</v>
      </c>
      <c r="I59" t="s">
        <v>17</v>
      </c>
    </row>
    <row r="60" spans="1:9" x14ac:dyDescent="0.35">
      <c r="A60" t="s">
        <v>96</v>
      </c>
      <c r="B60" s="3">
        <v>37.043399999999998</v>
      </c>
      <c r="C60" s="3">
        <v>-4.3746999999999998</v>
      </c>
      <c r="D60" t="s">
        <v>95</v>
      </c>
      <c r="E60">
        <v>275</v>
      </c>
      <c r="F60">
        <v>509</v>
      </c>
      <c r="G60" s="3">
        <v>3.2690000000000001</v>
      </c>
      <c r="H60" t="s">
        <v>196</v>
      </c>
      <c r="I60" t="s">
        <v>17</v>
      </c>
    </row>
    <row r="61" spans="1:9" x14ac:dyDescent="0.35">
      <c r="A61" t="s">
        <v>97</v>
      </c>
      <c r="B61" s="3">
        <v>37.052100000000003</v>
      </c>
      <c r="C61" s="3">
        <v>-4.4016000000000002</v>
      </c>
      <c r="D61" t="s">
        <v>93</v>
      </c>
      <c r="E61">
        <v>283</v>
      </c>
      <c r="F61">
        <v>525</v>
      </c>
      <c r="G61" s="3">
        <v>3.048</v>
      </c>
      <c r="H61" t="s">
        <v>197</v>
      </c>
      <c r="I61" t="s">
        <v>20</v>
      </c>
    </row>
    <row r="62" spans="1:9" x14ac:dyDescent="0.35">
      <c r="A62" t="s">
        <v>98</v>
      </c>
      <c r="B62" s="3">
        <v>37.067300000000003</v>
      </c>
      <c r="C62" s="3">
        <v>-4.4458000000000002</v>
      </c>
      <c r="D62" t="s">
        <v>93</v>
      </c>
      <c r="E62">
        <v>273</v>
      </c>
      <c r="F62">
        <v>505</v>
      </c>
      <c r="G62" s="3">
        <v>2.8039999999999998</v>
      </c>
      <c r="H62" t="s">
        <v>198</v>
      </c>
      <c r="I62" t="s">
        <v>20</v>
      </c>
    </row>
    <row r="63" spans="1:9" x14ac:dyDescent="0.35">
      <c r="A63" t="s">
        <v>99</v>
      </c>
      <c r="B63" s="3">
        <v>37.082900000000002</v>
      </c>
      <c r="C63" s="3">
        <v>-4.4897999999999998</v>
      </c>
      <c r="D63" t="s">
        <v>100</v>
      </c>
      <c r="E63">
        <v>268</v>
      </c>
      <c r="F63">
        <v>496</v>
      </c>
      <c r="G63" s="3">
        <v>2.5830000000000002</v>
      </c>
      <c r="H63" t="s">
        <v>199</v>
      </c>
      <c r="I63" t="s">
        <v>20</v>
      </c>
    </row>
    <row r="64" spans="1:9" x14ac:dyDescent="0.35">
      <c r="A64" t="s">
        <v>101</v>
      </c>
      <c r="B64" s="3">
        <v>37.0901</v>
      </c>
      <c r="C64" s="3">
        <v>-4.5133000000000001</v>
      </c>
      <c r="D64" t="s">
        <v>102</v>
      </c>
      <c r="E64">
        <v>266</v>
      </c>
      <c r="F64">
        <v>492</v>
      </c>
      <c r="G64" s="3">
        <v>2.4689999999999999</v>
      </c>
      <c r="H64" t="s">
        <v>200</v>
      </c>
      <c r="I64" t="s">
        <v>20</v>
      </c>
    </row>
    <row r="65" spans="1:9" x14ac:dyDescent="0.35">
      <c r="A65" t="s">
        <v>103</v>
      </c>
      <c r="B65" s="3">
        <v>37.091000000000001</v>
      </c>
      <c r="C65" s="3">
        <v>-4.5438999999999998</v>
      </c>
      <c r="D65" t="s">
        <v>104</v>
      </c>
      <c r="E65">
        <v>268</v>
      </c>
      <c r="F65">
        <v>496</v>
      </c>
      <c r="G65" s="3">
        <v>2.3849999999999998</v>
      </c>
      <c r="H65" t="s">
        <v>201</v>
      </c>
      <c r="I65" t="s">
        <v>20</v>
      </c>
    </row>
    <row r="66" spans="1:9" x14ac:dyDescent="0.35">
      <c r="A66" t="s">
        <v>105</v>
      </c>
      <c r="B66" s="3">
        <v>37.089799999999997</v>
      </c>
      <c r="C66" s="3">
        <v>-4.5937999999999999</v>
      </c>
      <c r="D66" t="s">
        <v>106</v>
      </c>
      <c r="E66">
        <v>273</v>
      </c>
      <c r="F66">
        <v>505</v>
      </c>
      <c r="G66" s="3">
        <v>2.294</v>
      </c>
      <c r="H66" t="s">
        <v>202</v>
      </c>
      <c r="I66" t="s">
        <v>20</v>
      </c>
    </row>
    <row r="67" spans="1:9" x14ac:dyDescent="0.35">
      <c r="A67" t="s">
        <v>107</v>
      </c>
      <c r="B67" s="3">
        <v>37.088799999999999</v>
      </c>
      <c r="C67" s="3">
        <v>-4.6395999999999997</v>
      </c>
      <c r="D67" t="s">
        <v>104</v>
      </c>
      <c r="E67">
        <v>271</v>
      </c>
      <c r="F67">
        <v>502</v>
      </c>
      <c r="G67" s="3">
        <v>2.2170000000000001</v>
      </c>
      <c r="H67" t="s">
        <v>203</v>
      </c>
      <c r="I67" t="s">
        <v>108</v>
      </c>
    </row>
    <row r="68" spans="1:9" x14ac:dyDescent="0.35">
      <c r="A68" t="s">
        <v>109</v>
      </c>
      <c r="B68" s="3">
        <v>37.088500000000003</v>
      </c>
      <c r="C68" s="3">
        <v>-4.6712999999999996</v>
      </c>
      <c r="D68" t="s">
        <v>104</v>
      </c>
      <c r="E68">
        <v>268</v>
      </c>
      <c r="F68">
        <v>496</v>
      </c>
      <c r="G68" s="3">
        <v>2.1720000000000002</v>
      </c>
      <c r="H68" t="s">
        <v>204</v>
      </c>
      <c r="I68" t="s">
        <v>20</v>
      </c>
    </row>
    <row r="69" spans="1:9" x14ac:dyDescent="0.35">
      <c r="A69" t="s">
        <v>110</v>
      </c>
      <c r="B69" s="3">
        <v>37.087899999999998</v>
      </c>
      <c r="C69" s="3">
        <v>-4.7175000000000002</v>
      </c>
      <c r="D69" t="s">
        <v>104</v>
      </c>
      <c r="E69">
        <v>270</v>
      </c>
      <c r="F69">
        <v>501</v>
      </c>
      <c r="G69" s="3">
        <v>2.1339999999999999</v>
      </c>
      <c r="H69" t="s">
        <v>205</v>
      </c>
      <c r="I69" t="s">
        <v>20</v>
      </c>
    </row>
    <row r="70" spans="1:9" x14ac:dyDescent="0.35">
      <c r="A70" t="s">
        <v>111</v>
      </c>
      <c r="B70" s="3">
        <v>37.087499999999999</v>
      </c>
      <c r="C70" s="3">
        <v>-4.7442000000000002</v>
      </c>
      <c r="D70" t="s">
        <v>104</v>
      </c>
      <c r="E70">
        <v>273</v>
      </c>
      <c r="F70">
        <v>505</v>
      </c>
      <c r="G70" s="3">
        <v>2.1110000000000002</v>
      </c>
      <c r="H70" t="s">
        <v>206</v>
      </c>
      <c r="I70" t="s">
        <v>20</v>
      </c>
    </row>
    <row r="71" spans="1:9" x14ac:dyDescent="0.35">
      <c r="A71" t="s">
        <v>112</v>
      </c>
      <c r="B71" s="3">
        <v>37.0871</v>
      </c>
      <c r="C71" s="3">
        <v>-4.7728999999999999</v>
      </c>
      <c r="D71" t="s">
        <v>104</v>
      </c>
      <c r="E71">
        <v>269</v>
      </c>
      <c r="F71">
        <v>499</v>
      </c>
      <c r="G71" s="3">
        <v>2.0190000000000001</v>
      </c>
      <c r="H71" t="s">
        <v>207</v>
      </c>
      <c r="I71" t="s">
        <v>20</v>
      </c>
    </row>
    <row r="72" spans="1:9" x14ac:dyDescent="0.35">
      <c r="A72" t="s">
        <v>113</v>
      </c>
      <c r="B72" s="3">
        <v>37.0869</v>
      </c>
      <c r="C72" s="3">
        <v>-4.8160999999999996</v>
      </c>
      <c r="D72" t="s">
        <v>114</v>
      </c>
      <c r="E72">
        <v>251</v>
      </c>
      <c r="F72">
        <v>465</v>
      </c>
      <c r="G72" s="3">
        <v>1.905</v>
      </c>
      <c r="H72" t="s">
        <v>208</v>
      </c>
      <c r="I72" t="s">
        <v>63</v>
      </c>
    </row>
    <row r="73" spans="1:9" x14ac:dyDescent="0.35">
      <c r="A73" t="s">
        <v>115</v>
      </c>
      <c r="B73" s="3">
        <v>37.082500000000003</v>
      </c>
      <c r="C73" s="3">
        <v>-4.8440000000000003</v>
      </c>
      <c r="D73" t="s">
        <v>116</v>
      </c>
      <c r="E73">
        <v>235</v>
      </c>
      <c r="F73">
        <v>435</v>
      </c>
      <c r="G73" s="3">
        <v>1.8440000000000001</v>
      </c>
      <c r="H73" t="s">
        <v>209</v>
      </c>
      <c r="I73" t="s">
        <v>20</v>
      </c>
    </row>
    <row r="74" spans="1:9" x14ac:dyDescent="0.35">
      <c r="A74" t="s">
        <v>117</v>
      </c>
      <c r="B74" s="3">
        <v>37.067599999999999</v>
      </c>
      <c r="C74" s="3">
        <v>-4.8612000000000002</v>
      </c>
      <c r="D74" t="s">
        <v>118</v>
      </c>
      <c r="E74">
        <v>215</v>
      </c>
      <c r="F74">
        <v>398</v>
      </c>
      <c r="G74" s="3">
        <v>1.821</v>
      </c>
      <c r="H74" t="s">
        <v>210</v>
      </c>
      <c r="I74" t="s">
        <v>20</v>
      </c>
    </row>
    <row r="75" spans="1:9" x14ac:dyDescent="0.35">
      <c r="A75" t="s">
        <v>119</v>
      </c>
      <c r="B75" s="3">
        <v>37.053400000000003</v>
      </c>
      <c r="C75" s="3">
        <v>-4.8644999999999996</v>
      </c>
      <c r="D75" t="s">
        <v>120</v>
      </c>
      <c r="E75">
        <v>204</v>
      </c>
      <c r="F75">
        <v>378</v>
      </c>
      <c r="G75" s="3">
        <v>1.829</v>
      </c>
      <c r="H75" t="s">
        <v>150</v>
      </c>
      <c r="I75" t="s">
        <v>108</v>
      </c>
    </row>
    <row r="76" spans="1:9" x14ac:dyDescent="0.35">
      <c r="A76" t="s">
        <v>121</v>
      </c>
      <c r="B76" s="3">
        <v>37.035499999999999</v>
      </c>
      <c r="C76" s="3">
        <v>-4.8609999999999998</v>
      </c>
      <c r="D76" t="s">
        <v>122</v>
      </c>
      <c r="E76">
        <v>207</v>
      </c>
      <c r="F76">
        <v>383</v>
      </c>
      <c r="G76" s="3">
        <v>1.821</v>
      </c>
      <c r="H76" t="s">
        <v>211</v>
      </c>
      <c r="I76" t="s">
        <v>63</v>
      </c>
    </row>
    <row r="77" spans="1:9" x14ac:dyDescent="0.35">
      <c r="A77" t="s">
        <v>123</v>
      </c>
      <c r="B77" s="3">
        <v>37.005499999999998</v>
      </c>
      <c r="C77" s="3">
        <v>-4.8544999999999998</v>
      </c>
      <c r="D77" t="s">
        <v>124</v>
      </c>
      <c r="E77">
        <v>208</v>
      </c>
      <c r="F77">
        <v>385</v>
      </c>
      <c r="G77" s="3">
        <v>1.821</v>
      </c>
      <c r="H77" t="s">
        <v>150</v>
      </c>
      <c r="I77" t="s">
        <v>108</v>
      </c>
    </row>
    <row r="78" spans="1:9" x14ac:dyDescent="0.35">
      <c r="A78" t="s">
        <v>125</v>
      </c>
      <c r="B78" s="3">
        <v>36.976199999999999</v>
      </c>
      <c r="C78" s="3">
        <v>-4.8483000000000001</v>
      </c>
      <c r="D78" t="s">
        <v>124</v>
      </c>
      <c r="E78">
        <v>209</v>
      </c>
      <c r="F78">
        <v>388</v>
      </c>
      <c r="G78" s="3">
        <v>1.821</v>
      </c>
      <c r="H78" t="s">
        <v>150</v>
      </c>
      <c r="I78" t="s">
        <v>108</v>
      </c>
    </row>
    <row r="79" spans="1:9" x14ac:dyDescent="0.35">
      <c r="A79" t="s">
        <v>126</v>
      </c>
      <c r="B79" s="3">
        <v>36.960999999999999</v>
      </c>
      <c r="C79" s="3">
        <v>-4.8449999999999998</v>
      </c>
      <c r="D79" t="s">
        <v>124</v>
      </c>
      <c r="E79">
        <v>209</v>
      </c>
      <c r="F79">
        <v>388</v>
      </c>
      <c r="G79" s="3">
        <v>1.821</v>
      </c>
      <c r="H79" t="s">
        <v>212</v>
      </c>
      <c r="I79" t="s">
        <v>20</v>
      </c>
    </row>
    <row r="80" spans="1:9" x14ac:dyDescent="0.35">
      <c r="A80" t="s">
        <v>127</v>
      </c>
      <c r="B80" s="3">
        <v>36.933700000000002</v>
      </c>
      <c r="C80" s="3">
        <v>-4.8385999999999996</v>
      </c>
      <c r="D80" t="s">
        <v>128</v>
      </c>
      <c r="E80">
        <v>210</v>
      </c>
      <c r="F80">
        <v>389</v>
      </c>
      <c r="G80" s="3">
        <v>1.722</v>
      </c>
      <c r="H80" t="s">
        <v>213</v>
      </c>
      <c r="I80" t="s">
        <v>20</v>
      </c>
    </row>
    <row r="81" spans="1:9" x14ac:dyDescent="0.35">
      <c r="A81" t="s">
        <v>129</v>
      </c>
      <c r="B81" s="3">
        <v>36.917200000000001</v>
      </c>
      <c r="C81" s="3">
        <v>-4.8276000000000003</v>
      </c>
      <c r="D81" t="s">
        <v>130</v>
      </c>
      <c r="E81">
        <v>213</v>
      </c>
      <c r="F81">
        <v>394</v>
      </c>
      <c r="G81" s="3">
        <v>1.623</v>
      </c>
      <c r="H81" t="s">
        <v>214</v>
      </c>
      <c r="I81" t="s">
        <v>63</v>
      </c>
    </row>
    <row r="82" spans="1:9" x14ac:dyDescent="0.35">
      <c r="A82" t="s">
        <v>131</v>
      </c>
      <c r="B82" s="3">
        <v>36.901499999999999</v>
      </c>
      <c r="C82" s="3">
        <v>-4.8140999999999998</v>
      </c>
      <c r="D82" t="s">
        <v>132</v>
      </c>
      <c r="E82">
        <v>210</v>
      </c>
      <c r="F82">
        <v>389</v>
      </c>
      <c r="G82" s="3">
        <v>1.532</v>
      </c>
      <c r="H82" t="s">
        <v>215</v>
      </c>
      <c r="I82" t="s">
        <v>63</v>
      </c>
    </row>
    <row r="83" spans="1:9" x14ac:dyDescent="0.35">
      <c r="A83" t="s">
        <v>133</v>
      </c>
      <c r="B83" s="3">
        <v>36.889400000000002</v>
      </c>
      <c r="C83" s="3">
        <v>-4.798</v>
      </c>
      <c r="D83" t="s">
        <v>134</v>
      </c>
      <c r="E83">
        <v>212</v>
      </c>
      <c r="F83">
        <v>393</v>
      </c>
      <c r="G83" s="3">
        <v>1.448</v>
      </c>
      <c r="H83" t="s">
        <v>216</v>
      </c>
      <c r="I83" t="s">
        <v>20</v>
      </c>
    </row>
    <row r="84" spans="1:9" x14ac:dyDescent="0.35">
      <c r="A84" t="s">
        <v>135</v>
      </c>
      <c r="B84" s="3">
        <v>36.878900000000002</v>
      </c>
      <c r="C84" s="3">
        <v>-4.7832999999999997</v>
      </c>
      <c r="D84" t="s">
        <v>136</v>
      </c>
      <c r="E84">
        <v>214</v>
      </c>
      <c r="F84">
        <v>396</v>
      </c>
      <c r="G84" s="3">
        <v>1.4710000000000001</v>
      </c>
      <c r="H84" t="s">
        <v>217</v>
      </c>
      <c r="I84" t="s">
        <v>20</v>
      </c>
    </row>
    <row r="85" spans="1:9" x14ac:dyDescent="0.35">
      <c r="A85" t="s">
        <v>137</v>
      </c>
      <c r="B85" s="3">
        <v>36.858499999999999</v>
      </c>
      <c r="C85" s="3">
        <v>-4.7550999999999997</v>
      </c>
      <c r="D85" t="s">
        <v>136</v>
      </c>
      <c r="E85">
        <v>205</v>
      </c>
      <c r="F85">
        <v>380</v>
      </c>
      <c r="G85" s="3">
        <v>1.5009999999999999</v>
      </c>
      <c r="H85" t="s">
        <v>218</v>
      </c>
      <c r="I85" t="s">
        <v>108</v>
      </c>
    </row>
    <row r="86" spans="1:9" x14ac:dyDescent="0.35">
      <c r="A86" t="s">
        <v>138</v>
      </c>
      <c r="B86" s="3">
        <v>36.848500000000001</v>
      </c>
      <c r="C86" s="3">
        <v>-4.7412000000000001</v>
      </c>
      <c r="D86" t="s">
        <v>136</v>
      </c>
      <c r="E86">
        <v>204</v>
      </c>
      <c r="F86">
        <v>378</v>
      </c>
      <c r="G86" s="3">
        <v>1.448</v>
      </c>
      <c r="H86" t="s">
        <v>219</v>
      </c>
      <c r="I86" t="s">
        <v>108</v>
      </c>
    </row>
    <row r="87" spans="1:9" x14ac:dyDescent="0.35">
      <c r="A87" t="s">
        <v>139</v>
      </c>
      <c r="B87" s="3">
        <v>36.829500000000003</v>
      </c>
      <c r="C87" s="3">
        <v>-4.7149000000000001</v>
      </c>
      <c r="D87" t="s">
        <v>136</v>
      </c>
      <c r="E87">
        <v>203</v>
      </c>
      <c r="F87">
        <v>377</v>
      </c>
      <c r="G87" s="3">
        <v>1.28</v>
      </c>
      <c r="H87" t="s">
        <v>220</v>
      </c>
      <c r="I87" t="s">
        <v>20</v>
      </c>
    </row>
    <row r="88" spans="1:9" x14ac:dyDescent="0.35">
      <c r="A88" t="s">
        <v>140</v>
      </c>
      <c r="B88" s="3">
        <v>36.810099999999998</v>
      </c>
      <c r="C88" s="3">
        <v>-4.6882000000000001</v>
      </c>
      <c r="D88" t="s">
        <v>136</v>
      </c>
      <c r="E88">
        <v>200</v>
      </c>
      <c r="F88">
        <v>370</v>
      </c>
      <c r="G88" s="3">
        <v>1.113</v>
      </c>
      <c r="H88" t="s">
        <v>200</v>
      </c>
      <c r="I88" t="s">
        <v>20</v>
      </c>
    </row>
    <row r="89" spans="1:9" x14ac:dyDescent="0.35">
      <c r="A89" t="s">
        <v>141</v>
      </c>
      <c r="B89" s="3">
        <v>36.799799999999998</v>
      </c>
      <c r="C89" s="3">
        <v>-4.6738999999999997</v>
      </c>
      <c r="D89" t="s">
        <v>136</v>
      </c>
      <c r="E89">
        <v>198</v>
      </c>
      <c r="F89">
        <v>367</v>
      </c>
      <c r="G89" s="3">
        <v>1.0289999999999999</v>
      </c>
      <c r="H89" t="s">
        <v>221</v>
      </c>
      <c r="I89" t="s">
        <v>20</v>
      </c>
    </row>
    <row r="90" spans="1:9" x14ac:dyDescent="0.35">
      <c r="A90" t="s">
        <v>142</v>
      </c>
      <c r="B90" s="3">
        <v>36.781199999999998</v>
      </c>
      <c r="C90" s="3">
        <v>-4.6479999999999997</v>
      </c>
      <c r="D90" t="s">
        <v>136</v>
      </c>
      <c r="E90">
        <v>196</v>
      </c>
      <c r="F90">
        <v>364</v>
      </c>
      <c r="G90">
        <v>861</v>
      </c>
      <c r="H90" t="s">
        <v>191</v>
      </c>
      <c r="I90" t="s">
        <v>20</v>
      </c>
    </row>
    <row r="91" spans="1:9" x14ac:dyDescent="0.35">
      <c r="A91" t="s">
        <v>143</v>
      </c>
      <c r="B91" s="3">
        <v>36.763800000000003</v>
      </c>
      <c r="C91" s="3">
        <v>-4.6238999999999999</v>
      </c>
      <c r="D91" t="s">
        <v>136</v>
      </c>
      <c r="E91">
        <v>187</v>
      </c>
      <c r="F91">
        <v>346</v>
      </c>
      <c r="G91">
        <v>732</v>
      </c>
      <c r="H91" t="s">
        <v>222</v>
      </c>
      <c r="I91" t="s">
        <v>20</v>
      </c>
    </row>
    <row r="92" spans="1:9" x14ac:dyDescent="0.35">
      <c r="A92" t="s">
        <v>144</v>
      </c>
      <c r="B92" s="3">
        <v>36.747199999999999</v>
      </c>
      <c r="C92" s="3">
        <v>-4.601</v>
      </c>
      <c r="D92" t="s">
        <v>136</v>
      </c>
      <c r="E92">
        <v>171</v>
      </c>
      <c r="F92">
        <v>317</v>
      </c>
      <c r="G92">
        <v>572</v>
      </c>
      <c r="H92" t="s">
        <v>191</v>
      </c>
      <c r="I92" t="s">
        <v>20</v>
      </c>
    </row>
    <row r="93" spans="1:9" x14ac:dyDescent="0.35">
      <c r="A93" t="s">
        <v>145</v>
      </c>
      <c r="B93" s="3">
        <v>36.732900000000001</v>
      </c>
      <c r="C93" s="3">
        <v>-4.5811000000000002</v>
      </c>
      <c r="D93" t="s">
        <v>136</v>
      </c>
      <c r="E93">
        <v>153</v>
      </c>
      <c r="F93">
        <v>283</v>
      </c>
      <c r="G93">
        <v>434</v>
      </c>
      <c r="H93" t="s">
        <v>223</v>
      </c>
      <c r="I93" t="s">
        <v>20</v>
      </c>
    </row>
    <row r="94" spans="1:9" x14ac:dyDescent="0.35">
      <c r="A94" t="s">
        <v>146</v>
      </c>
      <c r="B94" s="3">
        <v>36.721499999999999</v>
      </c>
      <c r="C94" s="3">
        <v>-4.5655999999999999</v>
      </c>
      <c r="D94" t="s">
        <v>136</v>
      </c>
      <c r="E94">
        <v>142</v>
      </c>
      <c r="F94">
        <v>262</v>
      </c>
      <c r="G94">
        <v>365</v>
      </c>
      <c r="H94" t="s">
        <v>224</v>
      </c>
      <c r="I94" t="s">
        <v>147</v>
      </c>
    </row>
    <row r="95" spans="1:9" x14ac:dyDescent="0.35">
      <c r="A95" t="s">
        <v>148</v>
      </c>
      <c r="B95" s="3">
        <v>36.692700000000002</v>
      </c>
      <c r="C95" s="3">
        <v>-4.524</v>
      </c>
      <c r="D95" t="s">
        <v>136</v>
      </c>
      <c r="E95">
        <v>139</v>
      </c>
      <c r="F95">
        <v>257</v>
      </c>
      <c r="G95">
        <v>99</v>
      </c>
      <c r="H95" t="s">
        <v>225</v>
      </c>
      <c r="I95" t="s">
        <v>20</v>
      </c>
    </row>
    <row r="96" spans="1:9" x14ac:dyDescent="0.35">
      <c r="A96" t="s">
        <v>149</v>
      </c>
      <c r="B96" s="3">
        <v>36.686100000000003</v>
      </c>
      <c r="C96" s="3">
        <v>-4.5147000000000004</v>
      </c>
      <c r="D96" t="s">
        <v>134</v>
      </c>
      <c r="E96">
        <v>138</v>
      </c>
      <c r="F96">
        <v>256</v>
      </c>
      <c r="G96">
        <v>38</v>
      </c>
      <c r="H96" t="s">
        <v>226</v>
      </c>
      <c r="I96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Points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2022-05-02T13:01:41Z</dcterms:modified>
</cp:coreProperties>
</file>