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<sst xmlns="http://schemas.openxmlformats.org/spreadsheetml/2006/main" count="20" uniqueCount="16">
  <si>
    <t>Trade Bitcoin</t>
  </si>
  <si>
    <t>Alta btc/trade</t>
  </si>
  <si>
    <t>Prejuizo de saída</t>
  </si>
  <si>
    <t>Valor base Bitcoin</t>
  </si>
  <si>
    <t>Taxa de compra</t>
  </si>
  <si>
    <t>Alta btc/saída</t>
  </si>
  <si>
    <t>Valor teto Bitcoin</t>
  </si>
  <si>
    <t>Taxa de venda</t>
  </si>
  <si>
    <t>Valor de saída</t>
  </si>
  <si>
    <t>Valor inicial liquido</t>
  </si>
  <si>
    <t>Entrada</t>
  </si>
  <si>
    <t>Valor final bruto</t>
  </si>
  <si>
    <t>Prejuízo</t>
  </si>
  <si>
    <t>Valor alocado</t>
  </si>
  <si>
    <t>Lucro/Trade</t>
  </si>
  <si>
    <t>Quantidade mínima de trade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</si>
</sst>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6F7D9"/>
        <bgColor rgb="FFC6F7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3" fillId="0" fontId="3" numFmtId="10" xfId="0" applyBorder="1" applyFont="1" applyNumberFormat="1"/>
    <xf borderId="3" fillId="0" fontId="3" numFmtId="164" xfId="0" applyAlignment="1" applyBorder="1" applyFont="1" applyNumberFormat="1">
      <alignment readingOrder="0"/>
    </xf>
    <xf borderId="3" fillId="0" fontId="3" numFmtId="164" xfId="0" applyBorder="1" applyFont="1" applyNumberFormat="1"/>
    <xf borderId="3" fillId="0" fontId="3" numFmtId="10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164" xfId="0" applyBorder="1" applyFont="1" applyNumberFormat="1"/>
    <xf borderId="3" fillId="0" fontId="1" numFmtId="164" xfId="0" applyAlignment="1" applyBorder="1" applyFont="1" applyNumberFormat="1">
      <alignment readingOrder="0"/>
    </xf>
    <xf borderId="3" fillId="2" fontId="1" numFmtId="164" xfId="0" applyBorder="1" applyFill="1" applyFont="1" applyNumberFormat="1"/>
    <xf borderId="3" fillId="2" fontId="1" numFmtId="0" xfId="0" applyBorder="1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93C47D"/>
      </a:lt1>
      <a:dk2>
        <a:srgbClr val="000000"/>
      </a:dk2>
      <a:lt2>
        <a:srgbClr val="93C47D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4" max="4" width="23.38"/>
    <col customWidth="1" min="7" max="7" width="14.63"/>
  </cols>
  <sheetData>
    <row r="1">
      <c r="A1" s="1" t="s">
        <v>0</v>
      </c>
      <c r="B1" s="2"/>
      <c r="D1" s="3" t="s">
        <v>1</v>
      </c>
      <c r="E1" s="4">
        <f>((B3/B2)-1)</f>
        <v>0.01718213058</v>
      </c>
      <c r="G1" s="1" t="s">
        <v>2</v>
      </c>
      <c r="H1" s="2"/>
    </row>
    <row r="2">
      <c r="A2" s="3" t="s">
        <v>3</v>
      </c>
      <c r="B2" s="5">
        <v>29100.0</v>
      </c>
      <c r="D2" s="3" t="s">
        <v>4</v>
      </c>
      <c r="E2" s="6">
        <f>B8*B5</f>
        <v>2</v>
      </c>
      <c r="G2" s="3" t="s">
        <v>5</v>
      </c>
      <c r="H2" s="4">
        <f>((B4/B2)-1)</f>
        <v>0.0824742268</v>
      </c>
    </row>
    <row r="3">
      <c r="A3" s="3" t="s">
        <v>6</v>
      </c>
      <c r="B3" s="5">
        <v>29600.0</v>
      </c>
      <c r="D3" s="3" t="s">
        <v>7</v>
      </c>
      <c r="E3" s="6">
        <f>B8*B6</f>
        <v>2</v>
      </c>
      <c r="G3" s="3" t="s">
        <v>8</v>
      </c>
      <c r="H3" s="6">
        <f>E6</f>
        <v>2030.329897</v>
      </c>
    </row>
    <row r="4">
      <c r="A4" s="3" t="s">
        <v>8</v>
      </c>
      <c r="B4" s="5">
        <v>31500.0</v>
      </c>
      <c r="D4" s="3" t="s">
        <v>9</v>
      </c>
      <c r="E4" s="6">
        <f>B8-E2</f>
        <v>1998</v>
      </c>
      <c r="G4" s="3" t="s">
        <v>10</v>
      </c>
      <c r="H4" s="6">
        <f>H3*(1+H2)+(E3)</f>
        <v>2199.779785</v>
      </c>
    </row>
    <row r="5">
      <c r="A5" s="3" t="s">
        <v>4</v>
      </c>
      <c r="B5" s="7">
        <v>0.001</v>
      </c>
      <c r="D5" s="3" t="s">
        <v>11</v>
      </c>
      <c r="E5" s="6">
        <f>E4*(1+E1)</f>
        <v>2032.329897</v>
      </c>
    </row>
    <row r="6">
      <c r="A6" s="3" t="s">
        <v>7</v>
      </c>
      <c r="B6" s="7">
        <v>0.001</v>
      </c>
      <c r="D6" s="3" t="s">
        <v>11</v>
      </c>
      <c r="E6" s="6">
        <f>E5-E2</f>
        <v>2030.329897</v>
      </c>
      <c r="G6" s="8" t="s">
        <v>12</v>
      </c>
      <c r="H6" s="9">
        <f>H4-H3</f>
        <v>169.4498884</v>
      </c>
    </row>
    <row r="8">
      <c r="A8" s="8" t="s">
        <v>13</v>
      </c>
      <c r="B8" s="10">
        <v>2000.0</v>
      </c>
      <c r="D8" s="8" t="s">
        <v>14</v>
      </c>
      <c r="E8" s="11">
        <f>E6-B8</f>
        <v>30.32989691</v>
      </c>
    </row>
    <row r="9">
      <c r="D9" s="8" t="s">
        <v>15</v>
      </c>
      <c r="E9" s="12">
        <f>ROUNDUP((H6/E8), 0)</f>
        <v>6</v>
      </c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2">
    <mergeCell ref="A1:B1"/>
    <mergeCell ref="G1:H1"/>
  </mergeCells>
  <drawing r:id="rId1"/>
</worksheet>
</file>