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cdavis-shinyr\apps\elpt\AllUploadFiles_ToolTesting\"/>
    </mc:Choice>
  </mc:AlternateContent>
  <xr:revisionPtr revIDLastSave="0" documentId="13_ncr:1_{F79B90DB-2D68-42A6-AB28-39DC0AF2CA2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ool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1" l="1"/>
  <c r="C109" i="1"/>
  <c r="C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Karki</author>
  </authors>
  <commentList>
    <comment ref="A1" authorId="0" shapeId="0" xr:uid="{F46A3E9B-9B7F-42B7-A974-42FBA6B0B77C}">
      <text>
        <r>
          <rPr>
            <b/>
            <sz val="9"/>
            <color indexed="81"/>
            <rFont val="Tahoma"/>
            <family val="2"/>
          </rPr>
          <t>Nick Karki:</t>
        </r>
        <r>
          <rPr>
            <sz val="9"/>
            <color indexed="81"/>
            <rFont val="Tahoma"/>
            <family val="2"/>
          </rPr>
          <t xml:space="preserve">
Select your Year</t>
        </r>
      </text>
    </comment>
    <comment ref="C1" authorId="0" shapeId="0" xr:uid="{B597E8C2-442D-42AB-B4D4-8D828BBD150F}">
      <text>
        <r>
          <rPr>
            <b/>
            <sz val="9"/>
            <color indexed="81"/>
            <rFont val="Tahoma"/>
            <charset val="1"/>
          </rPr>
          <t>Nick Karki:</t>
        </r>
        <r>
          <rPr>
            <sz val="9"/>
            <color indexed="81"/>
            <rFont val="Tahoma"/>
            <charset val="1"/>
          </rPr>
          <t xml:space="preserve">
Input your Monthly Energy Usage in kWh</t>
        </r>
      </text>
    </comment>
    <comment ref="D1" authorId="0" shapeId="0" xr:uid="{4E48B1DF-7B04-4898-B1BE-FECC64CD5CC7}">
      <text>
        <r>
          <rPr>
            <b/>
            <sz val="9"/>
            <color indexed="81"/>
            <rFont val="Tahoma"/>
            <charset val="1"/>
          </rPr>
          <t>Nick Karki:</t>
        </r>
        <r>
          <rPr>
            <sz val="9"/>
            <color indexed="81"/>
            <rFont val="Tahoma"/>
            <charset val="1"/>
          </rPr>
          <t xml:space="preserve">
Input your Monthly Billed Demand in KW</t>
        </r>
      </text>
    </comment>
  </commentList>
</comments>
</file>

<file path=xl/sharedStrings.xml><?xml version="1.0" encoding="utf-8"?>
<sst xmlns="http://schemas.openxmlformats.org/spreadsheetml/2006/main" count="26" uniqueCount="26">
  <si>
    <t>Year</t>
  </si>
  <si>
    <t>Month</t>
  </si>
  <si>
    <t>Energy Usage, (kWh)</t>
  </si>
  <si>
    <t>Billed  Demand, (kW)</t>
  </si>
  <si>
    <t>December</t>
  </si>
  <si>
    <t>January</t>
  </si>
  <si>
    <t>February</t>
  </si>
  <si>
    <t>March</t>
  </si>
  <si>
    <t>April</t>
  </si>
  <si>
    <t>Work on weekends?</t>
  </si>
  <si>
    <t>May</t>
  </si>
  <si>
    <t>Shift Start Time</t>
  </si>
  <si>
    <t>June</t>
  </si>
  <si>
    <t>Shift End Time</t>
  </si>
  <si>
    <t>July</t>
  </si>
  <si>
    <t>August</t>
  </si>
  <si>
    <t>September</t>
  </si>
  <si>
    <t>October</t>
  </si>
  <si>
    <t>November</t>
  </si>
  <si>
    <t>N</t>
  </si>
  <si>
    <t>Please input values in these cells</t>
  </si>
  <si>
    <t>From Dropdown, Choose your shift start hour</t>
  </si>
  <si>
    <t>From Dropdown, Choose your shift end hour</t>
  </si>
  <si>
    <t>From Dropdown, choose "Y" or "N"</t>
  </si>
  <si>
    <t>Choose Estimated Peak Hour</t>
  </si>
  <si>
    <t>From Dropdown, Choose an hour that best represents your facility's peak demand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</si>
</sst>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34" borderId="10" xfId="0" applyFill="1" applyBorder="1"/>
    <xf numFmtId="0" fontId="0" fillId="34" borderId="13" xfId="0" applyFill="1" applyBorder="1" applyAlignment="1" applyProtection="1">
      <alignment horizontal="center" vertical="center"/>
      <protection locked="0"/>
    </xf>
    <xf numFmtId="0" fontId="0" fillId="34" borderId="0" xfId="0" applyFill="1" applyAlignment="1" applyProtection="1">
      <alignment horizontal="center" vertical="center"/>
      <protection locked="0"/>
    </xf>
    <xf numFmtId="3" fontId="0" fillId="34" borderId="0" xfId="0" applyNumberFormat="1" applyFill="1" applyAlignment="1" applyProtection="1">
      <alignment horizontal="center" vertical="center"/>
      <protection locked="0"/>
    </xf>
    <xf numFmtId="0" fontId="0" fillId="34" borderId="17" xfId="0" applyFill="1" applyBorder="1" applyAlignment="1" applyProtection="1">
      <alignment horizontal="center" vertical="center"/>
      <protection locked="0"/>
    </xf>
    <xf numFmtId="3" fontId="0" fillId="34" borderId="17" xfId="0" applyNumberFormat="1" applyFill="1" applyBorder="1" applyAlignment="1" applyProtection="1">
      <alignment horizontal="center" vertical="center"/>
      <protection locked="0"/>
    </xf>
    <xf numFmtId="0" fontId="0" fillId="34" borderId="12" xfId="0" applyFill="1" applyBorder="1" applyAlignment="1" applyProtection="1">
      <alignment horizontal="center" vertical="center"/>
      <protection locked="0"/>
    </xf>
    <xf numFmtId="20" fontId="0" fillId="34" borderId="16" xfId="0" applyNumberFormat="1" applyFill="1" applyBorder="1" applyAlignment="1" applyProtection="1">
      <alignment horizontal="center" vertical="center"/>
      <protection locked="0"/>
    </xf>
    <xf numFmtId="164" fontId="0" fillId="34" borderId="14" xfId="0" applyNumberFormat="1" applyFill="1" applyBorder="1" applyAlignment="1" applyProtection="1">
      <alignment horizontal="center" vertical="center"/>
      <protection locked="0"/>
    </xf>
    <xf numFmtId="20" fontId="0" fillId="0" borderId="0" xfId="0" applyNumberFormat="1"/>
    <xf numFmtId="1" fontId="0" fillId="34" borderId="14" xfId="0" applyNumberFormat="1" applyFill="1" applyBorder="1" applyAlignment="1" applyProtection="1">
      <alignment horizontal="center" vertical="center"/>
      <protection locked="0"/>
    </xf>
    <xf numFmtId="1" fontId="0" fillId="34" borderId="16" xfId="0" applyNumberFormat="1" applyFill="1" applyBorder="1" applyAlignment="1" applyProtection="1">
      <alignment horizontal="center" vertical="center"/>
      <protection locked="0"/>
    </xf>
    <xf numFmtId="0" fontId="13" fillId="33" borderId="11" xfId="0" applyFont="1" applyFill="1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23" fillId="0" borderId="0" xfId="0" applyFont="1"/>
    <xf numFmtId="0" fontId="0" fillId="34" borderId="15" xfId="0" applyFill="1" applyBorder="1" applyAlignment="1" applyProtection="1">
      <alignment horizontal="center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abSelected="1" zoomScale="145" zoomScaleNormal="145" workbookViewId="0">
      <selection activeCell="A3" sqref="A3:A13"/>
    </sheetView>
  </sheetViews>
  <sheetFormatPr defaultRowHeight="15" x14ac:dyDescent="0.25"/>
  <cols>
    <col min="1" max="1" width="12.85546875" customWidth="1"/>
    <col min="2" max="2" width="14.7109375" customWidth="1"/>
    <col min="3" max="3" width="29.7109375" customWidth="1"/>
    <col min="4" max="4" width="30" customWidth="1"/>
    <col min="6" max="6" width="31.140625" bestFit="1" customWidth="1"/>
    <col min="7" max="7" width="16.7109375" bestFit="1" customWidth="1"/>
  </cols>
  <sheetData>
    <row r="1" spans="1:9" ht="19.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9" ht="15.75" thickBot="1" x14ac:dyDescent="0.3">
      <c r="A2" s="6">
        <v>2023</v>
      </c>
      <c r="B2" s="7" t="s">
        <v>5</v>
      </c>
      <c r="C2" s="8">
        <v>467556</v>
      </c>
      <c r="D2" s="15">
        <v>1242.75</v>
      </c>
      <c r="F2" s="5"/>
      <c r="G2" s="20" t="s">
        <v>20</v>
      </c>
    </row>
    <row r="3" spans="1:9" x14ac:dyDescent="0.25">
      <c r="A3" s="6">
        <v>2023</v>
      </c>
      <c r="B3" s="7" t="s">
        <v>6</v>
      </c>
      <c r="C3" s="8">
        <v>491493</v>
      </c>
      <c r="D3" s="15">
        <v>1270.9499999999998</v>
      </c>
    </row>
    <row r="4" spans="1:9" x14ac:dyDescent="0.25">
      <c r="A4" s="6">
        <v>2023</v>
      </c>
      <c r="B4" s="7" t="s">
        <v>7</v>
      </c>
      <c r="C4" s="8">
        <v>517635</v>
      </c>
      <c r="D4" s="15">
        <v>1200</v>
      </c>
    </row>
    <row r="5" spans="1:9" ht="15.75" thickBot="1" x14ac:dyDescent="0.3">
      <c r="A5" s="6">
        <v>2023</v>
      </c>
      <c r="B5" s="7" t="s">
        <v>8</v>
      </c>
      <c r="C5" s="8">
        <v>513094.5</v>
      </c>
      <c r="D5" s="15">
        <v>1253.6999999999998</v>
      </c>
    </row>
    <row r="6" spans="1:9" x14ac:dyDescent="0.25">
      <c r="A6" s="6">
        <v>2023</v>
      </c>
      <c r="B6" s="7" t="s">
        <v>10</v>
      </c>
      <c r="C6" s="8">
        <v>545779.5</v>
      </c>
      <c r="D6" s="15">
        <v>1199.5500000000002</v>
      </c>
      <c r="F6" s="17" t="s">
        <v>9</v>
      </c>
      <c r="G6" s="11" t="s">
        <v>19</v>
      </c>
      <c r="H6" s="20" t="s">
        <v>23</v>
      </c>
    </row>
    <row r="7" spans="1:9" x14ac:dyDescent="0.25">
      <c r="A7" s="6">
        <v>2023</v>
      </c>
      <c r="B7" s="7" t="s">
        <v>12</v>
      </c>
      <c r="C7" s="8">
        <v>490251</v>
      </c>
      <c r="D7" s="15">
        <v>1294.0500000000002</v>
      </c>
      <c r="F7" s="18" t="s">
        <v>11</v>
      </c>
      <c r="G7" s="13">
        <v>0.20833333333333301</v>
      </c>
      <c r="H7" s="20" t="s">
        <v>21</v>
      </c>
    </row>
    <row r="8" spans="1:9" x14ac:dyDescent="0.25">
      <c r="A8" s="6">
        <v>2023</v>
      </c>
      <c r="B8" s="7" t="s">
        <v>14</v>
      </c>
      <c r="C8" s="8">
        <v>562126.5</v>
      </c>
      <c r="D8" s="15">
        <v>1406.6999999999998</v>
      </c>
      <c r="F8" s="18" t="s">
        <v>13</v>
      </c>
      <c r="G8" s="13">
        <v>0.95833333333333304</v>
      </c>
      <c r="H8" s="20" t="s">
        <v>22</v>
      </c>
    </row>
    <row r="9" spans="1:9" ht="15.75" thickBot="1" x14ac:dyDescent="0.3">
      <c r="A9" s="6">
        <v>2023</v>
      </c>
      <c r="B9" s="7" t="s">
        <v>15</v>
      </c>
      <c r="C9" s="8">
        <v>594445.5</v>
      </c>
      <c r="D9" s="15">
        <v>1398.3000000000002</v>
      </c>
      <c r="F9" s="19" t="s">
        <v>24</v>
      </c>
      <c r="G9" s="12">
        <v>0.58333333333333304</v>
      </c>
      <c r="H9" s="20" t="s">
        <v>25</v>
      </c>
    </row>
    <row r="10" spans="1:9" x14ac:dyDescent="0.25">
      <c r="A10" s="6">
        <v>2023</v>
      </c>
      <c r="B10" s="7" t="s">
        <v>16</v>
      </c>
      <c r="C10" s="8">
        <v>495666</v>
      </c>
      <c r="D10" s="15">
        <v>1336.5</v>
      </c>
      <c r="I10" s="14"/>
    </row>
    <row r="11" spans="1:9" x14ac:dyDescent="0.25">
      <c r="A11" s="6">
        <v>2023</v>
      </c>
      <c r="B11" s="7" t="s">
        <v>17</v>
      </c>
      <c r="C11" s="8">
        <v>467461.5</v>
      </c>
      <c r="D11" s="15">
        <v>1277.25</v>
      </c>
    </row>
    <row r="12" spans="1:9" x14ac:dyDescent="0.25">
      <c r="A12" s="6">
        <v>2023</v>
      </c>
      <c r="B12" s="7" t="s">
        <v>18</v>
      </c>
      <c r="C12" s="8">
        <v>492538.5</v>
      </c>
      <c r="D12" s="15">
        <v>1233.3</v>
      </c>
    </row>
    <row r="13" spans="1:9" ht="15.75" thickBot="1" x14ac:dyDescent="0.3">
      <c r="A13" s="21">
        <v>2023</v>
      </c>
      <c r="B13" s="9" t="s">
        <v>4</v>
      </c>
      <c r="C13" s="10">
        <v>591213</v>
      </c>
      <c r="D13" s="16">
        <v>1232.25</v>
      </c>
    </row>
    <row r="108" spans="2:3" x14ac:dyDescent="0.25">
      <c r="B108" s="4">
        <v>0</v>
      </c>
      <c r="C108">
        <f>HOUR(G7)</f>
        <v>5</v>
      </c>
    </row>
    <row r="109" spans="2:3" x14ac:dyDescent="0.25">
      <c r="B109" s="4">
        <v>4.1666666666666699E-2</v>
      </c>
      <c r="C109">
        <f>HOUR(G8)</f>
        <v>23</v>
      </c>
    </row>
    <row r="110" spans="2:3" x14ac:dyDescent="0.25">
      <c r="B110" s="4">
        <v>8.3333333333333301E-2</v>
      </c>
      <c r="C110">
        <f>HOUR(G9)</f>
        <v>14</v>
      </c>
    </row>
    <row r="111" spans="2:3" x14ac:dyDescent="0.25">
      <c r="B111" s="4">
        <v>0.125</v>
      </c>
    </row>
    <row r="112" spans="2:3" x14ac:dyDescent="0.25">
      <c r="B112" s="4">
        <v>0.16666666666666699</v>
      </c>
    </row>
    <row r="113" spans="2:2" x14ac:dyDescent="0.25">
      <c r="B113" s="4">
        <v>0.20833333333333301</v>
      </c>
    </row>
    <row r="114" spans="2:2" x14ac:dyDescent="0.25">
      <c r="B114" s="4">
        <v>0.25</v>
      </c>
    </row>
    <row r="115" spans="2:2" x14ac:dyDescent="0.25">
      <c r="B115" s="4">
        <v>0.29166666666666702</v>
      </c>
    </row>
    <row r="116" spans="2:2" x14ac:dyDescent="0.25">
      <c r="B116" s="4">
        <v>0.33333333333333298</v>
      </c>
    </row>
    <row r="117" spans="2:2" x14ac:dyDescent="0.25">
      <c r="B117" s="4">
        <v>0.375</v>
      </c>
    </row>
    <row r="118" spans="2:2" x14ac:dyDescent="0.25">
      <c r="B118" s="4">
        <v>0.41666666666666702</v>
      </c>
    </row>
    <row r="119" spans="2:2" x14ac:dyDescent="0.25">
      <c r="B119" s="4">
        <v>0.45833333333333298</v>
      </c>
    </row>
    <row r="120" spans="2:2" x14ac:dyDescent="0.25">
      <c r="B120" s="4">
        <v>0.5</v>
      </c>
    </row>
    <row r="121" spans="2:2" x14ac:dyDescent="0.25">
      <c r="B121" s="4">
        <v>0.54166666666666696</v>
      </c>
    </row>
    <row r="122" spans="2:2" x14ac:dyDescent="0.25">
      <c r="B122" s="4">
        <v>0.58333333333333304</v>
      </c>
    </row>
    <row r="123" spans="2:2" x14ac:dyDescent="0.25">
      <c r="B123" s="4">
        <v>0.625</v>
      </c>
    </row>
    <row r="124" spans="2:2" x14ac:dyDescent="0.25">
      <c r="B124" s="4">
        <v>0.66666666666666696</v>
      </c>
    </row>
    <row r="125" spans="2:2" x14ac:dyDescent="0.25">
      <c r="B125" s="4">
        <v>0.70833333333333304</v>
      </c>
    </row>
    <row r="126" spans="2:2" x14ac:dyDescent="0.25">
      <c r="B126" s="4">
        <v>0.75</v>
      </c>
    </row>
    <row r="127" spans="2:2" x14ac:dyDescent="0.25">
      <c r="B127" s="4">
        <v>0.79166666666666696</v>
      </c>
    </row>
    <row r="128" spans="2:2" x14ac:dyDescent="0.25">
      <c r="B128" s="4">
        <v>0.83333333333333304</v>
      </c>
    </row>
    <row r="129" spans="2:2" x14ac:dyDescent="0.25">
      <c r="B129" s="4">
        <v>0.875</v>
      </c>
    </row>
    <row r="130" spans="2:2" x14ac:dyDescent="0.25">
      <c r="B130" s="4">
        <v>0.91666666666666696</v>
      </c>
    </row>
    <row r="131" spans="2:2" x14ac:dyDescent="0.25">
      <c r="B131" s="4">
        <v>0.95833333333333304</v>
      </c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</sheetData>
  <sheetProtection algorithmName="SHA-512" hashValue="8XxWxSvq6P964sViYhkhHwPJ6uCAD/K4iC5O0kOiRkI2AN9REcR2XmN7iUFZlDfKihnVfAHgVtDhNDr9jGfntg==" saltValue="msgOgHg75xRgl8/4HsGkGg==" spinCount="100000" sheet="1" selectLockedCells="1"/>
  <dataValidations count="2">
    <dataValidation type="list" allowBlank="1" showInputMessage="1" showErrorMessage="1" sqref="G6" xr:uid="{00000000-0002-0000-0000-000000000000}">
      <formula1>"Y,N"</formula1>
    </dataValidation>
    <dataValidation type="list" allowBlank="1" showInputMessage="1" showErrorMessage="1" sqref="G7:G9" xr:uid="{00000000-0002-0000-0000-000001000000}">
      <formula1>$B$108:$B$131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Karki</cp:lastModifiedBy>
  <dcterms:created xsi:type="dcterms:W3CDTF">2024-05-22T17:00:08Z</dcterms:created>
  <dcterms:modified xsi:type="dcterms:W3CDTF">2024-11-26T23:58:53Z</dcterms:modified>
</cp:coreProperties>
</file>