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WebParqueo\park\Park\"/>
    </mc:Choice>
  </mc:AlternateContent>
  <bookViews>
    <workbookView xWindow="0" yWindow="0" windowWidth="19200" windowHeight="11655" activeTab="1"/>
  </bookViews>
  <sheets>
    <sheet name="Vehiculos" sheetId="1" r:id="rId1"/>
    <sheet name="REGISTROPAGOS" sheetId="5" r:id="rId2"/>
    <sheet name="DETALLE" sheetId="3" r:id="rId3"/>
    <sheet name="Hoja1" sheetId="4" r:id="rId4"/>
    <sheet name="Hoja4" sheetId="7" r:id="rId5"/>
    <sheet name="motos" sheetId="2" r:id="rId6"/>
  </sheets>
  <definedNames>
    <definedName name="DatosExternos_1" localSheetId="4" hidden="1">Hoja4!$A$1:$Q$82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32424e15-f860-4813-bfe5-ebff12eb6981" name="Tabla1" connection="Consulta - Tabla1"/>
        </x15:modelTables>
      </x15:dataModel>
    </ext>
  </extLst>
</workbook>
</file>

<file path=xl/calcChain.xml><?xml version="1.0" encoding="utf-8"?>
<calcChain xmlns="http://schemas.openxmlformats.org/spreadsheetml/2006/main">
  <c r="C13" i="5" l="1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D15" i="2" l="1"/>
  <c r="D16" i="2"/>
  <c r="D17" i="2" s="1"/>
  <c r="I19" i="2"/>
  <c r="I18" i="2"/>
  <c r="I17" i="2"/>
  <c r="Q18" i="3"/>
  <c r="Q19" i="3" s="1"/>
  <c r="Q20" i="3" s="1"/>
  <c r="Q21" i="3" s="1"/>
  <c r="P22" i="3" s="1"/>
  <c r="I16" i="2" l="1"/>
  <c r="I15" i="2"/>
  <c r="D14" i="2"/>
  <c r="D13" i="2"/>
  <c r="Q13" i="3" l="1"/>
  <c r="P13" i="3"/>
  <c r="P10" i="3" l="1"/>
  <c r="P9" i="3"/>
  <c r="Q8" i="3"/>
</calcChain>
</file>

<file path=xl/connections.xml><?xml version="1.0" encoding="utf-8"?>
<connections xmlns="http://schemas.openxmlformats.org/spreadsheetml/2006/main">
  <connection id="1" name="Consulta - Tabla1" description="Conexión a la consulta 'Tabla1' en el libro." type="100" refreshedVersion="6" minRefreshableVersion="5">
    <extLst>
      <ext xmlns:x15="http://schemas.microsoft.com/office/spreadsheetml/2010/11/main" uri="{DE250136-89BD-433C-8126-D09CA5730AF9}">
        <x15:connection id="f1100db5-2c92-4598-aa67-6f5e0faa2b41"/>
      </ext>
    </extLst>
  </connection>
  <connection id="2" keepAlive="1" name="Consulta - Vehiculos" description="Conexión a la consulta 'Vehiculos' en el libro." type="5" refreshedVersion="6" background="1" saveData="1">
    <dbPr connection="Provider=Microsoft.Mashup.OleDb.1;Data Source=$Workbook$;Location=Vehiculos;Extended Properties=&quot;&quot;" command="SELECT * FROM [Vehiculos]"/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<sst xmlns="http://schemas.openxmlformats.org/spreadsheetml/2006/main" count="484" uniqueCount="165">
  <si>
    <t>PLACA</t>
  </si>
  <si>
    <t>1758GXK</t>
  </si>
  <si>
    <t>6 DE CADA MES</t>
  </si>
  <si>
    <t>FECHA</t>
  </si>
  <si>
    <t>DIA DE PAGO</t>
  </si>
  <si>
    <t>MOTO VERDE</t>
  </si>
  <si>
    <t>MOTO CELESTE</t>
  </si>
  <si>
    <t>VEHICULO</t>
  </si>
  <si>
    <t>VAGONETA GUINDA</t>
  </si>
  <si>
    <t>13 DE CADA MES</t>
  </si>
  <si>
    <t>5434NFD</t>
  </si>
  <si>
    <t>MOTO ROJA</t>
  </si>
  <si>
    <t>2361KNA</t>
  </si>
  <si>
    <t>AUTO PLOMO</t>
  </si>
  <si>
    <t>14 DE CADA MES</t>
  </si>
  <si>
    <t>MOTO AZUL</t>
  </si>
  <si>
    <t>MONTO</t>
  </si>
  <si>
    <t>DEBE</t>
  </si>
  <si>
    <t>OBSERVACIONES</t>
  </si>
  <si>
    <t>DEL ANTERIOR MES DEBE 10</t>
  </si>
  <si>
    <t>DEL ANTERIOR MES DEBE 20</t>
  </si>
  <si>
    <t>CEL</t>
  </si>
  <si>
    <t>-</t>
  </si>
  <si>
    <t>ADELANTO DE JULIO</t>
  </si>
  <si>
    <t>2000 HASTA JUNIO INCLUYE MOTOS</t>
  </si>
  <si>
    <t>ACUMULADO</t>
  </si>
  <si>
    <t>pagado julio</t>
  </si>
  <si>
    <t>ENTRO EL 25-7-28</t>
  </si>
  <si>
    <t>DEBE AGOTO 50 TOTAL 70</t>
  </si>
  <si>
    <t>DEBE AGOSTO 50 TOTAL 60</t>
  </si>
  <si>
    <t>AGOSTO</t>
  </si>
  <si>
    <t>EDWIN MONTECINOS</t>
  </si>
  <si>
    <t>SEPTIEMBRE</t>
  </si>
  <si>
    <t>DEBE AGOSTO 850+150=1000</t>
  </si>
  <si>
    <t>DEBE 1500 NO PAGO DE JULIO 150</t>
  </si>
  <si>
    <t>MAS JULIO 1200+150 = 1350-500=850</t>
  </si>
  <si>
    <t>NO PAGO DE SEPT. 1000+150=1150</t>
  </si>
  <si>
    <t>SIN PLACA HIJO MENOR DE DON EDWIN</t>
  </si>
  <si>
    <t>SIN PLACA HIJO MAYOR DE DON EWDIN</t>
  </si>
  <si>
    <t>DE SEPT. 70+50=120</t>
  </si>
  <si>
    <t>OCTUBRE</t>
  </si>
  <si>
    <t xml:space="preserve">PAGO EN EL </t>
  </si>
  <si>
    <t xml:space="preserve">TRANSCURSO </t>
  </si>
  <si>
    <t>DEL MES DE OCTUBRE</t>
  </si>
  <si>
    <t>PAGO EN MES DE OCTUBRE 50</t>
  </si>
  <si>
    <t>PAGO EN MES OCT. 1150-300=850 MAS NOV 150 =1000</t>
  </si>
  <si>
    <t>VENTURA</t>
  </si>
  <si>
    <t>no debe</t>
  </si>
  <si>
    <t>SE RETIRA</t>
  </si>
  <si>
    <t>NOV</t>
  </si>
  <si>
    <t>DIC</t>
  </si>
  <si>
    <t>DEBE DE TRES MESES</t>
  </si>
  <si>
    <t xml:space="preserve">debe </t>
  </si>
  <si>
    <t>ERNERO</t>
  </si>
  <si>
    <t>FEBRERO</t>
  </si>
  <si>
    <t>ENERO</t>
  </si>
  <si>
    <t xml:space="preserve">DEBE </t>
  </si>
  <si>
    <t>del mes de marzo</t>
  </si>
  <si>
    <t>Abril</t>
  </si>
  <si>
    <t>debe 300</t>
  </si>
  <si>
    <t>MARZO</t>
  </si>
  <si>
    <t>ABRIL</t>
  </si>
  <si>
    <t>MAYO</t>
  </si>
  <si>
    <t>mayo</t>
  </si>
  <si>
    <t>Junio</t>
  </si>
  <si>
    <t xml:space="preserve">Julio </t>
  </si>
  <si>
    <t>PAGO DE UN MES</t>
  </si>
  <si>
    <t>JUNIO</t>
  </si>
  <si>
    <t>JULIO</t>
  </si>
  <si>
    <t>MOTOS MAL</t>
  </si>
  <si>
    <t>MOTO MAL</t>
  </si>
  <si>
    <t>PAGO DE TRES MESES</t>
  </si>
  <si>
    <t>JULIO EN MECANICO</t>
  </si>
  <si>
    <t>NO PAGO</t>
  </si>
  <si>
    <t>VEHICULO MAL</t>
  </si>
  <si>
    <t>PAGO 200, DEBE 250</t>
  </si>
  <si>
    <t>Vladimir</t>
  </si>
  <si>
    <t>Septiembre</t>
  </si>
  <si>
    <t>Fecha de pago 10 de cada mes</t>
  </si>
  <si>
    <t>Octubre</t>
  </si>
  <si>
    <t>CEL:  72886615</t>
  </si>
  <si>
    <t>250+150 DEBE 400</t>
  </si>
  <si>
    <t>NOVIEMBRE</t>
  </si>
  <si>
    <t>PAGO 140</t>
  </si>
  <si>
    <t>550+150 DEBE 700</t>
  </si>
  <si>
    <t>DICIEMBRE</t>
  </si>
  <si>
    <t>MES</t>
  </si>
  <si>
    <t>CANCELO</t>
  </si>
  <si>
    <t>PAGO MES</t>
  </si>
  <si>
    <t>1150-400 =750 mas 150 del mes =900</t>
  </si>
  <si>
    <t>850+150 =1000 no pago del mes</t>
  </si>
  <si>
    <t>1000+150=1150 no pago del mes</t>
  </si>
  <si>
    <t>2025 pago hasta fin de mes</t>
  </si>
  <si>
    <t>900-300=600 a fecha que cumpla 750 AJUSTADO 550</t>
  </si>
  <si>
    <t xml:space="preserve">ESTADO </t>
  </si>
  <si>
    <t>COLOR</t>
  </si>
  <si>
    <t>GUINDO</t>
  </si>
  <si>
    <t>VAGONETA PEUGOT</t>
  </si>
  <si>
    <t>NOMBRE</t>
  </si>
  <si>
    <t>MARIA ELENA MERCADO</t>
  </si>
  <si>
    <t>INGRESO</t>
  </si>
  <si>
    <t>SALIDA</t>
  </si>
  <si>
    <t>INGRESO PAGA CADA 16</t>
  </si>
  <si>
    <t>ESTADO</t>
  </si>
  <si>
    <t>AUTO NISAN</t>
  </si>
  <si>
    <t>PLOMO</t>
  </si>
  <si>
    <t>CELULAR</t>
  </si>
  <si>
    <t>ANDREA</t>
  </si>
  <si>
    <t>VIGENTE</t>
  </si>
  <si>
    <t>BLANCO</t>
  </si>
  <si>
    <t>INGRESO PAGA CADA 30</t>
  </si>
  <si>
    <t>QUE PAGUEN HASTA 16</t>
  </si>
  <si>
    <t>SALE</t>
  </si>
  <si>
    <t>CODIGO</t>
  </si>
  <si>
    <t>FEXJO544</t>
  </si>
  <si>
    <t>BOESFB245</t>
  </si>
  <si>
    <t>NBSJB515</t>
  </si>
  <si>
    <t>codigo</t>
  </si>
  <si>
    <t>estado</t>
  </si>
  <si>
    <t>nombre</t>
  </si>
  <si>
    <t>vehiculo</t>
  </si>
  <si>
    <t>color</t>
  </si>
  <si>
    <t>marca</t>
  </si>
  <si>
    <t>placa</t>
  </si>
  <si>
    <t>celular</t>
  </si>
  <si>
    <t>fecharegistro</t>
  </si>
  <si>
    <t>hingreso</t>
  </si>
  <si>
    <t>hsalida</t>
  </si>
  <si>
    <t>2358NDY</t>
  </si>
  <si>
    <t>NISAN VAGON</t>
  </si>
  <si>
    <t>MITSUBISHI LANCER WAGON</t>
  </si>
  <si>
    <t>montoapagar</t>
  </si>
  <si>
    <t>PAGO EN FECHA</t>
  </si>
  <si>
    <t>del mes de mayo 150 para mayo son 200</t>
  </si>
  <si>
    <t>FECHAPAGO</t>
  </si>
  <si>
    <t>ANIO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</si>
  <si>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</si>
  <si>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</si>
  <si>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</si>
  <si>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</si>
  <si>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</si>
  <si>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</si>
  <si>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</si>
  <si>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</si>
  <si>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</si>
  <si>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</si>
  <si>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</si>
  <si>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</si>
  <si>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</si>
  <si>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</si>
  <si>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</si>
  <si>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</si>
  <si>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</si>
  <si>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Tiene pendientes desde 2024</t>
  </si>
  <si>
    <t>Para el siguiente mes  arrastra 50</t>
  </si>
  <si>
    <t>DICIMBRE</t>
  </si>
  <si>
    <t>Primer pago</t>
  </si>
  <si>
    <t>EDWIN</t>
  </si>
  <si>
    <t>DIMAR</t>
  </si>
  <si>
    <t xml:space="preserve">MISTUBISHI LANCER </t>
  </si>
  <si>
    <t>VAGONETA BLANCO</t>
  </si>
  <si>
    <t>1 DE CADA MES</t>
  </si>
  <si>
    <t>TIPOVEHICULO</t>
  </si>
  <si>
    <t>PROPIETARIO</t>
  </si>
  <si>
    <t>6262IXG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</si>
</sst>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11" borderId="0" xfId="0" applyFill="1"/>
    <xf numFmtId="0" fontId="0" fillId="11" borderId="1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0" xfId="0" applyFill="1" applyAlignment="1">
      <alignment horizontal="right"/>
    </xf>
    <xf numFmtId="20" fontId="0" fillId="11" borderId="0" xfId="0" applyNumberFormat="1" applyFill="1"/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20" fontId="0" fillId="0" borderId="0" xfId="0" applyNumberFormat="1"/>
    <xf numFmtId="0" fontId="0" fillId="0" borderId="1" xfId="0" applyFill="1" applyBorder="1"/>
    <xf numFmtId="0" fontId="4" fillId="0" borderId="0" xfId="0" applyFon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1" xfId="0" applyNumberFormat="1" applyBorder="1"/>
    <xf numFmtId="0" fontId="0" fillId="0" borderId="0" xfId="0" applyNumberForma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0" borderId="5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Column1" tableColumnId="35"/>
      <queryTableField id="2" name="Column2" tableColumnId="36"/>
      <queryTableField id="3" name="Column3" tableColumnId="37"/>
      <queryTableField id="4" name="Column4" tableColumnId="38"/>
      <queryTableField id="5" name="Column5" tableColumnId="39"/>
      <queryTableField id="6" name="Column6" tableColumnId="40"/>
      <queryTableField id="7" name="Column7" tableColumnId="41"/>
      <queryTableField id="8" name="Column8" tableColumnId="42"/>
      <queryTableField id="9" name="Column9" tableColumnId="43"/>
      <queryTableField id="10" name="Column10" tableColumnId="44"/>
      <queryTableField id="11" name="Column11" tableColumnId="45"/>
      <queryTableField id="12" name="Column12" tableColumnId="46"/>
      <queryTableField id="13" name="Column13" tableColumnId="47"/>
      <queryTableField id="14" name="Column14" tableColumnId="48"/>
      <queryTableField id="15" name="Column15" tableColumnId="49"/>
      <queryTableField id="16" name="Column16" tableColumnId="50"/>
      <queryTableField id="17" name="Column17" tableColumnId="5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1" displayName="Tabla1" ref="A1:G120" totalsRowShown="0">
  <autoFilter ref="A1:G120"/>
  <tableColumns count="7">
    <tableColumn id="1" name="PLACA"/>
    <tableColumn id="2" name="FECHAPAGO" dataDxfId="18">
      <calculatedColumnFormula>DETALLE!H29</calculatedColumnFormula>
    </tableColumn>
    <tableColumn id="3" name="MONTO" dataDxfId="17">
      <calculatedColumnFormula>DETALLE!I29</calculatedColumnFormula>
    </tableColumn>
    <tableColumn id="4" name="NO PAGO"/>
    <tableColumn id="5" name="MES"/>
    <tableColumn id="6" name="ANIO"/>
    <tableColumn id="7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ehiculos" displayName="Vehiculos" ref="A1:Q82" tableType="queryTable" totalsRowShown="0">
  <autoFilter ref="A1:Q82">
    <filterColumn colId="0">
      <filters>
        <filter val="PLACA"/>
      </filters>
    </filterColumn>
  </autoFilter>
  <tableColumns count="17">
    <tableColumn id="35" uniqueName="35" name="Column1" queryTableFieldId="1" dataDxfId="16"/>
    <tableColumn id="36" uniqueName="36" name="Column2" queryTableFieldId="2" dataDxfId="15"/>
    <tableColumn id="37" uniqueName="37" name="Column3" queryTableFieldId="3" dataDxfId="14"/>
    <tableColumn id="38" uniqueName="38" name="Column4" queryTableFieldId="4" dataDxfId="13"/>
    <tableColumn id="39" uniqueName="39" name="Column5" queryTableFieldId="5" dataDxfId="12"/>
    <tableColumn id="40" uniqueName="40" name="Column6" queryTableFieldId="6" dataDxfId="11"/>
    <tableColumn id="41" uniqueName="41" name="Column7" queryTableFieldId="7" dataDxfId="10"/>
    <tableColumn id="42" uniqueName="42" name="Column8" queryTableFieldId="8" dataDxfId="9"/>
    <tableColumn id="43" uniqueName="43" name="Column9" queryTableFieldId="9" dataDxfId="8"/>
    <tableColumn id="44" uniqueName="44" name="Column10" queryTableFieldId="10" dataDxfId="7"/>
    <tableColumn id="45" uniqueName="45" name="Column11" queryTableFieldId="11" dataDxfId="6"/>
    <tableColumn id="46" uniqueName="46" name="Column12" queryTableFieldId="12" dataDxfId="5"/>
    <tableColumn id="47" uniqueName="47" name="Column13" queryTableFieldId="13" dataDxfId="4"/>
    <tableColumn id="48" uniqueName="48" name="Column14" queryTableFieldId="14" dataDxfId="3"/>
    <tableColumn id="49" uniqueName="49" name="Column15" queryTableFieldId="15" dataDxfId="2"/>
    <tableColumn id="50" uniqueName="50" name="Column16" queryTableFieldId="16" dataDxfId="1"/>
    <tableColumn id="51" uniqueName="51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A2" sqref="A2"/>
    </sheetView>
  </sheetViews>
  <sheetFormatPr baseColWidth="10" defaultRowHeight="15" x14ac:dyDescent="0.25"/>
  <cols>
    <col min="1" max="1" width="14" style="1" customWidth="1"/>
    <col min="2" max="2" width="26" customWidth="1"/>
    <col min="3" max="3" width="20.140625" customWidth="1"/>
    <col min="4" max="4" width="11.7109375" style="1" customWidth="1"/>
    <col min="5" max="5" width="16.85546875" style="1" customWidth="1"/>
    <col min="6" max="6" width="21.85546875" style="1" customWidth="1"/>
    <col min="7" max="7" width="20" customWidth="1"/>
  </cols>
  <sheetData>
    <row r="1" spans="1:7" x14ac:dyDescent="0.25">
      <c r="A1" s="46" t="s">
        <v>0</v>
      </c>
      <c r="B1" s="46" t="s">
        <v>162</v>
      </c>
      <c r="C1" s="46" t="s">
        <v>163</v>
      </c>
      <c r="D1" s="46" t="s">
        <v>3</v>
      </c>
      <c r="E1" s="46" t="s">
        <v>4</v>
      </c>
      <c r="F1" s="46" t="s">
        <v>95</v>
      </c>
      <c r="G1" s="46" t="s">
        <v>16</v>
      </c>
    </row>
    <row r="2" spans="1:7" x14ac:dyDescent="0.25">
      <c r="A2" s="47" t="s">
        <v>164</v>
      </c>
      <c r="B2" s="47" t="s">
        <v>97</v>
      </c>
      <c r="C2" s="50" t="s">
        <v>99</v>
      </c>
      <c r="D2" s="49">
        <v>45151</v>
      </c>
      <c r="E2" s="50" t="s">
        <v>9</v>
      </c>
      <c r="F2" s="48" t="s">
        <v>8</v>
      </c>
      <c r="G2" s="48">
        <v>150</v>
      </c>
    </row>
    <row r="3" spans="1:7" x14ac:dyDescent="0.25">
      <c r="A3" s="47" t="s">
        <v>12</v>
      </c>
      <c r="B3" s="47" t="s">
        <v>104</v>
      </c>
      <c r="C3" s="50" t="s">
        <v>107</v>
      </c>
      <c r="D3" s="49">
        <v>45152</v>
      </c>
      <c r="E3" s="50" t="s">
        <v>14</v>
      </c>
      <c r="F3" s="48" t="s">
        <v>13</v>
      </c>
      <c r="G3" s="48">
        <v>150</v>
      </c>
    </row>
    <row r="4" spans="1:7" x14ac:dyDescent="0.25">
      <c r="A4" s="47" t="s">
        <v>1</v>
      </c>
      <c r="B4" s="47" t="s">
        <v>104</v>
      </c>
      <c r="C4" s="50" t="s">
        <v>157</v>
      </c>
      <c r="D4" s="49">
        <v>45144</v>
      </c>
      <c r="E4" s="50" t="s">
        <v>2</v>
      </c>
      <c r="F4" s="48" t="s">
        <v>8</v>
      </c>
      <c r="G4" s="48">
        <v>150</v>
      </c>
    </row>
    <row r="5" spans="1:7" x14ac:dyDescent="0.25">
      <c r="A5" s="1" t="s">
        <v>128</v>
      </c>
      <c r="B5" s="51" t="s">
        <v>159</v>
      </c>
      <c r="C5" s="1" t="s">
        <v>158</v>
      </c>
      <c r="D5" s="52">
        <v>45746</v>
      </c>
      <c r="E5" s="1" t="s">
        <v>161</v>
      </c>
      <c r="F5" t="s">
        <v>160</v>
      </c>
      <c r="G5" s="53">
        <v>150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G6" sqref="G6"/>
    </sheetView>
  </sheetViews>
  <sheetFormatPr baseColWidth="10" defaultRowHeight="15" x14ac:dyDescent="0.25"/>
  <cols>
    <col min="1" max="2" width="12" customWidth="1"/>
    <col min="3" max="3" width="12" style="1" customWidth="1"/>
    <col min="4" max="4" width="15.5703125" style="1" customWidth="1"/>
    <col min="5" max="6" width="12" customWidth="1"/>
    <col min="7" max="7" width="31.85546875" customWidth="1"/>
  </cols>
  <sheetData>
    <row r="1" spans="1:7" x14ac:dyDescent="0.25">
      <c r="A1" t="s">
        <v>0</v>
      </c>
      <c r="B1" t="s">
        <v>134</v>
      </c>
      <c r="C1" s="1" t="s">
        <v>16</v>
      </c>
      <c r="D1" s="1" t="s">
        <v>73</v>
      </c>
      <c r="E1" t="s">
        <v>86</v>
      </c>
      <c r="F1" t="s">
        <v>135</v>
      </c>
      <c r="G1" t="s">
        <v>18</v>
      </c>
    </row>
    <row r="2" spans="1:7" x14ac:dyDescent="0.25">
      <c r="A2" t="s">
        <v>12</v>
      </c>
      <c r="B2" s="44">
        <v>45675</v>
      </c>
      <c r="C2" s="1">
        <v>150</v>
      </c>
      <c r="D2" s="1">
        <v>0</v>
      </c>
      <c r="E2" t="s">
        <v>55</v>
      </c>
      <c r="F2">
        <v>2025</v>
      </c>
    </row>
    <row r="3" spans="1:7" x14ac:dyDescent="0.25">
      <c r="A3" t="s">
        <v>12</v>
      </c>
      <c r="B3" s="44">
        <v>45701</v>
      </c>
      <c r="C3" s="1">
        <v>150</v>
      </c>
      <c r="D3" s="1">
        <v>0</v>
      </c>
      <c r="E3" t="s">
        <v>54</v>
      </c>
      <c r="F3">
        <v>2025</v>
      </c>
    </row>
    <row r="4" spans="1:7" x14ac:dyDescent="0.25">
      <c r="A4" t="s">
        <v>12</v>
      </c>
      <c r="B4" s="44">
        <v>45726</v>
      </c>
      <c r="C4" s="1">
        <v>150</v>
      </c>
      <c r="D4" s="1">
        <v>0</v>
      </c>
      <c r="E4" t="s">
        <v>60</v>
      </c>
      <c r="F4">
        <v>2025</v>
      </c>
    </row>
    <row r="5" spans="1:7" x14ac:dyDescent="0.25">
      <c r="A5" t="s">
        <v>12</v>
      </c>
      <c r="B5" s="44">
        <v>45762</v>
      </c>
      <c r="C5" s="1">
        <v>150</v>
      </c>
      <c r="D5" s="1">
        <v>0</v>
      </c>
      <c r="E5" t="s">
        <v>61</v>
      </c>
      <c r="F5">
        <v>2025</v>
      </c>
    </row>
    <row r="6" spans="1:7" x14ac:dyDescent="0.25">
      <c r="A6" t="s">
        <v>164</v>
      </c>
      <c r="B6" s="41">
        <v>45763</v>
      </c>
      <c r="C6" s="1">
        <v>0</v>
      </c>
      <c r="D6">
        <v>0</v>
      </c>
      <c r="E6" t="s">
        <v>61</v>
      </c>
      <c r="F6">
        <v>2025</v>
      </c>
      <c r="G6" t="s">
        <v>100</v>
      </c>
    </row>
    <row r="7" spans="1:7" x14ac:dyDescent="0.25">
      <c r="A7" s="41" t="s">
        <v>1</v>
      </c>
      <c r="B7" s="41">
        <v>45667</v>
      </c>
      <c r="C7" s="45">
        <v>0</v>
      </c>
      <c r="D7">
        <v>1000</v>
      </c>
      <c r="E7" t="s">
        <v>155</v>
      </c>
      <c r="F7">
        <v>2025</v>
      </c>
      <c r="G7" t="s">
        <v>153</v>
      </c>
    </row>
    <row r="8" spans="1:7" x14ac:dyDescent="0.25">
      <c r="A8" s="41" t="s">
        <v>1</v>
      </c>
      <c r="B8" s="41">
        <v>45698</v>
      </c>
      <c r="C8" s="45">
        <v>0</v>
      </c>
      <c r="D8">
        <v>1150</v>
      </c>
      <c r="E8" t="s">
        <v>55</v>
      </c>
      <c r="F8">
        <v>2025</v>
      </c>
    </row>
    <row r="9" spans="1:7" x14ac:dyDescent="0.25">
      <c r="A9" s="41" t="s">
        <v>1</v>
      </c>
      <c r="B9" s="41">
        <v>45726</v>
      </c>
      <c r="C9" s="45">
        <v>400</v>
      </c>
      <c r="D9">
        <v>900</v>
      </c>
      <c r="E9" t="s">
        <v>54</v>
      </c>
      <c r="F9">
        <v>2025</v>
      </c>
    </row>
    <row r="10" spans="1:7" x14ac:dyDescent="0.25">
      <c r="A10" s="41" t="s">
        <v>1</v>
      </c>
      <c r="B10" s="41">
        <v>45757</v>
      </c>
      <c r="C10" s="45">
        <v>300</v>
      </c>
      <c r="D10">
        <v>550</v>
      </c>
      <c r="E10" t="s">
        <v>60</v>
      </c>
      <c r="F10">
        <v>2025</v>
      </c>
    </row>
    <row r="11" spans="1:7" x14ac:dyDescent="0.25">
      <c r="A11" s="41" t="s">
        <v>1</v>
      </c>
      <c r="B11" s="44">
        <v>45784</v>
      </c>
      <c r="C11" s="45">
        <v>500</v>
      </c>
      <c r="D11">
        <v>50</v>
      </c>
      <c r="E11" t="s">
        <v>61</v>
      </c>
      <c r="F11">
        <v>2025</v>
      </c>
      <c r="G11" t="s">
        <v>154</v>
      </c>
    </row>
    <row r="12" spans="1:7" x14ac:dyDescent="0.25">
      <c r="A12" t="s">
        <v>128</v>
      </c>
      <c r="B12" s="41">
        <v>45778</v>
      </c>
      <c r="C12" s="1">
        <v>150</v>
      </c>
      <c r="D12">
        <v>0</v>
      </c>
      <c r="E12" t="s">
        <v>61</v>
      </c>
      <c r="F12">
        <v>2025</v>
      </c>
      <c r="G12" t="s">
        <v>156</v>
      </c>
    </row>
    <row r="13" spans="1:7" x14ac:dyDescent="0.25">
      <c r="B13" s="41">
        <f>DETALLE!H40</f>
        <v>0</v>
      </c>
      <c r="C13" s="1">
        <f>DETALLE!I40</f>
        <v>0</v>
      </c>
      <c r="D13"/>
    </row>
    <row r="14" spans="1:7" x14ac:dyDescent="0.25">
      <c r="B14" s="41">
        <f>DETALLE!H41</f>
        <v>0</v>
      </c>
      <c r="C14" s="1">
        <f>DETALLE!I41</f>
        <v>0</v>
      </c>
      <c r="D14"/>
    </row>
    <row r="15" spans="1:7" x14ac:dyDescent="0.25">
      <c r="B15" s="41">
        <f>DETALLE!H42</f>
        <v>0</v>
      </c>
      <c r="C15" s="1">
        <f>DETALLE!I42</f>
        <v>0</v>
      </c>
      <c r="D15"/>
    </row>
    <row r="16" spans="1:7" x14ac:dyDescent="0.25">
      <c r="B16" s="41">
        <f>DETALLE!H43</f>
        <v>0</v>
      </c>
      <c r="C16" s="1">
        <f>DETALLE!I43</f>
        <v>0</v>
      </c>
      <c r="D16"/>
    </row>
    <row r="17" spans="2:3" customFormat="1" x14ac:dyDescent="0.25">
      <c r="B17" s="41">
        <f>DETALLE!H44</f>
        <v>0</v>
      </c>
      <c r="C17" s="1">
        <f>DETALLE!I44</f>
        <v>0</v>
      </c>
    </row>
    <row r="18" spans="2:3" customFormat="1" x14ac:dyDescent="0.25">
      <c r="B18" s="41">
        <f>DETALLE!H45</f>
        <v>0</v>
      </c>
      <c r="C18" s="1">
        <f>DETALLE!I45</f>
        <v>0</v>
      </c>
    </row>
    <row r="19" spans="2:3" customFormat="1" x14ac:dyDescent="0.25">
      <c r="B19" s="41">
        <f>DETALLE!H46</f>
        <v>0</v>
      </c>
      <c r="C19" s="1">
        <f>DETALLE!I46</f>
        <v>0</v>
      </c>
    </row>
    <row r="20" spans="2:3" customFormat="1" x14ac:dyDescent="0.25">
      <c r="B20" s="41">
        <f>DETALLE!H47</f>
        <v>0</v>
      </c>
      <c r="C20" s="1">
        <f>DETALLE!I47</f>
        <v>0</v>
      </c>
    </row>
    <row r="21" spans="2:3" customFormat="1" x14ac:dyDescent="0.25">
      <c r="B21" s="41">
        <f>DETALLE!H48</f>
        <v>0</v>
      </c>
      <c r="C21" s="1">
        <f>DETALLE!I48</f>
        <v>0</v>
      </c>
    </row>
    <row r="22" spans="2:3" customFormat="1" x14ac:dyDescent="0.25">
      <c r="B22" s="41">
        <f>DETALLE!H49</f>
        <v>0</v>
      </c>
      <c r="C22" s="1">
        <f>DETALLE!I49</f>
        <v>0</v>
      </c>
    </row>
    <row r="23" spans="2:3" customFormat="1" x14ac:dyDescent="0.25">
      <c r="B23" s="41">
        <f>DETALLE!H50</f>
        <v>0</v>
      </c>
      <c r="C23" s="1">
        <f>DETALLE!I50</f>
        <v>0</v>
      </c>
    </row>
    <row r="24" spans="2:3" customFormat="1" x14ac:dyDescent="0.25">
      <c r="B24" s="41">
        <f>DETALLE!H51</f>
        <v>0</v>
      </c>
      <c r="C24" s="1">
        <f>DETALLE!I51</f>
        <v>0</v>
      </c>
    </row>
    <row r="25" spans="2:3" customFormat="1" x14ac:dyDescent="0.25">
      <c r="B25" s="41">
        <f>DETALLE!H52</f>
        <v>0</v>
      </c>
      <c r="C25" s="1">
        <f>DETALLE!I52</f>
        <v>0</v>
      </c>
    </row>
    <row r="26" spans="2:3" customFormat="1" x14ac:dyDescent="0.25">
      <c r="B26" s="41">
        <f>DETALLE!H53</f>
        <v>0</v>
      </c>
      <c r="C26" s="1">
        <f>DETALLE!I53</f>
        <v>0</v>
      </c>
    </row>
    <row r="27" spans="2:3" customFormat="1" x14ac:dyDescent="0.25">
      <c r="B27" s="41">
        <f>DETALLE!H54</f>
        <v>0</v>
      </c>
      <c r="C27" s="1">
        <f>DETALLE!I54</f>
        <v>0</v>
      </c>
    </row>
    <row r="28" spans="2:3" customFormat="1" x14ac:dyDescent="0.25">
      <c r="B28" s="41">
        <f>DETALLE!H55</f>
        <v>0</v>
      </c>
      <c r="C28" s="1">
        <f>DETALLE!I55</f>
        <v>0</v>
      </c>
    </row>
    <row r="29" spans="2:3" customFormat="1" x14ac:dyDescent="0.25">
      <c r="B29" s="41">
        <f>DETALLE!H56</f>
        <v>0</v>
      </c>
      <c r="C29" s="1">
        <f>DETALLE!I56</f>
        <v>0</v>
      </c>
    </row>
    <row r="30" spans="2:3" customFormat="1" x14ac:dyDescent="0.25">
      <c r="B30" s="41">
        <f>DETALLE!H57</f>
        <v>0</v>
      </c>
      <c r="C30" s="1">
        <f>DETALLE!I57</f>
        <v>0</v>
      </c>
    </row>
    <row r="31" spans="2:3" customFormat="1" x14ac:dyDescent="0.25">
      <c r="B31" s="41">
        <f>DETALLE!H58</f>
        <v>0</v>
      </c>
      <c r="C31" s="1">
        <f>DETALLE!I58</f>
        <v>0</v>
      </c>
    </row>
    <row r="32" spans="2:3" customFormat="1" x14ac:dyDescent="0.25">
      <c r="B32" s="41">
        <f>DETALLE!H59</f>
        <v>0</v>
      </c>
      <c r="C32" s="1">
        <f>DETALLE!I59</f>
        <v>0</v>
      </c>
    </row>
    <row r="33" spans="2:3" customFormat="1" x14ac:dyDescent="0.25">
      <c r="B33" s="41">
        <f>DETALLE!H60</f>
        <v>0</v>
      </c>
      <c r="C33" s="1">
        <f>DETALLE!I60</f>
        <v>0</v>
      </c>
    </row>
    <row r="34" spans="2:3" customFormat="1" x14ac:dyDescent="0.25">
      <c r="B34" s="41">
        <f>DETALLE!H61</f>
        <v>0</v>
      </c>
      <c r="C34" s="1">
        <f>DETALLE!I61</f>
        <v>0</v>
      </c>
    </row>
    <row r="35" spans="2:3" customFormat="1" x14ac:dyDescent="0.25">
      <c r="B35" s="41">
        <f>DETALLE!H62</f>
        <v>0</v>
      </c>
      <c r="C35" s="1">
        <f>DETALLE!I62</f>
        <v>0</v>
      </c>
    </row>
    <row r="36" spans="2:3" customFormat="1" x14ac:dyDescent="0.25">
      <c r="B36" s="41">
        <f>DETALLE!H63</f>
        <v>0</v>
      </c>
      <c r="C36" s="1">
        <f>DETALLE!I63</f>
        <v>0</v>
      </c>
    </row>
    <row r="37" spans="2:3" customFormat="1" x14ac:dyDescent="0.25">
      <c r="B37" s="41">
        <f>DETALLE!H64</f>
        <v>0</v>
      </c>
      <c r="C37" s="1">
        <f>DETALLE!I64</f>
        <v>0</v>
      </c>
    </row>
    <row r="38" spans="2:3" customFormat="1" x14ac:dyDescent="0.25">
      <c r="B38" s="41">
        <f>DETALLE!H65</f>
        <v>0</v>
      </c>
      <c r="C38" s="1">
        <f>DETALLE!I65</f>
        <v>0</v>
      </c>
    </row>
    <row r="39" spans="2:3" customFormat="1" x14ac:dyDescent="0.25">
      <c r="B39" s="41">
        <f>DETALLE!H66</f>
        <v>0</v>
      </c>
      <c r="C39" s="1">
        <f>DETALLE!I66</f>
        <v>0</v>
      </c>
    </row>
    <row r="40" spans="2:3" customFormat="1" x14ac:dyDescent="0.25">
      <c r="B40" s="41">
        <f>DETALLE!H67</f>
        <v>0</v>
      </c>
      <c r="C40" s="1">
        <f>DETALLE!I67</f>
        <v>0</v>
      </c>
    </row>
    <row r="41" spans="2:3" customFormat="1" x14ac:dyDescent="0.25">
      <c r="B41" s="41">
        <f>DETALLE!H68</f>
        <v>0</v>
      </c>
      <c r="C41" s="1">
        <f>DETALLE!I68</f>
        <v>0</v>
      </c>
    </row>
    <row r="42" spans="2:3" customFormat="1" x14ac:dyDescent="0.25">
      <c r="B42" s="41">
        <f>DETALLE!H69</f>
        <v>0</v>
      </c>
      <c r="C42" s="1">
        <f>DETALLE!I69</f>
        <v>0</v>
      </c>
    </row>
    <row r="43" spans="2:3" customFormat="1" x14ac:dyDescent="0.25">
      <c r="B43" s="41">
        <f>DETALLE!H70</f>
        <v>0</v>
      </c>
      <c r="C43" s="1">
        <f>DETALLE!I70</f>
        <v>0</v>
      </c>
    </row>
    <row r="44" spans="2:3" customFormat="1" x14ac:dyDescent="0.25">
      <c r="B44" s="41">
        <f>DETALLE!H71</f>
        <v>0</v>
      </c>
      <c r="C44" s="1">
        <f>DETALLE!I71</f>
        <v>0</v>
      </c>
    </row>
    <row r="45" spans="2:3" customFormat="1" x14ac:dyDescent="0.25">
      <c r="B45" s="41">
        <f>DETALLE!H72</f>
        <v>0</v>
      </c>
      <c r="C45" s="1">
        <f>DETALLE!I72</f>
        <v>0</v>
      </c>
    </row>
    <row r="46" spans="2:3" customFormat="1" x14ac:dyDescent="0.25">
      <c r="B46" s="41">
        <f>DETALLE!H73</f>
        <v>0</v>
      </c>
      <c r="C46" s="1">
        <f>DETALLE!I73</f>
        <v>0</v>
      </c>
    </row>
    <row r="47" spans="2:3" customFormat="1" x14ac:dyDescent="0.25">
      <c r="B47" s="41">
        <f>DETALLE!H74</f>
        <v>0</v>
      </c>
      <c r="C47" s="1">
        <f>DETALLE!I74</f>
        <v>0</v>
      </c>
    </row>
    <row r="48" spans="2:3" customFormat="1" x14ac:dyDescent="0.25">
      <c r="B48" s="41">
        <f>DETALLE!H75</f>
        <v>0</v>
      </c>
      <c r="C48" s="1">
        <f>DETALLE!I75</f>
        <v>0</v>
      </c>
    </row>
    <row r="49" spans="2:3" customFormat="1" x14ac:dyDescent="0.25">
      <c r="B49" s="41">
        <f>DETALLE!H76</f>
        <v>0</v>
      </c>
      <c r="C49" s="1">
        <f>DETALLE!I76</f>
        <v>0</v>
      </c>
    </row>
    <row r="50" spans="2:3" customFormat="1" x14ac:dyDescent="0.25">
      <c r="B50" s="41">
        <f>DETALLE!H77</f>
        <v>0</v>
      </c>
      <c r="C50" s="1">
        <f>DETALLE!I77</f>
        <v>0</v>
      </c>
    </row>
    <row r="51" spans="2:3" customFormat="1" x14ac:dyDescent="0.25">
      <c r="B51" s="41">
        <f>DETALLE!H78</f>
        <v>0</v>
      </c>
      <c r="C51" s="1">
        <f>DETALLE!I78</f>
        <v>0</v>
      </c>
    </row>
    <row r="52" spans="2:3" customFormat="1" x14ac:dyDescent="0.25">
      <c r="B52" s="41">
        <f>DETALLE!H79</f>
        <v>0</v>
      </c>
      <c r="C52" s="1">
        <f>DETALLE!I79</f>
        <v>0</v>
      </c>
    </row>
    <row r="53" spans="2:3" customFormat="1" x14ac:dyDescent="0.25">
      <c r="B53" s="41">
        <f>DETALLE!H80</f>
        <v>0</v>
      </c>
      <c r="C53" s="1">
        <f>DETALLE!I80</f>
        <v>0</v>
      </c>
    </row>
    <row r="54" spans="2:3" customFormat="1" x14ac:dyDescent="0.25">
      <c r="B54" s="41">
        <f>DETALLE!H81</f>
        <v>0</v>
      </c>
      <c r="C54" s="1">
        <f>DETALLE!I81</f>
        <v>0</v>
      </c>
    </row>
    <row r="55" spans="2:3" customFormat="1" x14ac:dyDescent="0.25">
      <c r="B55" s="41">
        <f>DETALLE!H82</f>
        <v>0</v>
      </c>
      <c r="C55" s="1">
        <f>DETALLE!I82</f>
        <v>0</v>
      </c>
    </row>
    <row r="56" spans="2:3" customFormat="1" x14ac:dyDescent="0.25">
      <c r="B56" s="41">
        <f>DETALLE!H83</f>
        <v>0</v>
      </c>
      <c r="C56" s="1">
        <f>DETALLE!I83</f>
        <v>0</v>
      </c>
    </row>
    <row r="57" spans="2:3" customFormat="1" x14ac:dyDescent="0.25">
      <c r="B57" s="41">
        <f>DETALLE!H84</f>
        <v>0</v>
      </c>
      <c r="C57" s="1">
        <f>DETALLE!I84</f>
        <v>0</v>
      </c>
    </row>
    <row r="58" spans="2:3" customFormat="1" x14ac:dyDescent="0.25">
      <c r="B58" s="41">
        <f>DETALLE!H85</f>
        <v>0</v>
      </c>
      <c r="C58" s="1">
        <f>DETALLE!I85</f>
        <v>0</v>
      </c>
    </row>
    <row r="59" spans="2:3" customFormat="1" x14ac:dyDescent="0.25">
      <c r="B59" s="41">
        <f>DETALLE!H86</f>
        <v>0</v>
      </c>
      <c r="C59" s="1">
        <f>DETALLE!I86</f>
        <v>0</v>
      </c>
    </row>
    <row r="60" spans="2:3" customFormat="1" x14ac:dyDescent="0.25">
      <c r="B60" s="41">
        <f>DETALLE!H87</f>
        <v>0</v>
      </c>
      <c r="C60" s="1">
        <f>DETALLE!I87</f>
        <v>0</v>
      </c>
    </row>
    <row r="61" spans="2:3" customFormat="1" x14ac:dyDescent="0.25">
      <c r="B61" s="41">
        <f>DETALLE!H88</f>
        <v>0</v>
      </c>
      <c r="C61" s="1">
        <f>DETALLE!I88</f>
        <v>0</v>
      </c>
    </row>
    <row r="62" spans="2:3" customFormat="1" x14ac:dyDescent="0.25">
      <c r="B62" s="41">
        <f>DETALLE!H89</f>
        <v>0</v>
      </c>
      <c r="C62" s="1">
        <f>DETALLE!I89</f>
        <v>0</v>
      </c>
    </row>
    <row r="63" spans="2:3" customFormat="1" x14ac:dyDescent="0.25">
      <c r="B63" s="41">
        <f>DETALLE!H90</f>
        <v>0</v>
      </c>
      <c r="C63" s="1">
        <f>DETALLE!I90</f>
        <v>0</v>
      </c>
    </row>
    <row r="64" spans="2:3" customFormat="1" x14ac:dyDescent="0.25">
      <c r="B64" s="41">
        <f>DETALLE!H91</f>
        <v>0</v>
      </c>
      <c r="C64" s="1">
        <f>DETALLE!I91</f>
        <v>0</v>
      </c>
    </row>
    <row r="65" spans="2:3" customFormat="1" x14ac:dyDescent="0.25">
      <c r="B65" s="41">
        <f>DETALLE!H92</f>
        <v>0</v>
      </c>
      <c r="C65" s="1">
        <f>DETALLE!I92</f>
        <v>0</v>
      </c>
    </row>
    <row r="66" spans="2:3" customFormat="1" x14ac:dyDescent="0.25">
      <c r="B66" s="41">
        <f>DETALLE!H93</f>
        <v>0</v>
      </c>
      <c r="C66" s="1">
        <f>DETALLE!I93</f>
        <v>0</v>
      </c>
    </row>
    <row r="67" spans="2:3" customFormat="1" x14ac:dyDescent="0.25">
      <c r="B67" s="41">
        <f>DETALLE!H94</f>
        <v>0</v>
      </c>
      <c r="C67" s="1">
        <f>DETALLE!I94</f>
        <v>0</v>
      </c>
    </row>
    <row r="68" spans="2:3" customFormat="1" x14ac:dyDescent="0.25">
      <c r="B68" s="41">
        <f>DETALLE!H95</f>
        <v>0</v>
      </c>
      <c r="C68" s="1">
        <f>DETALLE!I95</f>
        <v>0</v>
      </c>
    </row>
    <row r="69" spans="2:3" customFormat="1" x14ac:dyDescent="0.25">
      <c r="B69" s="41">
        <f>DETALLE!H96</f>
        <v>0</v>
      </c>
      <c r="C69" s="1">
        <f>DETALLE!I96</f>
        <v>0</v>
      </c>
    </row>
    <row r="70" spans="2:3" customFormat="1" x14ac:dyDescent="0.25">
      <c r="B70" s="41">
        <f>DETALLE!H97</f>
        <v>0</v>
      </c>
      <c r="C70" s="1">
        <f>DETALLE!I97</f>
        <v>0</v>
      </c>
    </row>
    <row r="71" spans="2:3" customFormat="1" x14ac:dyDescent="0.25">
      <c r="B71" s="41">
        <f>DETALLE!H98</f>
        <v>0</v>
      </c>
      <c r="C71" s="1">
        <f>DETALLE!I98</f>
        <v>0</v>
      </c>
    </row>
    <row r="72" spans="2:3" customFormat="1" x14ac:dyDescent="0.25">
      <c r="B72" s="41">
        <f>DETALLE!H99</f>
        <v>0</v>
      </c>
      <c r="C72" s="1">
        <f>DETALLE!I99</f>
        <v>0</v>
      </c>
    </row>
    <row r="73" spans="2:3" customFormat="1" x14ac:dyDescent="0.25">
      <c r="B73" s="41">
        <f>DETALLE!H100</f>
        <v>0</v>
      </c>
      <c r="C73" s="1">
        <f>DETALLE!I100</f>
        <v>0</v>
      </c>
    </row>
    <row r="74" spans="2:3" customFormat="1" x14ac:dyDescent="0.25">
      <c r="B74" s="41">
        <f>DETALLE!H101</f>
        <v>0</v>
      </c>
      <c r="C74" s="1">
        <f>DETALLE!I101</f>
        <v>0</v>
      </c>
    </row>
    <row r="75" spans="2:3" customFormat="1" x14ac:dyDescent="0.25">
      <c r="B75" s="41">
        <f>DETALLE!H102</f>
        <v>0</v>
      </c>
      <c r="C75" s="1">
        <f>DETALLE!I102</f>
        <v>0</v>
      </c>
    </row>
    <row r="76" spans="2:3" customFormat="1" x14ac:dyDescent="0.25">
      <c r="B76" s="41">
        <f>DETALLE!H103</f>
        <v>0</v>
      </c>
      <c r="C76" s="1">
        <f>DETALLE!I103</f>
        <v>0</v>
      </c>
    </row>
    <row r="77" spans="2:3" customFormat="1" x14ac:dyDescent="0.25">
      <c r="B77" s="41">
        <f>DETALLE!H104</f>
        <v>0</v>
      </c>
      <c r="C77" s="1">
        <f>DETALLE!I104</f>
        <v>0</v>
      </c>
    </row>
    <row r="78" spans="2:3" customFormat="1" x14ac:dyDescent="0.25">
      <c r="B78" s="41">
        <f>DETALLE!H105</f>
        <v>0</v>
      </c>
      <c r="C78" s="1">
        <f>DETALLE!I105</f>
        <v>0</v>
      </c>
    </row>
    <row r="79" spans="2:3" customFormat="1" x14ac:dyDescent="0.25">
      <c r="B79" s="41">
        <f>DETALLE!H106</f>
        <v>0</v>
      </c>
      <c r="C79" s="1">
        <f>DETALLE!I106</f>
        <v>0</v>
      </c>
    </row>
    <row r="80" spans="2:3" customFormat="1" x14ac:dyDescent="0.25">
      <c r="B80" s="41">
        <f>DETALLE!H107</f>
        <v>0</v>
      </c>
      <c r="C80" s="1">
        <f>DETALLE!I107</f>
        <v>0</v>
      </c>
    </row>
    <row r="81" spans="2:3" customFormat="1" x14ac:dyDescent="0.25">
      <c r="B81" s="41">
        <f>DETALLE!H108</f>
        <v>0</v>
      </c>
      <c r="C81" s="1">
        <f>DETALLE!I108</f>
        <v>0</v>
      </c>
    </row>
    <row r="82" spans="2:3" customFormat="1" x14ac:dyDescent="0.25">
      <c r="B82" s="41">
        <f>DETALLE!H109</f>
        <v>0</v>
      </c>
      <c r="C82" s="1">
        <f>DETALLE!I109</f>
        <v>0</v>
      </c>
    </row>
    <row r="83" spans="2:3" customFormat="1" x14ac:dyDescent="0.25">
      <c r="B83" s="41">
        <f>DETALLE!H110</f>
        <v>0</v>
      </c>
      <c r="C83" s="1">
        <f>DETALLE!I110</f>
        <v>0</v>
      </c>
    </row>
    <row r="84" spans="2:3" customFormat="1" x14ac:dyDescent="0.25">
      <c r="B84" s="41">
        <f>DETALLE!H111</f>
        <v>0</v>
      </c>
      <c r="C84" s="1">
        <f>DETALLE!I111</f>
        <v>0</v>
      </c>
    </row>
    <row r="85" spans="2:3" customFormat="1" x14ac:dyDescent="0.25">
      <c r="B85" s="41">
        <f>DETALLE!H112</f>
        <v>0</v>
      </c>
      <c r="C85" s="1">
        <f>DETALLE!I112</f>
        <v>0</v>
      </c>
    </row>
    <row r="86" spans="2:3" customFormat="1" x14ac:dyDescent="0.25">
      <c r="B86" s="41">
        <f>DETALLE!H113</f>
        <v>0</v>
      </c>
      <c r="C86" s="1">
        <f>DETALLE!I113</f>
        <v>0</v>
      </c>
    </row>
    <row r="87" spans="2:3" customFormat="1" x14ac:dyDescent="0.25">
      <c r="B87" s="41">
        <f>DETALLE!H114</f>
        <v>0</v>
      </c>
      <c r="C87" s="1">
        <f>DETALLE!I114</f>
        <v>0</v>
      </c>
    </row>
    <row r="88" spans="2:3" customFormat="1" x14ac:dyDescent="0.25">
      <c r="B88" s="41">
        <f>DETALLE!H115</f>
        <v>0</v>
      </c>
      <c r="C88" s="1">
        <f>DETALLE!I115</f>
        <v>0</v>
      </c>
    </row>
    <row r="89" spans="2:3" customFormat="1" x14ac:dyDescent="0.25">
      <c r="B89" s="41">
        <f>DETALLE!H116</f>
        <v>0</v>
      </c>
      <c r="C89" s="1">
        <f>DETALLE!I116</f>
        <v>0</v>
      </c>
    </row>
    <row r="90" spans="2:3" customFormat="1" x14ac:dyDescent="0.25">
      <c r="B90" s="41">
        <f>DETALLE!H117</f>
        <v>0</v>
      </c>
      <c r="C90" s="1">
        <f>DETALLE!I117</f>
        <v>0</v>
      </c>
    </row>
    <row r="91" spans="2:3" customFormat="1" x14ac:dyDescent="0.25">
      <c r="B91" s="41">
        <f>DETALLE!H118</f>
        <v>0</v>
      </c>
      <c r="C91" s="1">
        <f>DETALLE!I118</f>
        <v>0</v>
      </c>
    </row>
    <row r="92" spans="2:3" customFormat="1" x14ac:dyDescent="0.25">
      <c r="B92" s="41">
        <f>DETALLE!H119</f>
        <v>0</v>
      </c>
      <c r="C92" s="1">
        <f>DETALLE!I119</f>
        <v>0</v>
      </c>
    </row>
    <row r="93" spans="2:3" customFormat="1" x14ac:dyDescent="0.25">
      <c r="B93" s="41">
        <f>DETALLE!H120</f>
        <v>0</v>
      </c>
      <c r="C93" s="1">
        <f>DETALLE!I120</f>
        <v>0</v>
      </c>
    </row>
    <row r="94" spans="2:3" customFormat="1" x14ac:dyDescent="0.25">
      <c r="B94" s="41">
        <f>DETALLE!H121</f>
        <v>0</v>
      </c>
      <c r="C94" s="1">
        <f>DETALLE!I121</f>
        <v>0</v>
      </c>
    </row>
    <row r="95" spans="2:3" customFormat="1" x14ac:dyDescent="0.25">
      <c r="B95" s="41">
        <f>DETALLE!H122</f>
        <v>0</v>
      </c>
      <c r="C95" s="1">
        <f>DETALLE!I122</f>
        <v>0</v>
      </c>
    </row>
    <row r="96" spans="2:3" customFormat="1" x14ac:dyDescent="0.25">
      <c r="B96" s="41">
        <f>DETALLE!H123</f>
        <v>0</v>
      </c>
      <c r="C96" s="1">
        <f>DETALLE!I123</f>
        <v>0</v>
      </c>
    </row>
    <row r="97" spans="2:3" customFormat="1" x14ac:dyDescent="0.25">
      <c r="B97" s="41">
        <f>DETALLE!H124</f>
        <v>0</v>
      </c>
      <c r="C97" s="1">
        <f>DETALLE!I124</f>
        <v>0</v>
      </c>
    </row>
    <row r="98" spans="2:3" customFormat="1" x14ac:dyDescent="0.25">
      <c r="B98" s="41">
        <f>DETALLE!H125</f>
        <v>0</v>
      </c>
      <c r="C98" s="1">
        <f>DETALLE!I125</f>
        <v>0</v>
      </c>
    </row>
    <row r="99" spans="2:3" customFormat="1" x14ac:dyDescent="0.25">
      <c r="B99" s="41">
        <f>DETALLE!H126</f>
        <v>0</v>
      </c>
      <c r="C99" s="1">
        <f>DETALLE!I126</f>
        <v>0</v>
      </c>
    </row>
    <row r="100" spans="2:3" customFormat="1" x14ac:dyDescent="0.25">
      <c r="B100" s="41">
        <f>DETALLE!H127</f>
        <v>0</v>
      </c>
      <c r="C100" s="1">
        <f>DETALLE!I127</f>
        <v>0</v>
      </c>
    </row>
    <row r="101" spans="2:3" customFormat="1" x14ac:dyDescent="0.25">
      <c r="B101" s="41">
        <f>DETALLE!H128</f>
        <v>0</v>
      </c>
      <c r="C101" s="1">
        <f>DETALLE!I128</f>
        <v>0</v>
      </c>
    </row>
    <row r="102" spans="2:3" customFormat="1" x14ac:dyDescent="0.25">
      <c r="B102" s="41">
        <f>DETALLE!H129</f>
        <v>0</v>
      </c>
      <c r="C102" s="1">
        <f>DETALLE!I129</f>
        <v>0</v>
      </c>
    </row>
    <row r="103" spans="2:3" customFormat="1" x14ac:dyDescent="0.25">
      <c r="B103" s="41">
        <f>DETALLE!H130</f>
        <v>0</v>
      </c>
      <c r="C103" s="1">
        <f>DETALLE!I130</f>
        <v>0</v>
      </c>
    </row>
    <row r="104" spans="2:3" customFormat="1" x14ac:dyDescent="0.25">
      <c r="B104" s="41">
        <f>DETALLE!H131</f>
        <v>0</v>
      </c>
      <c r="C104" s="1">
        <f>DETALLE!I131</f>
        <v>0</v>
      </c>
    </row>
    <row r="105" spans="2:3" customFormat="1" x14ac:dyDescent="0.25">
      <c r="B105" s="41">
        <f>DETALLE!H132</f>
        <v>0</v>
      </c>
      <c r="C105" s="1">
        <f>DETALLE!I132</f>
        <v>0</v>
      </c>
    </row>
    <row r="106" spans="2:3" customFormat="1" x14ac:dyDescent="0.25">
      <c r="B106" s="41">
        <f>DETALLE!H133</f>
        <v>0</v>
      </c>
      <c r="C106" s="1">
        <f>DETALLE!I133</f>
        <v>0</v>
      </c>
    </row>
    <row r="107" spans="2:3" customFormat="1" x14ac:dyDescent="0.25">
      <c r="B107" s="41">
        <f>DETALLE!H134</f>
        <v>0</v>
      </c>
      <c r="C107" s="1">
        <f>DETALLE!I134</f>
        <v>0</v>
      </c>
    </row>
    <row r="108" spans="2:3" customFormat="1" x14ac:dyDescent="0.25">
      <c r="B108" s="41">
        <f>DETALLE!H135</f>
        <v>0</v>
      </c>
      <c r="C108" s="1">
        <f>DETALLE!I135</f>
        <v>0</v>
      </c>
    </row>
    <row r="109" spans="2:3" customFormat="1" x14ac:dyDescent="0.25">
      <c r="B109" s="41">
        <f>DETALLE!H136</f>
        <v>0</v>
      </c>
      <c r="C109" s="1">
        <f>DETALLE!I136</f>
        <v>0</v>
      </c>
    </row>
    <row r="110" spans="2:3" customFormat="1" x14ac:dyDescent="0.25">
      <c r="B110" s="41">
        <f>DETALLE!H137</f>
        <v>0</v>
      </c>
      <c r="C110" s="1">
        <f>DETALLE!I137</f>
        <v>0</v>
      </c>
    </row>
    <row r="111" spans="2:3" customFormat="1" x14ac:dyDescent="0.25">
      <c r="B111" s="41">
        <f>DETALLE!H138</f>
        <v>0</v>
      </c>
      <c r="C111" s="1">
        <f>DETALLE!I138</f>
        <v>0</v>
      </c>
    </row>
    <row r="112" spans="2:3" customFormat="1" x14ac:dyDescent="0.25">
      <c r="B112" s="41">
        <f>DETALLE!H139</f>
        <v>0</v>
      </c>
      <c r="C112" s="1">
        <f>DETALLE!I139</f>
        <v>0</v>
      </c>
    </row>
    <row r="113" spans="2:3" customFormat="1" x14ac:dyDescent="0.25">
      <c r="B113" s="41">
        <f>DETALLE!H140</f>
        <v>0</v>
      </c>
      <c r="C113" s="1">
        <f>DETALLE!I140</f>
        <v>0</v>
      </c>
    </row>
    <row r="114" spans="2:3" customFormat="1" x14ac:dyDescent="0.25">
      <c r="B114" s="41">
        <f>DETALLE!H141</f>
        <v>0</v>
      </c>
      <c r="C114" s="1">
        <f>DETALLE!I141</f>
        <v>0</v>
      </c>
    </row>
    <row r="115" spans="2:3" customFormat="1" x14ac:dyDescent="0.25">
      <c r="B115" s="41">
        <f>DETALLE!H142</f>
        <v>0</v>
      </c>
      <c r="C115" s="1">
        <f>DETALLE!I142</f>
        <v>0</v>
      </c>
    </row>
    <row r="116" spans="2:3" customFormat="1" x14ac:dyDescent="0.25">
      <c r="B116" s="41">
        <f>DETALLE!H143</f>
        <v>0</v>
      </c>
      <c r="C116" s="1">
        <f>DETALLE!I143</f>
        <v>0</v>
      </c>
    </row>
    <row r="117" spans="2:3" customFormat="1" x14ac:dyDescent="0.25">
      <c r="B117" s="41">
        <f>DETALLE!H144</f>
        <v>0</v>
      </c>
      <c r="C117" s="1">
        <f>DETALLE!I144</f>
        <v>0</v>
      </c>
    </row>
    <row r="118" spans="2:3" customFormat="1" x14ac:dyDescent="0.25">
      <c r="B118" s="41">
        <f>DETALLE!H145</f>
        <v>0</v>
      </c>
      <c r="C118" s="1">
        <f>DETALLE!I145</f>
        <v>0</v>
      </c>
    </row>
    <row r="119" spans="2:3" customFormat="1" x14ac:dyDescent="0.25">
      <c r="B119" s="41">
        <f>DETALLE!H146</f>
        <v>0</v>
      </c>
      <c r="C119" s="1">
        <f>DETALLE!I146</f>
        <v>0</v>
      </c>
    </row>
    <row r="120" spans="2:3" customFormat="1" x14ac:dyDescent="0.25">
      <c r="B120" s="41">
        <f>DETALLE!H147</f>
        <v>0</v>
      </c>
      <c r="C120" s="1">
        <f>DETALLE!I147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Normal="100" workbookViewId="0">
      <selection activeCell="C47" sqref="C47"/>
    </sheetView>
  </sheetViews>
  <sheetFormatPr baseColWidth="10" defaultRowHeight="15" x14ac:dyDescent="0.25"/>
  <cols>
    <col min="4" max="4" width="12.85546875" customWidth="1"/>
    <col min="6" max="6" width="25.5703125" customWidth="1"/>
    <col min="12" max="12" width="20.7109375" customWidth="1"/>
    <col min="16" max="16" width="13.28515625" customWidth="1"/>
    <col min="18" max="18" width="48.7109375" customWidth="1"/>
  </cols>
  <sheetData>
    <row r="1" spans="2:18" x14ac:dyDescent="0.25">
      <c r="B1" t="s">
        <v>113</v>
      </c>
      <c r="C1" t="s">
        <v>116</v>
      </c>
      <c r="H1" t="s">
        <v>113</v>
      </c>
      <c r="I1" t="s">
        <v>115</v>
      </c>
      <c r="N1" t="s">
        <v>113</v>
      </c>
      <c r="O1" t="s">
        <v>114</v>
      </c>
    </row>
    <row r="2" spans="2:18" x14ac:dyDescent="0.25">
      <c r="B2" s="30" t="s">
        <v>94</v>
      </c>
      <c r="C2" s="30" t="s">
        <v>108</v>
      </c>
      <c r="D2" s="30"/>
      <c r="E2" s="30" t="s">
        <v>98</v>
      </c>
      <c r="F2" s="30" t="s">
        <v>99</v>
      </c>
      <c r="H2" s="30" t="s">
        <v>103</v>
      </c>
      <c r="I2" s="30" t="s">
        <v>108</v>
      </c>
      <c r="K2" s="30" t="s">
        <v>98</v>
      </c>
      <c r="L2" t="s">
        <v>107</v>
      </c>
      <c r="N2" s="30" t="s">
        <v>103</v>
      </c>
      <c r="O2" s="30" t="s">
        <v>108</v>
      </c>
      <c r="Q2" t="s">
        <v>98</v>
      </c>
      <c r="R2" t="s">
        <v>31</v>
      </c>
    </row>
    <row r="3" spans="2:18" x14ac:dyDescent="0.25">
      <c r="B3" s="30" t="s">
        <v>7</v>
      </c>
      <c r="C3" s="30" t="s">
        <v>97</v>
      </c>
      <c r="D3" s="30"/>
      <c r="E3" s="30"/>
      <c r="F3" s="30"/>
      <c r="H3" t="s">
        <v>7</v>
      </c>
      <c r="I3" s="29" t="s">
        <v>104</v>
      </c>
      <c r="N3" t="s">
        <v>7</v>
      </c>
      <c r="O3" s="39" t="s">
        <v>129</v>
      </c>
    </row>
    <row r="4" spans="2:18" x14ac:dyDescent="0.25">
      <c r="B4" s="30" t="s">
        <v>95</v>
      </c>
      <c r="C4" s="30" t="s">
        <v>96</v>
      </c>
      <c r="D4" s="28"/>
      <c r="E4" s="30"/>
      <c r="F4" s="30"/>
      <c r="H4" t="s">
        <v>95</v>
      </c>
      <c r="I4" s="29" t="s">
        <v>105</v>
      </c>
      <c r="J4" s="36"/>
      <c r="N4" t="s">
        <v>95</v>
      </c>
      <c r="O4" s="12"/>
    </row>
    <row r="5" spans="2:18" x14ac:dyDescent="0.25">
      <c r="B5" s="30" t="s">
        <v>0</v>
      </c>
      <c r="C5" s="31"/>
      <c r="D5" s="32"/>
      <c r="E5" s="33" t="s">
        <v>21</v>
      </c>
      <c r="F5" s="30">
        <v>70914404</v>
      </c>
      <c r="H5" t="s">
        <v>0</v>
      </c>
      <c r="I5" s="2" t="s">
        <v>12</v>
      </c>
      <c r="K5" t="s">
        <v>106</v>
      </c>
      <c r="L5">
        <v>6119134</v>
      </c>
      <c r="N5" t="s">
        <v>0</v>
      </c>
      <c r="O5" s="2" t="s">
        <v>1</v>
      </c>
      <c r="P5" s="6"/>
      <c r="Q5" t="s">
        <v>106</v>
      </c>
      <c r="R5" s="40">
        <v>72895433</v>
      </c>
    </row>
    <row r="6" spans="2:18" x14ac:dyDescent="0.25">
      <c r="B6" s="30" t="s">
        <v>100</v>
      </c>
      <c r="C6" s="34">
        <v>0.8125</v>
      </c>
      <c r="D6" s="30" t="s">
        <v>101</v>
      </c>
      <c r="E6" s="34">
        <v>0.3125</v>
      </c>
      <c r="F6" s="30"/>
      <c r="H6" t="s">
        <v>100</v>
      </c>
      <c r="I6" s="37">
        <v>0.33333333333333331</v>
      </c>
      <c r="J6" t="s">
        <v>101</v>
      </c>
      <c r="K6" s="37">
        <v>0.33333333333333331</v>
      </c>
      <c r="N6" t="s">
        <v>100</v>
      </c>
      <c r="O6" s="37">
        <v>0.95833333333333337</v>
      </c>
      <c r="P6" t="s">
        <v>112</v>
      </c>
      <c r="Q6" s="37">
        <v>0.29166666666666669</v>
      </c>
    </row>
    <row r="7" spans="2:18" x14ac:dyDescent="0.25">
      <c r="B7" s="35" t="s">
        <v>3</v>
      </c>
      <c r="C7" s="35" t="s">
        <v>16</v>
      </c>
      <c r="D7" s="35" t="s">
        <v>25</v>
      </c>
      <c r="E7" s="35" t="s">
        <v>17</v>
      </c>
      <c r="F7" s="35" t="s">
        <v>18</v>
      </c>
      <c r="H7" s="3" t="s">
        <v>3</v>
      </c>
      <c r="I7" s="3" t="s">
        <v>16</v>
      </c>
      <c r="J7" s="3" t="s">
        <v>25</v>
      </c>
      <c r="K7" s="7" t="s">
        <v>17</v>
      </c>
      <c r="L7" s="3" t="s">
        <v>18</v>
      </c>
      <c r="N7" s="3" t="s">
        <v>3</v>
      </c>
      <c r="O7" s="3" t="s">
        <v>16</v>
      </c>
      <c r="P7" s="3" t="s">
        <v>17</v>
      </c>
      <c r="Q7" s="7" t="s">
        <v>25</v>
      </c>
      <c r="R7" s="3" t="s">
        <v>18</v>
      </c>
    </row>
    <row r="8" spans="2:18" x14ac:dyDescent="0.25">
      <c r="B8" s="26">
        <v>45763</v>
      </c>
      <c r="C8" s="27"/>
      <c r="D8" s="27"/>
      <c r="E8" s="27"/>
      <c r="F8" s="27" t="s">
        <v>102</v>
      </c>
      <c r="H8" s="13">
        <v>45121</v>
      </c>
      <c r="I8" s="14">
        <v>50</v>
      </c>
      <c r="J8" s="14">
        <v>0</v>
      </c>
      <c r="K8" s="14">
        <v>0</v>
      </c>
      <c r="L8" s="14" t="s">
        <v>23</v>
      </c>
      <c r="N8" s="13">
        <v>45086</v>
      </c>
      <c r="O8" s="14">
        <v>500</v>
      </c>
      <c r="P8" s="14">
        <v>1500</v>
      </c>
      <c r="Q8" s="14">
        <f>P8+O8</f>
        <v>2000</v>
      </c>
      <c r="R8" s="14" t="s">
        <v>24</v>
      </c>
    </row>
    <row r="9" spans="2:18" x14ac:dyDescent="0.25">
      <c r="B9" s="26"/>
      <c r="C9" s="27"/>
      <c r="D9" s="27"/>
      <c r="E9" s="27"/>
      <c r="F9" s="27"/>
      <c r="H9" s="13">
        <v>45122</v>
      </c>
      <c r="I9" s="14">
        <v>100</v>
      </c>
      <c r="J9" s="14">
        <v>0</v>
      </c>
      <c r="K9" s="14">
        <v>0</v>
      </c>
      <c r="L9" s="14" t="s">
        <v>26</v>
      </c>
      <c r="N9" s="13">
        <v>45115</v>
      </c>
      <c r="O9" s="14">
        <v>300</v>
      </c>
      <c r="P9" s="14">
        <f>P8-O9</f>
        <v>1200</v>
      </c>
      <c r="Q9" s="14">
        <v>1500</v>
      </c>
      <c r="R9" s="14" t="s">
        <v>34</v>
      </c>
    </row>
    <row r="10" spans="2:18" x14ac:dyDescent="0.25">
      <c r="B10" s="4"/>
      <c r="C10" s="4"/>
      <c r="D10" s="4"/>
      <c r="E10" s="4"/>
      <c r="F10" s="4"/>
      <c r="H10" s="13">
        <v>45183</v>
      </c>
      <c r="I10" s="14">
        <v>150</v>
      </c>
      <c r="J10" s="14">
        <v>0</v>
      </c>
      <c r="K10" s="14">
        <v>0</v>
      </c>
      <c r="L10" s="14"/>
      <c r="N10" s="13">
        <v>45145</v>
      </c>
      <c r="O10" s="14">
        <v>500</v>
      </c>
      <c r="P10" s="14">
        <f>P9-O10</f>
        <v>700</v>
      </c>
      <c r="Q10" s="14">
        <v>850</v>
      </c>
      <c r="R10" s="14" t="s">
        <v>35</v>
      </c>
    </row>
    <row r="11" spans="2:18" x14ac:dyDescent="0.25">
      <c r="B11" s="4"/>
      <c r="C11" s="4"/>
      <c r="D11" s="4"/>
      <c r="E11" s="4"/>
      <c r="F11" s="4"/>
      <c r="H11" s="13">
        <v>45209</v>
      </c>
      <c r="I11" s="14">
        <v>150</v>
      </c>
      <c r="J11" s="14">
        <v>0</v>
      </c>
      <c r="K11" s="14">
        <v>0</v>
      </c>
      <c r="L11" s="14"/>
      <c r="N11" s="14" t="s">
        <v>30</v>
      </c>
      <c r="O11" s="14">
        <v>0</v>
      </c>
      <c r="P11" s="14">
        <v>1000</v>
      </c>
      <c r="Q11" s="14">
        <v>1000</v>
      </c>
      <c r="R11" s="14" t="s">
        <v>33</v>
      </c>
    </row>
    <row r="12" spans="2:18" x14ac:dyDescent="0.25">
      <c r="B12" s="4"/>
      <c r="C12" s="4"/>
      <c r="D12" s="4"/>
      <c r="E12" s="4"/>
      <c r="F12" s="4"/>
      <c r="H12" s="13">
        <v>45244</v>
      </c>
      <c r="I12" s="14">
        <v>150</v>
      </c>
      <c r="J12" s="14">
        <v>0</v>
      </c>
      <c r="K12" s="14">
        <v>0</v>
      </c>
      <c r="L12" s="14"/>
      <c r="N12" s="14" t="s">
        <v>32</v>
      </c>
      <c r="O12" s="15">
        <v>0</v>
      </c>
      <c r="P12" s="14">
        <v>1150</v>
      </c>
      <c r="Q12" s="14">
        <v>1150</v>
      </c>
      <c r="R12" s="14" t="s">
        <v>36</v>
      </c>
    </row>
    <row r="13" spans="2:18" x14ac:dyDescent="0.25">
      <c r="B13" s="4"/>
      <c r="C13" s="4"/>
      <c r="D13" s="4"/>
      <c r="E13" s="4"/>
      <c r="F13" s="4"/>
      <c r="H13" s="13">
        <v>45275</v>
      </c>
      <c r="I13" s="14">
        <v>150</v>
      </c>
      <c r="J13" s="14"/>
      <c r="K13" s="14"/>
      <c r="L13" s="14"/>
      <c r="N13" s="14" t="s">
        <v>40</v>
      </c>
      <c r="O13" s="14">
        <v>300</v>
      </c>
      <c r="P13" s="14">
        <f>P12-O13</f>
        <v>850</v>
      </c>
      <c r="Q13" s="14">
        <f>P13+150</f>
        <v>1000</v>
      </c>
      <c r="R13" s="14" t="s">
        <v>45</v>
      </c>
    </row>
    <row r="14" spans="2:18" x14ac:dyDescent="0.25">
      <c r="B14" s="4"/>
      <c r="C14" s="4"/>
      <c r="D14" s="4"/>
      <c r="E14" s="4"/>
      <c r="F14" s="4"/>
      <c r="H14" s="5">
        <v>45306</v>
      </c>
      <c r="I14" s="4">
        <v>150</v>
      </c>
      <c r="J14" s="4">
        <v>0</v>
      </c>
      <c r="K14" s="4">
        <v>0</v>
      </c>
      <c r="L14" s="4"/>
      <c r="N14" s="14"/>
      <c r="O14" s="14">
        <v>250</v>
      </c>
      <c r="P14" s="14"/>
      <c r="Q14" s="14">
        <v>750</v>
      </c>
      <c r="R14" s="14" t="s">
        <v>47</v>
      </c>
    </row>
    <row r="15" spans="2:18" x14ac:dyDescent="0.25">
      <c r="B15" s="4"/>
      <c r="C15" s="4"/>
      <c r="D15" s="4"/>
      <c r="E15" s="4"/>
      <c r="F15" s="4"/>
      <c r="H15" s="5">
        <v>45337</v>
      </c>
      <c r="I15" s="4">
        <v>150</v>
      </c>
      <c r="J15" s="4">
        <v>0</v>
      </c>
      <c r="K15" s="4">
        <v>0</v>
      </c>
      <c r="L15" s="4"/>
      <c r="N15" s="5">
        <v>45301</v>
      </c>
      <c r="O15" s="4">
        <v>150</v>
      </c>
      <c r="P15" s="4"/>
      <c r="Q15" s="4">
        <v>0</v>
      </c>
      <c r="R15" s="4"/>
    </row>
    <row r="16" spans="2:18" x14ac:dyDescent="0.25">
      <c r="B16" s="4"/>
      <c r="C16" s="4"/>
      <c r="D16" s="4"/>
      <c r="E16" s="4"/>
      <c r="F16" s="4"/>
      <c r="H16" s="5">
        <v>45365</v>
      </c>
      <c r="I16" s="4">
        <v>150</v>
      </c>
      <c r="J16" s="4">
        <v>0</v>
      </c>
      <c r="K16" s="4">
        <v>0</v>
      </c>
      <c r="L16" s="4"/>
      <c r="N16" s="5">
        <v>45341</v>
      </c>
      <c r="O16" s="4">
        <v>150</v>
      </c>
      <c r="P16" s="4"/>
      <c r="Q16" s="4">
        <v>300</v>
      </c>
      <c r="R16" s="4" t="s">
        <v>52</v>
      </c>
    </row>
    <row r="17" spans="2:18" x14ac:dyDescent="0.25">
      <c r="B17" s="4"/>
      <c r="C17" s="4"/>
      <c r="D17" s="4"/>
      <c r="E17" s="4"/>
      <c r="F17" s="4"/>
      <c r="H17" s="5">
        <v>45399</v>
      </c>
      <c r="I17" s="4">
        <v>150</v>
      </c>
      <c r="J17" s="4">
        <v>0</v>
      </c>
      <c r="K17" s="4">
        <v>0</v>
      </c>
      <c r="L17" s="4"/>
      <c r="N17" s="5">
        <v>45366</v>
      </c>
      <c r="O17" s="4">
        <v>300</v>
      </c>
      <c r="P17" s="4">
        <v>150</v>
      </c>
      <c r="Q17" s="4"/>
      <c r="R17" s="4" t="s">
        <v>57</v>
      </c>
    </row>
    <row r="18" spans="2:18" x14ac:dyDescent="0.25">
      <c r="B18" s="4"/>
      <c r="C18" s="4"/>
      <c r="D18" s="4"/>
      <c r="E18" s="4"/>
      <c r="F18" s="4"/>
      <c r="H18" s="5">
        <v>45429</v>
      </c>
      <c r="I18" s="4">
        <v>150</v>
      </c>
      <c r="J18" s="4"/>
      <c r="K18" s="4"/>
      <c r="L18" s="4"/>
      <c r="N18" s="4" t="s">
        <v>58</v>
      </c>
      <c r="O18" s="4"/>
      <c r="P18" s="4">
        <v>150</v>
      </c>
      <c r="Q18" s="4">
        <f>P18+P17</f>
        <v>300</v>
      </c>
      <c r="R18" s="4" t="s">
        <v>59</v>
      </c>
    </row>
    <row r="19" spans="2:18" x14ac:dyDescent="0.25">
      <c r="B19" s="4"/>
      <c r="C19" s="4"/>
      <c r="D19" s="4"/>
      <c r="E19" s="4"/>
      <c r="F19" s="4"/>
      <c r="H19" s="5">
        <v>45454</v>
      </c>
      <c r="I19" s="4">
        <v>150</v>
      </c>
      <c r="J19" s="4"/>
      <c r="K19" s="4"/>
      <c r="L19" s="4" t="s">
        <v>72</v>
      </c>
      <c r="N19" s="4" t="s">
        <v>63</v>
      </c>
      <c r="O19" s="4"/>
      <c r="P19" s="4">
        <v>150</v>
      </c>
      <c r="Q19" s="4">
        <f>Q18+P19</f>
        <v>450</v>
      </c>
      <c r="R19" s="4" t="s">
        <v>73</v>
      </c>
    </row>
    <row r="20" spans="2:18" x14ac:dyDescent="0.25">
      <c r="B20" s="4"/>
      <c r="C20" s="4"/>
      <c r="D20" s="4"/>
      <c r="E20" s="4"/>
      <c r="F20" s="4"/>
      <c r="H20" s="5">
        <v>45514</v>
      </c>
      <c r="I20" s="4">
        <v>150</v>
      </c>
      <c r="J20" s="4"/>
      <c r="K20" s="4"/>
      <c r="L20" s="4"/>
      <c r="N20" s="4" t="s">
        <v>64</v>
      </c>
      <c r="O20" s="4"/>
      <c r="P20" s="4">
        <v>150</v>
      </c>
      <c r="Q20" s="4">
        <f>Q19+P20</f>
        <v>600</v>
      </c>
      <c r="R20" s="4" t="s">
        <v>73</v>
      </c>
    </row>
    <row r="21" spans="2:18" x14ac:dyDescent="0.25">
      <c r="B21" s="4"/>
      <c r="C21" s="4"/>
      <c r="D21" s="4"/>
      <c r="E21" s="4"/>
      <c r="F21" s="4"/>
      <c r="H21" s="5">
        <v>45545</v>
      </c>
      <c r="I21" s="4">
        <v>150</v>
      </c>
      <c r="J21" s="4"/>
      <c r="K21" s="4"/>
      <c r="L21" s="4"/>
      <c r="N21" s="4" t="s">
        <v>65</v>
      </c>
      <c r="O21" s="4"/>
      <c r="P21" s="4"/>
      <c r="Q21" s="4">
        <f>Q20+P21</f>
        <v>600</v>
      </c>
      <c r="R21" s="4" t="s">
        <v>74</v>
      </c>
    </row>
    <row r="22" spans="2:18" x14ac:dyDescent="0.25">
      <c r="B22" s="4"/>
      <c r="C22" s="4"/>
      <c r="D22" s="4"/>
      <c r="E22" s="4"/>
      <c r="F22" s="4"/>
      <c r="H22" s="5">
        <v>45575</v>
      </c>
      <c r="I22" s="4">
        <v>150</v>
      </c>
      <c r="J22" s="4"/>
      <c r="K22" s="4"/>
      <c r="L22" s="4"/>
      <c r="N22" s="4" t="s">
        <v>65</v>
      </c>
      <c r="O22" s="4">
        <v>150</v>
      </c>
      <c r="P22" s="4">
        <f>Q21-O22</f>
        <v>450</v>
      </c>
      <c r="Q22" s="4">
        <v>450</v>
      </c>
      <c r="R22" s="4" t="s">
        <v>66</v>
      </c>
    </row>
    <row r="23" spans="2:18" x14ac:dyDescent="0.25">
      <c r="B23" s="4"/>
      <c r="C23" s="4"/>
      <c r="D23" s="4"/>
      <c r="E23" s="4"/>
      <c r="F23" s="4"/>
      <c r="H23" s="5">
        <v>45606</v>
      </c>
      <c r="I23" s="4">
        <v>150</v>
      </c>
      <c r="J23" s="4"/>
      <c r="K23" s="4"/>
      <c r="L23" s="4"/>
      <c r="N23" s="4" t="s">
        <v>30</v>
      </c>
      <c r="O23" s="4">
        <v>200</v>
      </c>
      <c r="P23" s="4">
        <v>250</v>
      </c>
      <c r="Q23" s="4">
        <v>250</v>
      </c>
      <c r="R23" s="4" t="s">
        <v>75</v>
      </c>
    </row>
    <row r="24" spans="2:18" x14ac:dyDescent="0.25">
      <c r="B24" s="4"/>
      <c r="C24" s="4"/>
      <c r="D24" s="4"/>
      <c r="E24" s="4"/>
      <c r="F24" s="4"/>
      <c r="H24" s="5">
        <v>45641</v>
      </c>
      <c r="I24" s="4">
        <v>150</v>
      </c>
      <c r="J24" s="4"/>
      <c r="K24" s="4"/>
      <c r="L24" s="4"/>
      <c r="N24" s="3" t="s">
        <v>3</v>
      </c>
      <c r="O24" s="3" t="s">
        <v>16</v>
      </c>
      <c r="P24" s="3" t="s">
        <v>17</v>
      </c>
      <c r="Q24" s="7" t="s">
        <v>25</v>
      </c>
      <c r="R24" s="3" t="s">
        <v>18</v>
      </c>
    </row>
    <row r="25" spans="2:18" x14ac:dyDescent="0.25">
      <c r="B25" s="4"/>
      <c r="C25" s="4"/>
      <c r="D25" s="4"/>
      <c r="E25" s="4"/>
      <c r="F25" s="4"/>
      <c r="H25" s="5"/>
      <c r="I25" s="4"/>
      <c r="J25" s="4"/>
      <c r="K25" s="4"/>
      <c r="L25" s="4"/>
      <c r="N25" s="57">
        <v>2024</v>
      </c>
      <c r="O25" s="58"/>
      <c r="P25" s="58"/>
      <c r="Q25" s="58"/>
      <c r="R25" s="59"/>
    </row>
    <row r="26" spans="2:18" x14ac:dyDescent="0.25">
      <c r="B26" s="4"/>
      <c r="C26" s="4"/>
      <c r="D26" s="4"/>
      <c r="E26" s="4"/>
      <c r="F26" s="4"/>
      <c r="H26" s="5">
        <v>45675</v>
      </c>
      <c r="I26" s="4">
        <v>150</v>
      </c>
      <c r="J26" s="4"/>
      <c r="K26" s="4"/>
      <c r="L26" s="4"/>
      <c r="N26" s="4" t="s">
        <v>58</v>
      </c>
      <c r="O26" s="4"/>
      <c r="P26" s="4">
        <v>150</v>
      </c>
      <c r="Q26" s="4">
        <v>300</v>
      </c>
      <c r="R26" s="4" t="s">
        <v>59</v>
      </c>
    </row>
    <row r="27" spans="2:18" x14ac:dyDescent="0.25">
      <c r="B27" s="4"/>
      <c r="C27" s="4"/>
      <c r="D27" s="4"/>
      <c r="E27" s="4"/>
      <c r="F27" s="4"/>
      <c r="H27" s="5">
        <v>45701</v>
      </c>
      <c r="I27" s="4">
        <v>150</v>
      </c>
      <c r="J27" s="4"/>
      <c r="K27" s="4"/>
      <c r="L27" s="4"/>
      <c r="N27" s="4" t="s">
        <v>63</v>
      </c>
      <c r="O27" s="4"/>
      <c r="P27" s="4">
        <v>150</v>
      </c>
      <c r="Q27" s="4">
        <v>450</v>
      </c>
      <c r="R27" s="4" t="s">
        <v>73</v>
      </c>
    </row>
    <row r="28" spans="2:18" x14ac:dyDescent="0.25">
      <c r="B28" s="4"/>
      <c r="C28" s="4"/>
      <c r="D28" s="4"/>
      <c r="E28" s="4"/>
      <c r="F28" s="4"/>
      <c r="H28" s="5">
        <v>45726</v>
      </c>
      <c r="I28" s="4">
        <v>150</v>
      </c>
      <c r="J28" s="4"/>
      <c r="K28" s="4"/>
      <c r="L28" s="4"/>
      <c r="N28" s="4" t="s">
        <v>64</v>
      </c>
      <c r="O28" s="4"/>
      <c r="P28" s="4">
        <v>150</v>
      </c>
      <c r="Q28" s="4">
        <v>600</v>
      </c>
      <c r="R28" s="4" t="s">
        <v>73</v>
      </c>
    </row>
    <row r="29" spans="2:18" x14ac:dyDescent="0.25">
      <c r="B29" s="4"/>
      <c r="C29" s="4"/>
      <c r="D29" s="4"/>
      <c r="E29" s="4"/>
      <c r="F29" s="4"/>
      <c r="H29" s="5">
        <v>45762</v>
      </c>
      <c r="I29" s="4">
        <v>150</v>
      </c>
      <c r="J29" s="4"/>
      <c r="K29" s="4"/>
      <c r="L29" s="4"/>
      <c r="N29" s="4" t="s">
        <v>65</v>
      </c>
      <c r="O29" s="4"/>
      <c r="P29" s="4"/>
      <c r="Q29" s="4">
        <v>600</v>
      </c>
      <c r="R29" s="4" t="s">
        <v>74</v>
      </c>
    </row>
    <row r="30" spans="2:18" x14ac:dyDescent="0.25">
      <c r="B30" s="4"/>
      <c r="C30" s="4"/>
      <c r="D30" s="4"/>
      <c r="E30" s="4"/>
      <c r="F30" s="4"/>
      <c r="H30" s="4"/>
      <c r="I30" s="4"/>
      <c r="J30" s="4"/>
      <c r="K30" s="4"/>
      <c r="L30" s="4"/>
      <c r="N30" s="4" t="s">
        <v>65</v>
      </c>
      <c r="O30" s="4">
        <v>150</v>
      </c>
      <c r="P30" s="4">
        <v>450</v>
      </c>
      <c r="Q30" s="4">
        <v>450</v>
      </c>
      <c r="R30" s="4" t="s">
        <v>66</v>
      </c>
    </row>
    <row r="31" spans="2:18" x14ac:dyDescent="0.25">
      <c r="B31" s="4"/>
      <c r="C31" s="4"/>
      <c r="D31" s="4"/>
      <c r="E31" s="4"/>
      <c r="F31" s="4"/>
      <c r="H31" s="4"/>
      <c r="I31" s="4"/>
      <c r="J31" s="4"/>
      <c r="K31" s="4"/>
      <c r="L31" s="4"/>
      <c r="N31" s="4" t="s">
        <v>30</v>
      </c>
      <c r="O31" s="4">
        <v>200</v>
      </c>
      <c r="P31" s="4">
        <v>250</v>
      </c>
      <c r="Q31" s="4">
        <v>250</v>
      </c>
      <c r="R31" s="4" t="s">
        <v>75</v>
      </c>
    </row>
    <row r="32" spans="2:18" x14ac:dyDescent="0.25">
      <c r="B32" s="4"/>
      <c r="C32" s="4"/>
      <c r="D32" s="4"/>
      <c r="E32" s="4"/>
      <c r="F32" s="4"/>
      <c r="H32" s="4"/>
      <c r="I32" s="4"/>
      <c r="J32" s="4"/>
      <c r="K32" s="4"/>
      <c r="L32" s="4"/>
      <c r="N32" s="21" t="s">
        <v>32</v>
      </c>
      <c r="O32" s="21">
        <v>0</v>
      </c>
      <c r="P32" s="21">
        <v>250</v>
      </c>
      <c r="Q32" s="21">
        <v>400</v>
      </c>
      <c r="R32" s="21" t="s">
        <v>81</v>
      </c>
    </row>
    <row r="33" spans="2:18" x14ac:dyDescent="0.25">
      <c r="B33" s="4"/>
      <c r="C33" s="4"/>
      <c r="D33" s="4"/>
      <c r="E33" s="4"/>
      <c r="F33" s="4"/>
      <c r="H33" s="4"/>
      <c r="I33" s="4"/>
      <c r="J33" s="4"/>
      <c r="K33" s="4"/>
      <c r="L33" s="4"/>
      <c r="N33" s="21" t="s">
        <v>40</v>
      </c>
      <c r="O33" s="21">
        <v>0</v>
      </c>
      <c r="P33" s="21">
        <v>400</v>
      </c>
      <c r="Q33" s="21">
        <v>550</v>
      </c>
      <c r="R33" s="21"/>
    </row>
    <row r="34" spans="2:18" x14ac:dyDescent="0.25">
      <c r="B34" s="4"/>
      <c r="C34" s="4"/>
      <c r="D34" s="4"/>
      <c r="E34" s="4"/>
      <c r="F34" s="4"/>
      <c r="H34" s="4"/>
      <c r="I34" s="4"/>
      <c r="J34" s="4"/>
      <c r="K34" s="4"/>
      <c r="L34" s="4"/>
      <c r="N34" s="21" t="s">
        <v>82</v>
      </c>
      <c r="O34" s="21">
        <v>0</v>
      </c>
      <c r="P34" s="21">
        <v>550</v>
      </c>
      <c r="Q34" s="21">
        <v>700</v>
      </c>
      <c r="R34" s="21" t="s">
        <v>84</v>
      </c>
    </row>
    <row r="35" spans="2:18" x14ac:dyDescent="0.25">
      <c r="B35" s="4"/>
      <c r="C35" s="4"/>
      <c r="D35" s="4"/>
      <c r="E35" s="4"/>
      <c r="F35" s="4"/>
      <c r="H35" s="4"/>
      <c r="I35" s="4"/>
      <c r="J35" s="4"/>
      <c r="K35" s="4"/>
      <c r="L35" s="4"/>
      <c r="N35" s="21" t="s">
        <v>85</v>
      </c>
      <c r="O35" s="21">
        <v>700</v>
      </c>
      <c r="P35" s="21">
        <v>150</v>
      </c>
      <c r="Q35" s="21">
        <v>850</v>
      </c>
      <c r="R35" s="4" t="s">
        <v>73</v>
      </c>
    </row>
    <row r="36" spans="2:18" x14ac:dyDescent="0.25">
      <c r="B36" s="4"/>
      <c r="C36" s="4"/>
      <c r="D36" s="4"/>
      <c r="E36" s="4"/>
      <c r="F36" s="4"/>
      <c r="H36" s="4"/>
      <c r="I36" s="4"/>
      <c r="J36" s="4"/>
      <c r="K36" s="4"/>
      <c r="L36" s="4"/>
      <c r="N36" s="54" t="s">
        <v>92</v>
      </c>
      <c r="O36" s="55"/>
      <c r="P36" s="55"/>
      <c r="Q36" s="55"/>
      <c r="R36" s="56"/>
    </row>
    <row r="37" spans="2:18" x14ac:dyDescent="0.25">
      <c r="B37" s="4"/>
      <c r="C37" s="4"/>
      <c r="D37" s="4"/>
      <c r="E37" s="4"/>
      <c r="F37" s="4"/>
      <c r="H37" s="4"/>
      <c r="I37" s="4"/>
      <c r="J37" s="4"/>
      <c r="K37" s="4"/>
      <c r="L37" s="4"/>
      <c r="N37" s="22" t="s">
        <v>86</v>
      </c>
      <c r="O37" s="22" t="s">
        <v>87</v>
      </c>
      <c r="P37" s="22" t="s">
        <v>88</v>
      </c>
      <c r="Q37" s="22" t="s">
        <v>17</v>
      </c>
      <c r="R37" s="22" t="s">
        <v>18</v>
      </c>
    </row>
    <row r="38" spans="2:18" x14ac:dyDescent="0.25">
      <c r="B38" s="4"/>
      <c r="C38" s="4"/>
      <c r="D38" s="4"/>
      <c r="E38" s="4"/>
      <c r="F38" s="4"/>
      <c r="H38" s="4"/>
      <c r="I38" s="4"/>
      <c r="J38" s="4"/>
      <c r="K38" s="4"/>
      <c r="L38" s="4"/>
      <c r="N38" s="4" t="s">
        <v>55</v>
      </c>
      <c r="O38" s="4">
        <v>0</v>
      </c>
      <c r="P38" s="4">
        <v>150</v>
      </c>
      <c r="Q38" s="4">
        <v>1000</v>
      </c>
      <c r="R38" s="4" t="s">
        <v>90</v>
      </c>
    </row>
    <row r="39" spans="2:18" x14ac:dyDescent="0.25">
      <c r="B39" s="4"/>
      <c r="C39" s="4"/>
      <c r="D39" s="4"/>
      <c r="E39" s="4"/>
      <c r="F39" s="4"/>
      <c r="H39" s="4"/>
      <c r="I39" s="4"/>
      <c r="J39" s="4"/>
      <c r="K39" s="4"/>
      <c r="L39" s="4"/>
      <c r="N39" s="4" t="s">
        <v>54</v>
      </c>
      <c r="O39" s="4">
        <v>0</v>
      </c>
      <c r="P39" s="4">
        <v>150</v>
      </c>
      <c r="Q39" s="4">
        <v>1150</v>
      </c>
      <c r="R39" s="4" t="s">
        <v>91</v>
      </c>
    </row>
    <row r="40" spans="2:18" x14ac:dyDescent="0.25">
      <c r="N40" s="4" t="s">
        <v>60</v>
      </c>
      <c r="O40" s="4">
        <v>400</v>
      </c>
      <c r="P40" s="4">
        <v>150</v>
      </c>
      <c r="Q40" s="4">
        <v>900</v>
      </c>
      <c r="R40" s="23" t="s">
        <v>89</v>
      </c>
    </row>
    <row r="41" spans="2:18" ht="18.75" x14ac:dyDescent="0.3">
      <c r="N41" s="4" t="s">
        <v>61</v>
      </c>
      <c r="O41" s="4">
        <v>300</v>
      </c>
      <c r="P41" s="4">
        <v>150</v>
      </c>
      <c r="Q41" s="25">
        <v>550</v>
      </c>
      <c r="R41" s="24" t="s">
        <v>93</v>
      </c>
    </row>
    <row r="42" spans="2:18" x14ac:dyDescent="0.25">
      <c r="N42" s="5">
        <v>45784</v>
      </c>
      <c r="O42" s="21">
        <v>500</v>
      </c>
      <c r="P42" s="21">
        <v>150</v>
      </c>
      <c r="Q42" s="21">
        <v>50</v>
      </c>
      <c r="R42" s="21" t="s">
        <v>133</v>
      </c>
    </row>
    <row r="43" spans="2:18" x14ac:dyDescent="0.25">
      <c r="B43" t="s">
        <v>113</v>
      </c>
      <c r="C43">
        <v>119</v>
      </c>
      <c r="N43" s="4"/>
      <c r="O43" s="21"/>
      <c r="P43" s="21"/>
      <c r="Q43" s="21"/>
      <c r="R43" s="21"/>
    </row>
    <row r="44" spans="2:18" x14ac:dyDescent="0.25">
      <c r="B44" s="30" t="s">
        <v>94</v>
      </c>
      <c r="C44" s="30" t="s">
        <v>108</v>
      </c>
      <c r="D44" s="30"/>
      <c r="E44" s="30" t="s">
        <v>98</v>
      </c>
      <c r="F44" s="30" t="s">
        <v>158</v>
      </c>
      <c r="G44" s="30" t="s">
        <v>111</v>
      </c>
      <c r="N44" s="4"/>
      <c r="O44" s="21"/>
      <c r="P44" s="21"/>
      <c r="Q44" s="21"/>
      <c r="R44" s="21"/>
    </row>
    <row r="45" spans="2:18" x14ac:dyDescent="0.25">
      <c r="B45" s="30" t="s">
        <v>7</v>
      </c>
      <c r="C45" s="30" t="s">
        <v>130</v>
      </c>
      <c r="D45" s="30"/>
      <c r="E45" s="30"/>
      <c r="F45" s="30"/>
      <c r="N45" s="4"/>
      <c r="O45" s="21"/>
      <c r="P45" s="21"/>
      <c r="Q45" s="21"/>
      <c r="R45" s="21"/>
    </row>
    <row r="46" spans="2:18" x14ac:dyDescent="0.25">
      <c r="B46" s="30" t="s">
        <v>95</v>
      </c>
      <c r="C46" s="30" t="s">
        <v>109</v>
      </c>
      <c r="D46" s="38"/>
      <c r="E46" s="30"/>
      <c r="F46" s="30"/>
    </row>
    <row r="47" spans="2:18" x14ac:dyDescent="0.25">
      <c r="B47" s="30" t="s">
        <v>0</v>
      </c>
      <c r="C47" s="31" t="s">
        <v>128</v>
      </c>
      <c r="D47" s="32"/>
      <c r="E47" s="33" t="s">
        <v>21</v>
      </c>
      <c r="F47" s="30">
        <v>73428008</v>
      </c>
    </row>
    <row r="48" spans="2:18" x14ac:dyDescent="0.25">
      <c r="B48" s="30" t="s">
        <v>100</v>
      </c>
      <c r="C48" s="34">
        <v>0.33333333333333331</v>
      </c>
      <c r="D48" s="30" t="s">
        <v>101</v>
      </c>
      <c r="E48" s="34">
        <v>0.25</v>
      </c>
      <c r="F48" s="30"/>
    </row>
    <row r="49" spans="2:6" x14ac:dyDescent="0.25">
      <c r="B49" s="35" t="s">
        <v>3</v>
      </c>
      <c r="C49" s="35" t="s">
        <v>16</v>
      </c>
      <c r="D49" s="35" t="s">
        <v>25</v>
      </c>
      <c r="E49" s="35" t="s">
        <v>17</v>
      </c>
      <c r="F49" s="35" t="s">
        <v>18</v>
      </c>
    </row>
    <row r="50" spans="2:6" x14ac:dyDescent="0.25">
      <c r="B50" s="26">
        <v>45746</v>
      </c>
      <c r="C50" s="27"/>
      <c r="D50" s="27"/>
      <c r="E50" s="27"/>
      <c r="F50" s="27" t="s">
        <v>110</v>
      </c>
    </row>
    <row r="51" spans="2:6" x14ac:dyDescent="0.25">
      <c r="B51" s="42">
        <v>45778</v>
      </c>
      <c r="C51" s="21">
        <v>150</v>
      </c>
      <c r="D51" s="21">
        <v>0</v>
      </c>
      <c r="E51" s="21">
        <v>0</v>
      </c>
      <c r="F51" s="21" t="s">
        <v>132</v>
      </c>
    </row>
    <row r="52" spans="2:6" x14ac:dyDescent="0.25">
      <c r="B52" s="21"/>
      <c r="C52" s="21"/>
      <c r="D52" s="21"/>
      <c r="E52" s="21"/>
      <c r="F52" s="21"/>
    </row>
    <row r="53" spans="2:6" x14ac:dyDescent="0.25">
      <c r="B53" s="21"/>
      <c r="C53" s="21"/>
      <c r="D53" s="21"/>
      <c r="E53" s="21"/>
      <c r="F53" s="21"/>
    </row>
    <row r="54" spans="2:6" x14ac:dyDescent="0.25">
      <c r="B54" s="21"/>
      <c r="C54" s="21"/>
      <c r="D54" s="21"/>
      <c r="E54" s="21"/>
      <c r="F54" s="21"/>
    </row>
    <row r="55" spans="2:6" x14ac:dyDescent="0.25">
      <c r="B55" s="21"/>
      <c r="C55" s="21"/>
      <c r="D55" s="21"/>
      <c r="E55" s="21"/>
      <c r="F55" s="21"/>
    </row>
    <row r="56" spans="2:6" x14ac:dyDescent="0.25">
      <c r="B56" s="21"/>
      <c r="C56" s="21"/>
      <c r="D56" s="21"/>
      <c r="E56" s="21"/>
      <c r="F56" s="21"/>
    </row>
    <row r="57" spans="2:6" x14ac:dyDescent="0.25">
      <c r="B57" s="21"/>
      <c r="C57" s="21"/>
      <c r="D57" s="21"/>
      <c r="E57" s="21"/>
      <c r="F57" s="21"/>
    </row>
    <row r="58" spans="2:6" x14ac:dyDescent="0.25">
      <c r="B58" s="21"/>
      <c r="C58" s="21"/>
      <c r="D58" s="21"/>
      <c r="E58" s="21"/>
      <c r="F58" s="21"/>
    </row>
    <row r="59" spans="2:6" x14ac:dyDescent="0.25">
      <c r="B59" s="21"/>
      <c r="C59" s="21"/>
      <c r="D59" s="21"/>
      <c r="E59" s="21"/>
      <c r="F59" s="21"/>
    </row>
    <row r="60" spans="2:6" x14ac:dyDescent="0.25">
      <c r="B60" s="21"/>
      <c r="C60" s="21"/>
      <c r="D60" s="21"/>
      <c r="E60" s="21"/>
      <c r="F60" s="21"/>
    </row>
    <row r="61" spans="2:6" x14ac:dyDescent="0.25">
      <c r="B61" s="21"/>
      <c r="C61" s="21"/>
      <c r="D61" s="21"/>
      <c r="E61" s="21"/>
      <c r="F61" s="21"/>
    </row>
    <row r="62" spans="2:6" x14ac:dyDescent="0.25">
      <c r="B62" s="21"/>
      <c r="C62" s="21"/>
      <c r="D62" s="21"/>
      <c r="E62" s="21"/>
      <c r="F62" s="21"/>
    </row>
    <row r="63" spans="2:6" x14ac:dyDescent="0.25">
      <c r="B63" s="21"/>
      <c r="C63" s="21"/>
      <c r="D63" s="21"/>
      <c r="E63" s="21"/>
      <c r="F63" s="21"/>
    </row>
    <row r="64" spans="2:6" x14ac:dyDescent="0.25">
      <c r="B64" s="21"/>
      <c r="C64" s="21"/>
      <c r="D64" s="21"/>
      <c r="E64" s="21"/>
      <c r="F64" s="21"/>
    </row>
    <row r="65" spans="2:6" x14ac:dyDescent="0.25">
      <c r="B65" s="21"/>
      <c r="C65" s="21"/>
      <c r="D65" s="21"/>
      <c r="E65" s="21"/>
      <c r="F65" s="21"/>
    </row>
    <row r="66" spans="2:6" x14ac:dyDescent="0.25">
      <c r="B66" s="21"/>
      <c r="C66" s="21"/>
      <c r="D66" s="21"/>
      <c r="E66" s="21"/>
      <c r="F66" s="21"/>
    </row>
    <row r="67" spans="2:6" x14ac:dyDescent="0.25">
      <c r="B67" s="21"/>
      <c r="C67" s="21"/>
      <c r="D67" s="21"/>
      <c r="E67" s="21"/>
      <c r="F67" s="21"/>
    </row>
    <row r="68" spans="2:6" x14ac:dyDescent="0.25">
      <c r="B68" s="21"/>
      <c r="C68" s="21"/>
      <c r="D68" s="21"/>
      <c r="E68" s="21"/>
      <c r="F68" s="21"/>
    </row>
    <row r="69" spans="2:6" x14ac:dyDescent="0.25">
      <c r="B69" s="21"/>
      <c r="C69" s="21"/>
      <c r="D69" s="21"/>
      <c r="E69" s="21"/>
      <c r="F69" s="21"/>
    </row>
    <row r="70" spans="2:6" x14ac:dyDescent="0.25">
      <c r="B70" s="21"/>
      <c r="C70" s="21"/>
      <c r="D70" s="21"/>
      <c r="E70" s="21"/>
      <c r="F70" s="21"/>
    </row>
    <row r="71" spans="2:6" x14ac:dyDescent="0.25">
      <c r="B71" s="21"/>
      <c r="C71" s="21"/>
      <c r="D71" s="21"/>
      <c r="E71" s="21"/>
      <c r="F71" s="21"/>
    </row>
    <row r="72" spans="2:6" x14ac:dyDescent="0.25">
      <c r="B72" s="21"/>
      <c r="C72" s="21"/>
      <c r="D72" s="21"/>
      <c r="E72" s="21"/>
      <c r="F72" s="21"/>
    </row>
    <row r="73" spans="2:6" x14ac:dyDescent="0.25">
      <c r="B73" s="21"/>
      <c r="C73" s="21"/>
      <c r="D73" s="21"/>
      <c r="E73" s="21"/>
      <c r="F73" s="21"/>
    </row>
    <row r="74" spans="2:6" x14ac:dyDescent="0.25">
      <c r="B74" s="21"/>
      <c r="C74" s="21"/>
      <c r="D74" s="21"/>
      <c r="E74" s="21"/>
      <c r="F74" s="21"/>
    </row>
    <row r="75" spans="2:6" x14ac:dyDescent="0.25">
      <c r="B75" s="21"/>
      <c r="C75" s="21"/>
      <c r="D75" s="21"/>
      <c r="E75" s="21"/>
      <c r="F75" s="21"/>
    </row>
    <row r="76" spans="2:6" x14ac:dyDescent="0.25">
      <c r="B76" s="21"/>
      <c r="C76" s="21"/>
      <c r="D76" s="21"/>
      <c r="E76" s="21"/>
      <c r="F76" s="21"/>
    </row>
    <row r="77" spans="2:6" x14ac:dyDescent="0.25">
      <c r="B77" s="21"/>
      <c r="C77" s="21"/>
      <c r="D77" s="21"/>
      <c r="E77" s="21"/>
      <c r="F77" s="21"/>
    </row>
    <row r="78" spans="2:6" x14ac:dyDescent="0.25">
      <c r="B78" s="21"/>
      <c r="C78" s="21"/>
      <c r="D78" s="21"/>
      <c r="E78" s="21"/>
      <c r="F78" s="21"/>
    </row>
    <row r="79" spans="2:6" x14ac:dyDescent="0.25">
      <c r="B79" s="21"/>
      <c r="C79" s="21"/>
      <c r="D79" s="21"/>
      <c r="E79" s="21"/>
      <c r="F79" s="21"/>
    </row>
    <row r="80" spans="2:6" x14ac:dyDescent="0.25">
      <c r="B80" s="21"/>
      <c r="C80" s="21"/>
      <c r="D80" s="21"/>
      <c r="E80" s="21"/>
      <c r="F80" s="21"/>
    </row>
    <row r="81" spans="2:6" x14ac:dyDescent="0.25">
      <c r="B81" s="21"/>
      <c r="C81" s="21"/>
      <c r="D81" s="21"/>
      <c r="E81" s="21"/>
      <c r="F81" s="21"/>
    </row>
  </sheetData>
  <mergeCells count="2">
    <mergeCell ref="N36:R36"/>
    <mergeCell ref="N25:R2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F24" sqref="F24"/>
    </sheetView>
  </sheetViews>
  <sheetFormatPr baseColWidth="10" defaultRowHeight="15" x14ac:dyDescent="0.25"/>
  <cols>
    <col min="10" max="10" width="13.85546875" customWidth="1"/>
    <col min="12" max="12" width="13.140625" customWidth="1"/>
  </cols>
  <sheetData>
    <row r="1" spans="1:12" x14ac:dyDescent="0.25">
      <c r="A1" t="s">
        <v>117</v>
      </c>
      <c r="B1" t="s">
        <v>118</v>
      </c>
      <c r="C1" t="s">
        <v>119</v>
      </c>
      <c r="D1" t="s">
        <v>124</v>
      </c>
      <c r="E1" t="s">
        <v>120</v>
      </c>
      <c r="F1" t="s">
        <v>121</v>
      </c>
      <c r="G1" t="s">
        <v>122</v>
      </c>
      <c r="H1" t="s">
        <v>123</v>
      </c>
      <c r="I1" t="s">
        <v>125</v>
      </c>
      <c r="J1" t="s">
        <v>126</v>
      </c>
      <c r="K1" t="s">
        <v>127</v>
      </c>
      <c r="L1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B48" sqref="B48"/>
    </sheetView>
  </sheetViews>
  <sheetFormatPr baseColWidth="10" defaultRowHeight="15" x14ac:dyDescent="0.25"/>
  <cols>
    <col min="1" max="1" width="11.140625" bestFit="1" customWidth="1"/>
    <col min="2" max="2" width="26.5703125" bestFit="1" customWidth="1"/>
    <col min="3" max="3" width="12.5703125" bestFit="1" customWidth="1"/>
    <col min="4" max="4" width="11.140625" bestFit="1" customWidth="1"/>
    <col min="5" max="5" width="22.7109375" bestFit="1" customWidth="1"/>
    <col min="6" max="6" width="21.5703125" bestFit="1" customWidth="1"/>
    <col min="7" max="7" width="11.140625" bestFit="1" customWidth="1"/>
    <col min="8" max="8" width="12.140625" bestFit="1" customWidth="1"/>
    <col min="9" max="9" width="12.5703125" bestFit="1" customWidth="1"/>
    <col min="10" max="10" width="12.140625" bestFit="1" customWidth="1"/>
    <col min="11" max="11" width="19" bestFit="1" customWidth="1"/>
    <col min="12" max="12" width="12.140625" bestFit="1" customWidth="1"/>
    <col min="13" max="13" width="24.85546875" bestFit="1" customWidth="1"/>
    <col min="14" max="14" width="13.85546875" bestFit="1" customWidth="1"/>
    <col min="15" max="15" width="12.140625" bestFit="1" customWidth="1"/>
    <col min="16" max="16" width="12.5703125" bestFit="1" customWidth="1"/>
    <col min="17" max="17" width="48.7109375" bestFit="1" customWidth="1"/>
  </cols>
  <sheetData>
    <row r="1" spans="1:17" x14ac:dyDescent="0.25">
      <c r="A1" s="43" t="s">
        <v>136</v>
      </c>
      <c r="B1" s="43" t="s">
        <v>137</v>
      </c>
      <c r="C1" s="43" t="s">
        <v>138</v>
      </c>
      <c r="D1" s="43" t="s">
        <v>139</v>
      </c>
      <c r="E1" s="43" t="s">
        <v>140</v>
      </c>
      <c r="F1" s="43" t="s">
        <v>141</v>
      </c>
      <c r="G1" s="43" t="s">
        <v>142</v>
      </c>
      <c r="H1" s="43" t="s">
        <v>143</v>
      </c>
      <c r="I1" s="43" t="s">
        <v>144</v>
      </c>
      <c r="J1" s="43" t="s">
        <v>145</v>
      </c>
      <c r="K1" s="43" t="s">
        <v>146</v>
      </c>
      <c r="L1" s="43" t="s">
        <v>147</v>
      </c>
      <c r="M1" s="43" t="s">
        <v>148</v>
      </c>
      <c r="N1" s="43" t="s">
        <v>149</v>
      </c>
      <c r="O1" s="43" t="s">
        <v>150</v>
      </c>
      <c r="P1" s="43" t="s">
        <v>151</v>
      </c>
      <c r="Q1" s="43" t="s">
        <v>152</v>
      </c>
    </row>
    <row r="2" spans="1:17" hidden="1" x14ac:dyDescent="0.25">
      <c r="A2" s="43" t="s">
        <v>113</v>
      </c>
      <c r="B2" s="43" t="s">
        <v>116</v>
      </c>
      <c r="C2" s="43"/>
      <c r="D2" s="43"/>
      <c r="E2" s="43"/>
      <c r="F2" s="43"/>
      <c r="G2" s="43" t="s">
        <v>113</v>
      </c>
      <c r="H2" s="43" t="s">
        <v>115</v>
      </c>
      <c r="I2" s="43"/>
      <c r="J2" s="43"/>
      <c r="K2" s="43"/>
      <c r="L2" s="43"/>
      <c r="M2" s="43" t="s">
        <v>113</v>
      </c>
      <c r="N2" s="43" t="s">
        <v>114</v>
      </c>
      <c r="O2" s="43"/>
      <c r="P2" s="43"/>
      <c r="Q2" s="43"/>
    </row>
    <row r="3" spans="1:17" hidden="1" x14ac:dyDescent="0.25">
      <c r="A3" s="43" t="s">
        <v>94</v>
      </c>
      <c r="B3" s="43" t="s">
        <v>108</v>
      </c>
      <c r="C3" s="43"/>
      <c r="D3" s="43" t="s">
        <v>98</v>
      </c>
      <c r="E3" s="43" t="s">
        <v>99</v>
      </c>
      <c r="F3" s="43"/>
      <c r="G3" s="43" t="s">
        <v>103</v>
      </c>
      <c r="H3" s="43" t="s">
        <v>108</v>
      </c>
      <c r="I3" s="43"/>
      <c r="J3" s="43" t="s">
        <v>98</v>
      </c>
      <c r="K3" s="43" t="s">
        <v>107</v>
      </c>
      <c r="L3" s="43"/>
      <c r="M3" s="43" t="s">
        <v>103</v>
      </c>
      <c r="N3" s="43" t="s">
        <v>108</v>
      </c>
      <c r="O3" s="43"/>
      <c r="P3" s="43" t="s">
        <v>98</v>
      </c>
      <c r="Q3" s="43" t="s">
        <v>31</v>
      </c>
    </row>
    <row r="4" spans="1:17" hidden="1" x14ac:dyDescent="0.25">
      <c r="A4" s="43" t="s">
        <v>7</v>
      </c>
      <c r="B4" s="43" t="s">
        <v>97</v>
      </c>
      <c r="C4" s="43"/>
      <c r="D4" s="43"/>
      <c r="E4" s="43"/>
      <c r="F4" s="43"/>
      <c r="G4" s="43" t="s">
        <v>7</v>
      </c>
      <c r="H4" s="43" t="s">
        <v>104</v>
      </c>
      <c r="I4" s="43"/>
      <c r="J4" s="43"/>
      <c r="K4" s="43"/>
      <c r="L4" s="43"/>
      <c r="M4" s="43" t="s">
        <v>7</v>
      </c>
      <c r="N4" s="43" t="s">
        <v>129</v>
      </c>
      <c r="O4" s="43"/>
      <c r="P4" s="43"/>
      <c r="Q4" s="43"/>
    </row>
    <row r="5" spans="1:17" hidden="1" x14ac:dyDescent="0.25">
      <c r="A5" s="43" t="s">
        <v>95</v>
      </c>
      <c r="B5" s="43" t="s">
        <v>96</v>
      </c>
      <c r="C5" s="43"/>
      <c r="D5" s="43"/>
      <c r="E5" s="43"/>
      <c r="F5" s="43"/>
      <c r="G5" s="43" t="s">
        <v>95</v>
      </c>
      <c r="H5" s="43" t="s">
        <v>105</v>
      </c>
      <c r="I5" s="43"/>
      <c r="J5" s="43"/>
      <c r="K5" s="43"/>
      <c r="L5" s="43"/>
      <c r="M5" s="43" t="s">
        <v>95</v>
      </c>
      <c r="N5" s="43"/>
      <c r="O5" s="43"/>
      <c r="P5" s="43"/>
      <c r="Q5" s="43"/>
    </row>
    <row r="6" spans="1:17" x14ac:dyDescent="0.25">
      <c r="A6" s="43" t="s">
        <v>0</v>
      </c>
      <c r="B6" s="43"/>
      <c r="C6" s="43"/>
      <c r="D6" s="43" t="s">
        <v>21</v>
      </c>
      <c r="E6" s="43">
        <v>70914404</v>
      </c>
      <c r="F6" s="43"/>
      <c r="G6" s="43" t="s">
        <v>0</v>
      </c>
      <c r="H6" s="43" t="s">
        <v>12</v>
      </c>
      <c r="I6" s="43"/>
      <c r="J6" s="43" t="s">
        <v>106</v>
      </c>
      <c r="K6" s="43">
        <v>6119134</v>
      </c>
      <c r="L6" s="43"/>
      <c r="M6" s="43" t="s">
        <v>0</v>
      </c>
      <c r="N6" s="43" t="s">
        <v>1</v>
      </c>
      <c r="O6" s="43"/>
      <c r="P6" s="43" t="s">
        <v>106</v>
      </c>
      <c r="Q6" s="43">
        <v>72895433</v>
      </c>
    </row>
    <row r="7" spans="1:17" hidden="1" x14ac:dyDescent="0.25">
      <c r="A7" s="43" t="s">
        <v>100</v>
      </c>
      <c r="B7" s="43">
        <v>0.8125</v>
      </c>
      <c r="C7" s="43" t="s">
        <v>101</v>
      </c>
      <c r="D7" s="43">
        <v>0.3125</v>
      </c>
      <c r="E7" s="43"/>
      <c r="F7" s="43"/>
      <c r="G7" s="43" t="s">
        <v>100</v>
      </c>
      <c r="H7" s="43">
        <v>0.33333333333333326</v>
      </c>
      <c r="I7" s="43" t="s">
        <v>101</v>
      </c>
      <c r="J7" s="43">
        <v>0.33333333333333326</v>
      </c>
      <c r="K7" s="43"/>
      <c r="L7" s="43"/>
      <c r="M7" s="43" t="s">
        <v>100</v>
      </c>
      <c r="N7" s="43">
        <v>0.95833333333333326</v>
      </c>
      <c r="O7" s="43" t="s">
        <v>112</v>
      </c>
      <c r="P7" s="43">
        <v>0.29166666666666674</v>
      </c>
      <c r="Q7" s="43"/>
    </row>
    <row r="8" spans="1:17" hidden="1" x14ac:dyDescent="0.25">
      <c r="A8" s="43" t="s">
        <v>3</v>
      </c>
      <c r="B8" s="43" t="s">
        <v>16</v>
      </c>
      <c r="C8" s="43" t="s">
        <v>25</v>
      </c>
      <c r="D8" s="43" t="s">
        <v>17</v>
      </c>
      <c r="E8" s="43" t="s">
        <v>18</v>
      </c>
      <c r="F8" s="43"/>
      <c r="G8" s="43" t="s">
        <v>3</v>
      </c>
      <c r="H8" s="43" t="s">
        <v>16</v>
      </c>
      <c r="I8" s="43" t="s">
        <v>25</v>
      </c>
      <c r="J8" s="43" t="s">
        <v>17</v>
      </c>
      <c r="K8" s="43" t="s">
        <v>18</v>
      </c>
      <c r="L8" s="43"/>
      <c r="M8" s="43" t="s">
        <v>3</v>
      </c>
      <c r="N8" s="43" t="s">
        <v>16</v>
      </c>
      <c r="O8" s="43" t="s">
        <v>17</v>
      </c>
      <c r="P8" s="43" t="s">
        <v>25</v>
      </c>
      <c r="Q8" s="43" t="s">
        <v>18</v>
      </c>
    </row>
    <row r="9" spans="1:17" hidden="1" x14ac:dyDescent="0.25">
      <c r="A9" s="43">
        <v>45763</v>
      </c>
      <c r="B9" s="43"/>
      <c r="C9" s="43"/>
      <c r="D9" s="43"/>
      <c r="E9" s="43" t="s">
        <v>102</v>
      </c>
      <c r="F9" s="43"/>
      <c r="G9" s="43">
        <v>45121</v>
      </c>
      <c r="H9" s="43">
        <v>50</v>
      </c>
      <c r="I9" s="43">
        <v>0</v>
      </c>
      <c r="J9" s="43">
        <v>0</v>
      </c>
      <c r="K9" s="43" t="s">
        <v>23</v>
      </c>
      <c r="L9" s="43"/>
      <c r="M9" s="43">
        <v>45086</v>
      </c>
      <c r="N9" s="43">
        <v>500</v>
      </c>
      <c r="O9" s="43">
        <v>1500</v>
      </c>
      <c r="P9" s="43">
        <v>2000</v>
      </c>
      <c r="Q9" s="43" t="s">
        <v>24</v>
      </c>
    </row>
    <row r="10" spans="1:17" hidden="1" x14ac:dyDescent="0.25">
      <c r="A10" s="43"/>
      <c r="B10" s="43"/>
      <c r="C10" s="43"/>
      <c r="D10" s="43"/>
      <c r="E10" s="43"/>
      <c r="F10" s="43"/>
      <c r="G10" s="43">
        <v>45122</v>
      </c>
      <c r="H10" s="43">
        <v>100</v>
      </c>
      <c r="I10" s="43">
        <v>0</v>
      </c>
      <c r="J10" s="43">
        <v>0</v>
      </c>
      <c r="K10" s="43" t="s">
        <v>26</v>
      </c>
      <c r="L10" s="43"/>
      <c r="M10" s="43">
        <v>45115</v>
      </c>
      <c r="N10" s="43">
        <v>300</v>
      </c>
      <c r="O10" s="43">
        <v>1200</v>
      </c>
      <c r="P10" s="43">
        <v>1500</v>
      </c>
      <c r="Q10" s="43" t="s">
        <v>34</v>
      </c>
    </row>
    <row r="11" spans="1:17" hidden="1" x14ac:dyDescent="0.25">
      <c r="A11" s="43"/>
      <c r="B11" s="43"/>
      <c r="C11" s="43"/>
      <c r="D11" s="43"/>
      <c r="E11" s="43"/>
      <c r="F11" s="43"/>
      <c r="G11" s="43">
        <v>45183</v>
      </c>
      <c r="H11" s="43">
        <v>150</v>
      </c>
      <c r="I11" s="43">
        <v>0</v>
      </c>
      <c r="J11" s="43">
        <v>0</v>
      </c>
      <c r="K11" s="43"/>
      <c r="L11" s="43"/>
      <c r="M11" s="43">
        <v>45145</v>
      </c>
      <c r="N11" s="43">
        <v>500</v>
      </c>
      <c r="O11" s="43">
        <v>700</v>
      </c>
      <c r="P11" s="43">
        <v>850</v>
      </c>
      <c r="Q11" s="43" t="s">
        <v>35</v>
      </c>
    </row>
    <row r="12" spans="1:17" hidden="1" x14ac:dyDescent="0.25">
      <c r="A12" s="43"/>
      <c r="B12" s="43"/>
      <c r="C12" s="43"/>
      <c r="D12" s="43"/>
      <c r="E12" s="43"/>
      <c r="F12" s="43"/>
      <c r="G12" s="43">
        <v>45209</v>
      </c>
      <c r="H12" s="43">
        <v>150</v>
      </c>
      <c r="I12" s="43">
        <v>0</v>
      </c>
      <c r="J12" s="43">
        <v>0</v>
      </c>
      <c r="K12" s="43"/>
      <c r="L12" s="43"/>
      <c r="M12" s="43" t="s">
        <v>30</v>
      </c>
      <c r="N12" s="43">
        <v>0</v>
      </c>
      <c r="O12" s="43">
        <v>1000</v>
      </c>
      <c r="P12" s="43">
        <v>1000</v>
      </c>
      <c r="Q12" s="43" t="s">
        <v>33</v>
      </c>
    </row>
    <row r="13" spans="1:17" hidden="1" x14ac:dyDescent="0.25">
      <c r="A13" s="43"/>
      <c r="B13" s="43"/>
      <c r="C13" s="43"/>
      <c r="D13" s="43"/>
      <c r="E13" s="43"/>
      <c r="F13" s="43"/>
      <c r="G13" s="43">
        <v>45244</v>
      </c>
      <c r="H13" s="43">
        <v>150</v>
      </c>
      <c r="I13" s="43">
        <v>0</v>
      </c>
      <c r="J13" s="43">
        <v>0</v>
      </c>
      <c r="K13" s="43"/>
      <c r="L13" s="43"/>
      <c r="M13" s="43" t="s">
        <v>32</v>
      </c>
      <c r="N13" s="43">
        <v>0</v>
      </c>
      <c r="O13" s="43">
        <v>1150</v>
      </c>
      <c r="P13" s="43">
        <v>1150</v>
      </c>
      <c r="Q13" s="43" t="s">
        <v>36</v>
      </c>
    </row>
    <row r="14" spans="1:17" hidden="1" x14ac:dyDescent="0.25">
      <c r="A14" s="43"/>
      <c r="B14" s="43"/>
      <c r="C14" s="43"/>
      <c r="D14" s="43"/>
      <c r="E14" s="43"/>
      <c r="F14" s="43"/>
      <c r="G14" s="43">
        <v>45275</v>
      </c>
      <c r="H14" s="43">
        <v>150</v>
      </c>
      <c r="I14" s="43"/>
      <c r="J14" s="43"/>
      <c r="K14" s="43"/>
      <c r="L14" s="43"/>
      <c r="M14" s="43" t="s">
        <v>40</v>
      </c>
      <c r="N14" s="43">
        <v>300</v>
      </c>
      <c r="O14" s="43">
        <v>850</v>
      </c>
      <c r="P14" s="43">
        <v>1000</v>
      </c>
      <c r="Q14" s="43" t="s">
        <v>45</v>
      </c>
    </row>
    <row r="15" spans="1:17" hidden="1" x14ac:dyDescent="0.25">
      <c r="A15" s="43"/>
      <c r="B15" s="43"/>
      <c r="C15" s="43"/>
      <c r="D15" s="43"/>
      <c r="E15" s="43"/>
      <c r="F15" s="43"/>
      <c r="G15" s="43">
        <v>45306</v>
      </c>
      <c r="H15" s="43">
        <v>150</v>
      </c>
      <c r="I15" s="43">
        <v>0</v>
      </c>
      <c r="J15" s="43">
        <v>0</v>
      </c>
      <c r="K15" s="43"/>
      <c r="L15" s="43"/>
      <c r="M15" s="43"/>
      <c r="N15" s="43">
        <v>250</v>
      </c>
      <c r="O15" s="43"/>
      <c r="P15" s="43">
        <v>750</v>
      </c>
      <c r="Q15" s="43" t="s">
        <v>47</v>
      </c>
    </row>
    <row r="16" spans="1:17" hidden="1" x14ac:dyDescent="0.25">
      <c r="A16" s="43"/>
      <c r="B16" s="43"/>
      <c r="C16" s="43"/>
      <c r="D16" s="43"/>
      <c r="E16" s="43"/>
      <c r="F16" s="43"/>
      <c r="G16" s="43">
        <v>45337</v>
      </c>
      <c r="H16" s="43">
        <v>150</v>
      </c>
      <c r="I16" s="43">
        <v>0</v>
      </c>
      <c r="J16" s="43">
        <v>0</v>
      </c>
      <c r="K16" s="43"/>
      <c r="L16" s="43"/>
      <c r="M16" s="43">
        <v>45301</v>
      </c>
      <c r="N16" s="43">
        <v>150</v>
      </c>
      <c r="O16" s="43"/>
      <c r="P16" s="43">
        <v>0</v>
      </c>
      <c r="Q16" s="43"/>
    </row>
    <row r="17" spans="1:17" hidden="1" x14ac:dyDescent="0.25">
      <c r="A17" s="43"/>
      <c r="B17" s="43"/>
      <c r="C17" s="43"/>
      <c r="D17" s="43"/>
      <c r="E17" s="43"/>
      <c r="F17" s="43"/>
      <c r="G17" s="43">
        <v>45365</v>
      </c>
      <c r="H17" s="43">
        <v>150</v>
      </c>
      <c r="I17" s="43">
        <v>0</v>
      </c>
      <c r="J17" s="43">
        <v>0</v>
      </c>
      <c r="K17" s="43"/>
      <c r="L17" s="43"/>
      <c r="M17" s="43">
        <v>45341</v>
      </c>
      <c r="N17" s="43">
        <v>150</v>
      </c>
      <c r="O17" s="43"/>
      <c r="P17" s="43">
        <v>300</v>
      </c>
      <c r="Q17" s="43" t="s">
        <v>52</v>
      </c>
    </row>
    <row r="18" spans="1:17" hidden="1" x14ac:dyDescent="0.25">
      <c r="A18" s="43"/>
      <c r="B18" s="43"/>
      <c r="C18" s="43"/>
      <c r="D18" s="43"/>
      <c r="E18" s="43"/>
      <c r="F18" s="43"/>
      <c r="G18" s="43">
        <v>45399</v>
      </c>
      <c r="H18" s="43">
        <v>150</v>
      </c>
      <c r="I18" s="43">
        <v>0</v>
      </c>
      <c r="J18" s="43">
        <v>0</v>
      </c>
      <c r="K18" s="43"/>
      <c r="L18" s="43"/>
      <c r="M18" s="43">
        <v>45366</v>
      </c>
      <c r="N18" s="43">
        <v>300</v>
      </c>
      <c r="O18" s="43">
        <v>150</v>
      </c>
      <c r="P18" s="43"/>
      <c r="Q18" s="43" t="s">
        <v>57</v>
      </c>
    </row>
    <row r="19" spans="1:17" hidden="1" x14ac:dyDescent="0.25">
      <c r="A19" s="43"/>
      <c r="B19" s="43"/>
      <c r="C19" s="43"/>
      <c r="D19" s="43"/>
      <c r="E19" s="43"/>
      <c r="F19" s="43"/>
      <c r="G19" s="43">
        <v>45429</v>
      </c>
      <c r="H19" s="43">
        <v>150</v>
      </c>
      <c r="I19" s="43"/>
      <c r="J19" s="43"/>
      <c r="K19" s="43"/>
      <c r="L19" s="43"/>
      <c r="M19" s="43" t="s">
        <v>58</v>
      </c>
      <c r="N19" s="43"/>
      <c r="O19" s="43">
        <v>150</v>
      </c>
      <c r="P19" s="43">
        <v>300</v>
      </c>
      <c r="Q19" s="43" t="s">
        <v>59</v>
      </c>
    </row>
    <row r="20" spans="1:17" hidden="1" x14ac:dyDescent="0.25">
      <c r="A20" s="43"/>
      <c r="B20" s="43"/>
      <c r="C20" s="43"/>
      <c r="D20" s="43"/>
      <c r="E20" s="43"/>
      <c r="F20" s="43"/>
      <c r="G20" s="43">
        <v>45454</v>
      </c>
      <c r="H20" s="43">
        <v>150</v>
      </c>
      <c r="I20" s="43"/>
      <c r="J20" s="43"/>
      <c r="K20" s="43" t="s">
        <v>72</v>
      </c>
      <c r="L20" s="43"/>
      <c r="M20" s="43" t="s">
        <v>63</v>
      </c>
      <c r="N20" s="43"/>
      <c r="O20" s="43">
        <v>150</v>
      </c>
      <c r="P20" s="43">
        <v>450</v>
      </c>
      <c r="Q20" s="43" t="s">
        <v>73</v>
      </c>
    </row>
    <row r="21" spans="1:17" hidden="1" x14ac:dyDescent="0.25">
      <c r="A21" s="43"/>
      <c r="B21" s="43"/>
      <c r="C21" s="43"/>
      <c r="D21" s="43"/>
      <c r="E21" s="43"/>
      <c r="F21" s="43"/>
      <c r="G21" s="43">
        <v>45514</v>
      </c>
      <c r="H21" s="43">
        <v>150</v>
      </c>
      <c r="I21" s="43"/>
      <c r="J21" s="43"/>
      <c r="K21" s="43"/>
      <c r="L21" s="43"/>
      <c r="M21" s="43" t="s">
        <v>64</v>
      </c>
      <c r="N21" s="43"/>
      <c r="O21" s="43">
        <v>150</v>
      </c>
      <c r="P21" s="43">
        <v>600</v>
      </c>
      <c r="Q21" s="43" t="s">
        <v>73</v>
      </c>
    </row>
    <row r="22" spans="1:17" hidden="1" x14ac:dyDescent="0.25">
      <c r="A22" s="43"/>
      <c r="B22" s="43"/>
      <c r="C22" s="43"/>
      <c r="D22" s="43"/>
      <c r="E22" s="43"/>
      <c r="F22" s="43"/>
      <c r="G22" s="43">
        <v>45545</v>
      </c>
      <c r="H22" s="43">
        <v>150</v>
      </c>
      <c r="I22" s="43"/>
      <c r="J22" s="43"/>
      <c r="K22" s="43"/>
      <c r="L22" s="43"/>
      <c r="M22" s="43" t="s">
        <v>65</v>
      </c>
      <c r="N22" s="43"/>
      <c r="O22" s="43"/>
      <c r="P22" s="43">
        <v>600</v>
      </c>
      <c r="Q22" s="43" t="s">
        <v>74</v>
      </c>
    </row>
    <row r="23" spans="1:17" hidden="1" x14ac:dyDescent="0.25">
      <c r="A23" s="43"/>
      <c r="B23" s="43"/>
      <c r="C23" s="43"/>
      <c r="D23" s="43"/>
      <c r="E23" s="43"/>
      <c r="F23" s="43"/>
      <c r="G23" s="43">
        <v>45575</v>
      </c>
      <c r="H23" s="43">
        <v>150</v>
      </c>
      <c r="I23" s="43"/>
      <c r="J23" s="43"/>
      <c r="K23" s="43"/>
      <c r="L23" s="43"/>
      <c r="M23" s="43" t="s">
        <v>65</v>
      </c>
      <c r="N23" s="43">
        <v>150</v>
      </c>
      <c r="O23" s="43">
        <v>450</v>
      </c>
      <c r="P23" s="43">
        <v>450</v>
      </c>
      <c r="Q23" s="43" t="s">
        <v>66</v>
      </c>
    </row>
    <row r="24" spans="1:17" hidden="1" x14ac:dyDescent="0.25">
      <c r="A24" s="43"/>
      <c r="B24" s="43"/>
      <c r="C24" s="43"/>
      <c r="D24" s="43"/>
      <c r="E24" s="43"/>
      <c r="F24" s="43"/>
      <c r="G24" s="43">
        <v>45606</v>
      </c>
      <c r="H24" s="43">
        <v>150</v>
      </c>
      <c r="I24" s="43"/>
      <c r="J24" s="43"/>
      <c r="K24" s="43"/>
      <c r="L24" s="43"/>
      <c r="M24" s="43" t="s">
        <v>30</v>
      </c>
      <c r="N24" s="43">
        <v>200</v>
      </c>
      <c r="O24" s="43">
        <v>250</v>
      </c>
      <c r="P24" s="43">
        <v>250</v>
      </c>
      <c r="Q24" s="43" t="s">
        <v>75</v>
      </c>
    </row>
    <row r="25" spans="1:17" hidden="1" x14ac:dyDescent="0.25">
      <c r="A25" s="43"/>
      <c r="B25" s="43"/>
      <c r="C25" s="43"/>
      <c r="D25" s="43"/>
      <c r="E25" s="43"/>
      <c r="F25" s="43"/>
      <c r="G25" s="43">
        <v>45641</v>
      </c>
      <c r="H25" s="43">
        <v>150</v>
      </c>
      <c r="I25" s="43"/>
      <c r="J25" s="43"/>
      <c r="K25" s="43"/>
      <c r="L25" s="43"/>
      <c r="M25" s="43" t="s">
        <v>3</v>
      </c>
      <c r="N25" s="43" t="s">
        <v>16</v>
      </c>
      <c r="O25" s="43" t="s">
        <v>17</v>
      </c>
      <c r="P25" s="43" t="s">
        <v>25</v>
      </c>
      <c r="Q25" s="43" t="s">
        <v>18</v>
      </c>
    </row>
    <row r="26" spans="1:17" hidden="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>
        <v>2024</v>
      </c>
      <c r="N26" s="43"/>
      <c r="O26" s="43"/>
      <c r="P26" s="43"/>
      <c r="Q26" s="43"/>
    </row>
    <row r="27" spans="1:17" hidden="1" x14ac:dyDescent="0.25">
      <c r="A27" s="43"/>
      <c r="B27" s="43"/>
      <c r="C27" s="43"/>
      <c r="D27" s="43"/>
      <c r="E27" s="43"/>
      <c r="F27" s="43"/>
      <c r="G27" s="43">
        <v>45675</v>
      </c>
      <c r="H27" s="43">
        <v>150</v>
      </c>
      <c r="I27" s="43"/>
      <c r="J27" s="43"/>
      <c r="K27" s="43"/>
      <c r="L27" s="43"/>
      <c r="M27" s="43" t="s">
        <v>58</v>
      </c>
      <c r="N27" s="43"/>
      <c r="O27" s="43">
        <v>150</v>
      </c>
      <c r="P27" s="43">
        <v>300</v>
      </c>
      <c r="Q27" s="43" t="s">
        <v>59</v>
      </c>
    </row>
    <row r="28" spans="1:17" hidden="1" x14ac:dyDescent="0.25">
      <c r="A28" s="43"/>
      <c r="B28" s="43"/>
      <c r="C28" s="43"/>
      <c r="D28" s="43"/>
      <c r="E28" s="43"/>
      <c r="F28" s="43"/>
      <c r="G28" s="43">
        <v>45701</v>
      </c>
      <c r="H28" s="43">
        <v>150</v>
      </c>
      <c r="I28" s="43"/>
      <c r="J28" s="43"/>
      <c r="K28" s="43"/>
      <c r="L28" s="43"/>
      <c r="M28" s="43" t="s">
        <v>63</v>
      </c>
      <c r="N28" s="43"/>
      <c r="O28" s="43">
        <v>150</v>
      </c>
      <c r="P28" s="43">
        <v>450</v>
      </c>
      <c r="Q28" s="43" t="s">
        <v>73</v>
      </c>
    </row>
    <row r="29" spans="1:17" hidden="1" x14ac:dyDescent="0.25">
      <c r="A29" s="43"/>
      <c r="B29" s="43"/>
      <c r="C29" s="43"/>
      <c r="D29" s="43"/>
      <c r="E29" s="43"/>
      <c r="F29" s="43"/>
      <c r="G29" s="43">
        <v>45726</v>
      </c>
      <c r="H29" s="43">
        <v>150</v>
      </c>
      <c r="I29" s="43"/>
      <c r="J29" s="43"/>
      <c r="K29" s="43"/>
      <c r="L29" s="43"/>
      <c r="M29" s="43" t="s">
        <v>64</v>
      </c>
      <c r="N29" s="43"/>
      <c r="O29" s="43">
        <v>150</v>
      </c>
      <c r="P29" s="43">
        <v>600</v>
      </c>
      <c r="Q29" s="43" t="s">
        <v>73</v>
      </c>
    </row>
    <row r="30" spans="1:17" hidden="1" x14ac:dyDescent="0.25">
      <c r="A30" s="43"/>
      <c r="B30" s="43"/>
      <c r="C30" s="43"/>
      <c r="D30" s="43"/>
      <c r="E30" s="43"/>
      <c r="F30" s="43"/>
      <c r="G30" s="43">
        <v>45762</v>
      </c>
      <c r="H30" s="43">
        <v>150</v>
      </c>
      <c r="I30" s="43"/>
      <c r="J30" s="43"/>
      <c r="K30" s="43"/>
      <c r="L30" s="43"/>
      <c r="M30" s="43" t="s">
        <v>65</v>
      </c>
      <c r="N30" s="43"/>
      <c r="O30" s="43"/>
      <c r="P30" s="43">
        <v>600</v>
      </c>
      <c r="Q30" s="43" t="s">
        <v>74</v>
      </c>
    </row>
    <row r="31" spans="1:17" hidden="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 t="s">
        <v>65</v>
      </c>
      <c r="N31" s="43">
        <v>150</v>
      </c>
      <c r="O31" s="43">
        <v>450</v>
      </c>
      <c r="P31" s="43">
        <v>450</v>
      </c>
      <c r="Q31" s="43" t="s">
        <v>66</v>
      </c>
    </row>
    <row r="32" spans="1:17" hidden="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 t="s">
        <v>30</v>
      </c>
      <c r="N32" s="43">
        <v>200</v>
      </c>
      <c r="O32" s="43">
        <v>250</v>
      </c>
      <c r="P32" s="43">
        <v>250</v>
      </c>
      <c r="Q32" s="43" t="s">
        <v>75</v>
      </c>
    </row>
    <row r="33" spans="1:17" hidden="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 t="s">
        <v>32</v>
      </c>
      <c r="N33" s="43">
        <v>0</v>
      </c>
      <c r="O33" s="43">
        <v>250</v>
      </c>
      <c r="P33" s="43">
        <v>400</v>
      </c>
      <c r="Q33" s="43" t="s">
        <v>81</v>
      </c>
    </row>
    <row r="34" spans="1:17" hidden="1" x14ac:dyDescent="0.2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40</v>
      </c>
      <c r="N34" s="43">
        <v>0</v>
      </c>
      <c r="O34" s="43">
        <v>400</v>
      </c>
      <c r="P34" s="43">
        <v>550</v>
      </c>
      <c r="Q34" s="43"/>
    </row>
    <row r="35" spans="1:17" hidden="1" x14ac:dyDescent="0.2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 t="s">
        <v>82</v>
      </c>
      <c r="N35" s="43">
        <v>0</v>
      </c>
      <c r="O35" s="43">
        <v>550</v>
      </c>
      <c r="P35" s="43">
        <v>700</v>
      </c>
      <c r="Q35" s="43" t="s">
        <v>84</v>
      </c>
    </row>
    <row r="36" spans="1:17" hidden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 t="s">
        <v>85</v>
      </c>
      <c r="N36" s="43">
        <v>700</v>
      </c>
      <c r="O36" s="43">
        <v>150</v>
      </c>
      <c r="P36" s="43">
        <v>850</v>
      </c>
      <c r="Q36" s="43" t="s">
        <v>73</v>
      </c>
    </row>
    <row r="37" spans="1:17" hidden="1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92</v>
      </c>
      <c r="N37" s="43"/>
      <c r="O37" s="43"/>
      <c r="P37" s="43"/>
      <c r="Q37" s="43"/>
    </row>
    <row r="38" spans="1:17" hidden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86</v>
      </c>
      <c r="N38" s="43" t="s">
        <v>87</v>
      </c>
      <c r="O38" s="43" t="s">
        <v>88</v>
      </c>
      <c r="P38" s="43" t="s">
        <v>17</v>
      </c>
      <c r="Q38" s="43" t="s">
        <v>18</v>
      </c>
    </row>
    <row r="39" spans="1:17" hidden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 t="s">
        <v>55</v>
      </c>
      <c r="N39" s="43">
        <v>0</v>
      </c>
      <c r="O39" s="43">
        <v>150</v>
      </c>
      <c r="P39" s="43">
        <v>1000</v>
      </c>
      <c r="Q39" s="43" t="s">
        <v>90</v>
      </c>
    </row>
    <row r="40" spans="1:17" hidden="1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 t="s">
        <v>54</v>
      </c>
      <c r="N40" s="43">
        <v>0</v>
      </c>
      <c r="O40" s="43">
        <v>150</v>
      </c>
      <c r="P40" s="43">
        <v>1150</v>
      </c>
      <c r="Q40" s="43" t="s">
        <v>91</v>
      </c>
    </row>
    <row r="41" spans="1:17" hidden="1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 t="s">
        <v>60</v>
      </c>
      <c r="N41" s="43">
        <v>400</v>
      </c>
      <c r="O41" s="43">
        <v>150</v>
      </c>
      <c r="P41" s="43">
        <v>900</v>
      </c>
      <c r="Q41" s="43" t="s">
        <v>89</v>
      </c>
    </row>
    <row r="42" spans="1:17" hidden="1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 t="s">
        <v>61</v>
      </c>
      <c r="N42" s="43">
        <v>300</v>
      </c>
      <c r="O42" s="43">
        <v>150</v>
      </c>
      <c r="P42" s="43">
        <v>550</v>
      </c>
      <c r="Q42" s="43" t="s">
        <v>93</v>
      </c>
    </row>
    <row r="43" spans="1:17" hidden="1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>
        <v>45784</v>
      </c>
      <c r="N43" s="43">
        <v>500</v>
      </c>
      <c r="O43" s="43">
        <v>150</v>
      </c>
      <c r="P43" s="43">
        <v>50</v>
      </c>
      <c r="Q43" s="43" t="s">
        <v>133</v>
      </c>
    </row>
    <row r="44" spans="1:17" hidden="1" x14ac:dyDescent="0.25">
      <c r="A44" s="43" t="s">
        <v>113</v>
      </c>
      <c r="B44" s="43">
        <v>119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idden="1" x14ac:dyDescent="0.25">
      <c r="A45" s="43" t="s">
        <v>94</v>
      </c>
      <c r="B45" s="43" t="s">
        <v>108</v>
      </c>
      <c r="C45" s="43"/>
      <c r="D45" s="43" t="s">
        <v>98</v>
      </c>
      <c r="E45" s="43"/>
      <c r="F45" s="43" t="s">
        <v>111</v>
      </c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idden="1" x14ac:dyDescent="0.25">
      <c r="A46" s="43" t="s">
        <v>7</v>
      </c>
      <c r="B46" s="43" t="s">
        <v>130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idden="1" x14ac:dyDescent="0.25">
      <c r="A47" s="43" t="s">
        <v>95</v>
      </c>
      <c r="B47" s="43" t="s">
        <v>109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x14ac:dyDescent="0.25">
      <c r="A48" s="43" t="s">
        <v>0</v>
      </c>
      <c r="B48" s="43" t="s">
        <v>128</v>
      </c>
      <c r="C48" s="43"/>
      <c r="D48" s="43" t="s">
        <v>21</v>
      </c>
      <c r="E48" s="43">
        <v>73428008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idden="1" x14ac:dyDescent="0.25">
      <c r="A49" s="43" t="s">
        <v>100</v>
      </c>
      <c r="B49" s="43">
        <v>0.33333333333333326</v>
      </c>
      <c r="C49" s="43" t="s">
        <v>101</v>
      </c>
      <c r="D49" s="43">
        <v>0.25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idden="1" x14ac:dyDescent="0.25">
      <c r="A50" s="43" t="s">
        <v>3</v>
      </c>
      <c r="B50" s="43" t="s">
        <v>16</v>
      </c>
      <c r="C50" s="43" t="s">
        <v>25</v>
      </c>
      <c r="D50" s="43" t="s">
        <v>17</v>
      </c>
      <c r="E50" s="43" t="s">
        <v>18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idden="1" x14ac:dyDescent="0.25">
      <c r="A51" s="43">
        <v>45746</v>
      </c>
      <c r="B51" s="43"/>
      <c r="C51" s="43"/>
      <c r="D51" s="43"/>
      <c r="E51" s="43" t="s">
        <v>110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idden="1" x14ac:dyDescent="0.25">
      <c r="A52" s="43">
        <v>45778</v>
      </c>
      <c r="B52" s="43">
        <v>150</v>
      </c>
      <c r="C52" s="43">
        <v>0</v>
      </c>
      <c r="D52" s="43">
        <v>0</v>
      </c>
      <c r="E52" s="43" t="s">
        <v>132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idden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idden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idden="1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idden="1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idden="1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idden="1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idden="1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idden="1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idden="1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idden="1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idden="1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idden="1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idden="1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idden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idden="1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idden="1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idden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idden="1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idden="1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idden="1" x14ac:dyDescent="0.2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idden="1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idden="1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idden="1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idden="1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idden="1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idden="1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idden="1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idden="1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idden="1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idden="1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4"/>
  <sheetViews>
    <sheetView workbookViewId="0">
      <selection activeCell="B63" sqref="B63"/>
    </sheetView>
  </sheetViews>
  <sheetFormatPr baseColWidth="10" defaultRowHeight="15" x14ac:dyDescent="0.25"/>
  <cols>
    <col min="3" max="3" width="14.140625" customWidth="1"/>
    <col min="4" max="4" width="15.42578125" customWidth="1"/>
    <col min="5" max="5" width="28.28515625" customWidth="1"/>
    <col min="6" max="6" width="5.5703125" customWidth="1"/>
    <col min="10" max="10" width="28.85546875" customWidth="1"/>
  </cols>
  <sheetData>
    <row r="3" spans="2:10" x14ac:dyDescent="0.25">
      <c r="B3" t="s">
        <v>7</v>
      </c>
      <c r="C3" s="11" t="s">
        <v>6</v>
      </c>
      <c r="G3" t="s">
        <v>7</v>
      </c>
      <c r="H3" s="10" t="s">
        <v>5</v>
      </c>
    </row>
    <row r="4" spans="2:10" x14ac:dyDescent="0.25">
      <c r="B4" t="s">
        <v>0</v>
      </c>
      <c r="C4" t="s">
        <v>38</v>
      </c>
      <c r="G4" t="s">
        <v>0</v>
      </c>
      <c r="H4" t="s">
        <v>37</v>
      </c>
    </row>
    <row r="6" spans="2:10" x14ac:dyDescent="0.25">
      <c r="B6" s="3" t="s">
        <v>3</v>
      </c>
      <c r="C6" s="3" t="s">
        <v>16</v>
      </c>
      <c r="D6" s="3" t="s">
        <v>17</v>
      </c>
      <c r="E6" s="3" t="s">
        <v>18</v>
      </c>
      <c r="G6" s="3" t="s">
        <v>3</v>
      </c>
      <c r="H6" s="3" t="s">
        <v>16</v>
      </c>
      <c r="I6" s="3" t="s">
        <v>17</v>
      </c>
      <c r="J6" s="3" t="s">
        <v>18</v>
      </c>
    </row>
    <row r="7" spans="2:10" x14ac:dyDescent="0.25">
      <c r="B7" s="18">
        <v>45146</v>
      </c>
      <c r="C7" s="19">
        <v>50</v>
      </c>
      <c r="D7" s="19">
        <v>10</v>
      </c>
      <c r="E7" s="19" t="s">
        <v>19</v>
      </c>
      <c r="G7" s="18">
        <v>45113</v>
      </c>
      <c r="H7" s="19"/>
      <c r="I7" s="19">
        <v>20</v>
      </c>
      <c r="J7" s="19" t="s">
        <v>20</v>
      </c>
    </row>
    <row r="8" spans="2:10" x14ac:dyDescent="0.25">
      <c r="B8" s="19" t="s">
        <v>30</v>
      </c>
      <c r="C8" s="19" t="s">
        <v>22</v>
      </c>
      <c r="D8" s="19">
        <v>50</v>
      </c>
      <c r="E8" s="19" t="s">
        <v>29</v>
      </c>
      <c r="G8" s="19" t="s">
        <v>30</v>
      </c>
      <c r="H8" s="19">
        <v>0</v>
      </c>
      <c r="I8" s="19">
        <v>50</v>
      </c>
      <c r="J8" s="19" t="s">
        <v>28</v>
      </c>
    </row>
    <row r="9" spans="2:10" x14ac:dyDescent="0.25">
      <c r="B9" s="18" t="s">
        <v>32</v>
      </c>
      <c r="C9" s="20" t="s">
        <v>22</v>
      </c>
      <c r="D9" s="19">
        <v>100</v>
      </c>
      <c r="E9" s="19" t="s">
        <v>44</v>
      </c>
      <c r="G9" s="19" t="s">
        <v>32</v>
      </c>
      <c r="H9" s="20">
        <v>0</v>
      </c>
      <c r="I9" s="19">
        <v>120</v>
      </c>
      <c r="J9" s="19" t="s">
        <v>39</v>
      </c>
    </row>
    <row r="10" spans="2:10" x14ac:dyDescent="0.25">
      <c r="B10" s="5">
        <v>45201</v>
      </c>
      <c r="C10" s="4">
        <v>50</v>
      </c>
      <c r="D10" s="4">
        <v>50</v>
      </c>
      <c r="E10" s="4"/>
      <c r="G10" s="19" t="s">
        <v>40</v>
      </c>
      <c r="H10" s="19">
        <v>20</v>
      </c>
      <c r="I10" s="19">
        <v>100</v>
      </c>
      <c r="J10" s="19" t="s">
        <v>41</v>
      </c>
    </row>
    <row r="11" spans="2:10" x14ac:dyDescent="0.25">
      <c r="B11" s="5" t="s">
        <v>49</v>
      </c>
      <c r="C11" s="4">
        <v>50</v>
      </c>
      <c r="D11" s="4"/>
      <c r="E11" s="4"/>
      <c r="G11" s="18">
        <v>45201</v>
      </c>
      <c r="H11" s="19">
        <v>25</v>
      </c>
      <c r="I11" s="19">
        <v>75</v>
      </c>
      <c r="J11" s="19" t="s">
        <v>42</v>
      </c>
    </row>
    <row r="12" spans="2:10" x14ac:dyDescent="0.25">
      <c r="B12" s="4" t="s">
        <v>50</v>
      </c>
      <c r="C12" s="4">
        <v>50</v>
      </c>
      <c r="D12" s="4">
        <v>150</v>
      </c>
      <c r="E12" s="4" t="s">
        <v>51</v>
      </c>
      <c r="G12" s="5">
        <v>45209</v>
      </c>
      <c r="H12" s="4">
        <v>25</v>
      </c>
      <c r="I12" s="4">
        <v>50</v>
      </c>
      <c r="J12" s="4" t="s">
        <v>43</v>
      </c>
    </row>
    <row r="13" spans="2:10" x14ac:dyDescent="0.25">
      <c r="B13" s="4" t="s">
        <v>53</v>
      </c>
      <c r="C13" s="4">
        <v>50</v>
      </c>
      <c r="D13" s="4">
        <f>D12+C13</f>
        <v>200</v>
      </c>
      <c r="E13" s="4" t="s">
        <v>17</v>
      </c>
      <c r="G13" s="4" t="s">
        <v>49</v>
      </c>
      <c r="H13" s="4">
        <v>50</v>
      </c>
      <c r="I13" s="4"/>
      <c r="J13" s="4"/>
    </row>
    <row r="14" spans="2:10" x14ac:dyDescent="0.25">
      <c r="B14" s="4" t="s">
        <v>54</v>
      </c>
      <c r="C14" s="4">
        <v>50</v>
      </c>
      <c r="D14" s="4">
        <f>D13+C14</f>
        <v>250</v>
      </c>
      <c r="E14" s="4" t="s">
        <v>17</v>
      </c>
      <c r="G14" s="4" t="s">
        <v>50</v>
      </c>
      <c r="H14" s="4">
        <v>50</v>
      </c>
      <c r="I14" s="4">
        <v>150</v>
      </c>
      <c r="J14" s="4" t="s">
        <v>56</v>
      </c>
    </row>
    <row r="15" spans="2:10" x14ac:dyDescent="0.25">
      <c r="B15" s="4" t="s">
        <v>60</v>
      </c>
      <c r="C15" s="4">
        <v>50</v>
      </c>
      <c r="D15" s="4">
        <f t="shared" ref="D15:D17" si="0">D14+C15</f>
        <v>300</v>
      </c>
      <c r="E15" s="4" t="s">
        <v>17</v>
      </c>
      <c r="G15" s="4" t="s">
        <v>55</v>
      </c>
      <c r="H15" s="4">
        <v>50</v>
      </c>
      <c r="I15" s="4">
        <f>H15+I14</f>
        <v>200</v>
      </c>
      <c r="J15" s="4" t="s">
        <v>56</v>
      </c>
    </row>
    <row r="16" spans="2:10" x14ac:dyDescent="0.25">
      <c r="B16" s="4" t="s">
        <v>61</v>
      </c>
      <c r="C16" s="4">
        <v>50</v>
      </c>
      <c r="D16" s="4">
        <f t="shared" si="0"/>
        <v>350</v>
      </c>
      <c r="E16" s="4" t="s">
        <v>17</v>
      </c>
      <c r="G16" s="4" t="s">
        <v>54</v>
      </c>
      <c r="H16" s="4">
        <v>50</v>
      </c>
      <c r="I16" s="4">
        <f>H16+I15</f>
        <v>250</v>
      </c>
      <c r="J16" s="4" t="s">
        <v>56</v>
      </c>
    </row>
    <row r="17" spans="2:10" x14ac:dyDescent="0.25">
      <c r="B17" s="4" t="s">
        <v>62</v>
      </c>
      <c r="C17" s="4">
        <v>50</v>
      </c>
      <c r="D17" s="4">
        <f t="shared" si="0"/>
        <v>400</v>
      </c>
      <c r="E17" s="4" t="s">
        <v>17</v>
      </c>
      <c r="G17" s="4" t="s">
        <v>60</v>
      </c>
      <c r="H17" s="4">
        <v>50</v>
      </c>
      <c r="I17" s="4">
        <f>H17+I16</f>
        <v>300</v>
      </c>
      <c r="J17" s="4" t="s">
        <v>56</v>
      </c>
    </row>
    <row r="18" spans="2:10" x14ac:dyDescent="0.25">
      <c r="B18" s="4" t="s">
        <v>67</v>
      </c>
      <c r="C18" s="4"/>
      <c r="D18" s="4"/>
      <c r="E18" s="4" t="s">
        <v>69</v>
      </c>
      <c r="G18" s="4" t="s">
        <v>61</v>
      </c>
      <c r="H18" s="4">
        <v>50</v>
      </c>
      <c r="I18" s="4">
        <f>H18+I17</f>
        <v>350</v>
      </c>
      <c r="J18" s="4" t="s">
        <v>56</v>
      </c>
    </row>
    <row r="19" spans="2:10" x14ac:dyDescent="0.25">
      <c r="B19" s="4" t="s">
        <v>68</v>
      </c>
      <c r="C19" s="4"/>
      <c r="D19" s="4"/>
      <c r="E19" s="4" t="s">
        <v>69</v>
      </c>
      <c r="G19" s="4" t="s">
        <v>62</v>
      </c>
      <c r="H19" s="4">
        <v>50</v>
      </c>
      <c r="I19" s="4">
        <f>H19+I18</f>
        <v>400</v>
      </c>
      <c r="J19" s="4" t="s">
        <v>56</v>
      </c>
    </row>
    <row r="20" spans="2:10" x14ac:dyDescent="0.25">
      <c r="B20" s="4" t="s">
        <v>68</v>
      </c>
      <c r="C20" s="4">
        <v>150</v>
      </c>
      <c r="D20" s="4">
        <v>250</v>
      </c>
      <c r="E20" s="4" t="s">
        <v>71</v>
      </c>
      <c r="G20" s="4" t="s">
        <v>67</v>
      </c>
      <c r="H20" s="4"/>
      <c r="I20" s="4"/>
      <c r="J20" s="4" t="s">
        <v>69</v>
      </c>
    </row>
    <row r="21" spans="2:10" x14ac:dyDescent="0.25">
      <c r="B21" s="4" t="s">
        <v>30</v>
      </c>
      <c r="C21" s="4">
        <v>50</v>
      </c>
      <c r="D21" s="4">
        <v>300</v>
      </c>
      <c r="E21" s="4" t="s">
        <v>17</v>
      </c>
      <c r="G21" s="4" t="s">
        <v>68</v>
      </c>
      <c r="H21" s="4"/>
      <c r="I21" s="4"/>
      <c r="J21" s="4" t="s">
        <v>70</v>
      </c>
    </row>
    <row r="22" spans="2:10" x14ac:dyDescent="0.25">
      <c r="B22" s="4"/>
      <c r="C22" s="4"/>
      <c r="D22" s="4"/>
      <c r="E22" s="4"/>
      <c r="G22" s="4" t="s">
        <v>68</v>
      </c>
      <c r="H22" s="4">
        <v>150</v>
      </c>
      <c r="I22" s="4">
        <v>250</v>
      </c>
      <c r="J22" s="4" t="s">
        <v>71</v>
      </c>
    </row>
    <row r="23" spans="2:10" x14ac:dyDescent="0.25">
      <c r="B23" s="4"/>
      <c r="C23" s="4"/>
      <c r="D23" s="4"/>
      <c r="E23" s="4"/>
      <c r="G23" s="4" t="s">
        <v>30</v>
      </c>
      <c r="H23" s="4">
        <v>50</v>
      </c>
      <c r="I23" s="4">
        <v>300</v>
      </c>
      <c r="J23" s="4" t="s">
        <v>17</v>
      </c>
    </row>
    <row r="24" spans="2:10" x14ac:dyDescent="0.25">
      <c r="B24" s="4"/>
      <c r="C24" s="4"/>
      <c r="D24" s="4"/>
      <c r="E24" s="4"/>
      <c r="G24" s="4"/>
      <c r="H24" s="4"/>
      <c r="I24" s="4"/>
      <c r="J24" s="4"/>
    </row>
    <row r="25" spans="2:10" x14ac:dyDescent="0.25">
      <c r="B25" s="4"/>
      <c r="C25" s="4"/>
      <c r="D25" s="4"/>
      <c r="E25" s="4"/>
      <c r="G25" s="4"/>
      <c r="H25" s="4"/>
      <c r="I25" s="4"/>
      <c r="J25" s="4"/>
    </row>
    <row r="26" spans="2:10" x14ac:dyDescent="0.25">
      <c r="B26" s="4"/>
      <c r="C26" s="4"/>
      <c r="D26" s="4"/>
      <c r="E26" s="4"/>
      <c r="G26" s="4"/>
      <c r="H26" s="4"/>
      <c r="I26" s="4"/>
      <c r="J26" s="4"/>
    </row>
    <row r="27" spans="2:10" x14ac:dyDescent="0.25">
      <c r="B27" s="4"/>
      <c r="C27" s="4"/>
      <c r="D27" s="4"/>
      <c r="E27" s="4"/>
      <c r="G27" s="4"/>
      <c r="H27" s="4"/>
      <c r="I27" s="4"/>
      <c r="J27" s="4"/>
    </row>
    <row r="28" spans="2:10" x14ac:dyDescent="0.25">
      <c r="B28" s="4"/>
      <c r="C28" s="4"/>
      <c r="D28" s="4"/>
      <c r="E28" s="4"/>
      <c r="G28" s="4"/>
      <c r="H28" s="4"/>
      <c r="I28" s="4"/>
      <c r="J28" s="4"/>
    </row>
    <row r="29" spans="2:10" x14ac:dyDescent="0.25">
      <c r="B29" s="4"/>
      <c r="C29" s="4"/>
      <c r="D29" s="4"/>
      <c r="E29" s="4"/>
      <c r="G29" s="4"/>
      <c r="H29" s="4"/>
      <c r="I29" s="4"/>
      <c r="J29" s="4"/>
    </row>
    <row r="30" spans="2:10" x14ac:dyDescent="0.25">
      <c r="B30" s="4"/>
      <c r="C30" s="4"/>
      <c r="D30" s="4"/>
      <c r="E30" s="4"/>
      <c r="G30" s="4"/>
      <c r="H30" s="4"/>
      <c r="I30" s="4"/>
      <c r="J30" s="4"/>
    </row>
    <row r="31" spans="2:10" x14ac:dyDescent="0.25">
      <c r="B31" s="4"/>
      <c r="C31" s="4"/>
      <c r="D31" s="4"/>
      <c r="E31" s="4"/>
      <c r="G31" s="4"/>
      <c r="H31" s="4"/>
      <c r="I31" s="4"/>
      <c r="J31" s="4"/>
    </row>
    <row r="32" spans="2:10" x14ac:dyDescent="0.25">
      <c r="B32" s="4"/>
      <c r="C32" s="4"/>
      <c r="D32" s="4"/>
      <c r="E32" s="4"/>
      <c r="G32" s="4"/>
      <c r="H32" s="4"/>
      <c r="I32" s="4"/>
      <c r="J32" s="4"/>
    </row>
    <row r="33" spans="2:10" x14ac:dyDescent="0.25">
      <c r="B33" s="4"/>
      <c r="C33" s="4"/>
      <c r="D33" s="4"/>
      <c r="E33" s="4"/>
      <c r="G33" s="4"/>
      <c r="H33" s="4"/>
      <c r="I33" s="4"/>
      <c r="J33" s="4"/>
    </row>
    <row r="34" spans="2:10" x14ac:dyDescent="0.25">
      <c r="B34" s="4"/>
      <c r="C34" s="4"/>
      <c r="D34" s="4"/>
      <c r="E34" s="4"/>
      <c r="G34" s="4"/>
      <c r="H34" s="4"/>
      <c r="I34" s="4"/>
      <c r="J34" s="4"/>
    </row>
    <row r="35" spans="2:10" x14ac:dyDescent="0.25">
      <c r="B35" s="4"/>
      <c r="C35" s="4"/>
      <c r="D35" s="4"/>
      <c r="E35" s="4"/>
      <c r="G35" s="4"/>
      <c r="H35" s="4"/>
      <c r="I35" s="4"/>
      <c r="J35" s="4"/>
    </row>
    <row r="36" spans="2:10" x14ac:dyDescent="0.25">
      <c r="B36" s="4"/>
      <c r="C36" s="4"/>
      <c r="D36" s="4"/>
      <c r="E36" s="4"/>
      <c r="G36" s="4"/>
      <c r="H36" s="4"/>
      <c r="I36" s="4"/>
      <c r="J36" s="4"/>
    </row>
    <row r="41" spans="2:10" x14ac:dyDescent="0.25">
      <c r="B41" t="s">
        <v>7</v>
      </c>
      <c r="C41" s="8" t="s">
        <v>11</v>
      </c>
      <c r="D41" t="s">
        <v>80</v>
      </c>
      <c r="E41" t="s">
        <v>76</v>
      </c>
      <c r="G41" t="s">
        <v>7</v>
      </c>
      <c r="H41" s="9" t="s">
        <v>15</v>
      </c>
      <c r="I41" t="s">
        <v>21</v>
      </c>
      <c r="J41" t="s">
        <v>27</v>
      </c>
    </row>
    <row r="42" spans="2:10" x14ac:dyDescent="0.25">
      <c r="B42" t="s">
        <v>0</v>
      </c>
      <c r="C42" t="s">
        <v>10</v>
      </c>
      <c r="E42" t="s">
        <v>78</v>
      </c>
      <c r="G42" t="s">
        <v>0</v>
      </c>
      <c r="H42" t="s">
        <v>10</v>
      </c>
      <c r="J42" t="s">
        <v>46</v>
      </c>
    </row>
    <row r="44" spans="2:10" x14ac:dyDescent="0.25">
      <c r="B44" s="3" t="s">
        <v>3</v>
      </c>
      <c r="C44" s="3" t="s">
        <v>16</v>
      </c>
      <c r="D44" s="3" t="s">
        <v>17</v>
      </c>
      <c r="E44" s="3" t="s">
        <v>18</v>
      </c>
      <c r="G44" s="3" t="s">
        <v>3</v>
      </c>
      <c r="H44" s="3" t="s">
        <v>16</v>
      </c>
      <c r="I44" s="3" t="s">
        <v>17</v>
      </c>
      <c r="J44" s="3" t="s">
        <v>18</v>
      </c>
    </row>
    <row r="45" spans="2:10" hidden="1" x14ac:dyDescent="0.25">
      <c r="B45" s="13">
        <v>45145</v>
      </c>
      <c r="C45" s="14">
        <v>50</v>
      </c>
      <c r="D45" s="14">
        <v>0</v>
      </c>
      <c r="E45" s="14" t="s">
        <v>22</v>
      </c>
      <c r="G45" s="16">
        <v>45132</v>
      </c>
      <c r="H45" s="17">
        <v>50</v>
      </c>
      <c r="I45" s="17">
        <v>0</v>
      </c>
      <c r="J45" s="17" t="s">
        <v>22</v>
      </c>
    </row>
    <row r="46" spans="2:10" hidden="1" x14ac:dyDescent="0.25">
      <c r="B46" s="13">
        <v>45177</v>
      </c>
      <c r="C46" s="14">
        <v>50</v>
      </c>
      <c r="D46" s="14">
        <v>0</v>
      </c>
      <c r="E46" s="14"/>
      <c r="G46" s="16">
        <v>45163</v>
      </c>
      <c r="H46" s="17">
        <v>50</v>
      </c>
      <c r="I46" s="17">
        <v>0</v>
      </c>
      <c r="J46" s="17"/>
    </row>
    <row r="47" spans="2:10" hidden="1" x14ac:dyDescent="0.25">
      <c r="B47" s="13">
        <v>45206</v>
      </c>
      <c r="C47" s="14">
        <v>50</v>
      </c>
      <c r="D47" s="14"/>
      <c r="E47" s="14"/>
      <c r="G47" s="16">
        <v>45196</v>
      </c>
      <c r="H47" s="17">
        <v>50</v>
      </c>
      <c r="I47" s="17"/>
      <c r="J47" s="17"/>
    </row>
    <row r="48" spans="2:10" hidden="1" x14ac:dyDescent="0.25">
      <c r="B48" s="13">
        <v>45232</v>
      </c>
      <c r="C48" s="14">
        <v>50</v>
      </c>
      <c r="D48" s="14"/>
      <c r="E48" s="14"/>
      <c r="G48" s="17"/>
      <c r="H48" s="17"/>
      <c r="I48" s="17"/>
      <c r="J48" s="17" t="s">
        <v>48</v>
      </c>
    </row>
    <row r="49" spans="2:10" hidden="1" x14ac:dyDescent="0.25">
      <c r="B49" s="13">
        <v>45275</v>
      </c>
      <c r="C49" s="14">
        <v>70</v>
      </c>
      <c r="D49" s="14"/>
      <c r="E49" s="14"/>
      <c r="G49" s="4"/>
      <c r="H49" s="4"/>
      <c r="I49" s="4"/>
      <c r="J49" s="4"/>
    </row>
    <row r="50" spans="2:10" x14ac:dyDescent="0.25">
      <c r="B50" s="5">
        <v>45301</v>
      </c>
      <c r="C50" s="4">
        <v>70</v>
      </c>
      <c r="D50" s="4"/>
      <c r="E50" s="4"/>
      <c r="G50" s="4"/>
      <c r="H50" s="4"/>
      <c r="I50" s="4"/>
      <c r="J50" s="4"/>
    </row>
    <row r="51" spans="2:10" x14ac:dyDescent="0.25">
      <c r="B51" s="5">
        <v>45343</v>
      </c>
      <c r="C51" s="4">
        <v>70</v>
      </c>
      <c r="D51" s="4"/>
      <c r="E51" s="4"/>
      <c r="G51" s="4"/>
      <c r="H51" s="4"/>
      <c r="I51" s="4"/>
      <c r="J51" s="4"/>
    </row>
    <row r="52" spans="2:10" x14ac:dyDescent="0.25">
      <c r="B52" s="5">
        <v>45369</v>
      </c>
      <c r="C52" s="4">
        <v>70</v>
      </c>
      <c r="D52" s="4"/>
      <c r="E52" s="4"/>
      <c r="G52" s="4"/>
      <c r="H52" s="4"/>
      <c r="I52" s="4"/>
      <c r="J52" s="4"/>
    </row>
    <row r="53" spans="2:10" x14ac:dyDescent="0.25">
      <c r="B53" s="5">
        <v>45401</v>
      </c>
      <c r="C53" s="4">
        <v>70</v>
      </c>
      <c r="D53" s="4"/>
      <c r="E53" s="4"/>
      <c r="G53" s="4"/>
      <c r="H53" s="4"/>
      <c r="I53" s="4"/>
      <c r="J53" s="4"/>
    </row>
    <row r="54" spans="2:10" x14ac:dyDescent="0.25">
      <c r="B54" s="5">
        <v>45420</v>
      </c>
      <c r="C54" s="4">
        <v>70</v>
      </c>
      <c r="D54" s="4"/>
      <c r="E54" s="4"/>
      <c r="G54" s="4"/>
      <c r="H54" s="4"/>
      <c r="I54" s="4"/>
      <c r="J54" s="4"/>
    </row>
    <row r="55" spans="2:10" x14ac:dyDescent="0.25">
      <c r="B55" s="5">
        <v>45456</v>
      </c>
      <c r="C55" s="4">
        <v>70</v>
      </c>
      <c r="D55" s="4"/>
      <c r="E55" s="4"/>
      <c r="G55" s="4"/>
      <c r="H55" s="4"/>
      <c r="I55" s="4"/>
      <c r="J55" s="4"/>
    </row>
    <row r="56" spans="2:10" x14ac:dyDescent="0.25">
      <c r="B56" s="5">
        <v>45501</v>
      </c>
      <c r="C56" s="4">
        <v>70</v>
      </c>
      <c r="D56" s="4"/>
      <c r="E56" s="4"/>
      <c r="G56" s="4"/>
      <c r="H56" s="4"/>
      <c r="I56" s="4"/>
      <c r="J56" s="4"/>
    </row>
    <row r="57" spans="2:10" x14ac:dyDescent="0.25">
      <c r="B57" s="5">
        <v>45522</v>
      </c>
      <c r="C57" s="4">
        <v>70</v>
      </c>
      <c r="D57" s="4"/>
      <c r="E57" s="4"/>
      <c r="G57" s="4"/>
      <c r="H57" s="4"/>
      <c r="I57" s="4"/>
      <c r="J57" s="4"/>
    </row>
    <row r="58" spans="2:10" x14ac:dyDescent="0.25">
      <c r="B58" s="4" t="s">
        <v>77</v>
      </c>
      <c r="C58" s="4">
        <v>0</v>
      </c>
      <c r="D58" s="4">
        <v>70</v>
      </c>
      <c r="E58" s="4"/>
      <c r="G58" s="4"/>
      <c r="H58" s="4"/>
      <c r="I58" s="4"/>
      <c r="J58" s="4"/>
    </row>
    <row r="59" spans="2:10" x14ac:dyDescent="0.25">
      <c r="B59" s="4" t="s">
        <v>79</v>
      </c>
      <c r="C59" s="4">
        <v>0</v>
      </c>
      <c r="D59" s="4">
        <v>70</v>
      </c>
      <c r="E59" s="4" t="s">
        <v>83</v>
      </c>
      <c r="G59" s="4"/>
      <c r="H59" s="4"/>
      <c r="I59" s="4"/>
      <c r="J59" s="4"/>
    </row>
    <row r="60" spans="2:10" x14ac:dyDescent="0.25">
      <c r="B60" s="5">
        <v>45611</v>
      </c>
      <c r="C60" s="4">
        <v>70</v>
      </c>
      <c r="D60" s="4"/>
      <c r="E60" s="4"/>
      <c r="G60" s="4"/>
      <c r="H60" s="4"/>
      <c r="I60" s="4"/>
      <c r="J60" s="4"/>
    </row>
    <row r="61" spans="2:10" x14ac:dyDescent="0.25">
      <c r="B61" s="5">
        <v>45640</v>
      </c>
      <c r="C61" s="4">
        <v>70</v>
      </c>
      <c r="D61" s="4">
        <v>0</v>
      </c>
      <c r="E61" s="4"/>
      <c r="G61" s="4"/>
      <c r="H61" s="4"/>
      <c r="I61" s="4"/>
      <c r="J61" s="4"/>
    </row>
    <row r="62" spans="2:10" x14ac:dyDescent="0.25">
      <c r="B62" s="5">
        <v>45667</v>
      </c>
      <c r="C62" s="4">
        <v>70</v>
      </c>
      <c r="D62" s="4"/>
      <c r="E62" s="4"/>
      <c r="G62" s="4"/>
      <c r="H62" s="4"/>
      <c r="I62" s="4"/>
      <c r="J62" s="4"/>
    </row>
    <row r="63" spans="2:10" x14ac:dyDescent="0.25">
      <c r="B63" s="4"/>
      <c r="C63" s="4"/>
      <c r="D63" s="4"/>
      <c r="E63" s="4"/>
      <c r="G63" s="4"/>
      <c r="H63" s="4"/>
      <c r="I63" s="4"/>
      <c r="J63" s="4"/>
    </row>
    <row r="64" spans="2:10" x14ac:dyDescent="0.25">
      <c r="B64" s="4"/>
      <c r="C64" s="4"/>
      <c r="D64" s="4"/>
      <c r="E64" s="4"/>
      <c r="G64" s="4"/>
      <c r="H64" s="4"/>
      <c r="I64" s="4"/>
      <c r="J64" s="4"/>
    </row>
    <row r="65" spans="2:10" x14ac:dyDescent="0.25">
      <c r="B65" s="4"/>
      <c r="C65" s="4"/>
      <c r="D65" s="4"/>
      <c r="E65" s="4"/>
      <c r="G65" s="4"/>
      <c r="H65" s="4"/>
      <c r="I65" s="4"/>
      <c r="J65" s="4"/>
    </row>
    <row r="66" spans="2:10" x14ac:dyDescent="0.25">
      <c r="B66" s="4"/>
      <c r="C66" s="4"/>
      <c r="D66" s="4"/>
      <c r="E66" s="4"/>
      <c r="G66" s="4"/>
      <c r="H66" s="4"/>
      <c r="I66" s="4"/>
      <c r="J66" s="4"/>
    </row>
    <row r="67" spans="2:10" x14ac:dyDescent="0.25">
      <c r="B67" s="4"/>
      <c r="C67" s="4"/>
      <c r="D67" s="4"/>
      <c r="E67" s="4"/>
      <c r="G67" s="4"/>
      <c r="H67" s="4"/>
      <c r="I67" s="4"/>
      <c r="J67" s="4"/>
    </row>
    <row r="68" spans="2:10" x14ac:dyDescent="0.25">
      <c r="B68" s="4"/>
      <c r="C68" s="4"/>
      <c r="D68" s="4"/>
      <c r="E68" s="4"/>
      <c r="G68" s="4"/>
      <c r="H68" s="4"/>
      <c r="I68" s="4"/>
      <c r="J68" s="4"/>
    </row>
    <row r="69" spans="2:10" x14ac:dyDescent="0.25">
      <c r="B69" s="4"/>
      <c r="C69" s="4"/>
      <c r="D69" s="4"/>
      <c r="E69" s="4"/>
      <c r="G69" s="4"/>
      <c r="H69" s="4"/>
      <c r="I69" s="4"/>
      <c r="J69" s="4"/>
    </row>
    <row r="70" spans="2:10" x14ac:dyDescent="0.25">
      <c r="B70" s="4"/>
      <c r="C70" s="4"/>
      <c r="D70" s="4"/>
      <c r="E70" s="4"/>
      <c r="G70" s="4"/>
      <c r="H70" s="4"/>
      <c r="I70" s="4"/>
      <c r="J70" s="4"/>
    </row>
    <row r="71" spans="2:10" x14ac:dyDescent="0.25">
      <c r="B71" s="4"/>
      <c r="C71" s="4"/>
      <c r="D71" s="4"/>
      <c r="E71" s="4"/>
      <c r="G71" s="4"/>
      <c r="H71" s="4"/>
      <c r="I71" s="4"/>
      <c r="J71" s="4"/>
    </row>
    <row r="72" spans="2:10" x14ac:dyDescent="0.25">
      <c r="B72" s="4"/>
      <c r="C72" s="4"/>
      <c r="D72" s="4"/>
      <c r="E72" s="4"/>
      <c r="G72" s="4"/>
      <c r="H72" s="4"/>
      <c r="I72" s="4"/>
      <c r="J72" s="4"/>
    </row>
    <row r="73" spans="2:10" x14ac:dyDescent="0.25">
      <c r="B73" s="4"/>
      <c r="C73" s="4"/>
      <c r="D73" s="4"/>
      <c r="E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G74" s="4"/>
      <c r="H74" s="4"/>
      <c r="I74" s="4"/>
      <c r="J74" s="4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x l q r W s E m m + q m A A A A + Q A A A B I A H A B D b 2 5 m a W c v U G F j a 2 F n Z S 5 4 b W w g o h g A K K A U A A A A A A A A A A A A A A A A A A A A A A A A A A A A h Y / N C o J A G E V f R W b v / J h F y O c I t U 0 K g m g 7 j J M O 6 R j O 2 P h u L X q k X i G h D H c t 7 + E s z n 0 9 n p A N T R 3 c V W d 1 a 1 L E M E W B M r I t t C l T 1 L t L u E Y Z h 4 O Q V 1 G q Y J S N T Q Z b p K h y 7 p Y Q 4 r 3 H f o H b r i Q R p Y y c 8 9 1 R V q o R 6 C f r / 3 K o j X X C S I U 4 n D 4 x P M J R j G O 6 W m I W U w Z k 4 p B r M 3 P G Z E y B z C B s + 9 r 1 n e L K h p s 9 k G k C + d 7 g b 1 B L A w Q U A A I A C A D G W q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q r W q k c h y 3 X A Q A A d Q U A A B M A H A B G b 3 J t d W x h c y 9 T Z W N 0 a W 9 u M S 5 t I K I Y A C i g F A A A A A A A A A A A A A A A A A A A A A A A A A A A A J 2 T T 2 + b Q B D F 7 5 b 8 H V b T i y 0 h q + R v 2 8 g H i k n q V D W R b a U H O 6 r W M I l X W X a t 3 U V 1 Z P m 7 d w k W M Y T N o V w Q 7 w 0 z / I a 3 G h P D p C C z 8 u 5 f d T v d j l 5 T h S m Z 0 x W n P h k S j q b b I f a K F X t C Y Z V o m y A f h L l S K M x v q Z 5 X U j 7 3 + r v F h G Y 4 h P J N e N g v Q i m M L X n w y g a f Y M 4 2 k i Q 0 W z G a S r C t i l o c z B U V + l G q L J Q 8 z 8 T 8 Z Y O 6 V 4 7 z d j s o V d v S I 8 Z a x O D W 7 D 1 S G S c u 4 9 R l n L m M c 5 d x 4 T I u a 8 a + X 7 E e f E 0 S u 2 E h s 5 X C F v Q p C r u 0 s l b 3 m h t q 0 E M Y j 8 Y 3 M T T h 4 T o K f w R 3 Q c M q 8 O G d W r D D J H 6 n F + j w K 5 p B E x u C y b h e W j B D / H 0 W T e + D c B x P 4 J j 7 m n E L / c i 4 U T S l + g 1 1 h t z m b C r / F p w f b s c j S J M 1 M S r H f r f D h K v 1 c V 7 v c c 2 S n E v 9 Q W S r r N p G O D i k U / c g + r Y c y S T P 7 J P U y 5 t g G t x G S 8 6 0 o S R F s q F P U g + 2 X G + h 7 x G R c + 6 V n 3 Z A r i b / m a 0 R j Z 1 W j t 0 t x g a z I V Q + e D + Z S I f w W l a c j x E 1 9 P 8 O R 2 P m W 0 6 q Q 0 L F y 9 E v O 2 m X T 9 v l s 3 b 5 v F 2 + a J c v 2 + U v 7 f L X d t n / 7 N A d n L 4 D 1 H e Q + g 5 U 3 8 H q O 2 D 9 G u 2 + l t r 6 f 7 3 6 B 1 B L A Q I t A B Q A A g A I A M Z a q 1 r B J p v q p g A A A P k A A A A S A A A A A A A A A A A A A A A A A A A A A A B D b 2 5 m a W c v U G F j a 2 F n Z S 5 4 b W x Q S w E C L Q A U A A I A C A D G W q t a D 8 r p q 6 Q A A A D p A A A A E w A A A A A A A A A A A A A A A A D y A A A A W 0 N v b n R l b n R f V H l w Z X N d L n h t b F B L A Q I t A B Q A A g A I A M Z a q 1 q p H I c t 1 w E A A H U F A A A T A A A A A A A A A A A A A A A A A O M B A A B G b 3 J t d W x h c y 9 T Z W N 0 a W 9 u M S 5 t U E s F B g A A A A A D A A M A w g A A A A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w b A A A A A A A A u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T m F t Z X M i I F Z h b H V l P S J z W y Z x d W 9 0 O 0 N P R E l H T y Z x d W 9 0 O y w m c X V v d D t G R U N I Q V B B R 0 8 m c X V v d D s s J n F 1 b 3 Q 7 U E F H T y Z x d W 9 0 O y w m c X V v d D t O T 1 B B R 0 8 m c X V v d D s s J n F 1 b 3 Q 7 T U V T J n F 1 b 3 Q 7 L C Z x d W 9 0 O 0 F O S U 8 m c X V v d D s s J n F 1 b 3 Q 7 T 0 J T R V J W Q U N J T 0 4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0 O j U 1 O j Q w L j g 3 M z k 0 M D R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I b 2 p h M y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v b H V t b m E x L D B 9 J n F 1 b 3 Q 7 L C Z x d W 9 0 O 1 N l Y 3 R p b 2 4 x L 1 R h Y m x h M S 9 U a X B v I G N h b W J p Y W R v L n t D b 2 x 1 b W 5 h M i w x f S Z x d W 9 0 O y w m c X V v d D t T Z W N 0 a W 9 u M S 9 U Y W J s Y T E v V G l w b y B j Y W 1 i a W F k b y 5 7 Q 2 9 s d W 1 u Y T M s M n 0 m c X V v d D s s J n F 1 b 3 Q 7 U 2 V j d G l v b j E v V G F i b G E x L 1 R p c G 8 g Y 2 F t Y m l h Z G 8 u e 0 N v b H V t b m E 0 L D N 9 J n F 1 b 3 Q 7 L C Z x d W 9 0 O 1 N l Y 3 R p b 2 4 x L 1 R h Y m x h M S 9 U a X B v I G N h b W J p Y W R v L n t D b 2 x 1 b W 5 h N S w 0 f S Z x d W 9 0 O y w m c X V v d D t T Z W N 0 a W 9 u M S 9 U Y W J s Y T E v V G l w b y B j Y W 1 i a W F k b y 5 7 Q 2 9 s d W 1 u Y T Y s N X 0 m c X V v d D s s J n F 1 b 3 Q 7 U 2 V j d G l v b j E v V G F i b G E x L 1 R p c G 8 g Y 2 F t Y m l h Z G 8 u e 0 N v b H V t b m E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M S 9 U a X B v I G N h b W J p Y W R v L n t D b 2 x 1 b W 5 h M S w w f S Z x d W 9 0 O y w m c X V v d D t T Z W N 0 a W 9 u M S 9 U Y W J s Y T E v V G l w b y B j Y W 1 i a W F k b y 5 7 Q 2 9 s d W 1 u Y T I s M X 0 m c X V v d D s s J n F 1 b 3 Q 7 U 2 V j d G l v b j E v V G F i b G E x L 1 R p c G 8 g Y 2 F t Y m l h Z G 8 u e 0 N v b H V t b m E z L D J 9 J n F 1 b 3 Q 7 L C Z x d W 9 0 O 1 N l Y 3 R p b 2 4 x L 1 R h Y m x h M S 9 U a X B v I G N h b W J p Y W R v L n t D b 2 x 1 b W 5 h N C w z f S Z x d W 9 0 O y w m c X V v d D t T Z W N 0 a W 9 u M S 9 U Y W J s Y T E v V G l w b y B j Y W 1 i a W F k b y 5 7 Q 2 9 s d W 1 u Y T U s N H 0 m c X V v d D s s J n F 1 b 3 Q 7 U 2 V j d G l v b j E v V G F i b G E x L 1 R p c G 8 g Y 2 F t Y m l h Z G 8 u e 0 N v b H V t b m E 2 L D V 9 J n F 1 b 3 Q 7 L C Z x d W 9 0 O 1 N l Y 3 R p b 2 4 x L 1 R h Y m x h M S 9 U a X B v I G N h b W J p Y W R v L n t D b 2 x 1 b W 5 h N y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m V o a W N 1 b G 9 z I i A v P j x F b n R y e S B U e X B l P S J G a W x s U 3 R h d H V z I i B W Y W x 1 Z T 0 i c 0 N v b X B s Z X R l I i A v P j x F b n R y e S B U e X B l P S J G a W x s Q 2 9 1 b n Q i I F Z h b H V l P S J s O D E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R X J y b 3 J D b 2 R l I i B W Y W x 1 Z T 0 i c 1 V u a 2 5 v d 2 4 i I C 8 + P E V u d H J 5 I F R 5 c G U 9 I k Z p b G x M Y X N 0 V X B k Y X R l Z C I g V m F s d W U 9 I m Q y M D I 1 L T A 1 L T E x V D E 1 O j A y O j M 4 L j U w M j U 3 O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d W x v c y 9 U a X B v I G N h b W J p Y W R v L n t D b 2 x 1 b W 4 x L D B 9 J n F 1 b 3 Q 7 L C Z x d W 9 0 O 1 N l Y 3 R p b 2 4 x L 1 Z l a G l j d W x v c y 9 U a X B v I G N h b W J p Y W R v L n t D b 2 x 1 b W 4 y L D F 9 J n F 1 b 3 Q 7 L C Z x d W 9 0 O 1 N l Y 3 R p b 2 4 x L 1 Z l a G l j d W x v c y 9 U a X B v I G N h b W J p Y W R v L n t D b 2 x 1 b W 4 z L D J 9 J n F 1 b 3 Q 7 L C Z x d W 9 0 O 1 N l Y 3 R p b 2 4 x L 1 Z l a G l j d W x v c y 9 U a X B v I G N h b W J p Y W R v L n t D b 2 x 1 b W 4 0 L D N 9 J n F 1 b 3 Q 7 L C Z x d W 9 0 O 1 N l Y 3 R p b 2 4 x L 1 Z l a G l j d W x v c y 9 U a X B v I G N h b W J p Y W R v L n t D b 2 x 1 b W 4 1 L D R 9 J n F 1 b 3 Q 7 L C Z x d W 9 0 O 1 N l Y 3 R p b 2 4 x L 1 Z l a G l j d W x v c y 9 U a X B v I G N h b W J p Y W R v L n t D b 2 x 1 b W 4 2 L D V 9 J n F 1 b 3 Q 7 L C Z x d W 9 0 O 1 N l Y 3 R p b 2 4 x L 1 Z l a G l j d W x v c y 9 U a X B v I G N h b W J p Y W R v L n t D b 2 x 1 b W 4 3 L D Z 9 J n F 1 b 3 Q 7 L C Z x d W 9 0 O 1 N l Y 3 R p b 2 4 x L 1 Z l a G l j d W x v c y 9 U a X B v I G N h b W J p Y W R v L n t D b 2 x 1 b W 4 4 L D d 9 J n F 1 b 3 Q 7 L C Z x d W 9 0 O 1 N l Y 3 R p b 2 4 x L 1 Z l a G l j d W x v c y 9 U a X B v I G N h b W J p Y W R v L n t D b 2 x 1 b W 4 5 L D h 9 J n F 1 b 3 Q 7 L C Z x d W 9 0 O 1 N l Y 3 R p b 2 4 x L 1 Z l a G l j d W x v c y 9 U a X B v I G N h b W J p Y W R v L n t D b 2 x 1 b W 4 x M C w 5 f S Z x d W 9 0 O y w m c X V v d D t T Z W N 0 a W 9 u M S 9 W Z W h p Y 3 V s b 3 M v V G l w b y B j Y W 1 i a W F k b y 5 7 Q 2 9 s d W 1 u M T E s M T B 9 J n F 1 b 3 Q 7 L C Z x d W 9 0 O 1 N l Y 3 R p b 2 4 x L 1 Z l a G l j d W x v c y 9 U a X B v I G N h b W J p Y W R v L n t D b 2 x 1 b W 4 x M i w x M X 0 m c X V v d D s s J n F 1 b 3 Q 7 U 2 V j d G l v b j E v V m V o a W N 1 b G 9 z L 1 R p c G 8 g Y 2 F t Y m l h Z G 8 u e 0 N v b H V t b j E z L D E y f S Z x d W 9 0 O y w m c X V v d D t T Z W N 0 a W 9 u M S 9 W Z W h p Y 3 V s b 3 M v V G l w b y B j Y W 1 i a W F k b y 5 7 Q 2 9 s d W 1 u M T Q s M T N 9 J n F 1 b 3 Q 7 L C Z x d W 9 0 O 1 N l Y 3 R p b 2 4 x L 1 Z l a G l j d W x v c y 9 U a X B v I G N h b W J p Y W R v L n t D b 2 x 1 b W 4 x N S w x N H 0 m c X V v d D s s J n F 1 b 3 Q 7 U 2 V j d G l v b j E v V m V o a W N 1 b G 9 z L 1 R p c G 8 g Y 2 F t Y m l h Z G 8 u e 0 N v b H V t b j E 2 L D E 1 f S Z x d W 9 0 O y w m c X V v d D t T Z W N 0 a W 9 u M S 9 W Z W h p Y 3 V s b 3 M v V G l w b y B j Y W 1 i a W F k b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Z W h p Y 3 V s b 3 M v V G l w b y B j Y W 1 i a W F k b y 5 7 Q 2 9 s d W 1 u M S w w f S Z x d W 9 0 O y w m c X V v d D t T Z W N 0 a W 9 u M S 9 W Z W h p Y 3 V s b 3 M v V G l w b y B j Y W 1 i a W F k b y 5 7 Q 2 9 s d W 1 u M i w x f S Z x d W 9 0 O y w m c X V v d D t T Z W N 0 a W 9 u M S 9 W Z W h p Y 3 V s b 3 M v V G l w b y B j Y W 1 i a W F k b y 5 7 Q 2 9 s d W 1 u M y w y f S Z x d W 9 0 O y w m c X V v d D t T Z W N 0 a W 9 u M S 9 W Z W h p Y 3 V s b 3 M v V G l w b y B j Y W 1 i a W F k b y 5 7 Q 2 9 s d W 1 u N C w z f S Z x d W 9 0 O y w m c X V v d D t T Z W N 0 a W 9 u M S 9 W Z W h p Y 3 V s b 3 M v V G l w b y B j Y W 1 i a W F k b y 5 7 Q 2 9 s d W 1 u N S w 0 f S Z x d W 9 0 O y w m c X V v d D t T Z W N 0 a W 9 u M S 9 W Z W h p Y 3 V s b 3 M v V G l w b y B j Y W 1 i a W F k b y 5 7 Q 2 9 s d W 1 u N i w 1 f S Z x d W 9 0 O y w m c X V v d D t T Z W N 0 a W 9 u M S 9 W Z W h p Y 3 V s b 3 M v V G l w b y B j Y W 1 i a W F k b y 5 7 Q 2 9 s d W 1 u N y w 2 f S Z x d W 9 0 O y w m c X V v d D t T Z W N 0 a W 9 u M S 9 W Z W h p Y 3 V s b 3 M v V G l w b y B j Y W 1 i a W F k b y 5 7 Q 2 9 s d W 1 u O C w 3 f S Z x d W 9 0 O y w m c X V v d D t T Z W N 0 a W 9 u M S 9 W Z W h p Y 3 V s b 3 M v V G l w b y B j Y W 1 i a W F k b y 5 7 Q 2 9 s d W 1 u O S w 4 f S Z x d W 9 0 O y w m c X V v d D t T Z W N 0 a W 9 u M S 9 W Z W h p Y 3 V s b 3 M v V G l w b y B j Y W 1 i a W F k b y 5 7 Q 2 9 s d W 1 u M T A s O X 0 m c X V v d D s s J n F 1 b 3 Q 7 U 2 V j d G l v b j E v V m V o a W N 1 b G 9 z L 1 R p c G 8 g Y 2 F t Y m l h Z G 8 u e 0 N v b H V t b j E x L D E w f S Z x d W 9 0 O y w m c X V v d D t T Z W N 0 a W 9 u M S 9 W Z W h p Y 3 V s b 3 M v V G l w b y B j Y W 1 i a W F k b y 5 7 Q 2 9 s d W 1 u M T I s M T F 9 J n F 1 b 3 Q 7 L C Z x d W 9 0 O 1 N l Y 3 R p b 2 4 x L 1 Z l a G l j d W x v c y 9 U a X B v I G N h b W J p Y W R v L n t D b 2 x 1 b W 4 x M y w x M n 0 m c X V v d D s s J n F 1 b 3 Q 7 U 2 V j d G l v b j E v V m V o a W N 1 b G 9 z L 1 R p c G 8 g Y 2 F t Y m l h Z G 8 u e 0 N v b H V t b j E 0 L D E z f S Z x d W 9 0 O y w m c X V v d D t T Z W N 0 a W 9 u M S 9 W Z W h p Y 3 V s b 3 M v V G l w b y B j Y W 1 i a W F k b y 5 7 Q 2 9 s d W 1 u M T U s M T R 9 J n F 1 b 3 Q 7 L C Z x d W 9 0 O 1 N l Y 3 R p b 2 4 x L 1 Z l a G l j d W x v c y 9 U a X B v I G N h b W J p Y W R v L n t D b 2 x 1 b W 4 x N i w x N X 0 m c X V v d D s s J n F 1 b 3 Q 7 U 2 V j d G l v b j E v V m V o a W N 1 b G 9 z L 1 R p c G 8 g Y 2 F t Y m l h Z G 8 u e 0 N v b H V t b j E 3 L D E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o a W N 1 b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d W x v c y 9 W Z W h p Y 3 V s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3 V s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E f Y i A J S F O n o g X l Y 4 S Q q A A A A A A A g A A A A A A E G Y A A A A B A A A g A A A A 6 3 7 G e 1 G c A V b k Q v 9 f O S Q S L f x U c b U A a B W J T / C G o 0 X 4 2 S 4 A A A A A D o A A A A A C A A A g A A A A l M 2 3 l k x e q T n S Q e v H B 9 t T 1 7 G 0 / f l m y M Q z X W k + V C C k 1 P 5 Q A A A A W n t e 1 s q R Y n z k 6 1 W M q s O n / g 8 K u J f m M m g 9 P d 1 q g Y H g e 2 V 6 m K e Z + G R E G N B 9 K L 4 O V W g p X t d J S 4 k f X x X d o E E 3 Q / L R / V C w 1 k T 6 v g S I 6 y / 9 4 b k x p g 9 A A A A A i u 4 E 5 y W L E 7 f 3 I L H c W u e k G H r w I T h c G 6 c F 2 v v 9 h W 2 K S 3 p z U Z L 0 q x N Q 4 X R S 7 E P n l V 7 n z a Q A R / / U P o F q z X q Y x 5 d D P w = = < / D a t a M a s h u p > 
</file>

<file path=customXml/itemProps1.xml><?xml version="1.0" encoding="utf-8"?>
<ds:datastoreItem xmlns:ds="http://schemas.openxmlformats.org/officeDocument/2006/customXml" ds:itemID="{53B0B586-F1E0-4141-9D12-09B61A70C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Vehiculos</vt:lpstr>
      <vt:lpstr>REGISTROPAGOS</vt:lpstr>
      <vt:lpstr>DETALLE</vt:lpstr>
      <vt:lpstr>Hoja1</vt:lpstr>
      <vt:lpstr>Hoja4</vt:lpstr>
      <vt:lpstr>motos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Hebner</dc:creator>
  <cp:lastModifiedBy>hebner olmos</cp:lastModifiedBy>
  <dcterms:created xsi:type="dcterms:W3CDTF">2023-08-03T13:30:31Z</dcterms:created>
  <dcterms:modified xsi:type="dcterms:W3CDTF">2025-05-15T02:27:21Z</dcterms:modified>
</cp:coreProperties>
</file>