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motos" sheetId="2" r:id="rId4"/>
    <sheet name="Hoja1" sheetId="4" r:id="rId5"/>
    <sheet name="Hoja4" sheetId="7" r:id="rId6"/>
  </sheets>
  <definedNames>
    <definedName name="DatosExternos_1" localSheetId="5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21" i="5" l="1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<sst xmlns="http://schemas.openxmlformats.org/spreadsheetml/2006/main" count="544" uniqueCount="179">
  <si>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</si>
  <si>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</si>
  <si>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</si>
  <si>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</si>
  <si>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</si>
  <si>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</si>
  <si>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</si>
  <si>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</si>
  <si>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</si>
  <si>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</si>
  <si>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</si>
  <si>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</si>
  <si>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</si>
  <si>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</si>
  <si>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</si>
  <si>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</si>
  <si>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</si>
  <si>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</si>
  <si>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</si>
  <si>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</si>
  <si>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</si>
  <si>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</si>
  <si>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</si>
  <si>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</si>
  <si>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</si>
  <si>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</si>
  <si>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</si>
  <si>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</si>
  <si>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</si>
  <si>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</si>
  <si>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</si>
  <si>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</si>
  <si>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</si>
  <si>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</si>
  <si>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</si>
  <si>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</si>
  <si>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</si>
  <si>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</si>
  <si>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</si>
  <si>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</si>
  <si>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</si>
  <si>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</si>
  <si>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</si>
  <si>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</si>
  <si>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</si>
  <si>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</si>
  <si>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</si>
  <si>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</si>
  <si>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</si>
  <si>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</si>
  <si>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</si>
  <si>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</si>
  <si>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</si>
  <si>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</si>
  <si>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</si>
  <si>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</si>
  <si>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</si>
  <si>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</si>
  <si>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</si>
  <si>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</si>
  <si>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</si>
  <si>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</si>
  <si>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</si>
  <si>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</si>
  <si>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</si>
  <si>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</si>
  <si>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</si>
  <si>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</si>
  <si>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</si>
  <si>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</si>
  <si>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</si>
  <si>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</si>
  <si>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</si>
  <si>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</si>
  <si>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</si>
  <si>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</si>
  <si>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</si>
  <si>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</si>
  <si>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</si>
  <si>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</si>
  <si>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</si>
  <si>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</si>
  <si>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</si>
  <si>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</si>
  <si>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</si>
  <si>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</si>
  <si>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</si>
  <si>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</si>
  <si>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</si>
  <si>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</si>
  <si>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</si>
  <si>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</si>
  <si>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</si>
  <si>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</si>
  <si>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</si>
  <si>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</si>
  <si>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</si>
  <si>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</si>
  <si>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</si>
  <si>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</si>
  <si>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</si>
  <si>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</si>
  <si>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</si>
  <si>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</si>
  <si>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</si>
  <si>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</si>
  <si>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</si>
  <si>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</si>
  <si>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</si>
  <si>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</si>
  <si>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</si>
  <si>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</si>
  <si>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</si>
  <si>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</si>
  <si>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</si>
  <si>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</si>
  <si>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</si>
  <si>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</si>
  <si>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</si>
  <si>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</si>
  <si>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</si>
  <si>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</si>
  <si>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</si>
  <si>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</si>
  <si>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</si>
  <si>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</si>
  <si>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</si>
  <si>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</si>
  <si>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</si>
  <si>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</si>
  <si>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</si>
  <si>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</si>
  <si>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</si>
  <si>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</si>
  <si>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</si>
  <si>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</si>
  <si>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</si>
  <si>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</si>
  <si>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</si>
  <si>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</si>
  <si>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</si>
  <si>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</si>
  <si>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</si>
  <si>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</si>
  <si>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</si>
  <si>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</si>
  <si>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</si>
  <si>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</si>
  <si>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</si>
  <si>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</si>
  <si>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</si>
  <si>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</si>
  <si>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</si>
  <si>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</si>
  <si>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</si>
  <si>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</si>
  <si>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</si>
  <si>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</si>
  <si>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</si>
  <si>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</si>
  <si>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</si>
  <si>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</si>
  <si>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</si>
  <si>
    <t>PRIMER MES</t>
  </si>
  <si>
    <t>TOYOTA CALDINA</t>
  </si>
  <si>
    <t xml:space="preserve">20BS ALQUILER 2 DÍAS </t>
  </si>
  <si>
    <t>20 BS ALQUILER 2 DIAS</t>
  </si>
  <si>
    <t xml:space="preserve">30BS ALQUILER 2 DÍAS </t>
  </si>
  <si>
    <t>30 BS ALQUILER 2 DIAS</t>
  </si>
  <si>
    <t>DEBE 450 DE TRES MESES</t>
  </si>
  <si>
    <t xml:space="preserve">NO PAGO </t>
  </si>
  <si>
    <t>Debe 250</t>
  </si>
  <si>
    <t>GUARDA MOTO DE ALEJANDRO</t>
  </si>
  <si>
    <t>GUINDA</t>
  </si>
  <si>
    <t>2235ICI</t>
  </si>
  <si>
    <t>DELMIRA ORTEGA</t>
  </si>
  <si>
    <t>PAGO ADELANTADO</t>
  </si>
  <si>
    <t>MOTONETA</t>
  </si>
  <si>
    <t>5 de cada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</si>
</sst>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4" fontId="0" fillId="0" borderId="7" xfId="0" applyNumberFormat="1" applyFont="1" applyBorder="1"/>
    <xf numFmtId="0" fontId="0" fillId="0" borderId="6" xfId="0" applyFont="1" applyBorder="1"/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5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33" totalsRowShown="0">
  <autoFilter ref="A1:G133">
    <filterColumn colId="0">
      <filters>
        <filter val="2358NDY"/>
      </filters>
    </filterColumn>
  </autoFilter>
  <tableColumns count="7">
    <tableColumn id="1" name="PLACA"/>
    <tableColumn id="2" name="FECHAPAGO" dataDxfId="1">
      <calculatedColumnFormula>DETALLE!H29</calculatedColumnFormula>
    </tableColumn>
    <tableColumn id="3" name="MONTO" dataDxfId="0">
      <calculatedColumnFormula>DETALLE!I29</calculatedColumnFormula>
    </tableColumn>
    <tableColumn id="4" name="NO PAGO"/>
    <tableColumn id="5" name="MES"/>
    <tableColumn id="8" name="OBSERVACIONES"/>
    <tableColumn id="6" name="AN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8"/>
    <tableColumn id="36" uniqueName="36" name="Column2" queryTableFieldId="2" dataDxfId="17"/>
    <tableColumn id="37" uniqueName="37" name="Column3" queryTableFieldId="3" dataDxfId="16"/>
    <tableColumn id="38" uniqueName="38" name="Column4" queryTableFieldId="4" dataDxfId="15"/>
    <tableColumn id="39" uniqueName="39" name="Column5" queryTableFieldId="5" dataDxfId="14"/>
    <tableColumn id="40" uniqueName="40" name="Column6" queryTableFieldId="6" dataDxfId="13"/>
    <tableColumn id="41" uniqueName="41" name="Column7" queryTableFieldId="7" dataDxfId="12"/>
    <tableColumn id="42" uniqueName="42" name="Column8" queryTableFieldId="8" dataDxfId="11"/>
    <tableColumn id="43" uniqueName="43" name="Column9" queryTableFieldId="9" dataDxfId="10"/>
    <tableColumn id="44" uniqueName="44" name="Column10" queryTableFieldId="10" dataDxfId="9"/>
    <tableColumn id="45" uniqueName="45" name="Column11" queryTableFieldId="11" dataDxfId="8"/>
    <tableColumn id="46" uniqueName="46" name="Column12" queryTableFieldId="12" dataDxfId="7"/>
    <tableColumn id="47" uniqueName="47" name="Column13" queryTableFieldId="13" dataDxfId="6"/>
    <tableColumn id="48" uniqueName="48" name="Column14" queryTableFieldId="14" dataDxfId="5"/>
    <tableColumn id="49" uniqueName="49" name="Column15" queryTableFieldId="15" dataDxfId="4"/>
    <tableColumn id="50" uniqueName="50" name="Column16" queryTableFieldId="16" dataDxfId="3"/>
    <tableColumn id="51" uniqueName="51" name="Column17" queryTableFieldId="1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activeCell="A6" sqref="A6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160</v>
      </c>
      <c r="C1" s="46" t="s">
        <v>161</v>
      </c>
      <c r="D1" s="46" t="s">
        <v>3</v>
      </c>
      <c r="E1" s="46" t="s">
        <v>4</v>
      </c>
      <c r="F1" s="46" t="s">
        <v>93</v>
      </c>
      <c r="G1" s="46" t="s">
        <v>15</v>
      </c>
    </row>
    <row r="2" spans="1:7" x14ac:dyDescent="0.25">
      <c r="A2" s="47" t="s">
        <v>162</v>
      </c>
      <c r="B2" s="47" t="s">
        <v>95</v>
      </c>
      <c r="C2" s="50" t="s">
        <v>97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102</v>
      </c>
      <c r="C3" s="50" t="s">
        <v>105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164</v>
      </c>
      <c r="C4" s="50" t="s">
        <v>155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126</v>
      </c>
      <c r="B5" s="51" t="s">
        <v>157</v>
      </c>
      <c r="C5" s="1" t="s">
        <v>156</v>
      </c>
      <c r="D5" s="52">
        <v>45746</v>
      </c>
      <c r="E5" s="1" t="s">
        <v>159</v>
      </c>
      <c r="F5" t="s">
        <v>158</v>
      </c>
      <c r="G5" s="53">
        <v>150</v>
      </c>
    </row>
    <row r="6" spans="1:7" x14ac:dyDescent="0.25">
      <c r="A6" s="1" t="s">
        <v>174</v>
      </c>
      <c r="B6" s="51" t="s">
        <v>177</v>
      </c>
      <c r="C6" s="60" t="s">
        <v>175</v>
      </c>
      <c r="D6" s="52">
        <v>45935</v>
      </c>
      <c r="E6" s="1" t="s">
        <v>178</v>
      </c>
      <c r="F6" s="1" t="s">
        <v>94</v>
      </c>
      <c r="G6" s="53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2" workbookViewId="0">
      <selection activeCell="D135" sqref="D135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5" width="12" customWidth="1"/>
    <col min="6" max="6" width="20.42578125" customWidth="1"/>
    <col min="7" max="7" width="12" customWidth="1"/>
  </cols>
  <sheetData>
    <row r="1" spans="1:7" x14ac:dyDescent="0.25">
      <c r="A1" t="s">
        <v>0</v>
      </c>
      <c r="B1" t="s">
        <v>132</v>
      </c>
      <c r="C1" s="1" t="s">
        <v>15</v>
      </c>
      <c r="D1" s="1" t="s">
        <v>71</v>
      </c>
      <c r="E1" t="s">
        <v>84</v>
      </c>
      <c r="F1" t="s">
        <v>17</v>
      </c>
      <c r="G1" t="s">
        <v>133</v>
      </c>
    </row>
    <row r="2" spans="1:7" hidden="1" x14ac:dyDescent="0.25">
      <c r="A2" t="s">
        <v>12</v>
      </c>
      <c r="B2" s="44">
        <v>45675</v>
      </c>
      <c r="C2" s="1">
        <v>150</v>
      </c>
      <c r="D2" s="1">
        <v>0</v>
      </c>
      <c r="E2" t="s">
        <v>53</v>
      </c>
      <c r="G2">
        <v>2025</v>
      </c>
    </row>
    <row r="3" spans="1:7" hidden="1" x14ac:dyDescent="0.25">
      <c r="A3" t="s">
        <v>12</v>
      </c>
      <c r="B3" s="44">
        <v>45701</v>
      </c>
      <c r="C3" s="1">
        <v>150</v>
      </c>
      <c r="D3" s="1">
        <v>0</v>
      </c>
      <c r="E3" t="s">
        <v>52</v>
      </c>
      <c r="G3">
        <v>2025</v>
      </c>
    </row>
    <row r="4" spans="1:7" hidden="1" x14ac:dyDescent="0.25">
      <c r="A4" t="s">
        <v>12</v>
      </c>
      <c r="B4" s="44">
        <v>45726</v>
      </c>
      <c r="C4" s="1">
        <v>150</v>
      </c>
      <c r="D4" s="1">
        <v>0</v>
      </c>
      <c r="E4" t="s">
        <v>58</v>
      </c>
      <c r="G4">
        <v>2025</v>
      </c>
    </row>
    <row r="5" spans="1:7" hidden="1" x14ac:dyDescent="0.25">
      <c r="A5" t="s">
        <v>12</v>
      </c>
      <c r="B5" s="44">
        <v>45762</v>
      </c>
      <c r="C5" s="1">
        <v>150</v>
      </c>
      <c r="D5" s="1">
        <v>0</v>
      </c>
      <c r="E5" t="s">
        <v>59</v>
      </c>
      <c r="G5">
        <v>2025</v>
      </c>
    </row>
    <row r="6" spans="1:7" hidden="1" x14ac:dyDescent="0.25">
      <c r="A6" t="s">
        <v>162</v>
      </c>
      <c r="B6" s="41">
        <v>45763</v>
      </c>
      <c r="C6" s="1">
        <v>0</v>
      </c>
      <c r="D6">
        <v>0</v>
      </c>
      <c r="E6" t="s">
        <v>59</v>
      </c>
      <c r="F6" t="s">
        <v>98</v>
      </c>
      <c r="G6">
        <v>2025</v>
      </c>
    </row>
    <row r="7" spans="1:7" hidden="1" x14ac:dyDescent="0.25">
      <c r="A7" s="41" t="s">
        <v>1</v>
      </c>
      <c r="B7" s="41">
        <v>45667</v>
      </c>
      <c r="C7" s="45">
        <v>0</v>
      </c>
      <c r="D7">
        <v>1000</v>
      </c>
      <c r="E7" t="s">
        <v>153</v>
      </c>
      <c r="F7" t="s">
        <v>151</v>
      </c>
      <c r="G7">
        <v>2025</v>
      </c>
    </row>
    <row r="8" spans="1:7" hidden="1" x14ac:dyDescent="0.25">
      <c r="A8" s="41" t="s">
        <v>1</v>
      </c>
      <c r="B8" s="41">
        <v>45698</v>
      </c>
      <c r="C8" s="45">
        <v>0</v>
      </c>
      <c r="D8">
        <v>1150</v>
      </c>
      <c r="E8" t="s">
        <v>53</v>
      </c>
      <c r="G8">
        <v>2025</v>
      </c>
    </row>
    <row r="9" spans="1:7" hidden="1" x14ac:dyDescent="0.25">
      <c r="A9" s="41" t="s">
        <v>1</v>
      </c>
      <c r="B9" s="41">
        <v>45726</v>
      </c>
      <c r="C9" s="45">
        <v>400</v>
      </c>
      <c r="D9">
        <v>900</v>
      </c>
      <c r="E9" t="s">
        <v>52</v>
      </c>
      <c r="G9">
        <v>2025</v>
      </c>
    </row>
    <row r="10" spans="1:7" hidden="1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58</v>
      </c>
      <c r="G10">
        <v>2025</v>
      </c>
    </row>
    <row r="11" spans="1:7" hidden="1" x14ac:dyDescent="0.25">
      <c r="A11" s="41" t="s">
        <v>1</v>
      </c>
      <c r="B11" s="44">
        <v>45784</v>
      </c>
      <c r="C11" s="45">
        <v>500</v>
      </c>
      <c r="D11">
        <v>50</v>
      </c>
      <c r="E11" t="s">
        <v>59</v>
      </c>
      <c r="F11" t="s">
        <v>152</v>
      </c>
      <c r="G11">
        <v>2025</v>
      </c>
    </row>
    <row r="12" spans="1:7" x14ac:dyDescent="0.25">
      <c r="A12" t="s">
        <v>126</v>
      </c>
      <c r="B12" s="41">
        <v>45778</v>
      </c>
      <c r="C12" s="1">
        <v>150</v>
      </c>
      <c r="D12">
        <v>0</v>
      </c>
      <c r="E12" t="s">
        <v>59</v>
      </c>
      <c r="F12" t="s">
        <v>154</v>
      </c>
      <c r="G12">
        <v>2025</v>
      </c>
    </row>
    <row r="13" spans="1:7" hidden="1" x14ac:dyDescent="0.25">
      <c r="A13" t="s">
        <v>12</v>
      </c>
      <c r="B13" s="44">
        <v>45791</v>
      </c>
      <c r="C13" s="1">
        <v>150</v>
      </c>
      <c r="D13" s="1">
        <v>0</v>
      </c>
      <c r="E13" t="s">
        <v>60</v>
      </c>
      <c r="G13">
        <v>2025</v>
      </c>
    </row>
    <row r="14" spans="1:7" hidden="1" x14ac:dyDescent="0.25">
      <c r="A14" t="s">
        <v>162</v>
      </c>
      <c r="B14" s="41">
        <v>45795</v>
      </c>
      <c r="C14" s="1">
        <v>150</v>
      </c>
      <c r="D14">
        <v>0</v>
      </c>
      <c r="E14" t="s">
        <v>60</v>
      </c>
      <c r="G14">
        <v>2025</v>
      </c>
    </row>
    <row r="15" spans="1:7" hidden="1" x14ac:dyDescent="0.25">
      <c r="A15" s="41" t="s">
        <v>1</v>
      </c>
      <c r="B15" s="41">
        <v>45812</v>
      </c>
      <c r="C15" s="1">
        <v>200</v>
      </c>
      <c r="D15">
        <v>150</v>
      </c>
      <c r="E15" t="s">
        <v>60</v>
      </c>
      <c r="G15">
        <v>2025</v>
      </c>
    </row>
    <row r="16" spans="1:7" x14ac:dyDescent="0.25">
      <c r="A16" t="s">
        <v>126</v>
      </c>
      <c r="B16" s="41">
        <v>45810</v>
      </c>
      <c r="C16" s="1">
        <v>150</v>
      </c>
      <c r="D16">
        <v>0</v>
      </c>
      <c r="E16" t="s">
        <v>60</v>
      </c>
      <c r="G16">
        <v>2025</v>
      </c>
    </row>
    <row r="17" spans="1:7" hidden="1" x14ac:dyDescent="0.25">
      <c r="A17" t="s">
        <v>12</v>
      </c>
      <c r="B17" s="44">
        <v>45826</v>
      </c>
      <c r="C17" s="1">
        <v>150</v>
      </c>
      <c r="D17">
        <v>0</v>
      </c>
      <c r="E17" t="s">
        <v>65</v>
      </c>
      <c r="G17">
        <v>2025</v>
      </c>
    </row>
    <row r="18" spans="1:7" hidden="1" x14ac:dyDescent="0.25">
      <c r="A18" t="s">
        <v>162</v>
      </c>
      <c r="B18" s="41">
        <v>45826</v>
      </c>
      <c r="C18" s="1">
        <v>150</v>
      </c>
      <c r="D18">
        <v>0</v>
      </c>
      <c r="E18" t="s">
        <v>65</v>
      </c>
      <c r="G18">
        <v>2025</v>
      </c>
    </row>
    <row r="19" spans="1:7" x14ac:dyDescent="0.25">
      <c r="A19" t="s">
        <v>126</v>
      </c>
      <c r="B19" s="41">
        <v>45841</v>
      </c>
      <c r="C19" s="1">
        <v>150</v>
      </c>
      <c r="D19">
        <v>0</v>
      </c>
      <c r="E19" t="s">
        <v>65</v>
      </c>
      <c r="G19">
        <v>2025</v>
      </c>
    </row>
    <row r="20" spans="1:7" hidden="1" x14ac:dyDescent="0.25">
      <c r="A20" t="s">
        <v>174</v>
      </c>
      <c r="B20" s="41">
        <v>45935</v>
      </c>
      <c r="C20" s="1">
        <v>60</v>
      </c>
      <c r="D20">
        <v>0</v>
      </c>
      <c r="E20" t="s">
        <v>39</v>
      </c>
      <c r="G20">
        <v>2025</v>
      </c>
    </row>
    <row r="21" spans="1:7" hidden="1" x14ac:dyDescent="0.25">
      <c r="B21" s="41">
        <f>DETALLE!H48</f>
        <v>0</v>
      </c>
      <c r="C21" s="1">
        <f>DETALLE!I48</f>
        <v>0</v>
      </c>
      <c r="D21"/>
    </row>
    <row r="22" spans="1:7" hidden="1" x14ac:dyDescent="0.25">
      <c r="B22" s="41">
        <f>DETALLE!H49</f>
        <v>0</v>
      </c>
      <c r="C22" s="1">
        <f>DETALLE!I49</f>
        <v>0</v>
      </c>
      <c r="D22"/>
    </row>
    <row r="23" spans="1:7" hidden="1" x14ac:dyDescent="0.25">
      <c r="B23" s="41">
        <f>DETALLE!H50</f>
        <v>0</v>
      </c>
      <c r="C23" s="1">
        <f>DETALLE!I50</f>
        <v>0</v>
      </c>
      <c r="D23"/>
    </row>
    <row r="24" spans="1:7" hidden="1" x14ac:dyDescent="0.25">
      <c r="B24" s="41">
        <f>DETALLE!H51</f>
        <v>0</v>
      </c>
      <c r="C24" s="1">
        <f>DETALLE!I51</f>
        <v>0</v>
      </c>
      <c r="D24"/>
    </row>
    <row r="25" spans="1:7" hidden="1" x14ac:dyDescent="0.25">
      <c r="B25" s="41">
        <f>DETALLE!H52</f>
        <v>0</v>
      </c>
      <c r="C25" s="1">
        <f>DETALLE!I52</f>
        <v>0</v>
      </c>
      <c r="D25"/>
    </row>
    <row r="26" spans="1:7" hidden="1" x14ac:dyDescent="0.25">
      <c r="B26" s="41">
        <f>DETALLE!H53</f>
        <v>0</v>
      </c>
      <c r="C26" s="1">
        <f>DETALLE!I53</f>
        <v>0</v>
      </c>
      <c r="D26"/>
    </row>
    <row r="27" spans="1:7" hidden="1" x14ac:dyDescent="0.25">
      <c r="B27" s="41">
        <f>DETALLE!H54</f>
        <v>0</v>
      </c>
      <c r="C27" s="1">
        <f>DETALLE!I54</f>
        <v>0</v>
      </c>
      <c r="D27"/>
    </row>
    <row r="28" spans="1:7" hidden="1" x14ac:dyDescent="0.25">
      <c r="B28" s="41">
        <f>DETALLE!H55</f>
        <v>0</v>
      </c>
      <c r="C28" s="1">
        <f>DETALLE!I55</f>
        <v>0</v>
      </c>
      <c r="D28"/>
    </row>
    <row r="29" spans="1:7" hidden="1" x14ac:dyDescent="0.25">
      <c r="B29" s="41">
        <f>DETALLE!H56</f>
        <v>0</v>
      </c>
      <c r="C29" s="1">
        <f>DETALLE!I56</f>
        <v>0</v>
      </c>
      <c r="D29"/>
    </row>
    <row r="30" spans="1:7" hidden="1" x14ac:dyDescent="0.25">
      <c r="B30" s="41">
        <f>DETALLE!H57</f>
        <v>0</v>
      </c>
      <c r="C30" s="1">
        <f>DETALLE!I57</f>
        <v>0</v>
      </c>
      <c r="D30"/>
    </row>
    <row r="31" spans="1:7" hidden="1" x14ac:dyDescent="0.25">
      <c r="B31" s="41">
        <f>DETALLE!H58</f>
        <v>0</v>
      </c>
      <c r="C31" s="1">
        <f>DETALLE!I58</f>
        <v>0</v>
      </c>
      <c r="D31"/>
    </row>
    <row r="32" spans="1:7" hidden="1" x14ac:dyDescent="0.25">
      <c r="B32" s="41">
        <f>DETALLE!H59</f>
        <v>0</v>
      </c>
      <c r="C32" s="1">
        <f>DETALLE!I59</f>
        <v>0</v>
      </c>
      <c r="D32"/>
    </row>
    <row r="33" spans="2:4" hidden="1" x14ac:dyDescent="0.25">
      <c r="B33" s="41">
        <f>DETALLE!H60</f>
        <v>0</v>
      </c>
      <c r="C33" s="1">
        <f>DETALLE!I60</f>
        <v>0</v>
      </c>
      <c r="D33"/>
    </row>
    <row r="34" spans="2:4" hidden="1" x14ac:dyDescent="0.25">
      <c r="B34" s="41">
        <f>DETALLE!H61</f>
        <v>0</v>
      </c>
      <c r="C34" s="1">
        <f>DETALLE!I61</f>
        <v>0</v>
      </c>
      <c r="D34"/>
    </row>
    <row r="35" spans="2:4" hidden="1" x14ac:dyDescent="0.25">
      <c r="B35" s="41">
        <f>DETALLE!H62</f>
        <v>0</v>
      </c>
      <c r="C35" s="1">
        <f>DETALLE!I62</f>
        <v>0</v>
      </c>
      <c r="D35"/>
    </row>
    <row r="36" spans="2:4" hidden="1" x14ac:dyDescent="0.25">
      <c r="B36" s="41">
        <f>DETALLE!H63</f>
        <v>0</v>
      </c>
      <c r="C36" s="1">
        <f>DETALLE!I63</f>
        <v>0</v>
      </c>
      <c r="D36"/>
    </row>
    <row r="37" spans="2:4" hidden="1" x14ac:dyDescent="0.25">
      <c r="B37" s="41">
        <f>DETALLE!H64</f>
        <v>0</v>
      </c>
      <c r="C37" s="1">
        <f>DETALLE!I64</f>
        <v>0</v>
      </c>
      <c r="D37"/>
    </row>
    <row r="38" spans="2:4" hidden="1" x14ac:dyDescent="0.25">
      <c r="B38" s="41">
        <f>DETALLE!H65</f>
        <v>0</v>
      </c>
      <c r="C38" s="1">
        <f>DETALLE!I65</f>
        <v>0</v>
      </c>
      <c r="D38"/>
    </row>
    <row r="39" spans="2:4" hidden="1" x14ac:dyDescent="0.25">
      <c r="B39" s="41">
        <f>DETALLE!H66</f>
        <v>0</v>
      </c>
      <c r="C39" s="1">
        <f>DETALLE!I66</f>
        <v>0</v>
      </c>
      <c r="D39"/>
    </row>
    <row r="40" spans="2:4" hidden="1" x14ac:dyDescent="0.25">
      <c r="B40" s="41">
        <f>DETALLE!H67</f>
        <v>0</v>
      </c>
      <c r="C40" s="1">
        <f>DETALLE!I67</f>
        <v>0</v>
      </c>
      <c r="D40"/>
    </row>
    <row r="41" spans="2:4" hidden="1" x14ac:dyDescent="0.25">
      <c r="B41" s="41">
        <f>DETALLE!H68</f>
        <v>0</v>
      </c>
      <c r="C41" s="1">
        <f>DETALLE!I68</f>
        <v>0</v>
      </c>
      <c r="D41"/>
    </row>
    <row r="42" spans="2:4" hidden="1" x14ac:dyDescent="0.25">
      <c r="B42" s="41">
        <f>DETALLE!H69</f>
        <v>0</v>
      </c>
      <c r="C42" s="1">
        <f>DETALLE!I69</f>
        <v>0</v>
      </c>
      <c r="D42"/>
    </row>
    <row r="43" spans="2:4" hidden="1" x14ac:dyDescent="0.25">
      <c r="B43" s="41">
        <f>DETALLE!H70</f>
        <v>0</v>
      </c>
      <c r="C43" s="1">
        <f>DETALLE!I70</f>
        <v>0</v>
      </c>
      <c r="D43"/>
    </row>
    <row r="44" spans="2:4" hidden="1" x14ac:dyDescent="0.25">
      <c r="B44" s="41">
        <f>DETALLE!H71</f>
        <v>0</v>
      </c>
      <c r="C44" s="1">
        <f>DETALLE!I71</f>
        <v>0</v>
      </c>
      <c r="D44"/>
    </row>
    <row r="45" spans="2:4" hidden="1" x14ac:dyDescent="0.25">
      <c r="B45" s="41">
        <f>DETALLE!H72</f>
        <v>0</v>
      </c>
      <c r="C45" s="1">
        <f>DETALLE!I72</f>
        <v>0</v>
      </c>
      <c r="D45"/>
    </row>
    <row r="46" spans="2:4" hidden="1" x14ac:dyDescent="0.25">
      <c r="B46" s="41">
        <f>DETALLE!H73</f>
        <v>0</v>
      </c>
      <c r="C46" s="1">
        <f>DETALLE!I73</f>
        <v>0</v>
      </c>
      <c r="D46"/>
    </row>
    <row r="47" spans="2:4" hidden="1" x14ac:dyDescent="0.25">
      <c r="B47" s="41">
        <f>DETALLE!H74</f>
        <v>0</v>
      </c>
      <c r="C47" s="1">
        <f>DETALLE!I74</f>
        <v>0</v>
      </c>
      <c r="D47"/>
    </row>
    <row r="48" spans="2:4" hidden="1" x14ac:dyDescent="0.25">
      <c r="B48" s="41">
        <f>DETALLE!H75</f>
        <v>0</v>
      </c>
      <c r="C48" s="1">
        <f>DETALLE!I75</f>
        <v>0</v>
      </c>
      <c r="D48"/>
    </row>
    <row r="49" spans="2:4" hidden="1" x14ac:dyDescent="0.25">
      <c r="B49" s="41">
        <f>DETALLE!H76</f>
        <v>0</v>
      </c>
      <c r="C49" s="1">
        <f>DETALLE!I76</f>
        <v>0</v>
      </c>
      <c r="D49"/>
    </row>
    <row r="50" spans="2:4" hidden="1" x14ac:dyDescent="0.25">
      <c r="B50" s="41">
        <f>DETALLE!H77</f>
        <v>0</v>
      </c>
      <c r="C50" s="1">
        <f>DETALLE!I77</f>
        <v>0</v>
      </c>
      <c r="D50"/>
    </row>
    <row r="51" spans="2:4" hidden="1" x14ac:dyDescent="0.25">
      <c r="B51" s="41">
        <f>DETALLE!H78</f>
        <v>0</v>
      </c>
      <c r="C51" s="1">
        <f>DETALLE!I78</f>
        <v>0</v>
      </c>
      <c r="D51"/>
    </row>
    <row r="52" spans="2:4" hidden="1" x14ac:dyDescent="0.25">
      <c r="B52" s="41">
        <f>DETALLE!H79</f>
        <v>0</v>
      </c>
      <c r="C52" s="1">
        <f>DETALLE!I79</f>
        <v>0</v>
      </c>
      <c r="D52"/>
    </row>
    <row r="53" spans="2:4" hidden="1" x14ac:dyDescent="0.25">
      <c r="B53" s="41">
        <f>DETALLE!H80</f>
        <v>0</v>
      </c>
      <c r="C53" s="1">
        <f>DETALLE!I80</f>
        <v>0</v>
      </c>
      <c r="D53"/>
    </row>
    <row r="54" spans="2:4" hidden="1" x14ac:dyDescent="0.25">
      <c r="B54" s="41">
        <f>DETALLE!H81</f>
        <v>0</v>
      </c>
      <c r="C54" s="1">
        <f>DETALLE!I81</f>
        <v>0</v>
      </c>
      <c r="D54"/>
    </row>
    <row r="55" spans="2:4" hidden="1" x14ac:dyDescent="0.25">
      <c r="B55" s="41">
        <f>DETALLE!H82</f>
        <v>0</v>
      </c>
      <c r="C55" s="1">
        <f>DETALLE!I82</f>
        <v>0</v>
      </c>
      <c r="D55"/>
    </row>
    <row r="56" spans="2:4" hidden="1" x14ac:dyDescent="0.25">
      <c r="B56" s="41">
        <f>DETALLE!H83</f>
        <v>0</v>
      </c>
      <c r="C56" s="1">
        <f>DETALLE!I83</f>
        <v>0</v>
      </c>
      <c r="D56"/>
    </row>
    <row r="57" spans="2:4" hidden="1" x14ac:dyDescent="0.25">
      <c r="B57" s="41">
        <f>DETALLE!H84</f>
        <v>0</v>
      </c>
      <c r="C57" s="1">
        <f>DETALLE!I84</f>
        <v>0</v>
      </c>
      <c r="D57"/>
    </row>
    <row r="58" spans="2:4" hidden="1" x14ac:dyDescent="0.25">
      <c r="B58" s="41">
        <f>DETALLE!H85</f>
        <v>0</v>
      </c>
      <c r="C58" s="1">
        <f>DETALLE!I85</f>
        <v>0</v>
      </c>
      <c r="D58"/>
    </row>
    <row r="59" spans="2:4" hidden="1" x14ac:dyDescent="0.25">
      <c r="B59" s="41">
        <f>DETALLE!H86</f>
        <v>0</v>
      </c>
      <c r="C59" s="1">
        <f>DETALLE!I86</f>
        <v>0</v>
      </c>
      <c r="D59"/>
    </row>
    <row r="60" spans="2:4" hidden="1" x14ac:dyDescent="0.25">
      <c r="B60" s="41">
        <f>DETALLE!H87</f>
        <v>0</v>
      </c>
      <c r="C60" s="1">
        <f>DETALLE!I87</f>
        <v>0</v>
      </c>
      <c r="D60"/>
    </row>
    <row r="61" spans="2:4" hidden="1" x14ac:dyDescent="0.25">
      <c r="B61" s="41">
        <f>DETALLE!H88</f>
        <v>0</v>
      </c>
      <c r="C61" s="1">
        <f>DETALLE!I88</f>
        <v>0</v>
      </c>
      <c r="D61"/>
    </row>
    <row r="62" spans="2:4" hidden="1" x14ac:dyDescent="0.25">
      <c r="B62" s="41">
        <f>DETALLE!H89</f>
        <v>0</v>
      </c>
      <c r="C62" s="1">
        <f>DETALLE!I89</f>
        <v>0</v>
      </c>
      <c r="D62"/>
    </row>
    <row r="63" spans="2:4" hidden="1" x14ac:dyDescent="0.25">
      <c r="B63" s="41">
        <f>DETALLE!H90</f>
        <v>0</v>
      </c>
      <c r="C63" s="1">
        <f>DETALLE!I90</f>
        <v>0</v>
      </c>
      <c r="D63"/>
    </row>
    <row r="64" spans="2:4" hidden="1" x14ac:dyDescent="0.25">
      <c r="B64" s="41">
        <f>DETALLE!H91</f>
        <v>0</v>
      </c>
      <c r="C64" s="1">
        <f>DETALLE!I91</f>
        <v>0</v>
      </c>
      <c r="D64"/>
    </row>
    <row r="65" spans="2:4" hidden="1" x14ac:dyDescent="0.25">
      <c r="B65" s="41">
        <f>DETALLE!H92</f>
        <v>0</v>
      </c>
      <c r="C65" s="1">
        <f>DETALLE!I92</f>
        <v>0</v>
      </c>
      <c r="D65"/>
    </row>
    <row r="66" spans="2:4" hidden="1" x14ac:dyDescent="0.25">
      <c r="B66" s="41">
        <f>DETALLE!H93</f>
        <v>0</v>
      </c>
      <c r="C66" s="1">
        <f>DETALLE!I93</f>
        <v>0</v>
      </c>
      <c r="D66"/>
    </row>
    <row r="67" spans="2:4" hidden="1" x14ac:dyDescent="0.25">
      <c r="B67" s="41">
        <f>DETALLE!H94</f>
        <v>0</v>
      </c>
      <c r="C67" s="1">
        <f>DETALLE!I94</f>
        <v>0</v>
      </c>
      <c r="D67"/>
    </row>
    <row r="68" spans="2:4" hidden="1" x14ac:dyDescent="0.25">
      <c r="B68" s="41">
        <f>DETALLE!H95</f>
        <v>0</v>
      </c>
      <c r="C68" s="1">
        <f>DETALLE!I95</f>
        <v>0</v>
      </c>
      <c r="D68"/>
    </row>
    <row r="69" spans="2:4" hidden="1" x14ac:dyDescent="0.25">
      <c r="B69" s="41">
        <f>DETALLE!H96</f>
        <v>0</v>
      </c>
      <c r="C69" s="1">
        <f>DETALLE!I96</f>
        <v>0</v>
      </c>
      <c r="D69"/>
    </row>
    <row r="70" spans="2:4" hidden="1" x14ac:dyDescent="0.25">
      <c r="B70" s="41">
        <f>DETALLE!H97</f>
        <v>0</v>
      </c>
      <c r="C70" s="1">
        <f>DETALLE!I97</f>
        <v>0</v>
      </c>
      <c r="D70"/>
    </row>
    <row r="71" spans="2:4" hidden="1" x14ac:dyDescent="0.25">
      <c r="B71" s="41">
        <f>DETALLE!H98</f>
        <v>0</v>
      </c>
      <c r="C71" s="1">
        <f>DETALLE!I98</f>
        <v>0</v>
      </c>
      <c r="D71"/>
    </row>
    <row r="72" spans="2:4" hidden="1" x14ac:dyDescent="0.25">
      <c r="B72" s="41">
        <f>DETALLE!H99</f>
        <v>0</v>
      </c>
      <c r="C72" s="1">
        <f>DETALLE!I99</f>
        <v>0</v>
      </c>
      <c r="D72"/>
    </row>
    <row r="73" spans="2:4" hidden="1" x14ac:dyDescent="0.25">
      <c r="B73" s="41">
        <f>DETALLE!H100</f>
        <v>0</v>
      </c>
      <c r="C73" s="1">
        <f>DETALLE!I100</f>
        <v>0</v>
      </c>
      <c r="D73"/>
    </row>
    <row r="74" spans="2:4" hidden="1" x14ac:dyDescent="0.25">
      <c r="B74" s="41">
        <f>DETALLE!H101</f>
        <v>0</v>
      </c>
      <c r="C74" s="1">
        <f>DETALLE!I101</f>
        <v>0</v>
      </c>
      <c r="D74"/>
    </row>
    <row r="75" spans="2:4" hidden="1" x14ac:dyDescent="0.25">
      <c r="B75" s="41">
        <f>DETALLE!H102</f>
        <v>0</v>
      </c>
      <c r="C75" s="1">
        <f>DETALLE!I102</f>
        <v>0</v>
      </c>
      <c r="D75"/>
    </row>
    <row r="76" spans="2:4" hidden="1" x14ac:dyDescent="0.25">
      <c r="B76" s="41">
        <f>DETALLE!H103</f>
        <v>0</v>
      </c>
      <c r="C76" s="1">
        <f>DETALLE!I103</f>
        <v>0</v>
      </c>
      <c r="D76"/>
    </row>
    <row r="77" spans="2:4" hidden="1" x14ac:dyDescent="0.25">
      <c r="B77" s="41">
        <f>DETALLE!H104</f>
        <v>0</v>
      </c>
      <c r="C77" s="1">
        <f>DETALLE!I104</f>
        <v>0</v>
      </c>
      <c r="D77"/>
    </row>
    <row r="78" spans="2:4" hidden="1" x14ac:dyDescent="0.25">
      <c r="B78" s="41">
        <f>DETALLE!H105</f>
        <v>0</v>
      </c>
      <c r="C78" s="1">
        <f>DETALLE!I105</f>
        <v>0</v>
      </c>
      <c r="D78"/>
    </row>
    <row r="79" spans="2:4" hidden="1" x14ac:dyDescent="0.25">
      <c r="B79" s="41">
        <f>DETALLE!H106</f>
        <v>0</v>
      </c>
      <c r="C79" s="1">
        <f>DETALLE!I106</f>
        <v>0</v>
      </c>
      <c r="D79"/>
    </row>
    <row r="80" spans="2:4" hidden="1" x14ac:dyDescent="0.25">
      <c r="B80" s="41">
        <f>DETALLE!H107</f>
        <v>0</v>
      </c>
      <c r="C80" s="1">
        <f>DETALLE!I107</f>
        <v>0</v>
      </c>
      <c r="D80"/>
    </row>
    <row r="81" spans="2:4" hidden="1" x14ac:dyDescent="0.25">
      <c r="B81" s="41">
        <f>DETALLE!H108</f>
        <v>0</v>
      </c>
      <c r="C81" s="1">
        <f>DETALLE!I108</f>
        <v>0</v>
      </c>
      <c r="D81"/>
    </row>
    <row r="82" spans="2:4" hidden="1" x14ac:dyDescent="0.25">
      <c r="B82" s="41">
        <f>DETALLE!H109</f>
        <v>0</v>
      </c>
      <c r="C82" s="1">
        <f>DETALLE!I109</f>
        <v>0</v>
      </c>
      <c r="D82"/>
    </row>
    <row r="83" spans="2:4" hidden="1" x14ac:dyDescent="0.25">
      <c r="B83" s="41">
        <f>DETALLE!H110</f>
        <v>0</v>
      </c>
      <c r="C83" s="1">
        <f>DETALLE!I110</f>
        <v>0</v>
      </c>
      <c r="D83"/>
    </row>
    <row r="84" spans="2:4" hidden="1" x14ac:dyDescent="0.25">
      <c r="B84" s="41">
        <f>DETALLE!H111</f>
        <v>0</v>
      </c>
      <c r="C84" s="1">
        <f>DETALLE!I111</f>
        <v>0</v>
      </c>
      <c r="D84"/>
    </row>
    <row r="85" spans="2:4" hidden="1" x14ac:dyDescent="0.25">
      <c r="B85" s="41">
        <f>DETALLE!H112</f>
        <v>0</v>
      </c>
      <c r="C85" s="1">
        <f>DETALLE!I112</f>
        <v>0</v>
      </c>
      <c r="D85"/>
    </row>
    <row r="86" spans="2:4" hidden="1" x14ac:dyDescent="0.25">
      <c r="B86" s="41">
        <f>DETALLE!H113</f>
        <v>0</v>
      </c>
      <c r="C86" s="1">
        <f>DETALLE!I113</f>
        <v>0</v>
      </c>
      <c r="D86"/>
    </row>
    <row r="87" spans="2:4" hidden="1" x14ac:dyDescent="0.25">
      <c r="B87" s="41">
        <f>DETALLE!H114</f>
        <v>0</v>
      </c>
      <c r="C87" s="1">
        <f>DETALLE!I114</f>
        <v>0</v>
      </c>
      <c r="D87"/>
    </row>
    <row r="88" spans="2:4" hidden="1" x14ac:dyDescent="0.25">
      <c r="B88" s="41">
        <f>DETALLE!H115</f>
        <v>0</v>
      </c>
      <c r="C88" s="1">
        <f>DETALLE!I115</f>
        <v>0</v>
      </c>
      <c r="D88"/>
    </row>
    <row r="89" spans="2:4" hidden="1" x14ac:dyDescent="0.25">
      <c r="B89" s="41">
        <f>DETALLE!H116</f>
        <v>0</v>
      </c>
      <c r="C89" s="1">
        <f>DETALLE!I116</f>
        <v>0</v>
      </c>
      <c r="D89"/>
    </row>
    <row r="90" spans="2:4" hidden="1" x14ac:dyDescent="0.25">
      <c r="B90" s="41">
        <f>DETALLE!H117</f>
        <v>0</v>
      </c>
      <c r="C90" s="1">
        <f>DETALLE!I117</f>
        <v>0</v>
      </c>
      <c r="D90"/>
    </row>
    <row r="91" spans="2:4" hidden="1" x14ac:dyDescent="0.25">
      <c r="B91" s="41">
        <f>DETALLE!H118</f>
        <v>0</v>
      </c>
      <c r="C91" s="1">
        <f>DETALLE!I118</f>
        <v>0</v>
      </c>
      <c r="D91"/>
    </row>
    <row r="92" spans="2:4" hidden="1" x14ac:dyDescent="0.25">
      <c r="B92" s="41">
        <f>DETALLE!H119</f>
        <v>0</v>
      </c>
      <c r="C92" s="1">
        <f>DETALLE!I119</f>
        <v>0</v>
      </c>
      <c r="D92"/>
    </row>
    <row r="93" spans="2:4" hidden="1" x14ac:dyDescent="0.25">
      <c r="B93" s="41">
        <f>DETALLE!H120</f>
        <v>0</v>
      </c>
      <c r="C93" s="1">
        <f>DETALLE!I120</f>
        <v>0</v>
      </c>
      <c r="D93"/>
    </row>
    <row r="94" spans="2:4" hidden="1" x14ac:dyDescent="0.25">
      <c r="B94" s="41">
        <f>DETALLE!H121</f>
        <v>0</v>
      </c>
      <c r="C94" s="1">
        <f>DETALLE!I121</f>
        <v>0</v>
      </c>
      <c r="D94"/>
    </row>
    <row r="95" spans="2:4" hidden="1" x14ac:dyDescent="0.25">
      <c r="B95" s="41">
        <f>DETALLE!H122</f>
        <v>0</v>
      </c>
      <c r="C95" s="1">
        <f>DETALLE!I122</f>
        <v>0</v>
      </c>
      <c r="D95"/>
    </row>
    <row r="96" spans="2:4" hidden="1" x14ac:dyDescent="0.25">
      <c r="B96" s="41">
        <f>DETALLE!H123</f>
        <v>0</v>
      </c>
      <c r="C96" s="1">
        <f>DETALLE!I123</f>
        <v>0</v>
      </c>
      <c r="D96"/>
    </row>
    <row r="97" spans="2:4" hidden="1" x14ac:dyDescent="0.25">
      <c r="B97" s="41">
        <f>DETALLE!H124</f>
        <v>0</v>
      </c>
      <c r="C97" s="1">
        <f>DETALLE!I124</f>
        <v>0</v>
      </c>
      <c r="D97"/>
    </row>
    <row r="98" spans="2:4" hidden="1" x14ac:dyDescent="0.25">
      <c r="B98" s="41">
        <f>DETALLE!H125</f>
        <v>0</v>
      </c>
      <c r="C98" s="1">
        <f>DETALLE!I125</f>
        <v>0</v>
      </c>
      <c r="D98"/>
    </row>
    <row r="99" spans="2:4" hidden="1" x14ac:dyDescent="0.25">
      <c r="B99" s="41">
        <f>DETALLE!H126</f>
        <v>0</v>
      </c>
      <c r="C99" s="1">
        <f>DETALLE!I126</f>
        <v>0</v>
      </c>
      <c r="D99"/>
    </row>
    <row r="100" spans="2:4" hidden="1" x14ac:dyDescent="0.25">
      <c r="B100" s="41">
        <f>DETALLE!H127</f>
        <v>0</v>
      </c>
      <c r="C100" s="1">
        <f>DETALLE!I127</f>
        <v>0</v>
      </c>
      <c r="D100"/>
    </row>
    <row r="101" spans="2:4" hidden="1" x14ac:dyDescent="0.25">
      <c r="B101" s="41">
        <f>DETALLE!H128</f>
        <v>0</v>
      </c>
      <c r="C101" s="1">
        <f>DETALLE!I128</f>
        <v>0</v>
      </c>
      <c r="D101"/>
    </row>
    <row r="102" spans="2:4" hidden="1" x14ac:dyDescent="0.25">
      <c r="B102" s="41">
        <f>DETALLE!H129</f>
        <v>0</v>
      </c>
      <c r="C102" s="1">
        <f>DETALLE!I129</f>
        <v>0</v>
      </c>
      <c r="D102"/>
    </row>
    <row r="103" spans="2:4" hidden="1" x14ac:dyDescent="0.25">
      <c r="B103" s="41">
        <f>DETALLE!H130</f>
        <v>0</v>
      </c>
      <c r="C103" s="1">
        <f>DETALLE!I130</f>
        <v>0</v>
      </c>
      <c r="D103"/>
    </row>
    <row r="104" spans="2:4" hidden="1" x14ac:dyDescent="0.25">
      <c r="B104" s="41">
        <f>DETALLE!H131</f>
        <v>0</v>
      </c>
      <c r="C104" s="1">
        <f>DETALLE!I131</f>
        <v>0</v>
      </c>
      <c r="D104"/>
    </row>
    <row r="105" spans="2:4" hidden="1" x14ac:dyDescent="0.25">
      <c r="B105" s="41">
        <f>DETALLE!H132</f>
        <v>0</v>
      </c>
      <c r="C105" s="1">
        <f>DETALLE!I132</f>
        <v>0</v>
      </c>
      <c r="D105"/>
    </row>
    <row r="106" spans="2:4" hidden="1" x14ac:dyDescent="0.25">
      <c r="B106" s="41">
        <f>DETALLE!H133</f>
        <v>0</v>
      </c>
      <c r="C106" s="1">
        <f>DETALLE!I133</f>
        <v>0</v>
      </c>
      <c r="D106"/>
    </row>
    <row r="107" spans="2:4" hidden="1" x14ac:dyDescent="0.25">
      <c r="B107" s="41">
        <f>DETALLE!H134</f>
        <v>0</v>
      </c>
      <c r="C107" s="1">
        <f>DETALLE!I134</f>
        <v>0</v>
      </c>
      <c r="D107"/>
    </row>
    <row r="108" spans="2:4" hidden="1" x14ac:dyDescent="0.25">
      <c r="B108" s="41">
        <f>DETALLE!H135</f>
        <v>0</v>
      </c>
      <c r="C108" s="1">
        <f>DETALLE!I135</f>
        <v>0</v>
      </c>
      <c r="D108"/>
    </row>
    <row r="109" spans="2:4" hidden="1" x14ac:dyDescent="0.25">
      <c r="B109" s="41">
        <f>DETALLE!H136</f>
        <v>0</v>
      </c>
      <c r="C109" s="1">
        <f>DETALLE!I136</f>
        <v>0</v>
      </c>
      <c r="D109"/>
    </row>
    <row r="110" spans="2:4" hidden="1" x14ac:dyDescent="0.25">
      <c r="B110" s="41">
        <f>DETALLE!H137</f>
        <v>0</v>
      </c>
      <c r="C110" s="1">
        <f>DETALLE!I137</f>
        <v>0</v>
      </c>
      <c r="D110"/>
    </row>
    <row r="111" spans="2:4" hidden="1" x14ac:dyDescent="0.25">
      <c r="B111" s="41">
        <f>DETALLE!H138</f>
        <v>0</v>
      </c>
      <c r="C111" s="1">
        <f>DETALLE!I138</f>
        <v>0</v>
      </c>
      <c r="D111"/>
    </row>
    <row r="112" spans="2:4" hidden="1" x14ac:dyDescent="0.25">
      <c r="B112" s="41">
        <f>DETALLE!H139</f>
        <v>0</v>
      </c>
      <c r="C112" s="1">
        <f>DETALLE!I139</f>
        <v>0</v>
      </c>
      <c r="D112"/>
    </row>
    <row r="113" spans="1:7" hidden="1" x14ac:dyDescent="0.25">
      <c r="B113" s="41">
        <f>DETALLE!H140</f>
        <v>0</v>
      </c>
      <c r="C113" s="1">
        <f>DETALLE!I140</f>
        <v>0</v>
      </c>
      <c r="D113"/>
    </row>
    <row r="114" spans="1:7" hidden="1" x14ac:dyDescent="0.25">
      <c r="B114" s="41">
        <f>DETALLE!H141</f>
        <v>0</v>
      </c>
      <c r="C114" s="1">
        <f>DETALLE!I141</f>
        <v>0</v>
      </c>
      <c r="D114"/>
    </row>
    <row r="115" spans="1:7" hidden="1" x14ac:dyDescent="0.25">
      <c r="B115" s="41">
        <f>DETALLE!H142</f>
        <v>0</v>
      </c>
      <c r="C115" s="1">
        <f>DETALLE!I142</f>
        <v>0</v>
      </c>
      <c r="D115"/>
    </row>
    <row r="116" spans="1:7" hidden="1" x14ac:dyDescent="0.25">
      <c r="B116" s="41">
        <f>DETALLE!H143</f>
        <v>0</v>
      </c>
      <c r="C116" s="1">
        <f>DETALLE!I143</f>
        <v>0</v>
      </c>
      <c r="D116"/>
    </row>
    <row r="117" spans="1:7" hidden="1" x14ac:dyDescent="0.25">
      <c r="B117" s="41">
        <f>DETALLE!H144</f>
        <v>0</v>
      </c>
      <c r="C117" s="1">
        <f>DETALLE!I144</f>
        <v>0</v>
      </c>
      <c r="D117"/>
    </row>
    <row r="118" spans="1:7" hidden="1" x14ac:dyDescent="0.25">
      <c r="B118" s="41">
        <f>DETALLE!H145</f>
        <v>0</v>
      </c>
      <c r="C118" s="1">
        <f>DETALLE!I145</f>
        <v>0</v>
      </c>
      <c r="D118"/>
    </row>
    <row r="119" spans="1:7" hidden="1" x14ac:dyDescent="0.25">
      <c r="B119" s="41">
        <f>DETALLE!H146</f>
        <v>0</v>
      </c>
      <c r="C119" s="1">
        <f>DETALLE!I146</f>
        <v>0</v>
      </c>
      <c r="D119"/>
    </row>
    <row r="120" spans="1:7" hidden="1" x14ac:dyDescent="0.25">
      <c r="B120" s="41">
        <f>DETALLE!H147</f>
        <v>0</v>
      </c>
      <c r="C120" s="1">
        <f>DETALLE!I147</f>
        <v>0</v>
      </c>
      <c r="D120"/>
    </row>
    <row r="121" spans="1:7" hidden="1" x14ac:dyDescent="0.25">
      <c r="A121" t="s">
        <v>12</v>
      </c>
      <c r="B121" s="41">
        <v>45848</v>
      </c>
      <c r="C121" s="54">
        <v>150</v>
      </c>
      <c r="D121" s="1">
        <v>0</v>
      </c>
      <c r="E121" t="s">
        <v>66</v>
      </c>
      <c r="G121">
        <v>2025</v>
      </c>
    </row>
    <row r="122" spans="1:7" hidden="1" x14ac:dyDescent="0.25">
      <c r="A122" t="s">
        <v>162</v>
      </c>
      <c r="B122" s="41">
        <v>45858</v>
      </c>
      <c r="C122" s="54">
        <v>170</v>
      </c>
      <c r="D122" s="1">
        <v>0</v>
      </c>
      <c r="E122" t="s">
        <v>66</v>
      </c>
      <c r="F122" t="s">
        <v>165</v>
      </c>
      <c r="G122">
        <v>2025</v>
      </c>
    </row>
    <row r="123" spans="1:7" x14ac:dyDescent="0.25">
      <c r="A123" t="s">
        <v>126</v>
      </c>
      <c r="B123" s="41">
        <v>45872</v>
      </c>
      <c r="C123" s="54">
        <v>150</v>
      </c>
      <c r="D123" s="1">
        <v>0</v>
      </c>
      <c r="E123" t="s">
        <v>66</v>
      </c>
      <c r="G123">
        <v>2025</v>
      </c>
    </row>
    <row r="124" spans="1:7" hidden="1" x14ac:dyDescent="0.25">
      <c r="A124" t="s">
        <v>162</v>
      </c>
      <c r="B124" s="41">
        <v>45885</v>
      </c>
      <c r="C124" s="54">
        <v>180</v>
      </c>
      <c r="D124" s="1">
        <v>0</v>
      </c>
      <c r="E124" t="s">
        <v>29</v>
      </c>
      <c r="F124" t="s">
        <v>167</v>
      </c>
      <c r="G124">
        <v>2025</v>
      </c>
    </row>
    <row r="125" spans="1:7" hidden="1" x14ac:dyDescent="0.25">
      <c r="A125" t="s">
        <v>12</v>
      </c>
      <c r="B125" s="41">
        <v>45885</v>
      </c>
      <c r="C125" s="54">
        <v>150</v>
      </c>
      <c r="D125" s="1">
        <v>0</v>
      </c>
      <c r="E125" t="s">
        <v>29</v>
      </c>
      <c r="G125">
        <v>2025</v>
      </c>
    </row>
    <row r="126" spans="1:7" hidden="1" x14ac:dyDescent="0.25">
      <c r="A126" s="41" t="s">
        <v>1</v>
      </c>
      <c r="B126" s="41">
        <v>45905</v>
      </c>
      <c r="C126" s="54">
        <v>200</v>
      </c>
      <c r="D126" s="1">
        <v>250</v>
      </c>
      <c r="E126" t="s">
        <v>65</v>
      </c>
      <c r="F126" t="s">
        <v>171</v>
      </c>
      <c r="G126">
        <v>2025</v>
      </c>
    </row>
    <row r="127" spans="1:7" hidden="1" x14ac:dyDescent="0.25">
      <c r="A127" t="s">
        <v>12</v>
      </c>
      <c r="B127" s="41">
        <v>45918</v>
      </c>
      <c r="C127" s="54">
        <v>150</v>
      </c>
      <c r="D127" s="1">
        <v>0</v>
      </c>
      <c r="E127" t="s">
        <v>31</v>
      </c>
      <c r="G127">
        <v>2025</v>
      </c>
    </row>
    <row r="128" spans="1:7" hidden="1" x14ac:dyDescent="0.25">
      <c r="A128" t="s">
        <v>162</v>
      </c>
      <c r="B128" s="41">
        <v>45923</v>
      </c>
      <c r="C128" s="54">
        <v>150</v>
      </c>
      <c r="D128" s="1">
        <v>0</v>
      </c>
      <c r="E128" t="s">
        <v>31</v>
      </c>
      <c r="G128">
        <v>2025</v>
      </c>
    </row>
    <row r="129" spans="1:7" x14ac:dyDescent="0.25">
      <c r="A129" t="s">
        <v>126</v>
      </c>
      <c r="B129" s="41">
        <v>45910</v>
      </c>
      <c r="C129" s="54">
        <v>150</v>
      </c>
      <c r="D129" s="1">
        <v>0</v>
      </c>
      <c r="E129" t="s">
        <v>29</v>
      </c>
      <c r="G129">
        <v>2025</v>
      </c>
    </row>
    <row r="130" spans="1:7" x14ac:dyDescent="0.25">
      <c r="A130" t="s">
        <v>126</v>
      </c>
      <c r="B130" s="41">
        <v>45932</v>
      </c>
      <c r="C130" s="54">
        <v>150</v>
      </c>
      <c r="D130" s="1">
        <v>0</v>
      </c>
      <c r="E130" t="s">
        <v>31</v>
      </c>
      <c r="G130">
        <v>2025</v>
      </c>
    </row>
    <row r="131" spans="1:7" hidden="1" x14ac:dyDescent="0.25">
      <c r="B131" s="41"/>
      <c r="C131" s="54"/>
    </row>
    <row r="132" spans="1:7" hidden="1" x14ac:dyDescent="0.25">
      <c r="A132" t="s">
        <v>12</v>
      </c>
      <c r="B132" s="41">
        <v>45947</v>
      </c>
      <c r="C132" s="54">
        <v>150</v>
      </c>
      <c r="D132" s="1">
        <v>0</v>
      </c>
      <c r="E132" t="s">
        <v>39</v>
      </c>
      <c r="G132">
        <v>2025</v>
      </c>
    </row>
    <row r="133" spans="1:7" hidden="1" x14ac:dyDescent="0.25">
      <c r="A133" t="s">
        <v>162</v>
      </c>
      <c r="B133" s="41">
        <v>45956</v>
      </c>
      <c r="C133" s="54">
        <v>150</v>
      </c>
      <c r="D133" s="1">
        <v>0</v>
      </c>
      <c r="E133" t="s">
        <v>39</v>
      </c>
      <c r="G133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A31" zoomScale="90" zoomScaleNormal="90" workbookViewId="0">
      <selection activeCell="F57" sqref="F5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111</v>
      </c>
      <c r="C1" t="s">
        <v>114</v>
      </c>
      <c r="H1" t="s">
        <v>111</v>
      </c>
      <c r="I1" t="s">
        <v>113</v>
      </c>
      <c r="N1" t="s">
        <v>111</v>
      </c>
      <c r="O1" t="s">
        <v>112</v>
      </c>
    </row>
    <row r="2" spans="2:18" x14ac:dyDescent="0.25">
      <c r="B2" s="30" t="s">
        <v>92</v>
      </c>
      <c r="C2" s="30" t="s">
        <v>106</v>
      </c>
      <c r="D2" s="30"/>
      <c r="E2" s="30" t="s">
        <v>96</v>
      </c>
      <c r="F2" s="30" t="s">
        <v>97</v>
      </c>
      <c r="H2" s="30" t="s">
        <v>101</v>
      </c>
      <c r="I2" s="30" t="s">
        <v>106</v>
      </c>
      <c r="K2" s="30" t="s">
        <v>96</v>
      </c>
      <c r="L2" t="s">
        <v>105</v>
      </c>
      <c r="N2" s="30" t="s">
        <v>101</v>
      </c>
      <c r="O2" s="30" t="s">
        <v>106</v>
      </c>
      <c r="Q2" t="s">
        <v>96</v>
      </c>
      <c r="R2" t="s">
        <v>30</v>
      </c>
    </row>
    <row r="3" spans="2:18" x14ac:dyDescent="0.25">
      <c r="B3" s="30" t="s">
        <v>7</v>
      </c>
      <c r="C3" s="30" t="s">
        <v>95</v>
      </c>
      <c r="D3" s="30"/>
      <c r="E3" s="30"/>
      <c r="F3" s="30"/>
      <c r="H3" t="s">
        <v>7</v>
      </c>
      <c r="I3" s="29" t="s">
        <v>102</v>
      </c>
      <c r="N3" t="s">
        <v>7</v>
      </c>
      <c r="O3" s="39" t="s">
        <v>127</v>
      </c>
    </row>
    <row r="4" spans="2:18" x14ac:dyDescent="0.25">
      <c r="B4" s="30" t="s">
        <v>93</v>
      </c>
      <c r="C4" s="30" t="s">
        <v>94</v>
      </c>
      <c r="D4" s="28"/>
      <c r="E4" s="30"/>
      <c r="F4" s="30"/>
      <c r="H4" t="s">
        <v>93</v>
      </c>
      <c r="I4" s="29" t="s">
        <v>103</v>
      </c>
      <c r="J4" s="36"/>
      <c r="N4" t="s">
        <v>93</v>
      </c>
      <c r="O4" s="12"/>
    </row>
    <row r="5" spans="2:18" x14ac:dyDescent="0.25">
      <c r="B5" s="30" t="s">
        <v>0</v>
      </c>
      <c r="C5" s="31"/>
      <c r="D5" s="32"/>
      <c r="E5" s="33" t="s">
        <v>20</v>
      </c>
      <c r="F5" s="30">
        <v>70914404</v>
      </c>
      <c r="H5" t="s">
        <v>0</v>
      </c>
      <c r="I5" s="2" t="s">
        <v>12</v>
      </c>
      <c r="K5" t="s">
        <v>104</v>
      </c>
      <c r="L5">
        <v>6119134</v>
      </c>
      <c r="N5" t="s">
        <v>0</v>
      </c>
      <c r="O5" s="2" t="s">
        <v>1</v>
      </c>
      <c r="P5" s="6"/>
      <c r="Q5" t="s">
        <v>104</v>
      </c>
      <c r="R5" s="40">
        <v>72895433</v>
      </c>
    </row>
    <row r="6" spans="2:18" x14ac:dyDescent="0.25">
      <c r="B6" s="30" t="s">
        <v>98</v>
      </c>
      <c r="C6" s="34">
        <v>0.8125</v>
      </c>
      <c r="D6" s="30" t="s">
        <v>99</v>
      </c>
      <c r="E6" s="34">
        <v>0.3125</v>
      </c>
      <c r="F6" s="30"/>
      <c r="H6" t="s">
        <v>98</v>
      </c>
      <c r="I6" s="37">
        <v>0.33333333333333331</v>
      </c>
      <c r="J6" t="s">
        <v>99</v>
      </c>
      <c r="K6" s="37">
        <v>0.33333333333333331</v>
      </c>
      <c r="N6" t="s">
        <v>98</v>
      </c>
      <c r="O6" s="37">
        <v>0.95833333333333337</v>
      </c>
      <c r="P6" t="s">
        <v>110</v>
      </c>
      <c r="Q6" s="37">
        <v>0.29166666666666669</v>
      </c>
    </row>
    <row r="7" spans="2:18" x14ac:dyDescent="0.25">
      <c r="B7" s="35" t="s">
        <v>3</v>
      </c>
      <c r="C7" s="35" t="s">
        <v>15</v>
      </c>
      <c r="D7" s="35" t="s">
        <v>24</v>
      </c>
      <c r="E7" s="35" t="s">
        <v>16</v>
      </c>
      <c r="F7" s="35" t="s">
        <v>17</v>
      </c>
      <c r="H7" s="3" t="s">
        <v>3</v>
      </c>
      <c r="I7" s="3" t="s">
        <v>15</v>
      </c>
      <c r="J7" s="3" t="s">
        <v>24</v>
      </c>
      <c r="K7" s="7" t="s">
        <v>16</v>
      </c>
      <c r="L7" s="3" t="s">
        <v>17</v>
      </c>
      <c r="N7" s="3" t="s">
        <v>3</v>
      </c>
      <c r="O7" s="3" t="s">
        <v>15</v>
      </c>
      <c r="P7" s="3" t="s">
        <v>16</v>
      </c>
      <c r="Q7" s="7" t="s">
        <v>24</v>
      </c>
      <c r="R7" s="3" t="s">
        <v>17</v>
      </c>
    </row>
    <row r="8" spans="2:18" x14ac:dyDescent="0.25">
      <c r="B8" s="26">
        <v>45763</v>
      </c>
      <c r="C8" s="27"/>
      <c r="D8" s="27"/>
      <c r="E8" s="27"/>
      <c r="F8" s="27" t="s">
        <v>100</v>
      </c>
      <c r="H8" s="13">
        <v>45121</v>
      </c>
      <c r="I8" s="14">
        <v>50</v>
      </c>
      <c r="J8" s="14">
        <v>0</v>
      </c>
      <c r="K8" s="14">
        <v>0</v>
      </c>
      <c r="L8" s="14" t="s">
        <v>22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23</v>
      </c>
    </row>
    <row r="9" spans="2:18" x14ac:dyDescent="0.25">
      <c r="B9" s="26">
        <v>45795</v>
      </c>
      <c r="C9" s="27">
        <v>150</v>
      </c>
      <c r="D9" s="27">
        <v>0</v>
      </c>
      <c r="E9" s="27">
        <v>0</v>
      </c>
      <c r="F9" s="27" t="s">
        <v>163</v>
      </c>
      <c r="H9" s="13">
        <v>45122</v>
      </c>
      <c r="I9" s="14">
        <v>100</v>
      </c>
      <c r="J9" s="14">
        <v>0</v>
      </c>
      <c r="K9" s="14">
        <v>0</v>
      </c>
      <c r="L9" s="14" t="s">
        <v>25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33</v>
      </c>
    </row>
    <row r="10" spans="2:18" x14ac:dyDescent="0.25">
      <c r="B10" s="5">
        <v>45826</v>
      </c>
      <c r="C10" s="4">
        <v>150</v>
      </c>
      <c r="D10" s="4">
        <v>0</v>
      </c>
      <c r="E10" s="4">
        <v>0</v>
      </c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34</v>
      </c>
    </row>
    <row r="11" spans="2:18" x14ac:dyDescent="0.25">
      <c r="B11" s="5">
        <v>45858</v>
      </c>
      <c r="C11" s="4">
        <v>170</v>
      </c>
      <c r="D11" s="4">
        <v>0</v>
      </c>
      <c r="E11" s="4">
        <v>0</v>
      </c>
      <c r="F11" s="4" t="s">
        <v>166</v>
      </c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29</v>
      </c>
      <c r="O11" s="14">
        <v>0</v>
      </c>
      <c r="P11" s="14">
        <v>1000</v>
      </c>
      <c r="Q11" s="14">
        <v>1000</v>
      </c>
      <c r="R11" s="14" t="s">
        <v>32</v>
      </c>
    </row>
    <row r="12" spans="2:18" x14ac:dyDescent="0.25">
      <c r="B12" s="5">
        <v>45885</v>
      </c>
      <c r="C12" s="4">
        <v>180</v>
      </c>
      <c r="D12" s="4">
        <v>0</v>
      </c>
      <c r="E12" s="4">
        <v>0</v>
      </c>
      <c r="F12" s="4" t="s">
        <v>168</v>
      </c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31</v>
      </c>
      <c r="O12" s="15">
        <v>0</v>
      </c>
      <c r="P12" s="14">
        <v>1150</v>
      </c>
      <c r="Q12" s="14">
        <v>1150</v>
      </c>
      <c r="R12" s="14" t="s">
        <v>35</v>
      </c>
    </row>
    <row r="13" spans="2:18" x14ac:dyDescent="0.25">
      <c r="B13" s="5">
        <v>45923</v>
      </c>
      <c r="C13" s="4">
        <v>150</v>
      </c>
      <c r="D13" s="4">
        <v>0</v>
      </c>
      <c r="E13" s="4">
        <v>0</v>
      </c>
      <c r="F13" s="4"/>
      <c r="H13" s="13">
        <v>45275</v>
      </c>
      <c r="I13" s="14">
        <v>150</v>
      </c>
      <c r="J13" s="14"/>
      <c r="K13" s="14"/>
      <c r="L13" s="14"/>
      <c r="N13" s="14" t="s">
        <v>39</v>
      </c>
      <c r="O13" s="14">
        <v>300</v>
      </c>
      <c r="P13" s="14">
        <f>P12-O13</f>
        <v>850</v>
      </c>
      <c r="Q13" s="14">
        <f>P13+150</f>
        <v>1000</v>
      </c>
      <c r="R13" s="14" t="s">
        <v>44</v>
      </c>
    </row>
    <row r="14" spans="2:18" x14ac:dyDescent="0.25">
      <c r="B14" s="5">
        <v>45956</v>
      </c>
      <c r="C14" s="4">
        <v>150</v>
      </c>
      <c r="D14" s="4">
        <v>0</v>
      </c>
      <c r="E14" s="4">
        <v>0</v>
      </c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45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50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55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56</v>
      </c>
      <c r="O18" s="4"/>
      <c r="P18" s="4">
        <v>150</v>
      </c>
      <c r="Q18" s="4">
        <f>P18+P17</f>
        <v>300</v>
      </c>
      <c r="R18" s="4" t="s">
        <v>57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70</v>
      </c>
      <c r="N19" s="4" t="s">
        <v>61</v>
      </c>
      <c r="O19" s="4"/>
      <c r="P19" s="4">
        <v>150</v>
      </c>
      <c r="Q19" s="4">
        <f>Q18+P19</f>
        <v>450</v>
      </c>
      <c r="R19" s="4" t="s">
        <v>71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62</v>
      </c>
      <c r="O20" s="4"/>
      <c r="P20" s="4">
        <v>150</v>
      </c>
      <c r="Q20" s="4">
        <f>Q19+P20</f>
        <v>600</v>
      </c>
      <c r="R20" s="4" t="s">
        <v>71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63</v>
      </c>
      <c r="O21" s="4"/>
      <c r="P21" s="4"/>
      <c r="Q21" s="4">
        <f>Q20+P21</f>
        <v>600</v>
      </c>
      <c r="R21" s="4" t="s">
        <v>72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63</v>
      </c>
      <c r="O22" s="4">
        <v>150</v>
      </c>
      <c r="P22" s="4">
        <f>Q21-O22</f>
        <v>450</v>
      </c>
      <c r="Q22" s="4">
        <v>450</v>
      </c>
      <c r="R22" s="4" t="s">
        <v>64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29</v>
      </c>
      <c r="O23" s="4">
        <v>200</v>
      </c>
      <c r="P23" s="4">
        <v>250</v>
      </c>
      <c r="Q23" s="4">
        <v>250</v>
      </c>
      <c r="R23" s="4" t="s">
        <v>73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15</v>
      </c>
      <c r="P24" s="3" t="s">
        <v>16</v>
      </c>
      <c r="Q24" s="7" t="s">
        <v>24</v>
      </c>
      <c r="R24" s="3" t="s">
        <v>17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64">
        <v>2024</v>
      </c>
      <c r="O25" s="65"/>
      <c r="P25" s="65"/>
      <c r="Q25" s="65"/>
      <c r="R25" s="66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56</v>
      </c>
      <c r="O26" s="4"/>
      <c r="P26" s="4">
        <v>150</v>
      </c>
      <c r="Q26" s="4">
        <v>300</v>
      </c>
      <c r="R26" s="4" t="s">
        <v>57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61</v>
      </c>
      <c r="O27" s="4"/>
      <c r="P27" s="4">
        <v>150</v>
      </c>
      <c r="Q27" s="4">
        <v>450</v>
      </c>
      <c r="R27" s="4" t="s">
        <v>71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62</v>
      </c>
      <c r="O28" s="4"/>
      <c r="P28" s="4">
        <v>150</v>
      </c>
      <c r="Q28" s="4">
        <v>600</v>
      </c>
      <c r="R28" s="4" t="s">
        <v>71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63</v>
      </c>
      <c r="O29" s="4"/>
      <c r="P29" s="4"/>
      <c r="Q29" s="4">
        <v>600</v>
      </c>
      <c r="R29" s="4" t="s">
        <v>72</v>
      </c>
    </row>
    <row r="30" spans="2:18" x14ac:dyDescent="0.25">
      <c r="B30" s="4"/>
      <c r="C30" s="4"/>
      <c r="D30" s="4"/>
      <c r="E30" s="4"/>
      <c r="F30" s="4"/>
      <c r="H30" s="5">
        <v>45791</v>
      </c>
      <c r="I30" s="4">
        <v>150</v>
      </c>
      <c r="J30" s="4"/>
      <c r="K30" s="4"/>
      <c r="L30" s="4"/>
      <c r="N30" s="4" t="s">
        <v>63</v>
      </c>
      <c r="O30" s="4">
        <v>150</v>
      </c>
      <c r="P30" s="4">
        <v>450</v>
      </c>
      <c r="Q30" s="4">
        <v>450</v>
      </c>
      <c r="R30" s="4" t="s">
        <v>64</v>
      </c>
    </row>
    <row r="31" spans="2:18" x14ac:dyDescent="0.25">
      <c r="B31" s="4"/>
      <c r="C31" s="4"/>
      <c r="D31" s="4"/>
      <c r="E31" s="4"/>
      <c r="F31" s="4"/>
      <c r="H31" s="5">
        <v>45819</v>
      </c>
      <c r="I31" s="4">
        <v>150</v>
      </c>
      <c r="J31" s="4"/>
      <c r="K31" s="4"/>
      <c r="L31" s="4"/>
      <c r="N31" s="4" t="s">
        <v>29</v>
      </c>
      <c r="O31" s="4">
        <v>200</v>
      </c>
      <c r="P31" s="4">
        <v>250</v>
      </c>
      <c r="Q31" s="4">
        <v>250</v>
      </c>
      <c r="R31" s="4" t="s">
        <v>73</v>
      </c>
    </row>
    <row r="32" spans="2:18" x14ac:dyDescent="0.25">
      <c r="B32" s="4"/>
      <c r="C32" s="4"/>
      <c r="D32" s="4"/>
      <c r="E32" s="4"/>
      <c r="F32" s="4"/>
      <c r="H32" s="5">
        <v>45848</v>
      </c>
      <c r="I32" s="4">
        <v>150</v>
      </c>
      <c r="J32" s="4"/>
      <c r="K32" s="4"/>
      <c r="L32" s="4"/>
      <c r="N32" s="21" t="s">
        <v>31</v>
      </c>
      <c r="O32" s="21">
        <v>0</v>
      </c>
      <c r="P32" s="21">
        <v>250</v>
      </c>
      <c r="Q32" s="21">
        <v>400</v>
      </c>
      <c r="R32" s="21" t="s">
        <v>79</v>
      </c>
    </row>
    <row r="33" spans="2:18" x14ac:dyDescent="0.25">
      <c r="B33" s="4"/>
      <c r="C33" s="4"/>
      <c r="D33" s="4"/>
      <c r="E33" s="4"/>
      <c r="F33" s="4"/>
      <c r="H33" s="5">
        <v>45885</v>
      </c>
      <c r="I33" s="4">
        <v>150</v>
      </c>
      <c r="J33" s="4"/>
      <c r="K33" s="4"/>
      <c r="L33" s="4"/>
      <c r="N33" s="21" t="s">
        <v>39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5">
        <v>45918</v>
      </c>
      <c r="I34" s="4">
        <v>150</v>
      </c>
      <c r="J34" s="4"/>
      <c r="K34" s="4"/>
      <c r="L34" s="4"/>
      <c r="N34" s="21" t="s">
        <v>80</v>
      </c>
      <c r="O34" s="21">
        <v>0</v>
      </c>
      <c r="P34" s="21">
        <v>550</v>
      </c>
      <c r="Q34" s="21">
        <v>700</v>
      </c>
      <c r="R34" s="21" t="s">
        <v>82</v>
      </c>
    </row>
    <row r="35" spans="2:18" x14ac:dyDescent="0.25">
      <c r="B35" s="4"/>
      <c r="C35" s="4"/>
      <c r="D35" s="4"/>
      <c r="E35" s="4"/>
      <c r="F35" s="4"/>
      <c r="H35" s="5">
        <v>45947</v>
      </c>
      <c r="I35" s="4">
        <v>150</v>
      </c>
      <c r="J35" s="4"/>
      <c r="K35" s="4"/>
      <c r="L35" s="4"/>
      <c r="N35" s="21" t="s">
        <v>83</v>
      </c>
      <c r="O35" s="21">
        <v>700</v>
      </c>
      <c r="P35" s="21">
        <v>150</v>
      </c>
      <c r="Q35" s="21">
        <v>850</v>
      </c>
      <c r="R35" s="4" t="s">
        <v>71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61" t="s">
        <v>90</v>
      </c>
      <c r="O36" s="62"/>
      <c r="P36" s="62"/>
      <c r="Q36" s="62"/>
      <c r="R36" s="63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84</v>
      </c>
      <c r="O37" s="22" t="s">
        <v>85</v>
      </c>
      <c r="P37" s="22" t="s">
        <v>86</v>
      </c>
      <c r="Q37" s="22" t="s">
        <v>16</v>
      </c>
      <c r="R37" s="22" t="s">
        <v>17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53</v>
      </c>
      <c r="O38" s="4">
        <v>0</v>
      </c>
      <c r="P38" s="4">
        <v>150</v>
      </c>
      <c r="Q38" s="4">
        <v>1000</v>
      </c>
      <c r="R38" s="4" t="s">
        <v>88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52</v>
      </c>
      <c r="O39" s="4">
        <v>0</v>
      </c>
      <c r="P39" s="4">
        <v>150</v>
      </c>
      <c r="Q39" s="4">
        <v>1150</v>
      </c>
      <c r="R39" s="4" t="s">
        <v>89</v>
      </c>
    </row>
    <row r="40" spans="2:18" x14ac:dyDescent="0.25">
      <c r="N40" s="4" t="s">
        <v>58</v>
      </c>
      <c r="O40" s="4">
        <v>400</v>
      </c>
      <c r="P40" s="4">
        <v>150</v>
      </c>
      <c r="Q40" s="4">
        <v>900</v>
      </c>
      <c r="R40" s="23" t="s">
        <v>87</v>
      </c>
    </row>
    <row r="41" spans="2:18" ht="18.75" x14ac:dyDescent="0.3">
      <c r="N41" s="4" t="s">
        <v>59</v>
      </c>
      <c r="O41" s="4">
        <v>300</v>
      </c>
      <c r="P41" s="4">
        <v>150</v>
      </c>
      <c r="Q41" s="25">
        <v>550</v>
      </c>
      <c r="R41" s="24" t="s">
        <v>91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131</v>
      </c>
    </row>
    <row r="43" spans="2:18" x14ac:dyDescent="0.25">
      <c r="B43" t="s">
        <v>111</v>
      </c>
      <c r="C43">
        <v>119</v>
      </c>
      <c r="N43" s="4" t="s">
        <v>65</v>
      </c>
      <c r="O43" s="21">
        <v>0</v>
      </c>
      <c r="P43" s="21">
        <v>150</v>
      </c>
      <c r="Q43" s="21"/>
      <c r="R43" s="21" t="s">
        <v>170</v>
      </c>
    </row>
    <row r="44" spans="2:18" x14ac:dyDescent="0.25">
      <c r="B44" s="30" t="s">
        <v>92</v>
      </c>
      <c r="C44" s="30" t="s">
        <v>106</v>
      </c>
      <c r="D44" s="30"/>
      <c r="E44" s="30" t="s">
        <v>96</v>
      </c>
      <c r="F44" s="30" t="s">
        <v>156</v>
      </c>
      <c r="G44" s="30" t="s">
        <v>109</v>
      </c>
      <c r="N44" s="4" t="s">
        <v>63</v>
      </c>
      <c r="O44" s="21">
        <v>0</v>
      </c>
      <c r="P44" s="21">
        <v>150</v>
      </c>
      <c r="Q44" s="21"/>
      <c r="R44" s="21" t="s">
        <v>170</v>
      </c>
    </row>
    <row r="45" spans="2:18" x14ac:dyDescent="0.25">
      <c r="B45" s="30" t="s">
        <v>7</v>
      </c>
      <c r="C45" s="30" t="s">
        <v>128</v>
      </c>
      <c r="D45" s="30"/>
      <c r="E45" s="30"/>
      <c r="F45" s="30"/>
      <c r="N45" s="4" t="s">
        <v>29</v>
      </c>
      <c r="O45" s="21">
        <v>0</v>
      </c>
      <c r="P45" s="21">
        <v>150</v>
      </c>
      <c r="Q45" s="21"/>
      <c r="R45" s="21" t="s">
        <v>169</v>
      </c>
    </row>
    <row r="46" spans="2:18" x14ac:dyDescent="0.25">
      <c r="B46" s="30" t="s">
        <v>93</v>
      </c>
      <c r="C46" s="30" t="s">
        <v>107</v>
      </c>
      <c r="D46" s="38"/>
      <c r="E46" s="30"/>
      <c r="F46" s="30"/>
    </row>
    <row r="47" spans="2:18" x14ac:dyDescent="0.25">
      <c r="B47" s="30" t="s">
        <v>0</v>
      </c>
      <c r="C47" s="31" t="s">
        <v>126</v>
      </c>
      <c r="D47" s="32"/>
      <c r="E47" s="33" t="s">
        <v>20</v>
      </c>
      <c r="F47" s="30">
        <v>73428008</v>
      </c>
    </row>
    <row r="48" spans="2:18" x14ac:dyDescent="0.25">
      <c r="B48" s="30" t="s">
        <v>98</v>
      </c>
      <c r="C48" s="34">
        <v>0.33333333333333331</v>
      </c>
      <c r="D48" s="30" t="s">
        <v>99</v>
      </c>
      <c r="E48" s="34">
        <v>0.25</v>
      </c>
      <c r="F48" s="30"/>
    </row>
    <row r="49" spans="2:10" x14ac:dyDescent="0.25">
      <c r="B49" s="35" t="s">
        <v>3</v>
      </c>
      <c r="C49" s="35" t="s">
        <v>15</v>
      </c>
      <c r="D49" s="35" t="s">
        <v>24</v>
      </c>
      <c r="E49" s="35" t="s">
        <v>16</v>
      </c>
      <c r="F49" s="35" t="s">
        <v>17</v>
      </c>
    </row>
    <row r="50" spans="2:10" x14ac:dyDescent="0.25">
      <c r="B50" s="26">
        <v>45746</v>
      </c>
      <c r="C50" s="27"/>
      <c r="D50" s="27"/>
      <c r="E50" s="27"/>
      <c r="F50" s="27" t="s">
        <v>108</v>
      </c>
    </row>
    <row r="51" spans="2:10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130</v>
      </c>
    </row>
    <row r="52" spans="2:10" x14ac:dyDescent="0.25">
      <c r="B52" s="55">
        <v>45810</v>
      </c>
      <c r="C52" s="21">
        <v>150</v>
      </c>
      <c r="D52" s="21">
        <v>0</v>
      </c>
      <c r="E52" s="21"/>
      <c r="F52" s="21"/>
      <c r="J52" s="56"/>
    </row>
    <row r="53" spans="2:10" x14ac:dyDescent="0.25">
      <c r="B53" s="42">
        <v>45841</v>
      </c>
      <c r="C53" s="21">
        <v>150</v>
      </c>
      <c r="D53" s="21">
        <v>0</v>
      </c>
      <c r="E53" s="21"/>
      <c r="F53" s="21"/>
    </row>
    <row r="54" spans="2:10" x14ac:dyDescent="0.25">
      <c r="B54" s="42">
        <v>45872</v>
      </c>
      <c r="C54" s="21">
        <v>150</v>
      </c>
      <c r="D54" s="21">
        <v>0</v>
      </c>
      <c r="E54" s="21"/>
      <c r="F54" s="21"/>
    </row>
    <row r="55" spans="2:10" x14ac:dyDescent="0.25">
      <c r="B55" s="42">
        <v>45910</v>
      </c>
      <c r="C55" s="21">
        <v>150</v>
      </c>
      <c r="D55" s="21">
        <v>0</v>
      </c>
      <c r="E55" s="21"/>
      <c r="F55" s="21"/>
    </row>
    <row r="56" spans="2:10" x14ac:dyDescent="0.25">
      <c r="B56" s="42">
        <v>45932</v>
      </c>
      <c r="C56" s="21">
        <v>150</v>
      </c>
      <c r="D56" s="21">
        <v>0</v>
      </c>
      <c r="E56" s="21"/>
      <c r="F56" s="21"/>
    </row>
    <row r="57" spans="2:10" x14ac:dyDescent="0.25">
      <c r="B57" s="21"/>
      <c r="C57" s="21"/>
      <c r="D57" s="21"/>
      <c r="E57" s="21"/>
      <c r="F57" s="21"/>
    </row>
    <row r="58" spans="2:10" x14ac:dyDescent="0.25">
      <c r="B58" s="21"/>
      <c r="C58" s="21"/>
      <c r="D58" s="21"/>
      <c r="E58" s="21"/>
      <c r="F58" s="21"/>
    </row>
    <row r="59" spans="2:10" x14ac:dyDescent="0.25">
      <c r="B59" s="21"/>
      <c r="C59" s="21"/>
      <c r="D59" s="21"/>
      <c r="E59" s="21"/>
      <c r="F59" s="21"/>
    </row>
    <row r="60" spans="2:10" x14ac:dyDescent="0.25">
      <c r="B60" s="21"/>
      <c r="C60" s="21"/>
      <c r="D60" s="21"/>
      <c r="E60" s="21"/>
      <c r="F60" s="21"/>
    </row>
    <row r="61" spans="2:10" x14ac:dyDescent="0.25">
      <c r="B61" s="21"/>
      <c r="C61" s="21"/>
      <c r="D61" s="21"/>
      <c r="E61" s="21"/>
      <c r="F61" s="21"/>
    </row>
    <row r="62" spans="2:10" x14ac:dyDescent="0.25">
      <c r="B62" s="21"/>
      <c r="C62" s="21"/>
      <c r="D62" s="21"/>
      <c r="E62" s="21"/>
      <c r="F62" s="21"/>
    </row>
    <row r="63" spans="2:10" x14ac:dyDescent="0.25">
      <c r="B63" s="21"/>
      <c r="C63" s="21"/>
      <c r="D63" s="21"/>
      <c r="E63" s="21"/>
      <c r="F63" s="21"/>
    </row>
    <row r="64" spans="2:10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topLeftCell="A35" workbookViewId="0">
      <selection activeCell="J42" sqref="J42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37</v>
      </c>
      <c r="G4" t="s">
        <v>0</v>
      </c>
      <c r="H4" t="s">
        <v>36</v>
      </c>
    </row>
    <row r="6" spans="2:10" x14ac:dyDescent="0.25">
      <c r="B6" s="3" t="s">
        <v>3</v>
      </c>
      <c r="C6" s="3" t="s">
        <v>15</v>
      </c>
      <c r="D6" s="3" t="s">
        <v>16</v>
      </c>
      <c r="E6" s="3" t="s">
        <v>17</v>
      </c>
      <c r="G6" s="3" t="s">
        <v>3</v>
      </c>
      <c r="H6" s="3" t="s">
        <v>15</v>
      </c>
      <c r="I6" s="3" t="s">
        <v>16</v>
      </c>
      <c r="J6" s="3" t="s">
        <v>17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18</v>
      </c>
      <c r="G7" s="18">
        <v>45113</v>
      </c>
      <c r="H7" s="19"/>
      <c r="I7" s="19">
        <v>20</v>
      </c>
      <c r="J7" s="19" t="s">
        <v>19</v>
      </c>
    </row>
    <row r="8" spans="2:10" x14ac:dyDescent="0.25">
      <c r="B8" s="19" t="s">
        <v>29</v>
      </c>
      <c r="C8" s="19" t="s">
        <v>21</v>
      </c>
      <c r="D8" s="19">
        <v>50</v>
      </c>
      <c r="E8" s="19" t="s">
        <v>28</v>
      </c>
      <c r="G8" s="19" t="s">
        <v>29</v>
      </c>
      <c r="H8" s="19">
        <v>0</v>
      </c>
      <c r="I8" s="19">
        <v>50</v>
      </c>
      <c r="J8" s="19" t="s">
        <v>27</v>
      </c>
    </row>
    <row r="9" spans="2:10" x14ac:dyDescent="0.25">
      <c r="B9" s="18" t="s">
        <v>31</v>
      </c>
      <c r="C9" s="20" t="s">
        <v>21</v>
      </c>
      <c r="D9" s="19">
        <v>100</v>
      </c>
      <c r="E9" s="19" t="s">
        <v>43</v>
      </c>
      <c r="G9" s="19" t="s">
        <v>31</v>
      </c>
      <c r="H9" s="20">
        <v>0</v>
      </c>
      <c r="I9" s="19">
        <v>120</v>
      </c>
      <c r="J9" s="19" t="s">
        <v>38</v>
      </c>
    </row>
    <row r="10" spans="2:10" x14ac:dyDescent="0.25">
      <c r="B10" s="57">
        <v>45201</v>
      </c>
      <c r="C10" s="58">
        <v>50</v>
      </c>
      <c r="D10" s="58">
        <v>50</v>
      </c>
      <c r="E10" s="58"/>
      <c r="F10" s="59"/>
      <c r="G10" s="58" t="s">
        <v>39</v>
      </c>
      <c r="H10" s="58">
        <v>20</v>
      </c>
      <c r="I10" s="58">
        <v>100</v>
      </c>
      <c r="J10" s="58" t="s">
        <v>40</v>
      </c>
    </row>
    <row r="11" spans="2:10" x14ac:dyDescent="0.25">
      <c r="B11" s="57" t="s">
        <v>47</v>
      </c>
      <c r="C11" s="58">
        <v>50</v>
      </c>
      <c r="D11" s="58"/>
      <c r="E11" s="58"/>
      <c r="F11" s="59"/>
      <c r="G11" s="57">
        <v>45201</v>
      </c>
      <c r="H11" s="58">
        <v>25</v>
      </c>
      <c r="I11" s="58">
        <v>75</v>
      </c>
      <c r="J11" s="58" t="s">
        <v>41</v>
      </c>
    </row>
    <row r="12" spans="2:10" x14ac:dyDescent="0.25">
      <c r="B12" s="58" t="s">
        <v>48</v>
      </c>
      <c r="C12" s="58">
        <v>50</v>
      </c>
      <c r="D12" s="58">
        <v>150</v>
      </c>
      <c r="E12" s="58" t="s">
        <v>49</v>
      </c>
      <c r="F12" s="59"/>
      <c r="G12" s="57">
        <v>45209</v>
      </c>
      <c r="H12" s="58">
        <v>25</v>
      </c>
      <c r="I12" s="58">
        <v>50</v>
      </c>
      <c r="J12" s="58" t="s">
        <v>42</v>
      </c>
    </row>
    <row r="13" spans="2:10" x14ac:dyDescent="0.25">
      <c r="B13" s="58" t="s">
        <v>51</v>
      </c>
      <c r="C13" s="58">
        <v>50</v>
      </c>
      <c r="D13" s="58">
        <f>D12+C13</f>
        <v>200</v>
      </c>
      <c r="E13" s="58" t="s">
        <v>16</v>
      </c>
      <c r="F13" s="59"/>
      <c r="G13" s="58" t="s">
        <v>47</v>
      </c>
      <c r="H13" s="58">
        <v>50</v>
      </c>
      <c r="I13" s="58"/>
      <c r="J13" s="58"/>
    </row>
    <row r="14" spans="2:10" x14ac:dyDescent="0.25">
      <c r="B14" s="58" t="s">
        <v>52</v>
      </c>
      <c r="C14" s="58">
        <v>50</v>
      </c>
      <c r="D14" s="58">
        <f>D13+C14</f>
        <v>250</v>
      </c>
      <c r="E14" s="58" t="s">
        <v>16</v>
      </c>
      <c r="F14" s="59"/>
      <c r="G14" s="58" t="s">
        <v>48</v>
      </c>
      <c r="H14" s="58">
        <v>50</v>
      </c>
      <c r="I14" s="58">
        <v>150</v>
      </c>
      <c r="J14" s="58" t="s">
        <v>54</v>
      </c>
    </row>
    <row r="15" spans="2:10" x14ac:dyDescent="0.25">
      <c r="B15" s="58" t="s">
        <v>58</v>
      </c>
      <c r="C15" s="58">
        <v>50</v>
      </c>
      <c r="D15" s="58">
        <f t="shared" ref="D15:D17" si="0">D14+C15</f>
        <v>300</v>
      </c>
      <c r="E15" s="58" t="s">
        <v>16</v>
      </c>
      <c r="F15" s="59"/>
      <c r="G15" s="58" t="s">
        <v>53</v>
      </c>
      <c r="H15" s="58">
        <v>50</v>
      </c>
      <c r="I15" s="58">
        <f>H15+I14</f>
        <v>200</v>
      </c>
      <c r="J15" s="58" t="s">
        <v>54</v>
      </c>
    </row>
    <row r="16" spans="2:10" x14ac:dyDescent="0.25">
      <c r="B16" s="58" t="s">
        <v>59</v>
      </c>
      <c r="C16" s="58">
        <v>50</v>
      </c>
      <c r="D16" s="58">
        <f t="shared" si="0"/>
        <v>350</v>
      </c>
      <c r="E16" s="58" t="s">
        <v>16</v>
      </c>
      <c r="F16" s="59"/>
      <c r="G16" s="58" t="s">
        <v>52</v>
      </c>
      <c r="H16" s="58">
        <v>50</v>
      </c>
      <c r="I16" s="58">
        <f>H16+I15</f>
        <v>250</v>
      </c>
      <c r="J16" s="58" t="s">
        <v>54</v>
      </c>
    </row>
    <row r="17" spans="2:10" x14ac:dyDescent="0.25">
      <c r="B17" s="58" t="s">
        <v>60</v>
      </c>
      <c r="C17" s="58">
        <v>50</v>
      </c>
      <c r="D17" s="58">
        <f t="shared" si="0"/>
        <v>400</v>
      </c>
      <c r="E17" s="58" t="s">
        <v>16</v>
      </c>
      <c r="F17" s="59"/>
      <c r="G17" s="58" t="s">
        <v>58</v>
      </c>
      <c r="H17" s="58">
        <v>50</v>
      </c>
      <c r="I17" s="58">
        <f>H17+I16</f>
        <v>300</v>
      </c>
      <c r="J17" s="58" t="s">
        <v>54</v>
      </c>
    </row>
    <row r="18" spans="2:10" x14ac:dyDescent="0.25">
      <c r="B18" s="58" t="s">
        <v>65</v>
      </c>
      <c r="C18" s="58"/>
      <c r="D18" s="58"/>
      <c r="E18" s="58" t="s">
        <v>67</v>
      </c>
      <c r="F18" s="59"/>
      <c r="G18" s="58" t="s">
        <v>59</v>
      </c>
      <c r="H18" s="58">
        <v>50</v>
      </c>
      <c r="I18" s="58">
        <f>H18+I17</f>
        <v>350</v>
      </c>
      <c r="J18" s="58" t="s">
        <v>54</v>
      </c>
    </row>
    <row r="19" spans="2:10" x14ac:dyDescent="0.25">
      <c r="B19" s="58" t="s">
        <v>66</v>
      </c>
      <c r="C19" s="58"/>
      <c r="D19" s="58"/>
      <c r="E19" s="58" t="s">
        <v>67</v>
      </c>
      <c r="F19" s="59"/>
      <c r="G19" s="58" t="s">
        <v>60</v>
      </c>
      <c r="H19" s="58">
        <v>50</v>
      </c>
      <c r="I19" s="58">
        <f>H19+I18</f>
        <v>400</v>
      </c>
      <c r="J19" s="58" t="s">
        <v>54</v>
      </c>
    </row>
    <row r="20" spans="2:10" x14ac:dyDescent="0.25">
      <c r="B20" s="58" t="s">
        <v>66</v>
      </c>
      <c r="C20" s="58">
        <v>150</v>
      </c>
      <c r="D20" s="58">
        <v>250</v>
      </c>
      <c r="E20" s="58" t="s">
        <v>69</v>
      </c>
      <c r="F20" s="59"/>
      <c r="G20" s="58" t="s">
        <v>65</v>
      </c>
      <c r="H20" s="58"/>
      <c r="I20" s="58"/>
      <c r="J20" s="58" t="s">
        <v>67</v>
      </c>
    </row>
    <row r="21" spans="2:10" x14ac:dyDescent="0.25">
      <c r="B21" s="58" t="s">
        <v>29</v>
      </c>
      <c r="C21" s="58">
        <v>50</v>
      </c>
      <c r="D21" s="58">
        <v>300</v>
      </c>
      <c r="E21" s="58" t="s">
        <v>16</v>
      </c>
      <c r="F21" s="59"/>
      <c r="G21" s="58" t="s">
        <v>66</v>
      </c>
      <c r="H21" s="58"/>
      <c r="I21" s="58"/>
      <c r="J21" s="58" t="s">
        <v>68</v>
      </c>
    </row>
    <row r="22" spans="2:10" x14ac:dyDescent="0.25">
      <c r="B22" s="58"/>
      <c r="C22" s="58"/>
      <c r="D22" s="58"/>
      <c r="E22" s="58"/>
      <c r="F22" s="59"/>
      <c r="G22" s="58" t="s">
        <v>66</v>
      </c>
      <c r="H22" s="58">
        <v>150</v>
      </c>
      <c r="I22" s="58">
        <v>250</v>
      </c>
      <c r="J22" s="58" t="s">
        <v>69</v>
      </c>
    </row>
    <row r="23" spans="2:10" x14ac:dyDescent="0.25">
      <c r="B23" s="58"/>
      <c r="C23" s="58"/>
      <c r="D23" s="58"/>
      <c r="E23" s="58"/>
      <c r="F23" s="59"/>
      <c r="G23" s="58" t="s">
        <v>29</v>
      </c>
      <c r="H23" s="58">
        <v>50</v>
      </c>
      <c r="I23" s="58">
        <v>300</v>
      </c>
      <c r="J23" s="58" t="s">
        <v>16</v>
      </c>
    </row>
    <row r="24" spans="2:10" x14ac:dyDescent="0.25">
      <c r="B24" s="5">
        <v>45904</v>
      </c>
      <c r="C24" s="4"/>
      <c r="D24" s="4"/>
      <c r="E24" s="4" t="s">
        <v>172</v>
      </c>
      <c r="G24" s="5">
        <v>45905</v>
      </c>
      <c r="H24" s="4"/>
      <c r="I24" s="4"/>
      <c r="J24" s="4" t="s">
        <v>172</v>
      </c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78</v>
      </c>
      <c r="E41" t="s">
        <v>74</v>
      </c>
      <c r="G41" t="s">
        <v>7</v>
      </c>
      <c r="H41" s="9" t="s">
        <v>173</v>
      </c>
      <c r="I41" t="s">
        <v>20</v>
      </c>
      <c r="J41" t="s">
        <v>26</v>
      </c>
    </row>
    <row r="42" spans="2:10" x14ac:dyDescent="0.25">
      <c r="B42" t="s">
        <v>0</v>
      </c>
      <c r="C42" t="s">
        <v>10</v>
      </c>
      <c r="E42" t="s">
        <v>76</v>
      </c>
      <c r="G42" t="s">
        <v>0</v>
      </c>
      <c r="H42" t="s">
        <v>174</v>
      </c>
      <c r="J42" t="s">
        <v>175</v>
      </c>
    </row>
    <row r="44" spans="2:10" x14ac:dyDescent="0.25">
      <c r="B44" s="3" t="s">
        <v>3</v>
      </c>
      <c r="C44" s="3" t="s">
        <v>15</v>
      </c>
      <c r="D44" s="3" t="s">
        <v>16</v>
      </c>
      <c r="E44" s="3" t="s">
        <v>17</v>
      </c>
      <c r="G44" s="3" t="s">
        <v>3</v>
      </c>
      <c r="H44" s="3" t="s">
        <v>15</v>
      </c>
      <c r="I44" s="3" t="s">
        <v>16</v>
      </c>
      <c r="J44" s="3" t="s">
        <v>17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21</v>
      </c>
      <c r="G45" s="16">
        <v>45132</v>
      </c>
      <c r="H45" s="17">
        <v>50</v>
      </c>
      <c r="I45" s="17">
        <v>0</v>
      </c>
      <c r="J45" s="17" t="s">
        <v>21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46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5">
        <v>45935</v>
      </c>
      <c r="H50" s="4">
        <v>60</v>
      </c>
      <c r="I50" s="4">
        <v>0</v>
      </c>
      <c r="J50" s="4" t="s">
        <v>176</v>
      </c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75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77</v>
      </c>
      <c r="C59" s="4">
        <v>0</v>
      </c>
      <c r="D59" s="4">
        <v>70</v>
      </c>
      <c r="E59" s="4" t="s">
        <v>81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115</v>
      </c>
      <c r="B1" t="s">
        <v>116</v>
      </c>
      <c r="C1" t="s">
        <v>117</v>
      </c>
      <c r="D1" t="s">
        <v>122</v>
      </c>
      <c r="E1" t="s">
        <v>118</v>
      </c>
      <c r="F1" t="s">
        <v>119</v>
      </c>
      <c r="G1" t="s">
        <v>120</v>
      </c>
      <c r="H1" t="s">
        <v>121</v>
      </c>
      <c r="I1" t="s">
        <v>123</v>
      </c>
      <c r="J1" t="s">
        <v>124</v>
      </c>
      <c r="K1" t="s">
        <v>125</v>
      </c>
      <c r="L1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134</v>
      </c>
      <c r="B1" s="43" t="s">
        <v>135</v>
      </c>
      <c r="C1" s="43" t="s">
        <v>136</v>
      </c>
      <c r="D1" s="43" t="s">
        <v>137</v>
      </c>
      <c r="E1" s="43" t="s">
        <v>138</v>
      </c>
      <c r="F1" s="43" t="s">
        <v>139</v>
      </c>
      <c r="G1" s="43" t="s">
        <v>140</v>
      </c>
      <c r="H1" s="43" t="s">
        <v>141</v>
      </c>
      <c r="I1" s="43" t="s">
        <v>142</v>
      </c>
      <c r="J1" s="43" t="s">
        <v>143</v>
      </c>
      <c r="K1" s="43" t="s">
        <v>144</v>
      </c>
      <c r="L1" s="43" t="s">
        <v>145</v>
      </c>
      <c r="M1" s="43" t="s">
        <v>146</v>
      </c>
      <c r="N1" s="43" t="s">
        <v>147</v>
      </c>
      <c r="O1" s="43" t="s">
        <v>148</v>
      </c>
      <c r="P1" s="43" t="s">
        <v>149</v>
      </c>
      <c r="Q1" s="43" t="s">
        <v>150</v>
      </c>
    </row>
    <row r="2" spans="1:17" hidden="1" x14ac:dyDescent="0.25">
      <c r="A2" s="43" t="s">
        <v>111</v>
      </c>
      <c r="B2" s="43" t="s">
        <v>114</v>
      </c>
      <c r="C2" s="43"/>
      <c r="D2" s="43"/>
      <c r="E2" s="43"/>
      <c r="F2" s="43"/>
      <c r="G2" s="43" t="s">
        <v>111</v>
      </c>
      <c r="H2" s="43" t="s">
        <v>113</v>
      </c>
      <c r="I2" s="43"/>
      <c r="J2" s="43"/>
      <c r="K2" s="43"/>
      <c r="L2" s="43"/>
      <c r="M2" s="43" t="s">
        <v>111</v>
      </c>
      <c r="N2" s="43" t="s">
        <v>112</v>
      </c>
      <c r="O2" s="43"/>
      <c r="P2" s="43"/>
      <c r="Q2" s="43"/>
    </row>
    <row r="3" spans="1:17" hidden="1" x14ac:dyDescent="0.25">
      <c r="A3" s="43" t="s">
        <v>92</v>
      </c>
      <c r="B3" s="43" t="s">
        <v>106</v>
      </c>
      <c r="C3" s="43"/>
      <c r="D3" s="43" t="s">
        <v>96</v>
      </c>
      <c r="E3" s="43" t="s">
        <v>97</v>
      </c>
      <c r="F3" s="43"/>
      <c r="G3" s="43" t="s">
        <v>101</v>
      </c>
      <c r="H3" s="43" t="s">
        <v>106</v>
      </c>
      <c r="I3" s="43"/>
      <c r="J3" s="43" t="s">
        <v>96</v>
      </c>
      <c r="K3" s="43" t="s">
        <v>105</v>
      </c>
      <c r="L3" s="43"/>
      <c r="M3" s="43" t="s">
        <v>101</v>
      </c>
      <c r="N3" s="43" t="s">
        <v>106</v>
      </c>
      <c r="O3" s="43"/>
      <c r="P3" s="43" t="s">
        <v>96</v>
      </c>
      <c r="Q3" s="43" t="s">
        <v>30</v>
      </c>
    </row>
    <row r="4" spans="1:17" hidden="1" x14ac:dyDescent="0.25">
      <c r="A4" s="43" t="s">
        <v>7</v>
      </c>
      <c r="B4" s="43" t="s">
        <v>95</v>
      </c>
      <c r="C4" s="43"/>
      <c r="D4" s="43"/>
      <c r="E4" s="43"/>
      <c r="F4" s="43"/>
      <c r="G4" s="43" t="s">
        <v>7</v>
      </c>
      <c r="H4" s="43" t="s">
        <v>102</v>
      </c>
      <c r="I4" s="43"/>
      <c r="J4" s="43"/>
      <c r="K4" s="43"/>
      <c r="L4" s="43"/>
      <c r="M4" s="43" t="s">
        <v>7</v>
      </c>
      <c r="N4" s="43" t="s">
        <v>127</v>
      </c>
      <c r="O4" s="43"/>
      <c r="P4" s="43"/>
      <c r="Q4" s="43"/>
    </row>
    <row r="5" spans="1:17" hidden="1" x14ac:dyDescent="0.25">
      <c r="A5" s="43" t="s">
        <v>93</v>
      </c>
      <c r="B5" s="43" t="s">
        <v>94</v>
      </c>
      <c r="C5" s="43"/>
      <c r="D5" s="43"/>
      <c r="E5" s="43"/>
      <c r="F5" s="43"/>
      <c r="G5" s="43" t="s">
        <v>93</v>
      </c>
      <c r="H5" s="43" t="s">
        <v>103</v>
      </c>
      <c r="I5" s="43"/>
      <c r="J5" s="43"/>
      <c r="K5" s="43"/>
      <c r="L5" s="43"/>
      <c r="M5" s="43" t="s">
        <v>93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20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104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104</v>
      </c>
      <c r="Q6" s="43">
        <v>72895433</v>
      </c>
    </row>
    <row r="7" spans="1:17" hidden="1" x14ac:dyDescent="0.25">
      <c r="A7" s="43" t="s">
        <v>98</v>
      </c>
      <c r="B7" s="43">
        <v>0.8125</v>
      </c>
      <c r="C7" s="43" t="s">
        <v>99</v>
      </c>
      <c r="D7" s="43">
        <v>0.3125</v>
      </c>
      <c r="E7" s="43"/>
      <c r="F7" s="43"/>
      <c r="G7" s="43" t="s">
        <v>98</v>
      </c>
      <c r="H7" s="43">
        <v>0.33333333333333326</v>
      </c>
      <c r="I7" s="43" t="s">
        <v>99</v>
      </c>
      <c r="J7" s="43">
        <v>0.33333333333333326</v>
      </c>
      <c r="K7" s="43"/>
      <c r="L7" s="43"/>
      <c r="M7" s="43" t="s">
        <v>98</v>
      </c>
      <c r="N7" s="43">
        <v>0.95833333333333326</v>
      </c>
      <c r="O7" s="43" t="s">
        <v>110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15</v>
      </c>
      <c r="C8" s="43" t="s">
        <v>24</v>
      </c>
      <c r="D8" s="43" t="s">
        <v>16</v>
      </c>
      <c r="E8" s="43" t="s">
        <v>17</v>
      </c>
      <c r="F8" s="43"/>
      <c r="G8" s="43" t="s">
        <v>3</v>
      </c>
      <c r="H8" s="43" t="s">
        <v>15</v>
      </c>
      <c r="I8" s="43" t="s">
        <v>24</v>
      </c>
      <c r="J8" s="43" t="s">
        <v>16</v>
      </c>
      <c r="K8" s="43" t="s">
        <v>17</v>
      </c>
      <c r="L8" s="43"/>
      <c r="M8" s="43" t="s">
        <v>3</v>
      </c>
      <c r="N8" s="43" t="s">
        <v>15</v>
      </c>
      <c r="O8" s="43" t="s">
        <v>16</v>
      </c>
      <c r="P8" s="43" t="s">
        <v>24</v>
      </c>
      <c r="Q8" s="43" t="s">
        <v>17</v>
      </c>
    </row>
    <row r="9" spans="1:17" hidden="1" x14ac:dyDescent="0.25">
      <c r="A9" s="43">
        <v>45763</v>
      </c>
      <c r="B9" s="43"/>
      <c r="C9" s="43"/>
      <c r="D9" s="43"/>
      <c r="E9" s="43" t="s">
        <v>100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22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23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25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33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34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29</v>
      </c>
      <c r="N12" s="43">
        <v>0</v>
      </c>
      <c r="O12" s="43">
        <v>1000</v>
      </c>
      <c r="P12" s="43">
        <v>1000</v>
      </c>
      <c r="Q12" s="43" t="s">
        <v>32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31</v>
      </c>
      <c r="N13" s="43">
        <v>0</v>
      </c>
      <c r="O13" s="43">
        <v>1150</v>
      </c>
      <c r="P13" s="43">
        <v>1150</v>
      </c>
      <c r="Q13" s="43" t="s">
        <v>35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39</v>
      </c>
      <c r="N14" s="43">
        <v>300</v>
      </c>
      <c r="O14" s="43">
        <v>850</v>
      </c>
      <c r="P14" s="43">
        <v>1000</v>
      </c>
      <c r="Q14" s="43" t="s">
        <v>44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45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50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55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56</v>
      </c>
      <c r="N19" s="43"/>
      <c r="O19" s="43">
        <v>150</v>
      </c>
      <c r="P19" s="43">
        <v>300</v>
      </c>
      <c r="Q19" s="43" t="s">
        <v>57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70</v>
      </c>
      <c r="L20" s="43"/>
      <c r="M20" s="43" t="s">
        <v>61</v>
      </c>
      <c r="N20" s="43"/>
      <c r="O20" s="43">
        <v>150</v>
      </c>
      <c r="P20" s="43">
        <v>450</v>
      </c>
      <c r="Q20" s="43" t="s">
        <v>71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62</v>
      </c>
      <c r="N21" s="43"/>
      <c r="O21" s="43">
        <v>150</v>
      </c>
      <c r="P21" s="43">
        <v>600</v>
      </c>
      <c r="Q21" s="43" t="s">
        <v>71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63</v>
      </c>
      <c r="N22" s="43"/>
      <c r="O22" s="43"/>
      <c r="P22" s="43">
        <v>600</v>
      </c>
      <c r="Q22" s="43" t="s">
        <v>72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63</v>
      </c>
      <c r="N23" s="43">
        <v>150</v>
      </c>
      <c r="O23" s="43">
        <v>450</v>
      </c>
      <c r="P23" s="43">
        <v>450</v>
      </c>
      <c r="Q23" s="43" t="s">
        <v>64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29</v>
      </c>
      <c r="N24" s="43">
        <v>200</v>
      </c>
      <c r="O24" s="43">
        <v>250</v>
      </c>
      <c r="P24" s="43">
        <v>250</v>
      </c>
      <c r="Q24" s="43" t="s">
        <v>73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15</v>
      </c>
      <c r="O25" s="43" t="s">
        <v>16</v>
      </c>
      <c r="P25" s="43" t="s">
        <v>24</v>
      </c>
      <c r="Q25" s="43" t="s">
        <v>17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56</v>
      </c>
      <c r="N27" s="43"/>
      <c r="O27" s="43">
        <v>150</v>
      </c>
      <c r="P27" s="43">
        <v>300</v>
      </c>
      <c r="Q27" s="43" t="s">
        <v>57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61</v>
      </c>
      <c r="N28" s="43"/>
      <c r="O28" s="43">
        <v>150</v>
      </c>
      <c r="P28" s="43">
        <v>450</v>
      </c>
      <c r="Q28" s="43" t="s">
        <v>71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62</v>
      </c>
      <c r="N29" s="43"/>
      <c r="O29" s="43">
        <v>150</v>
      </c>
      <c r="P29" s="43">
        <v>600</v>
      </c>
      <c r="Q29" s="43" t="s">
        <v>71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63</v>
      </c>
      <c r="N30" s="43"/>
      <c r="O30" s="43"/>
      <c r="P30" s="43">
        <v>600</v>
      </c>
      <c r="Q30" s="43" t="s">
        <v>72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63</v>
      </c>
      <c r="N31" s="43">
        <v>150</v>
      </c>
      <c r="O31" s="43">
        <v>450</v>
      </c>
      <c r="P31" s="43">
        <v>450</v>
      </c>
      <c r="Q31" s="43" t="s">
        <v>64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29</v>
      </c>
      <c r="N32" s="43">
        <v>200</v>
      </c>
      <c r="O32" s="43">
        <v>250</v>
      </c>
      <c r="P32" s="43">
        <v>250</v>
      </c>
      <c r="Q32" s="43" t="s">
        <v>73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31</v>
      </c>
      <c r="N33" s="43">
        <v>0</v>
      </c>
      <c r="O33" s="43">
        <v>250</v>
      </c>
      <c r="P33" s="43">
        <v>400</v>
      </c>
      <c r="Q33" s="43" t="s">
        <v>79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39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80</v>
      </c>
      <c r="N35" s="43">
        <v>0</v>
      </c>
      <c r="O35" s="43">
        <v>550</v>
      </c>
      <c r="P35" s="43">
        <v>700</v>
      </c>
      <c r="Q35" s="43" t="s">
        <v>82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83</v>
      </c>
      <c r="N36" s="43">
        <v>700</v>
      </c>
      <c r="O36" s="43">
        <v>150</v>
      </c>
      <c r="P36" s="43">
        <v>850</v>
      </c>
      <c r="Q36" s="43" t="s">
        <v>71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90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84</v>
      </c>
      <c r="N38" s="43" t="s">
        <v>85</v>
      </c>
      <c r="O38" s="43" t="s">
        <v>86</v>
      </c>
      <c r="P38" s="43" t="s">
        <v>16</v>
      </c>
      <c r="Q38" s="43" t="s">
        <v>17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53</v>
      </c>
      <c r="N39" s="43">
        <v>0</v>
      </c>
      <c r="O39" s="43">
        <v>150</v>
      </c>
      <c r="P39" s="43">
        <v>1000</v>
      </c>
      <c r="Q39" s="43" t="s">
        <v>88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52</v>
      </c>
      <c r="N40" s="43">
        <v>0</v>
      </c>
      <c r="O40" s="43">
        <v>150</v>
      </c>
      <c r="P40" s="43">
        <v>1150</v>
      </c>
      <c r="Q40" s="43" t="s">
        <v>89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58</v>
      </c>
      <c r="N41" s="43">
        <v>400</v>
      </c>
      <c r="O41" s="43">
        <v>150</v>
      </c>
      <c r="P41" s="43">
        <v>900</v>
      </c>
      <c r="Q41" s="43" t="s">
        <v>87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59</v>
      </c>
      <c r="N42" s="43">
        <v>300</v>
      </c>
      <c r="O42" s="43">
        <v>150</v>
      </c>
      <c r="P42" s="43">
        <v>550</v>
      </c>
      <c r="Q42" s="43" t="s">
        <v>91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131</v>
      </c>
    </row>
    <row r="44" spans="1:17" hidden="1" x14ac:dyDescent="0.25">
      <c r="A44" s="43" t="s">
        <v>111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92</v>
      </c>
      <c r="B45" s="43" t="s">
        <v>106</v>
      </c>
      <c r="C45" s="43"/>
      <c r="D45" s="43" t="s">
        <v>96</v>
      </c>
      <c r="E45" s="43"/>
      <c r="F45" s="43" t="s">
        <v>109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128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93</v>
      </c>
      <c r="B47" s="43" t="s">
        <v>107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126</v>
      </c>
      <c r="C48" s="43"/>
      <c r="D48" s="43" t="s">
        <v>20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98</v>
      </c>
      <c r="B49" s="43">
        <v>0.33333333333333326</v>
      </c>
      <c r="C49" s="43" t="s">
        <v>99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15</v>
      </c>
      <c r="C50" s="43" t="s">
        <v>24</v>
      </c>
      <c r="D50" s="43" t="s">
        <v>16</v>
      </c>
      <c r="E50" s="43" t="s">
        <v>17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108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motos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2025-10-27T23:57:25Z</dcterms:modified>
</cp:coreProperties>
</file>