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2420" windowHeight="5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6" i="1" l="1"/>
  <c r="E66" i="1"/>
  <c r="F66" i="1"/>
  <c r="G66" i="1"/>
  <c r="H66" i="1"/>
  <c r="I66" i="1"/>
  <c r="J66" i="1"/>
  <c r="K66" i="1"/>
  <c r="L66" i="1"/>
  <c r="M66" i="1"/>
  <c r="N66" i="1"/>
  <c r="P66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9" i="1"/>
  <c r="Q49" i="1" s="1"/>
  <c r="O50" i="1"/>
  <c r="Q50" i="1" s="1"/>
  <c r="O51" i="1"/>
  <c r="Q51" i="1" s="1"/>
  <c r="O52" i="1"/>
  <c r="Q52" i="1" s="1"/>
  <c r="Q66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2" i="1"/>
  <c r="Q2" i="1" s="1"/>
  <c r="C66" i="1"/>
  <c r="O66" i="1" l="1"/>
</calcChain>
</file>

<file path=xl/sharedStrings.xml><?xml version="1.0" encoding="utf-8"?>
<sst xmlns="http://schemas.openxmlformats.org/spreadsheetml/2006/main" count="94" uniqueCount="78">
  <si>
    <t>UF</t>
  </si>
  <si>
    <t>FSU</t>
  </si>
  <si>
    <t>FAMU</t>
  </si>
  <si>
    <t>USF</t>
  </si>
  <si>
    <t>FAU</t>
  </si>
  <si>
    <t>UWF</t>
  </si>
  <si>
    <t>UCF</t>
  </si>
  <si>
    <t>FIU</t>
  </si>
  <si>
    <t>UNF</t>
  </si>
  <si>
    <t>FGCU</t>
  </si>
  <si>
    <t>NCF</t>
  </si>
  <si>
    <t>POLY</t>
  </si>
  <si>
    <t xml:space="preserve">TOTAL </t>
  </si>
  <si>
    <t>ISSUE</t>
  </si>
  <si>
    <t>PECO-Integrated Water Watershed/Coastal Studies Bldg.</t>
  </si>
  <si>
    <t>PECO-Sch of International &amp; Public Affairs</t>
  </si>
  <si>
    <t>PECO- Interdisc Res/Commercialization Bldg</t>
  </si>
  <si>
    <t>PECO- STEM Teaching Lab</t>
  </si>
  <si>
    <t>PECO- Land Acquistion</t>
  </si>
  <si>
    <t>PECO- Music Bldg</t>
  </si>
  <si>
    <t>PECO- Schultz Hall Bldg 9 Renovations</t>
  </si>
  <si>
    <t>Max Plank Scientific Fellowship Prg</t>
  </si>
  <si>
    <t>Academic &amp; Career Attainment</t>
  </si>
  <si>
    <t>Ctr for Ethics/Professionalism</t>
  </si>
  <si>
    <t>Ctr for Democracy</t>
  </si>
  <si>
    <t>Ctr for Leadership</t>
  </si>
  <si>
    <t>Washington Ctr for Internships</t>
  </si>
  <si>
    <t>Moffitt</t>
  </si>
  <si>
    <t>Coalition for Medicinal Cannabis Res/ Education'</t>
  </si>
  <si>
    <t>Charles Hilton Endowed Professorship</t>
  </si>
  <si>
    <t>College of Law Scholarships/faculty</t>
  </si>
  <si>
    <t>Fla Campus Compact</t>
  </si>
  <si>
    <t>Learning Systems Institute</t>
  </si>
  <si>
    <t>Pepper Ctr Long Term Care Proposal</t>
  </si>
  <si>
    <t>Downtown Presence</t>
  </si>
  <si>
    <t>Dr. Phillips Ctr for Performing Arts</t>
  </si>
  <si>
    <t>Istation</t>
  </si>
  <si>
    <t>Lastinger Ctr for Learning Base Funding</t>
  </si>
  <si>
    <t>Lastinger Ctr Winning Reading Boost</t>
  </si>
  <si>
    <t>Culture of Completion &amp; Career Initiative</t>
  </si>
  <si>
    <t>Expanded Library Services</t>
  </si>
  <si>
    <t>Fla Institute of Oceanography</t>
  </si>
  <si>
    <t>Mote Marine Lab</t>
  </si>
  <si>
    <t>PAinT Ctr for Partnerships Integrated Teaching</t>
  </si>
  <si>
    <t>STEM programs at Mote</t>
  </si>
  <si>
    <t>Family Study Ctr</t>
  </si>
  <si>
    <t>Poynter Library Weekly</t>
  </si>
  <si>
    <t>Archaeology Program</t>
  </si>
  <si>
    <t>Nursing Practice Ed Partnership</t>
  </si>
  <si>
    <t>Physical Therapy Education Partnership</t>
  </si>
  <si>
    <t>Drug Discovery &amp; Tranlation Research/Scripps Fla</t>
  </si>
  <si>
    <t>Sth Fla Museum Institute for STEAM Teaching Ctr for PAinT</t>
  </si>
  <si>
    <t>Honors College</t>
  </si>
  <si>
    <t xml:space="preserve">UP:LIFT </t>
  </si>
  <si>
    <t>Hazardous Substance Mitigation</t>
  </si>
  <si>
    <t>Nex Generation Ultra-High Field Magnets</t>
  </si>
  <si>
    <t>Incubator</t>
  </si>
  <si>
    <t>St. Augustine Historic Bld Roof Replacements</t>
  </si>
  <si>
    <t>Highly Effective Teacher Grant</t>
  </si>
  <si>
    <t>Collaborative Problem-based Learning Ed Enhancement prg</t>
  </si>
  <si>
    <t>Citizen Scholar Parnership</t>
  </si>
  <si>
    <t>Intelligent Systems &amp; Robotics PH D program</t>
  </si>
  <si>
    <t>4-h &amp; Family Initiative</t>
  </si>
  <si>
    <t>BOK tower Educational Partnership</t>
  </si>
  <si>
    <t>Fla Ag Initiative</t>
  </si>
  <si>
    <t>Fla Horticulture, Research, Science Education</t>
  </si>
  <si>
    <t>Geomatics Education</t>
  </si>
  <si>
    <t>Tropical Aquaculture</t>
  </si>
  <si>
    <t>Tropical Research &amp; Education ctr</t>
  </si>
  <si>
    <t>Sport Medicine &amp; Athletics Related Trauma (SMART)</t>
  </si>
  <si>
    <t>Coll of Public Health &amp; Professions Distance Learning</t>
  </si>
  <si>
    <t>College of Pharmacy Medical Cannabis Research</t>
  </si>
  <si>
    <t>Institute for Comparative Veterinary Diagnostics</t>
  </si>
  <si>
    <t xml:space="preserve">Evaluation of Behavioral Health System of Care in Florida </t>
  </si>
  <si>
    <t>Health Equity Research Institute</t>
  </si>
  <si>
    <t>TOTAL ALL VETOES</t>
  </si>
  <si>
    <t>TOTAL SUS</t>
  </si>
  <si>
    <t>Lou Frey Instit of Politics &amp; 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</si>
</sst>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C37" workbookViewId="0">
      <selection activeCell="F53" sqref="F53"/>
    </sheetView>
  </sheetViews>
  <sheetFormatPr defaultRowHeight="14.4" x14ac:dyDescent="0.3"/>
  <cols>
    <col min="1" max="1" width="3.6640625" customWidth="1"/>
    <col min="2" max="2" width="49.44140625" customWidth="1"/>
    <col min="3" max="3" width="10.88671875" bestFit="1" customWidth="1"/>
    <col min="4" max="4" width="12.77734375" customWidth="1"/>
    <col min="6" max="8" width="9.88671875" bestFit="1" customWidth="1"/>
    <col min="9" max="9" width="11.5546875" customWidth="1"/>
    <col min="10" max="10" width="10.88671875" bestFit="1" customWidth="1"/>
    <col min="11" max="11" width="9.88671875" bestFit="1" customWidth="1"/>
    <col min="12" max="12" width="10.88671875" bestFit="1" customWidth="1"/>
    <col min="15" max="15" width="12.6640625" customWidth="1"/>
    <col min="17" max="17" width="12.5546875" customWidth="1"/>
  </cols>
  <sheetData>
    <row r="1" spans="1:18" x14ac:dyDescent="0.3"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</v>
      </c>
      <c r="Q1" s="1" t="s">
        <v>76</v>
      </c>
    </row>
    <row r="2" spans="1:18" x14ac:dyDescent="0.3">
      <c r="A2" s="3">
        <v>1</v>
      </c>
      <c r="B2" s="8" t="s">
        <v>14</v>
      </c>
      <c r="C2" s="4"/>
      <c r="D2" s="4"/>
      <c r="E2" s="4"/>
      <c r="F2" s="4"/>
      <c r="G2" s="4"/>
      <c r="H2" s="4"/>
      <c r="I2" s="4"/>
      <c r="J2" s="4"/>
      <c r="K2" s="4"/>
      <c r="L2" s="4">
        <v>15000000</v>
      </c>
      <c r="M2" s="4"/>
      <c r="N2" s="4"/>
      <c r="O2" s="4">
        <f>SUM(C2:N2)</f>
        <v>15000000</v>
      </c>
      <c r="P2" s="4"/>
      <c r="Q2" s="5">
        <f>SUM(O2+P2)</f>
        <v>15000000</v>
      </c>
      <c r="R2" s="6"/>
    </row>
    <row r="3" spans="1:18" x14ac:dyDescent="0.3">
      <c r="A3" s="3">
        <v>2</v>
      </c>
      <c r="B3" s="8" t="s">
        <v>15</v>
      </c>
      <c r="C3" s="4"/>
      <c r="D3" s="4"/>
      <c r="E3" s="4"/>
      <c r="F3" s="4"/>
      <c r="G3" s="4"/>
      <c r="H3" s="4"/>
      <c r="I3" s="4"/>
      <c r="J3" s="4">
        <v>15000000</v>
      </c>
      <c r="K3" s="4"/>
      <c r="L3" s="4"/>
      <c r="M3" s="4"/>
      <c r="N3" s="4"/>
      <c r="O3" s="4">
        <f t="shared" ref="O3:O66" si="0">SUM(C3:N3)</f>
        <v>15000000</v>
      </c>
      <c r="P3" s="4"/>
      <c r="Q3" s="5">
        <f t="shared" ref="Q3:Q66" si="1">SUM(O3+P3)</f>
        <v>15000000</v>
      </c>
      <c r="R3" s="6"/>
    </row>
    <row r="4" spans="1:18" x14ac:dyDescent="0.3">
      <c r="A4" s="3">
        <v>3</v>
      </c>
      <c r="B4" s="8" t="s">
        <v>16</v>
      </c>
      <c r="C4" s="4"/>
      <c r="D4" s="4">
        <v>8000000</v>
      </c>
      <c r="E4" s="4"/>
      <c r="F4" s="4"/>
      <c r="G4" s="4"/>
      <c r="H4" s="4"/>
      <c r="I4" s="4"/>
      <c r="J4" s="4"/>
      <c r="K4" s="4"/>
      <c r="L4" s="4"/>
      <c r="M4" s="4"/>
      <c r="N4" s="4"/>
      <c r="O4" s="4">
        <f t="shared" si="0"/>
        <v>8000000</v>
      </c>
      <c r="P4" s="4"/>
      <c r="Q4" s="5">
        <f t="shared" si="1"/>
        <v>8000000</v>
      </c>
    </row>
    <row r="5" spans="1:18" x14ac:dyDescent="0.3">
      <c r="A5" s="3">
        <v>4</v>
      </c>
      <c r="B5" s="8" t="s">
        <v>17</v>
      </c>
      <c r="C5" s="4"/>
      <c r="D5" s="4">
        <v>5000000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f t="shared" si="0"/>
        <v>5000000</v>
      </c>
      <c r="P5" s="4"/>
      <c r="Q5" s="5">
        <f t="shared" si="1"/>
        <v>5000000</v>
      </c>
    </row>
    <row r="6" spans="1:18" x14ac:dyDescent="0.3">
      <c r="A6" s="3">
        <v>5</v>
      </c>
      <c r="B6" s="8" t="s">
        <v>18</v>
      </c>
      <c r="C6" s="4"/>
      <c r="D6" s="4">
        <v>4000000</v>
      </c>
      <c r="E6" s="4"/>
      <c r="F6" s="4"/>
      <c r="G6" s="4"/>
      <c r="H6" s="4"/>
      <c r="I6" s="4"/>
      <c r="J6" s="4"/>
      <c r="K6" s="4"/>
      <c r="L6" s="4"/>
      <c r="M6" s="4"/>
      <c r="N6" s="4"/>
      <c r="O6" s="4">
        <f t="shared" si="0"/>
        <v>4000000</v>
      </c>
      <c r="P6" s="4"/>
      <c r="Q6" s="5">
        <f t="shared" si="1"/>
        <v>4000000</v>
      </c>
    </row>
    <row r="7" spans="1:18" x14ac:dyDescent="0.3">
      <c r="A7" s="3">
        <v>6</v>
      </c>
      <c r="B7" s="8" t="s">
        <v>19</v>
      </c>
      <c r="C7" s="4">
        <v>7000000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f t="shared" si="0"/>
        <v>7000000</v>
      </c>
      <c r="P7" s="4"/>
      <c r="Q7" s="5">
        <f t="shared" si="1"/>
        <v>7000000</v>
      </c>
    </row>
    <row r="8" spans="1:18" x14ac:dyDescent="0.3">
      <c r="A8" s="3">
        <v>7</v>
      </c>
      <c r="B8" s="8" t="s">
        <v>20</v>
      </c>
      <c r="C8" s="4"/>
      <c r="D8" s="4"/>
      <c r="E8" s="4"/>
      <c r="F8" s="4"/>
      <c r="G8" s="4"/>
      <c r="H8" s="4"/>
      <c r="I8" s="4"/>
      <c r="J8" s="4"/>
      <c r="K8" s="4">
        <v>3000000</v>
      </c>
      <c r="L8" s="4"/>
      <c r="M8" s="4"/>
      <c r="N8" s="4"/>
      <c r="O8" s="4">
        <f t="shared" si="0"/>
        <v>3000000</v>
      </c>
      <c r="P8" s="4"/>
      <c r="Q8" s="5">
        <f t="shared" si="1"/>
        <v>3000000</v>
      </c>
    </row>
    <row r="9" spans="1:18" x14ac:dyDescent="0.3">
      <c r="A9" s="3">
        <v>8</v>
      </c>
      <c r="B9" s="8" t="s">
        <v>21</v>
      </c>
      <c r="C9" s="4"/>
      <c r="D9" s="4"/>
      <c r="E9" s="4"/>
      <c r="F9" s="4"/>
      <c r="G9" s="4">
        <v>1050000</v>
      </c>
      <c r="H9" s="4"/>
      <c r="I9" s="4"/>
      <c r="J9" s="4"/>
      <c r="K9" s="4"/>
      <c r="L9" s="4"/>
      <c r="M9" s="4"/>
      <c r="N9" s="4"/>
      <c r="O9" s="4">
        <f t="shared" si="0"/>
        <v>1050000</v>
      </c>
      <c r="P9" s="4"/>
      <c r="Q9" s="5">
        <f t="shared" si="1"/>
        <v>1050000</v>
      </c>
    </row>
    <row r="10" spans="1:18" x14ac:dyDescent="0.3">
      <c r="A10" s="3">
        <v>9</v>
      </c>
      <c r="B10" s="8" t="s">
        <v>22</v>
      </c>
      <c r="C10" s="4"/>
      <c r="D10" s="4"/>
      <c r="E10" s="4"/>
      <c r="F10" s="4"/>
      <c r="G10" s="4"/>
      <c r="H10" s="4"/>
      <c r="I10" s="4"/>
      <c r="J10" s="4"/>
      <c r="K10" s="4"/>
      <c r="L10" s="4">
        <v>1000000</v>
      </c>
      <c r="M10" s="4"/>
      <c r="N10" s="4"/>
      <c r="O10" s="4">
        <f t="shared" si="0"/>
        <v>1000000</v>
      </c>
      <c r="P10" s="4"/>
      <c r="Q10" s="5">
        <f t="shared" si="1"/>
        <v>1000000</v>
      </c>
    </row>
    <row r="11" spans="1:18" x14ac:dyDescent="0.3">
      <c r="A11" s="3">
        <v>10</v>
      </c>
      <c r="B11" s="8" t="s">
        <v>24</v>
      </c>
      <c r="C11" s="4"/>
      <c r="D11" s="4"/>
      <c r="E11" s="4"/>
      <c r="F11" s="4"/>
      <c r="G11" s="4"/>
      <c r="H11" s="4"/>
      <c r="I11" s="4"/>
      <c r="J11" s="4">
        <v>500000</v>
      </c>
      <c r="K11" s="4"/>
      <c r="L11" s="4"/>
      <c r="M11" s="4"/>
      <c r="N11" s="4"/>
      <c r="O11" s="4">
        <f t="shared" si="0"/>
        <v>500000</v>
      </c>
      <c r="P11" s="4"/>
      <c r="Q11" s="5">
        <f t="shared" si="1"/>
        <v>500000</v>
      </c>
    </row>
    <row r="12" spans="1:18" x14ac:dyDescent="0.3">
      <c r="A12" s="3">
        <v>11</v>
      </c>
      <c r="B12" s="8" t="s">
        <v>23</v>
      </c>
      <c r="C12" s="4"/>
      <c r="D12" s="4"/>
      <c r="E12" s="4"/>
      <c r="F12" s="4"/>
      <c r="G12" s="4"/>
      <c r="H12" s="4"/>
      <c r="I12" s="4"/>
      <c r="J12" s="4">
        <v>1000000</v>
      </c>
      <c r="K12" s="4"/>
      <c r="L12" s="4"/>
      <c r="M12" s="4"/>
      <c r="N12" s="4"/>
      <c r="O12" s="4">
        <f t="shared" si="0"/>
        <v>1000000</v>
      </c>
      <c r="P12" s="4"/>
      <c r="Q12" s="5">
        <f t="shared" si="1"/>
        <v>1000000</v>
      </c>
    </row>
    <row r="13" spans="1:18" x14ac:dyDescent="0.3">
      <c r="A13" s="3">
        <v>12</v>
      </c>
      <c r="B13" s="9" t="s">
        <v>25</v>
      </c>
      <c r="C13" s="4"/>
      <c r="D13" s="4"/>
      <c r="E13" s="4"/>
      <c r="F13" s="4"/>
      <c r="G13" s="4"/>
      <c r="H13" s="4"/>
      <c r="I13" s="4"/>
      <c r="J13" s="4">
        <v>250000</v>
      </c>
      <c r="K13" s="4"/>
      <c r="L13" s="4"/>
      <c r="M13" s="4"/>
      <c r="N13" s="4"/>
      <c r="O13" s="4">
        <f t="shared" si="0"/>
        <v>250000</v>
      </c>
      <c r="P13" s="4"/>
      <c r="Q13" s="5">
        <f t="shared" si="1"/>
        <v>250000</v>
      </c>
    </row>
    <row r="14" spans="1:18" x14ac:dyDescent="0.3">
      <c r="A14" s="3">
        <v>13</v>
      </c>
      <c r="B14" s="8" t="s">
        <v>26</v>
      </c>
      <c r="C14" s="4"/>
      <c r="D14" s="4"/>
      <c r="E14" s="4"/>
      <c r="F14" s="4"/>
      <c r="G14" s="4"/>
      <c r="H14" s="4"/>
      <c r="I14" s="4"/>
      <c r="J14" s="4">
        <v>300000</v>
      </c>
      <c r="K14" s="4"/>
      <c r="L14" s="4"/>
      <c r="M14" s="4"/>
      <c r="N14" s="4"/>
      <c r="O14" s="4">
        <f t="shared" si="0"/>
        <v>300000</v>
      </c>
      <c r="P14" s="4"/>
      <c r="Q14" s="5">
        <f t="shared" si="1"/>
        <v>300000</v>
      </c>
    </row>
    <row r="15" spans="1:18" x14ac:dyDescent="0.3">
      <c r="A15" s="3">
        <v>14</v>
      </c>
      <c r="B15" s="8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f t="shared" si="0"/>
        <v>0</v>
      </c>
      <c r="P15" s="4">
        <v>370000</v>
      </c>
      <c r="Q15" s="5">
        <f t="shared" si="1"/>
        <v>370000</v>
      </c>
    </row>
    <row r="16" spans="1:18" x14ac:dyDescent="0.3">
      <c r="A16" s="3">
        <v>15</v>
      </c>
      <c r="B16" s="8" t="s">
        <v>29</v>
      </c>
      <c r="C16" s="4"/>
      <c r="D16" s="4">
        <v>300000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f t="shared" si="0"/>
        <v>300000</v>
      </c>
      <c r="P16" s="4"/>
      <c r="Q16" s="5">
        <f t="shared" si="1"/>
        <v>300000</v>
      </c>
    </row>
    <row r="17" spans="1:17" x14ac:dyDescent="0.3">
      <c r="A17" s="3">
        <v>16</v>
      </c>
      <c r="B17" s="8" t="s">
        <v>30</v>
      </c>
      <c r="C17" s="4"/>
      <c r="D17" s="4">
        <v>1000000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 t="shared" si="0"/>
        <v>1000000</v>
      </c>
      <c r="P17" s="4"/>
      <c r="Q17" s="5">
        <f t="shared" si="1"/>
        <v>1000000</v>
      </c>
    </row>
    <row r="18" spans="1:17" x14ac:dyDescent="0.3">
      <c r="A18" s="3">
        <v>17</v>
      </c>
      <c r="B18" s="8" t="s">
        <v>31</v>
      </c>
      <c r="C18" s="4"/>
      <c r="D18" s="4">
        <v>608111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 t="shared" si="0"/>
        <v>608111</v>
      </c>
      <c r="P18" s="4"/>
      <c r="Q18" s="5">
        <f t="shared" si="1"/>
        <v>608111</v>
      </c>
    </row>
    <row r="19" spans="1:17" x14ac:dyDescent="0.3">
      <c r="A19" s="3">
        <v>18</v>
      </c>
      <c r="B19" s="8" t="s">
        <v>32</v>
      </c>
      <c r="C19" s="4"/>
      <c r="D19" s="4">
        <v>250000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 t="shared" si="0"/>
        <v>250000</v>
      </c>
      <c r="P19" s="4"/>
      <c r="Q19" s="5">
        <f t="shared" si="1"/>
        <v>250000</v>
      </c>
    </row>
    <row r="20" spans="1:17" x14ac:dyDescent="0.3">
      <c r="A20" s="3">
        <v>19</v>
      </c>
      <c r="B20" s="8" t="s">
        <v>33</v>
      </c>
      <c r="C20" s="4"/>
      <c r="D20" s="4">
        <v>250000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f t="shared" si="0"/>
        <v>250000</v>
      </c>
      <c r="P20" s="4"/>
      <c r="Q20" s="5">
        <f t="shared" si="1"/>
        <v>250000</v>
      </c>
    </row>
    <row r="21" spans="1:17" x14ac:dyDescent="0.3">
      <c r="A21" s="3">
        <v>20</v>
      </c>
      <c r="B21" s="8" t="s">
        <v>34</v>
      </c>
      <c r="C21" s="4"/>
      <c r="D21" s="4"/>
      <c r="E21" s="4"/>
      <c r="F21" s="4"/>
      <c r="G21" s="4"/>
      <c r="H21" s="4"/>
      <c r="I21" s="4">
        <v>2000000</v>
      </c>
      <c r="J21" s="4"/>
      <c r="K21" s="4"/>
      <c r="L21" s="4"/>
      <c r="M21" s="4"/>
      <c r="N21" s="4"/>
      <c r="O21" s="4">
        <f t="shared" si="0"/>
        <v>2000000</v>
      </c>
      <c r="P21" s="4"/>
      <c r="Q21" s="5">
        <f t="shared" si="1"/>
        <v>2000000</v>
      </c>
    </row>
    <row r="22" spans="1:17" x14ac:dyDescent="0.3">
      <c r="A22" s="3">
        <v>21</v>
      </c>
      <c r="B22" s="8" t="s">
        <v>35</v>
      </c>
      <c r="C22" s="4"/>
      <c r="D22" s="4"/>
      <c r="E22" s="4"/>
      <c r="F22" s="4"/>
      <c r="G22" s="4"/>
      <c r="H22" s="4"/>
      <c r="I22" s="4">
        <v>3900299</v>
      </c>
      <c r="J22" s="4"/>
      <c r="K22" s="4"/>
      <c r="L22" s="4"/>
      <c r="M22" s="4"/>
      <c r="N22" s="4"/>
      <c r="O22" s="4">
        <f t="shared" si="0"/>
        <v>3900299</v>
      </c>
      <c r="P22" s="4"/>
      <c r="Q22" s="5">
        <f t="shared" si="1"/>
        <v>3900299</v>
      </c>
    </row>
    <row r="23" spans="1:17" x14ac:dyDescent="0.3">
      <c r="A23" s="3">
        <v>22</v>
      </c>
      <c r="B23" s="8" t="s">
        <v>36</v>
      </c>
      <c r="C23" s="4"/>
      <c r="D23" s="4"/>
      <c r="E23" s="4"/>
      <c r="F23" s="4"/>
      <c r="G23" s="4"/>
      <c r="H23" s="4"/>
      <c r="I23" s="4">
        <v>3500000</v>
      </c>
      <c r="J23" s="4"/>
      <c r="K23" s="4"/>
      <c r="L23" s="4"/>
      <c r="M23" s="4"/>
      <c r="N23" s="4"/>
      <c r="O23" s="4">
        <f t="shared" si="0"/>
        <v>3500000</v>
      </c>
      <c r="P23" s="4"/>
      <c r="Q23" s="5">
        <f t="shared" si="1"/>
        <v>3500000</v>
      </c>
    </row>
    <row r="24" spans="1:17" x14ac:dyDescent="0.3">
      <c r="A24" s="3">
        <v>23</v>
      </c>
      <c r="B24" s="8" t="s">
        <v>77</v>
      </c>
      <c r="C24" s="4"/>
      <c r="D24" s="4"/>
      <c r="E24" s="4"/>
      <c r="F24" s="4"/>
      <c r="G24" s="4"/>
      <c r="H24" s="4"/>
      <c r="I24" s="4">
        <v>400000</v>
      </c>
      <c r="J24" s="4"/>
      <c r="K24" s="4"/>
      <c r="L24" s="4"/>
      <c r="M24" s="4"/>
      <c r="N24" s="4"/>
      <c r="O24" s="4">
        <f t="shared" si="0"/>
        <v>400000</v>
      </c>
      <c r="P24" s="4"/>
      <c r="Q24" s="5">
        <f t="shared" si="1"/>
        <v>400000</v>
      </c>
    </row>
    <row r="25" spans="1:17" x14ac:dyDescent="0.3">
      <c r="A25" s="3">
        <v>24</v>
      </c>
      <c r="B25" s="8" t="s">
        <v>37</v>
      </c>
      <c r="C25" s="4">
        <v>1700000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 t="shared" si="0"/>
        <v>1700000</v>
      </c>
      <c r="P25" s="4"/>
      <c r="Q25" s="5">
        <f t="shared" si="1"/>
        <v>1700000</v>
      </c>
    </row>
    <row r="26" spans="1:17" x14ac:dyDescent="0.3">
      <c r="A26" s="3">
        <v>25</v>
      </c>
      <c r="B26" s="8" t="s">
        <v>38</v>
      </c>
      <c r="C26" s="4">
        <v>200000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 t="shared" si="0"/>
        <v>200000</v>
      </c>
      <c r="P26" s="4"/>
      <c r="Q26" s="5">
        <f t="shared" si="1"/>
        <v>200000</v>
      </c>
    </row>
    <row r="27" spans="1:17" x14ac:dyDescent="0.3">
      <c r="A27" s="3">
        <v>26</v>
      </c>
      <c r="B27" s="8" t="s">
        <v>39</v>
      </c>
      <c r="C27" s="4"/>
      <c r="D27" s="4"/>
      <c r="E27" s="4"/>
      <c r="F27" s="4"/>
      <c r="G27" s="4"/>
      <c r="H27" s="4"/>
      <c r="I27" s="4"/>
      <c r="J27" s="4"/>
      <c r="K27" s="4">
        <v>2000000</v>
      </c>
      <c r="L27" s="4"/>
      <c r="M27" s="4"/>
      <c r="N27" s="4"/>
      <c r="O27" s="4">
        <f t="shared" si="0"/>
        <v>2000000</v>
      </c>
      <c r="P27" s="4"/>
      <c r="Q27" s="5">
        <f t="shared" si="1"/>
        <v>2000000</v>
      </c>
    </row>
    <row r="28" spans="1:17" x14ac:dyDescent="0.3">
      <c r="A28" s="3">
        <v>27</v>
      </c>
      <c r="B28" s="8" t="s">
        <v>40</v>
      </c>
      <c r="C28" s="4"/>
      <c r="D28" s="4"/>
      <c r="E28" s="4"/>
      <c r="F28" s="4">
        <v>347000</v>
      </c>
      <c r="G28" s="4"/>
      <c r="H28" s="4"/>
      <c r="I28" s="4"/>
      <c r="J28" s="4"/>
      <c r="K28" s="4"/>
      <c r="L28" s="4"/>
      <c r="M28" s="4"/>
      <c r="N28" s="4"/>
      <c r="O28" s="4">
        <f t="shared" si="0"/>
        <v>347000</v>
      </c>
      <c r="P28" s="4"/>
      <c r="Q28" s="5">
        <f t="shared" si="1"/>
        <v>347000</v>
      </c>
    </row>
    <row r="29" spans="1:17" x14ac:dyDescent="0.3">
      <c r="A29" s="3">
        <v>28</v>
      </c>
      <c r="B29" s="8" t="s">
        <v>41</v>
      </c>
      <c r="C29" s="4"/>
      <c r="D29" s="4"/>
      <c r="E29" s="4"/>
      <c r="F29" s="4">
        <v>1174500</v>
      </c>
      <c r="G29" s="4"/>
      <c r="H29" s="4"/>
      <c r="I29" s="4"/>
      <c r="J29" s="4"/>
      <c r="K29" s="4"/>
      <c r="L29" s="4"/>
      <c r="M29" s="4"/>
      <c r="N29" s="4"/>
      <c r="O29" s="4">
        <f t="shared" si="0"/>
        <v>1174500</v>
      </c>
      <c r="P29" s="4"/>
      <c r="Q29" s="5">
        <f t="shared" si="1"/>
        <v>1174500</v>
      </c>
    </row>
    <row r="30" spans="1:17" x14ac:dyDescent="0.3">
      <c r="A30" s="3">
        <v>29</v>
      </c>
      <c r="B30" s="8" t="s">
        <v>42</v>
      </c>
      <c r="C30" s="4"/>
      <c r="D30" s="4"/>
      <c r="E30" s="4"/>
      <c r="F30" s="4">
        <v>483031</v>
      </c>
      <c r="G30" s="4"/>
      <c r="H30" s="4"/>
      <c r="I30" s="4"/>
      <c r="J30" s="4"/>
      <c r="K30" s="4"/>
      <c r="L30" s="4"/>
      <c r="M30" s="4"/>
      <c r="N30" s="4"/>
      <c r="O30" s="4">
        <f t="shared" si="0"/>
        <v>483031</v>
      </c>
      <c r="P30" s="4"/>
      <c r="Q30" s="5">
        <f t="shared" si="1"/>
        <v>483031</v>
      </c>
    </row>
    <row r="31" spans="1:17" x14ac:dyDescent="0.3">
      <c r="A31" s="3">
        <v>30</v>
      </c>
      <c r="B31" s="8" t="s">
        <v>43</v>
      </c>
      <c r="C31" s="8"/>
      <c r="D31" s="8"/>
      <c r="E31" s="8"/>
      <c r="F31" s="4">
        <v>250000</v>
      </c>
      <c r="G31" s="8"/>
      <c r="H31" s="8"/>
      <c r="I31" s="8"/>
      <c r="J31" s="8"/>
      <c r="K31" s="8"/>
      <c r="L31" s="8"/>
      <c r="M31" s="8"/>
      <c r="N31" s="8"/>
      <c r="O31" s="4">
        <f t="shared" si="0"/>
        <v>250000</v>
      </c>
      <c r="P31" s="4"/>
      <c r="Q31" s="5">
        <f t="shared" si="1"/>
        <v>250000</v>
      </c>
    </row>
    <row r="32" spans="1:17" x14ac:dyDescent="0.3">
      <c r="A32" s="3">
        <v>31</v>
      </c>
      <c r="B32" s="8" t="s">
        <v>51</v>
      </c>
      <c r="C32" s="8"/>
      <c r="D32" s="8"/>
      <c r="E32" s="8"/>
      <c r="F32" s="4">
        <v>50000</v>
      </c>
      <c r="G32" s="8"/>
      <c r="H32" s="8"/>
      <c r="I32" s="8"/>
      <c r="J32" s="8"/>
      <c r="K32" s="8"/>
      <c r="L32" s="8"/>
      <c r="M32" s="8"/>
      <c r="N32" s="8"/>
      <c r="O32" s="4">
        <f t="shared" si="0"/>
        <v>50000</v>
      </c>
      <c r="P32" s="4"/>
      <c r="Q32" s="5">
        <f t="shared" si="1"/>
        <v>50000</v>
      </c>
    </row>
    <row r="33" spans="1:17" x14ac:dyDescent="0.3">
      <c r="A33" s="3">
        <v>32</v>
      </c>
      <c r="B33" s="8" t="s">
        <v>44</v>
      </c>
      <c r="C33" s="8"/>
      <c r="D33" s="8"/>
      <c r="E33" s="8"/>
      <c r="F33" s="4">
        <v>2516965</v>
      </c>
      <c r="G33" s="8"/>
      <c r="H33" s="8"/>
      <c r="I33" s="8"/>
      <c r="J33" s="8"/>
      <c r="K33" s="8"/>
      <c r="L33" s="8"/>
      <c r="M33" s="8"/>
      <c r="N33" s="8"/>
      <c r="O33" s="4">
        <f t="shared" si="0"/>
        <v>2516965</v>
      </c>
      <c r="P33" s="4"/>
      <c r="Q33" s="5">
        <f t="shared" si="1"/>
        <v>2516965</v>
      </c>
    </row>
    <row r="34" spans="1:17" x14ac:dyDescent="0.3">
      <c r="A34" s="3">
        <v>33</v>
      </c>
      <c r="B34" s="8" t="s">
        <v>45</v>
      </c>
      <c r="C34" s="8"/>
      <c r="D34" s="8"/>
      <c r="E34" s="8"/>
      <c r="F34" s="4">
        <v>250000</v>
      </c>
      <c r="G34" s="8"/>
      <c r="H34" s="8"/>
      <c r="I34" s="8"/>
      <c r="J34" s="8"/>
      <c r="K34" s="8"/>
      <c r="L34" s="8"/>
      <c r="M34" s="8"/>
      <c r="N34" s="8"/>
      <c r="O34" s="4">
        <f t="shared" si="0"/>
        <v>250000</v>
      </c>
      <c r="P34" s="4"/>
      <c r="Q34" s="5">
        <f t="shared" si="1"/>
        <v>250000</v>
      </c>
    </row>
    <row r="35" spans="1:17" x14ac:dyDescent="0.3">
      <c r="A35" s="3">
        <v>34</v>
      </c>
      <c r="B35" s="8" t="s">
        <v>46</v>
      </c>
      <c r="C35" s="8"/>
      <c r="D35" s="8"/>
      <c r="E35" s="8"/>
      <c r="F35" s="4">
        <v>300000</v>
      </c>
      <c r="G35" s="8"/>
      <c r="H35" s="8"/>
      <c r="I35" s="8"/>
      <c r="J35" s="8"/>
      <c r="K35" s="8"/>
      <c r="L35" s="8"/>
      <c r="M35" s="8"/>
      <c r="N35" s="8"/>
      <c r="O35" s="4">
        <f t="shared" si="0"/>
        <v>300000</v>
      </c>
      <c r="P35" s="4"/>
      <c r="Q35" s="5">
        <f t="shared" si="1"/>
        <v>300000</v>
      </c>
    </row>
    <row r="36" spans="1:17" x14ac:dyDescent="0.3">
      <c r="A36" s="3">
        <v>35</v>
      </c>
      <c r="B36" s="8" t="s">
        <v>47</v>
      </c>
      <c r="C36" s="4"/>
      <c r="D36" s="4"/>
      <c r="E36" s="4"/>
      <c r="F36" s="4"/>
      <c r="G36" s="4"/>
      <c r="H36" s="4">
        <v>1100000</v>
      </c>
      <c r="I36" s="4"/>
      <c r="J36" s="4"/>
      <c r="K36" s="4"/>
      <c r="L36" s="4"/>
      <c r="M36" s="4"/>
      <c r="N36" s="4"/>
      <c r="O36" s="4">
        <f t="shared" si="0"/>
        <v>1100000</v>
      </c>
      <c r="P36" s="4"/>
      <c r="Q36" s="5">
        <f t="shared" si="1"/>
        <v>1100000</v>
      </c>
    </row>
    <row r="37" spans="1:17" x14ac:dyDescent="0.3">
      <c r="A37" s="3">
        <v>36</v>
      </c>
      <c r="B37" s="8" t="s">
        <v>48</v>
      </c>
      <c r="C37" s="4"/>
      <c r="D37" s="4"/>
      <c r="E37" s="4"/>
      <c r="F37" s="4"/>
      <c r="G37" s="4"/>
      <c r="H37" s="4">
        <v>1000000</v>
      </c>
      <c r="I37" s="4"/>
      <c r="J37" s="4"/>
      <c r="K37" s="4"/>
      <c r="L37" s="4"/>
      <c r="M37" s="4"/>
      <c r="N37" s="4"/>
      <c r="O37" s="4">
        <f t="shared" si="0"/>
        <v>1000000</v>
      </c>
      <c r="P37" s="4"/>
      <c r="Q37" s="5">
        <f t="shared" si="1"/>
        <v>1000000</v>
      </c>
    </row>
    <row r="38" spans="1:17" x14ac:dyDescent="0.3">
      <c r="A38" s="3">
        <v>37</v>
      </c>
      <c r="B38" s="8" t="s">
        <v>49</v>
      </c>
      <c r="C38" s="4"/>
      <c r="D38" s="4"/>
      <c r="E38" s="4"/>
      <c r="F38" s="4"/>
      <c r="G38" s="4"/>
      <c r="H38" s="4">
        <v>1000000</v>
      </c>
      <c r="I38" s="4"/>
      <c r="J38" s="4"/>
      <c r="K38" s="4"/>
      <c r="L38" s="4"/>
      <c r="M38" s="4"/>
      <c r="N38" s="4"/>
      <c r="O38" s="4">
        <f t="shared" si="0"/>
        <v>1000000</v>
      </c>
      <c r="P38" s="4"/>
      <c r="Q38" s="5">
        <f t="shared" si="1"/>
        <v>1000000</v>
      </c>
    </row>
    <row r="39" spans="1:17" x14ac:dyDescent="0.3">
      <c r="A39" s="3">
        <v>38</v>
      </c>
      <c r="B39" s="8" t="s">
        <v>50</v>
      </c>
      <c r="C39" s="4"/>
      <c r="D39" s="4"/>
      <c r="E39" s="4"/>
      <c r="F39" s="4"/>
      <c r="G39" s="4">
        <v>2031780</v>
      </c>
      <c r="H39" s="4"/>
      <c r="I39" s="4"/>
      <c r="J39" s="4"/>
      <c r="K39" s="4"/>
      <c r="L39" s="4"/>
      <c r="M39" s="4"/>
      <c r="N39" s="4"/>
      <c r="O39" s="4">
        <f t="shared" si="0"/>
        <v>2031780</v>
      </c>
      <c r="P39" s="4"/>
      <c r="Q39" s="5">
        <f t="shared" si="1"/>
        <v>2031780</v>
      </c>
    </row>
    <row r="40" spans="1:17" x14ac:dyDescent="0.3">
      <c r="A40" s="3">
        <v>39</v>
      </c>
      <c r="B40" s="8" t="s">
        <v>52</v>
      </c>
      <c r="C40" s="4"/>
      <c r="D40" s="4"/>
      <c r="E40" s="4"/>
      <c r="F40" s="4"/>
      <c r="G40" s="4">
        <v>1000000</v>
      </c>
      <c r="H40" s="4"/>
      <c r="I40" s="4"/>
      <c r="J40" s="4"/>
      <c r="K40" s="4"/>
      <c r="L40" s="4">
        <v>1000000</v>
      </c>
      <c r="M40" s="4"/>
      <c r="N40" s="4"/>
      <c r="O40" s="4">
        <f t="shared" si="0"/>
        <v>2000000</v>
      </c>
      <c r="P40" s="4"/>
      <c r="Q40" s="5">
        <f t="shared" si="1"/>
        <v>2000000</v>
      </c>
    </row>
    <row r="41" spans="1:17" x14ac:dyDescent="0.3">
      <c r="A41" s="3">
        <v>40</v>
      </c>
      <c r="B41" s="8" t="s">
        <v>53</v>
      </c>
      <c r="C41" s="4"/>
      <c r="D41" s="4"/>
      <c r="E41" s="4"/>
      <c r="F41" s="4"/>
      <c r="G41" s="4"/>
      <c r="H41" s="4"/>
      <c r="I41" s="4"/>
      <c r="J41" s="4">
        <v>5000000</v>
      </c>
      <c r="K41" s="4"/>
      <c r="L41" s="4"/>
      <c r="M41" s="4"/>
      <c r="N41" s="4"/>
      <c r="O41" s="4">
        <f t="shared" si="0"/>
        <v>5000000</v>
      </c>
      <c r="P41" s="4"/>
      <c r="Q41" s="5">
        <f t="shared" si="1"/>
        <v>5000000</v>
      </c>
    </row>
    <row r="42" spans="1:17" x14ac:dyDescent="0.3">
      <c r="A42" s="3">
        <v>41</v>
      </c>
      <c r="B42" s="8" t="s">
        <v>54</v>
      </c>
      <c r="C42" s="4"/>
      <c r="D42" s="4"/>
      <c r="E42" s="4"/>
      <c r="F42" s="4"/>
      <c r="G42" s="4"/>
      <c r="H42" s="4"/>
      <c r="I42" s="4"/>
      <c r="J42" s="4">
        <v>1000000</v>
      </c>
      <c r="K42" s="4"/>
      <c r="L42" s="4"/>
      <c r="M42" s="4"/>
      <c r="N42" s="4"/>
      <c r="O42" s="4">
        <f t="shared" si="0"/>
        <v>1000000</v>
      </c>
      <c r="P42" s="4"/>
      <c r="Q42" s="5">
        <f t="shared" si="1"/>
        <v>1000000</v>
      </c>
    </row>
    <row r="43" spans="1:17" x14ac:dyDescent="0.3">
      <c r="A43" s="3">
        <v>42</v>
      </c>
      <c r="B43" s="8" t="s">
        <v>74</v>
      </c>
      <c r="C43" s="4"/>
      <c r="D43" s="4">
        <v>750000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f t="shared" si="0"/>
        <v>750000</v>
      </c>
      <c r="P43" s="4"/>
      <c r="Q43" s="5">
        <f t="shared" si="1"/>
        <v>750000</v>
      </c>
    </row>
    <row r="44" spans="1:17" x14ac:dyDescent="0.3">
      <c r="A44" s="3">
        <v>43</v>
      </c>
      <c r="B44" s="8" t="s">
        <v>55</v>
      </c>
      <c r="C44" s="4"/>
      <c r="D44" s="4">
        <v>300000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f t="shared" si="0"/>
        <v>300000</v>
      </c>
      <c r="P44" s="4"/>
      <c r="Q44" s="5">
        <f t="shared" si="1"/>
        <v>300000</v>
      </c>
    </row>
    <row r="45" spans="1:17" x14ac:dyDescent="0.3">
      <c r="A45" s="3">
        <v>44</v>
      </c>
      <c r="B45" s="8" t="s">
        <v>56</v>
      </c>
      <c r="C45" s="4"/>
      <c r="D45" s="4"/>
      <c r="E45" s="4"/>
      <c r="F45" s="4"/>
      <c r="G45" s="4"/>
      <c r="H45" s="4"/>
      <c r="I45" s="4">
        <v>750000</v>
      </c>
      <c r="J45" s="4"/>
      <c r="K45" s="4"/>
      <c r="L45" s="4"/>
      <c r="M45" s="4"/>
      <c r="N45" s="4"/>
      <c r="O45" s="4">
        <f t="shared" si="0"/>
        <v>750000</v>
      </c>
      <c r="P45" s="4"/>
      <c r="Q45" s="5">
        <f t="shared" si="1"/>
        <v>750000</v>
      </c>
    </row>
    <row r="46" spans="1:17" x14ac:dyDescent="0.3">
      <c r="A46" s="3"/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</row>
    <row r="47" spans="1:17" x14ac:dyDescent="0.3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3">
      <c r="B48" s="1" t="s">
        <v>13</v>
      </c>
      <c r="C48" s="1" t="s">
        <v>0</v>
      </c>
      <c r="D48" s="1" t="s">
        <v>1</v>
      </c>
      <c r="E48" s="1" t="s">
        <v>2</v>
      </c>
      <c r="F48" s="1" t="s">
        <v>3</v>
      </c>
      <c r="G48" s="1" t="s">
        <v>4</v>
      </c>
      <c r="H48" s="1" t="s">
        <v>5</v>
      </c>
      <c r="I48" s="1" t="s">
        <v>6</v>
      </c>
      <c r="J48" s="1" t="s">
        <v>7</v>
      </c>
      <c r="K48" s="1" t="s">
        <v>8</v>
      </c>
      <c r="L48" s="1" t="s">
        <v>9</v>
      </c>
      <c r="M48" s="1" t="s">
        <v>10</v>
      </c>
      <c r="N48" s="1" t="s">
        <v>11</v>
      </c>
      <c r="O48" s="1" t="s">
        <v>12</v>
      </c>
      <c r="P48" s="1" t="s">
        <v>27</v>
      </c>
      <c r="Q48" s="1" t="s">
        <v>76</v>
      </c>
    </row>
    <row r="49" spans="1:17" x14ac:dyDescent="0.3">
      <c r="A49" s="3">
        <v>45</v>
      </c>
      <c r="B49" s="8" t="s">
        <v>57</v>
      </c>
      <c r="C49" s="4">
        <v>250000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f t="shared" si="0"/>
        <v>250000</v>
      </c>
      <c r="P49" s="4"/>
      <c r="Q49" s="5">
        <f t="shared" si="1"/>
        <v>250000</v>
      </c>
    </row>
    <row r="50" spans="1:17" x14ac:dyDescent="0.3">
      <c r="A50" s="3">
        <v>46</v>
      </c>
      <c r="B50" s="8" t="s">
        <v>58</v>
      </c>
      <c r="C50" s="4"/>
      <c r="D50" s="4"/>
      <c r="E50" s="4"/>
      <c r="F50" s="4"/>
      <c r="G50" s="4"/>
      <c r="H50" s="4"/>
      <c r="I50" s="4"/>
      <c r="J50" s="4"/>
      <c r="K50" s="4">
        <v>700000</v>
      </c>
      <c r="L50" s="4"/>
      <c r="M50" s="4"/>
      <c r="N50" s="4"/>
      <c r="O50" s="4">
        <f t="shared" si="0"/>
        <v>700000</v>
      </c>
      <c r="P50" s="4"/>
      <c r="Q50" s="5">
        <f t="shared" si="1"/>
        <v>700000</v>
      </c>
    </row>
    <row r="51" spans="1:17" x14ac:dyDescent="0.3">
      <c r="A51" s="3">
        <v>47</v>
      </c>
      <c r="B51" s="8" t="s">
        <v>59</v>
      </c>
      <c r="C51" s="4"/>
      <c r="D51" s="4"/>
      <c r="E51" s="4"/>
      <c r="F51" s="4">
        <v>1480000</v>
      </c>
      <c r="G51" s="4"/>
      <c r="H51" s="4"/>
      <c r="I51" s="4"/>
      <c r="J51" s="4"/>
      <c r="K51" s="4"/>
      <c r="L51" s="4"/>
      <c r="M51" s="4"/>
      <c r="N51" s="4"/>
      <c r="O51" s="4">
        <f t="shared" si="0"/>
        <v>1480000</v>
      </c>
      <c r="P51" s="4"/>
      <c r="Q51" s="5">
        <f t="shared" si="1"/>
        <v>1480000</v>
      </c>
    </row>
    <row r="52" spans="1:17" x14ac:dyDescent="0.3">
      <c r="A52" s="3">
        <v>48</v>
      </c>
      <c r="B52" s="8" t="s">
        <v>60</v>
      </c>
      <c r="C52" s="4"/>
      <c r="D52" s="4"/>
      <c r="E52" s="4"/>
      <c r="F52" s="4">
        <v>263458</v>
      </c>
      <c r="G52" s="4"/>
      <c r="H52" s="4"/>
      <c r="I52" s="4"/>
      <c r="J52" s="4"/>
      <c r="K52" s="4"/>
      <c r="L52" s="4"/>
      <c r="M52" s="4"/>
      <c r="N52" s="4"/>
      <c r="O52" s="4">
        <f t="shared" si="0"/>
        <v>263458</v>
      </c>
      <c r="P52" s="4"/>
      <c r="Q52" s="5">
        <f t="shared" si="1"/>
        <v>263458</v>
      </c>
    </row>
    <row r="53" spans="1:17" x14ac:dyDescent="0.3">
      <c r="A53" s="3">
        <v>49</v>
      </c>
      <c r="B53" s="8" t="s">
        <v>61</v>
      </c>
      <c r="C53" s="4"/>
      <c r="D53" s="4"/>
      <c r="E53" s="4"/>
      <c r="F53" s="4"/>
      <c r="G53" s="4"/>
      <c r="H53" s="4">
        <v>1000000</v>
      </c>
      <c r="I53" s="4"/>
      <c r="J53" s="4"/>
      <c r="K53" s="4"/>
      <c r="L53" s="4"/>
      <c r="M53" s="4"/>
      <c r="N53" s="4"/>
      <c r="O53" s="4">
        <f t="shared" si="0"/>
        <v>1000000</v>
      </c>
      <c r="P53" s="4"/>
      <c r="Q53" s="5">
        <f t="shared" si="1"/>
        <v>1000000</v>
      </c>
    </row>
    <row r="54" spans="1:17" x14ac:dyDescent="0.3">
      <c r="A54" s="3">
        <v>50</v>
      </c>
      <c r="B54" s="8" t="s">
        <v>62</v>
      </c>
      <c r="C54" s="4">
        <v>1000000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f t="shared" si="0"/>
        <v>1000000</v>
      </c>
      <c r="P54" s="4"/>
      <c r="Q54" s="5">
        <f t="shared" si="1"/>
        <v>1000000</v>
      </c>
    </row>
    <row r="55" spans="1:17" x14ac:dyDescent="0.3">
      <c r="A55" s="3">
        <v>51</v>
      </c>
      <c r="B55" s="8" t="s">
        <v>63</v>
      </c>
      <c r="C55" s="4">
        <v>2000000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si="0"/>
        <v>2000000</v>
      </c>
      <c r="P55" s="4"/>
      <c r="Q55" s="5">
        <f t="shared" si="1"/>
        <v>2000000</v>
      </c>
    </row>
    <row r="56" spans="1:17" x14ac:dyDescent="0.3">
      <c r="A56" s="3">
        <v>52</v>
      </c>
      <c r="B56" s="8" t="s">
        <v>64</v>
      </c>
      <c r="C56" s="4">
        <v>125000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f t="shared" si="0"/>
        <v>125000</v>
      </c>
      <c r="P56" s="4"/>
      <c r="Q56" s="5">
        <f t="shared" si="1"/>
        <v>125000</v>
      </c>
    </row>
    <row r="57" spans="1:17" x14ac:dyDescent="0.3">
      <c r="A57" s="3">
        <v>53</v>
      </c>
      <c r="B57" s="8" t="s">
        <v>65</v>
      </c>
      <c r="C57" s="4">
        <v>1450000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f t="shared" si="0"/>
        <v>1450000</v>
      </c>
      <c r="P57" s="4"/>
      <c r="Q57" s="5">
        <f t="shared" si="1"/>
        <v>1450000</v>
      </c>
    </row>
    <row r="58" spans="1:17" x14ac:dyDescent="0.3">
      <c r="A58" s="3">
        <v>54</v>
      </c>
      <c r="B58" s="8" t="s">
        <v>66</v>
      </c>
      <c r="C58" s="4">
        <v>636120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f t="shared" si="0"/>
        <v>636120</v>
      </c>
      <c r="P58" s="4"/>
      <c r="Q58" s="5">
        <f t="shared" si="1"/>
        <v>636120</v>
      </c>
    </row>
    <row r="59" spans="1:17" x14ac:dyDescent="0.3">
      <c r="A59" s="3">
        <v>55</v>
      </c>
      <c r="B59" s="8" t="s">
        <v>67</v>
      </c>
      <c r="C59" s="4">
        <v>778987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f t="shared" si="0"/>
        <v>778987</v>
      </c>
      <c r="P59" s="4"/>
      <c r="Q59" s="5">
        <f t="shared" si="1"/>
        <v>778987</v>
      </c>
    </row>
    <row r="60" spans="1:17" x14ac:dyDescent="0.3">
      <c r="A60" s="3">
        <v>56</v>
      </c>
      <c r="B60" s="8" t="s">
        <v>68</v>
      </c>
      <c r="C60" s="4">
        <v>750000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f t="shared" si="0"/>
        <v>750000</v>
      </c>
      <c r="P60" s="4"/>
      <c r="Q60" s="5">
        <f t="shared" si="1"/>
        <v>750000</v>
      </c>
    </row>
    <row r="61" spans="1:17" x14ac:dyDescent="0.3">
      <c r="A61" s="3">
        <v>57</v>
      </c>
      <c r="B61" s="8" t="s">
        <v>69</v>
      </c>
      <c r="C61" s="4"/>
      <c r="D61" s="4"/>
      <c r="E61" s="4"/>
      <c r="F61" s="4">
        <v>2397019</v>
      </c>
      <c r="G61" s="4"/>
      <c r="H61" s="4"/>
      <c r="I61" s="4"/>
      <c r="J61" s="4"/>
      <c r="K61" s="4"/>
      <c r="L61" s="4"/>
      <c r="M61" s="4"/>
      <c r="N61" s="4"/>
      <c r="O61" s="4">
        <f t="shared" si="0"/>
        <v>2397019</v>
      </c>
      <c r="P61" s="4"/>
      <c r="Q61" s="5">
        <f t="shared" si="1"/>
        <v>2397019</v>
      </c>
    </row>
    <row r="62" spans="1:17" x14ac:dyDescent="0.3">
      <c r="A62" s="3">
        <v>58</v>
      </c>
      <c r="B62" s="8" t="s">
        <v>70</v>
      </c>
      <c r="C62" s="4">
        <v>200000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f t="shared" si="0"/>
        <v>200000</v>
      </c>
      <c r="P62" s="4"/>
      <c r="Q62" s="5">
        <f t="shared" si="1"/>
        <v>200000</v>
      </c>
    </row>
    <row r="63" spans="1:17" x14ac:dyDescent="0.3">
      <c r="A63" s="3">
        <v>59</v>
      </c>
      <c r="B63" s="8" t="s">
        <v>71</v>
      </c>
      <c r="C63" s="4">
        <v>2000000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f t="shared" si="0"/>
        <v>2000000</v>
      </c>
      <c r="P63" s="4"/>
      <c r="Q63" s="5">
        <f t="shared" si="1"/>
        <v>2000000</v>
      </c>
    </row>
    <row r="64" spans="1:17" x14ac:dyDescent="0.3">
      <c r="A64" s="3">
        <v>60</v>
      </c>
      <c r="B64" s="8" t="s">
        <v>72</v>
      </c>
      <c r="C64" s="4">
        <v>1500000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si="0"/>
        <v>1500000</v>
      </c>
      <c r="P64" s="4"/>
      <c r="Q64" s="5">
        <f t="shared" si="1"/>
        <v>1500000</v>
      </c>
    </row>
    <row r="65" spans="1:18" ht="15" thickBot="1" x14ac:dyDescent="0.35">
      <c r="A65" s="10">
        <v>61</v>
      </c>
      <c r="B65" s="11" t="s">
        <v>73</v>
      </c>
      <c r="C65" s="12"/>
      <c r="D65" s="12">
        <v>489619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>
        <f t="shared" si="0"/>
        <v>489619</v>
      </c>
      <c r="P65" s="12"/>
      <c r="Q65" s="13">
        <f t="shared" si="1"/>
        <v>489619</v>
      </c>
    </row>
    <row r="66" spans="1:18" ht="15" thickBot="1" x14ac:dyDescent="0.35">
      <c r="A66" s="14"/>
      <c r="B66" s="15" t="s">
        <v>75</v>
      </c>
      <c r="C66" s="16">
        <f>SUM(C2:C65)</f>
        <v>19590107</v>
      </c>
      <c r="D66" s="16">
        <f t="shared" ref="D66:Q66" si="2">SUM(D2:D65)</f>
        <v>20947730</v>
      </c>
      <c r="E66" s="16">
        <f t="shared" si="2"/>
        <v>0</v>
      </c>
      <c r="F66" s="16">
        <f t="shared" si="2"/>
        <v>9511973</v>
      </c>
      <c r="G66" s="16">
        <f t="shared" si="2"/>
        <v>4081780</v>
      </c>
      <c r="H66" s="16">
        <f t="shared" si="2"/>
        <v>4100000</v>
      </c>
      <c r="I66" s="16">
        <f t="shared" si="2"/>
        <v>10550299</v>
      </c>
      <c r="J66" s="16">
        <f t="shared" si="2"/>
        <v>23050000</v>
      </c>
      <c r="K66" s="16">
        <f t="shared" si="2"/>
        <v>5700000</v>
      </c>
      <c r="L66" s="16">
        <f t="shared" si="2"/>
        <v>17000000</v>
      </c>
      <c r="M66" s="16">
        <f t="shared" si="2"/>
        <v>0</v>
      </c>
      <c r="N66" s="16">
        <f t="shared" si="2"/>
        <v>0</v>
      </c>
      <c r="O66" s="16">
        <f t="shared" si="2"/>
        <v>114531889</v>
      </c>
      <c r="P66" s="16">
        <f t="shared" si="2"/>
        <v>370000</v>
      </c>
      <c r="Q66" s="16">
        <f t="shared" si="2"/>
        <v>114901889</v>
      </c>
      <c r="R66" s="2"/>
    </row>
    <row r="67" spans="1:18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8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8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8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8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8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pageMargins left="0" right="0" top="0.25" bottom="0.5" header="0.3" footer="0.3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</dc:creator>
  <cp:lastModifiedBy>Collins</cp:lastModifiedBy>
  <cp:lastPrinted>2017-06-03T01:22:43Z</cp:lastPrinted>
  <dcterms:created xsi:type="dcterms:W3CDTF">2017-06-03T00:14:25Z</dcterms:created>
  <dcterms:modified xsi:type="dcterms:W3CDTF">2017-06-03T01:45:12Z</dcterms:modified>
</cp:coreProperties>
</file>