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val_000\Documents\GitHub\HRS\Scripts\Data\"/>
    </mc:Choice>
  </mc:AlternateContent>
  <bookViews>
    <workbookView xWindow="240" yWindow="30" windowWidth="20115" windowHeight="8010" tabRatio="718" activeTab="9"/>
  </bookViews>
  <sheets>
    <sheet name="Documentation" sheetId="7" r:id="rId1"/>
    <sheet name="n2012" sheetId="1" r:id="rId2"/>
    <sheet name="M2010" sheetId="17" r:id="rId3"/>
    <sheet name="L2008" sheetId="16" r:id="rId4"/>
    <sheet name="J2006" sheetId="15" r:id="rId5"/>
    <sheet name="J2004" sheetId="14" r:id="rId6"/>
    <sheet name="Section PR Preload" sheetId="2" r:id="rId7"/>
    <sheet name="Section A" sheetId="3" r:id="rId8"/>
    <sheet name="Section B" sheetId="4" r:id="rId9"/>
    <sheet name="Section C" sheetId="5" r:id="rId10"/>
    <sheet name="Section D" sheetId="6" r:id="rId11"/>
    <sheet name="Section F" sheetId="9" r:id="rId12"/>
    <sheet name="Section G" sheetId="10" r:id="rId13"/>
    <sheet name="Section LB" sheetId="11" r:id="rId14"/>
    <sheet name="Section I Physical measures" sheetId="12" r:id="rId15"/>
  </sheets>
  <definedNames>
    <definedName name="get04i" localSheetId="4">'J2006'!$L$72:$L$290</definedName>
    <definedName name="get04i">'J2004'!$Q$52:$Q$270</definedName>
    <definedName name="get04r" localSheetId="4">'J2006'!$H$72:$H$290</definedName>
    <definedName name="get04r">'J2004'!$H$52:$H$270</definedName>
  </definedNames>
  <calcPr calcId="152511"/>
</workbook>
</file>

<file path=xl/calcChain.xml><?xml version="1.0" encoding="utf-8"?>
<calcChain xmlns="http://schemas.openxmlformats.org/spreadsheetml/2006/main">
  <c r="AG12" i="6" l="1"/>
  <c r="AG13" i="6"/>
  <c r="AG14" i="6"/>
  <c r="AG15" i="6"/>
  <c r="AG16" i="6"/>
  <c r="A284" i="1" s="1"/>
  <c r="C284" i="1" s="1"/>
  <c r="AG17" i="6"/>
  <c r="AG18" i="6"/>
  <c r="AG19" i="6"/>
  <c r="AG20" i="6"/>
  <c r="A288" i="1" s="1"/>
  <c r="C288" i="1" s="1"/>
  <c r="AG21" i="6"/>
  <c r="AG22" i="6"/>
  <c r="AG23" i="6"/>
  <c r="AG28" i="6"/>
  <c r="AG29" i="6"/>
  <c r="AG30" i="6"/>
  <c r="AG31" i="6"/>
  <c r="AG56" i="6"/>
  <c r="A324" i="1" s="1"/>
  <c r="C324" i="1" s="1"/>
  <c r="AG57" i="6"/>
  <c r="AG58" i="6"/>
  <c r="AG59" i="6"/>
  <c r="AG60" i="6"/>
  <c r="A328" i="1" s="1"/>
  <c r="C328" i="1" s="1"/>
  <c r="AG61" i="6"/>
  <c r="AG62" i="6"/>
  <c r="AG63" i="6"/>
  <c r="AG64" i="6"/>
  <c r="A332" i="1" s="1"/>
  <c r="C332" i="1" s="1"/>
  <c r="AG65" i="6"/>
  <c r="AG86" i="6"/>
  <c r="A296" i="1"/>
  <c r="C296" i="1" s="1"/>
  <c r="A280" i="1"/>
  <c r="C280" i="1" s="1"/>
  <c r="D617" i="1"/>
  <c r="A93" i="1"/>
  <c r="A184" i="1"/>
  <c r="A281" i="1"/>
  <c r="C281" i="1" s="1"/>
  <c r="A282" i="1"/>
  <c r="C282" i="1" s="1"/>
  <c r="A283" i="1"/>
  <c r="C283" i="1" s="1"/>
  <c r="A285" i="1"/>
  <c r="C285" i="1" s="1"/>
  <c r="A286" i="1"/>
  <c r="C286" i="1" s="1"/>
  <c r="A287" i="1"/>
  <c r="C287" i="1" s="1"/>
  <c r="A289" i="1"/>
  <c r="C289" i="1" s="1"/>
  <c r="A290" i="1"/>
  <c r="A291" i="1"/>
  <c r="A297" i="1"/>
  <c r="C297" i="1" s="1"/>
  <c r="A298" i="1"/>
  <c r="C298" i="1" s="1"/>
  <c r="A299" i="1"/>
  <c r="C299" i="1" s="1"/>
  <c r="A325" i="1"/>
  <c r="C325" i="1" s="1"/>
  <c r="A326" i="1"/>
  <c r="C326" i="1" s="1"/>
  <c r="A327" i="1"/>
  <c r="C327" i="1" s="1"/>
  <c r="A329" i="1"/>
  <c r="C329" i="1" s="1"/>
  <c r="A330" i="1"/>
  <c r="C330" i="1" s="1"/>
  <c r="A331" i="1"/>
  <c r="C331" i="1" s="1"/>
  <c r="A333" i="1"/>
  <c r="C333" i="1" s="1"/>
  <c r="A354" i="1"/>
  <c r="A440" i="1"/>
  <c r="A441" i="1"/>
  <c r="A454" i="1"/>
  <c r="A462" i="1"/>
  <c r="A468" i="1"/>
  <c r="A469" i="1"/>
  <c r="A488" i="1"/>
  <c r="A513" i="1"/>
  <c r="A524" i="1"/>
  <c r="A535" i="1"/>
  <c r="A545" i="1"/>
  <c r="A561" i="1"/>
  <c r="A573" i="1"/>
  <c r="A577" i="1"/>
  <c r="A578" i="1"/>
  <c r="A579" i="1"/>
  <c r="A580" i="1"/>
  <c r="A581" i="1"/>
  <c r="A582" i="1"/>
  <c r="B431" i="1"/>
  <c r="D431" i="1" s="1"/>
  <c r="B440" i="1"/>
  <c r="D440" i="1" s="1"/>
  <c r="B441" i="1"/>
  <c r="D441" i="1" s="1"/>
  <c r="B454" i="1"/>
  <c r="D454" i="1" s="1"/>
  <c r="B462" i="1"/>
  <c r="D462" i="1" s="1"/>
  <c r="B468" i="1"/>
  <c r="D468" i="1" s="1"/>
  <c r="B469" i="1"/>
  <c r="D469" i="1" s="1"/>
  <c r="B488" i="1"/>
  <c r="D488" i="1" s="1"/>
  <c r="B513" i="1"/>
  <c r="D513" i="1" s="1"/>
  <c r="B524" i="1"/>
  <c r="D524" i="1" s="1"/>
  <c r="B535" i="1"/>
  <c r="D535" i="1" s="1"/>
  <c r="B545" i="1"/>
  <c r="D545" i="1" s="1"/>
  <c r="B561" i="1"/>
  <c r="B573" i="1"/>
  <c r="B577" i="1"/>
  <c r="D577" i="1" s="1"/>
  <c r="B578" i="1"/>
  <c r="B579" i="1"/>
  <c r="B580" i="1"/>
  <c r="B581" i="1"/>
  <c r="B582" i="1"/>
  <c r="B290" i="1"/>
  <c r="B291" i="1"/>
  <c r="B310" i="1"/>
  <c r="B311" i="1"/>
  <c r="B312" i="1"/>
  <c r="B313" i="1"/>
  <c r="B314" i="1"/>
  <c r="B315" i="1"/>
  <c r="B316" i="1"/>
  <c r="B317" i="1"/>
  <c r="B318" i="1"/>
  <c r="B334" i="1"/>
  <c r="B335" i="1"/>
  <c r="D335" i="1" s="1"/>
  <c r="B336" i="1"/>
  <c r="D336" i="1" s="1"/>
  <c r="B337" i="1"/>
  <c r="D337" i="1" s="1"/>
  <c r="B338" i="1"/>
  <c r="D338" i="1" s="1"/>
  <c r="B339" i="1"/>
  <c r="D339" i="1" s="1"/>
  <c r="B354" i="1"/>
  <c r="B410" i="1"/>
  <c r="D410" i="1" s="1"/>
  <c r="B140" i="1"/>
  <c r="B156" i="1"/>
  <c r="B172" i="1"/>
  <c r="D172" i="1" s="1"/>
  <c r="B184" i="1"/>
  <c r="D184" i="1" s="1"/>
  <c r="B188" i="1"/>
  <c r="D188" i="1" s="1"/>
  <c r="B204" i="1"/>
  <c r="D204" i="1" s="1"/>
  <c r="B220" i="1"/>
  <c r="D220" i="1" s="1"/>
  <c r="B236" i="1"/>
  <c r="D236" i="1" s="1"/>
  <c r="B92" i="1"/>
  <c r="B93" i="1"/>
  <c r="B104" i="1"/>
  <c r="D104" i="1" s="1"/>
  <c r="B120" i="1"/>
  <c r="D120" i="1" s="1"/>
  <c r="B79" i="1"/>
  <c r="D79" i="1" s="1"/>
  <c r="B28" i="1"/>
  <c r="D28" i="1" s="1"/>
  <c r="B32" i="1"/>
  <c r="B44" i="1"/>
  <c r="B46" i="1"/>
  <c r="B47" i="1"/>
  <c r="B48" i="1"/>
  <c r="B49" i="1"/>
  <c r="B50" i="1"/>
  <c r="A32" i="1"/>
  <c r="A44" i="1"/>
  <c r="A46" i="1"/>
  <c r="A47" i="1"/>
  <c r="A48" i="1"/>
  <c r="A49" i="1"/>
  <c r="A50" i="1"/>
  <c r="AN6" i="12"/>
  <c r="B423" i="1" s="1"/>
  <c r="D423" i="1" s="1"/>
  <c r="AN7" i="12"/>
  <c r="B424" i="1" s="1"/>
  <c r="D424" i="1" s="1"/>
  <c r="AN8" i="12"/>
  <c r="B425" i="1" s="1"/>
  <c r="D425" i="1" s="1"/>
  <c r="AN9" i="12"/>
  <c r="B426" i="1" s="1"/>
  <c r="D426" i="1" s="1"/>
  <c r="AN10" i="12"/>
  <c r="B427" i="1" s="1"/>
  <c r="D427" i="1" s="1"/>
  <c r="AN11" i="12"/>
  <c r="B428" i="1" s="1"/>
  <c r="D428" i="1" s="1"/>
  <c r="AN12" i="12"/>
  <c r="B429" i="1" s="1"/>
  <c r="D429" i="1" s="1"/>
  <c r="AN13" i="12"/>
  <c r="B430" i="1" s="1"/>
  <c r="D430" i="1" s="1"/>
  <c r="AN14" i="12"/>
  <c r="AN15" i="12"/>
  <c r="B432" i="1" s="1"/>
  <c r="D432" i="1" s="1"/>
  <c r="AN16" i="12"/>
  <c r="B433" i="1" s="1"/>
  <c r="D433" i="1" s="1"/>
  <c r="AN17" i="12"/>
  <c r="B434" i="1" s="1"/>
  <c r="D434" i="1" s="1"/>
  <c r="AN18" i="12"/>
  <c r="B435" i="1" s="1"/>
  <c r="D435" i="1" s="1"/>
  <c r="AN19" i="12"/>
  <c r="B436" i="1" s="1"/>
  <c r="D436" i="1" s="1"/>
  <c r="AN20" i="12"/>
  <c r="B437" i="1" s="1"/>
  <c r="D437" i="1" s="1"/>
  <c r="AN21" i="12"/>
  <c r="B438" i="1" s="1"/>
  <c r="D438" i="1" s="1"/>
  <c r="AN22" i="12"/>
  <c r="B439" i="1" s="1"/>
  <c r="D439" i="1" s="1"/>
  <c r="AN25" i="12"/>
  <c r="B442" i="1" s="1"/>
  <c r="D442" i="1" s="1"/>
  <c r="AN26" i="12"/>
  <c r="B443" i="1" s="1"/>
  <c r="D443" i="1" s="1"/>
  <c r="AN27" i="12"/>
  <c r="B444" i="1" s="1"/>
  <c r="D444" i="1" s="1"/>
  <c r="AN28" i="12"/>
  <c r="B445" i="1" s="1"/>
  <c r="D445" i="1" s="1"/>
  <c r="AN56" i="12"/>
  <c r="B473" i="1" s="1"/>
  <c r="D473" i="1" s="1"/>
  <c r="AN62" i="12"/>
  <c r="B479" i="1" s="1"/>
  <c r="D479" i="1" s="1"/>
  <c r="AN63" i="12"/>
  <c r="B480" i="1" s="1"/>
  <c r="D480" i="1" s="1"/>
  <c r="AN64" i="12"/>
  <c r="B481" i="1" s="1"/>
  <c r="D481" i="1" s="1"/>
  <c r="AN65" i="12"/>
  <c r="B482" i="1" s="1"/>
  <c r="D482" i="1" s="1"/>
  <c r="AN72" i="12"/>
  <c r="B489" i="1" s="1"/>
  <c r="D489" i="1" s="1"/>
  <c r="AN73" i="12"/>
  <c r="B490" i="1" s="1"/>
  <c r="D490" i="1" s="1"/>
  <c r="AN74" i="12"/>
  <c r="B491" i="1" s="1"/>
  <c r="D491" i="1" s="1"/>
  <c r="AN76" i="12"/>
  <c r="B493" i="1" s="1"/>
  <c r="D493" i="1" s="1"/>
  <c r="AN77" i="12"/>
  <c r="B494" i="1" s="1"/>
  <c r="D494" i="1" s="1"/>
  <c r="AN83" i="12"/>
  <c r="B500" i="1" s="1"/>
  <c r="D500" i="1" s="1"/>
  <c r="AN84" i="12"/>
  <c r="B501" i="1" s="1"/>
  <c r="AN85" i="12"/>
  <c r="B502" i="1" s="1"/>
  <c r="AN87" i="12"/>
  <c r="B504" i="1" s="1"/>
  <c r="AN127" i="12"/>
  <c r="B544" i="1" s="1"/>
  <c r="D544" i="1" s="1"/>
  <c r="AN140" i="12"/>
  <c r="B557" i="1" s="1"/>
  <c r="D557" i="1" s="1"/>
  <c r="AN157" i="12"/>
  <c r="B574" i="1" s="1"/>
  <c r="AM7" i="12"/>
  <c r="A424" i="1" s="1"/>
  <c r="C424" i="1" s="1"/>
  <c r="AM8" i="12"/>
  <c r="A425" i="1" s="1"/>
  <c r="C425" i="1" s="1"/>
  <c r="AM9" i="12"/>
  <c r="A426" i="1" s="1"/>
  <c r="C426" i="1" s="1"/>
  <c r="AM10" i="12"/>
  <c r="A427" i="1" s="1"/>
  <c r="C427" i="1" s="1"/>
  <c r="AH10" i="6"/>
  <c r="B278" i="1" s="1"/>
  <c r="D278" i="1" s="1"/>
  <c r="AH11" i="6"/>
  <c r="B279" i="1" s="1"/>
  <c r="D279" i="1" s="1"/>
  <c r="AH12" i="6"/>
  <c r="B280" i="1" s="1"/>
  <c r="D280" i="1" s="1"/>
  <c r="AH13" i="6"/>
  <c r="B281" i="1" s="1"/>
  <c r="D281" i="1" s="1"/>
  <c r="AH14" i="6"/>
  <c r="B282" i="1" s="1"/>
  <c r="D282" i="1" s="1"/>
  <c r="AH15" i="6"/>
  <c r="B283" i="1" s="1"/>
  <c r="D283" i="1" s="1"/>
  <c r="AH16" i="6"/>
  <c r="B284" i="1" s="1"/>
  <c r="D284" i="1" s="1"/>
  <c r="AH17" i="6"/>
  <c r="B285" i="1" s="1"/>
  <c r="AH18" i="6"/>
  <c r="B286" i="1" s="1"/>
  <c r="AH19" i="6"/>
  <c r="B287" i="1" s="1"/>
  <c r="AH20" i="6"/>
  <c r="B288" i="1" s="1"/>
  <c r="AH21" i="6"/>
  <c r="B289" i="1" s="1"/>
  <c r="AH24" i="6"/>
  <c r="B292" i="1" s="1"/>
  <c r="AH25" i="6"/>
  <c r="B293" i="1" s="1"/>
  <c r="AH26" i="6"/>
  <c r="B294" i="1" s="1"/>
  <c r="AH27" i="6"/>
  <c r="B295" i="1" s="1"/>
  <c r="AH28" i="6"/>
  <c r="B296" i="1" s="1"/>
  <c r="AH29" i="6"/>
  <c r="B297" i="1" s="1"/>
  <c r="AH30" i="6"/>
  <c r="B298" i="1" s="1"/>
  <c r="AH31" i="6"/>
  <c r="B299" i="1" s="1"/>
  <c r="AH32" i="6"/>
  <c r="B300" i="1" s="1"/>
  <c r="AH33" i="6"/>
  <c r="B301" i="1" s="1"/>
  <c r="AH34" i="6"/>
  <c r="B302" i="1" s="1"/>
  <c r="AH35" i="6"/>
  <c r="B303" i="1" s="1"/>
  <c r="AH36" i="6"/>
  <c r="B304" i="1" s="1"/>
  <c r="AH37" i="6"/>
  <c r="B305" i="1" s="1"/>
  <c r="AH38" i="6"/>
  <c r="B306" i="1" s="1"/>
  <c r="AH39" i="6"/>
  <c r="B307" i="1" s="1"/>
  <c r="AH40" i="6"/>
  <c r="B308" i="1" s="1"/>
  <c r="AH41" i="6"/>
  <c r="B309" i="1" s="1"/>
  <c r="AH51" i="6"/>
  <c r="B319" i="1" s="1"/>
  <c r="AH52" i="6"/>
  <c r="B320" i="1" s="1"/>
  <c r="D320" i="1" s="1"/>
  <c r="AH53" i="6"/>
  <c r="B321" i="1" s="1"/>
  <c r="D321" i="1" s="1"/>
  <c r="AH54" i="6"/>
  <c r="B322" i="1" s="1"/>
  <c r="D322" i="1" s="1"/>
  <c r="AH55" i="6"/>
  <c r="B323" i="1" s="1"/>
  <c r="D323" i="1" s="1"/>
  <c r="AH56" i="6"/>
  <c r="B324" i="1" s="1"/>
  <c r="D324" i="1" s="1"/>
  <c r="AH57" i="6"/>
  <c r="B325" i="1" s="1"/>
  <c r="D325" i="1" s="1"/>
  <c r="AH58" i="6"/>
  <c r="B326" i="1" s="1"/>
  <c r="D326" i="1" s="1"/>
  <c r="AH59" i="6"/>
  <c r="B327" i="1" s="1"/>
  <c r="D327" i="1" s="1"/>
  <c r="AH60" i="6"/>
  <c r="B328" i="1" s="1"/>
  <c r="D328" i="1" s="1"/>
  <c r="AH61" i="6"/>
  <c r="B329" i="1" s="1"/>
  <c r="D329" i="1" s="1"/>
  <c r="AH62" i="6"/>
  <c r="B330" i="1" s="1"/>
  <c r="D330" i="1" s="1"/>
  <c r="AH63" i="6"/>
  <c r="B331" i="1" s="1"/>
  <c r="D331" i="1" s="1"/>
  <c r="AH64" i="6"/>
  <c r="B332" i="1" s="1"/>
  <c r="D332" i="1" s="1"/>
  <c r="AH65" i="6"/>
  <c r="B333" i="1" s="1"/>
  <c r="AH72" i="6"/>
  <c r="B340" i="1" s="1"/>
  <c r="D340" i="1" s="1"/>
  <c r="AH73" i="6"/>
  <c r="B341" i="1" s="1"/>
  <c r="D341" i="1" s="1"/>
  <c r="AH74" i="6"/>
  <c r="B342" i="1" s="1"/>
  <c r="D342" i="1" s="1"/>
  <c r="AH75" i="6"/>
  <c r="B343" i="1" s="1"/>
  <c r="D343" i="1" s="1"/>
  <c r="AH76" i="6"/>
  <c r="B344" i="1" s="1"/>
  <c r="D344" i="1" s="1"/>
  <c r="AH77" i="6"/>
  <c r="B345" i="1" s="1"/>
  <c r="D345" i="1" s="1"/>
  <c r="AH78" i="6"/>
  <c r="B346" i="1" s="1"/>
  <c r="D346" i="1" s="1"/>
  <c r="AH79" i="6"/>
  <c r="B347" i="1" s="1"/>
  <c r="D347" i="1" s="1"/>
  <c r="AH80" i="6"/>
  <c r="B348" i="1" s="1"/>
  <c r="D348" i="1" s="1"/>
  <c r="AH81" i="6"/>
  <c r="B349" i="1" s="1"/>
  <c r="D349" i="1" s="1"/>
  <c r="AH82" i="6"/>
  <c r="B350" i="1" s="1"/>
  <c r="D350" i="1" s="1"/>
  <c r="AH83" i="6"/>
  <c r="B351" i="1" s="1"/>
  <c r="D351" i="1" s="1"/>
  <c r="AH84" i="6"/>
  <c r="B352" i="1" s="1"/>
  <c r="D352" i="1" s="1"/>
  <c r="AH85" i="6"/>
  <c r="B353" i="1" s="1"/>
  <c r="AH87" i="6"/>
  <c r="B355" i="1" s="1"/>
  <c r="AH88" i="6"/>
  <c r="B356" i="1" s="1"/>
  <c r="AH89" i="6"/>
  <c r="B357" i="1" s="1"/>
  <c r="AH90" i="6"/>
  <c r="B358" i="1" s="1"/>
  <c r="AH91" i="6"/>
  <c r="B359" i="1" s="1"/>
  <c r="AH92" i="6"/>
  <c r="B360" i="1" s="1"/>
  <c r="AH93" i="6"/>
  <c r="B361" i="1" s="1"/>
  <c r="AH94" i="6"/>
  <c r="B362" i="1" s="1"/>
  <c r="D362" i="1" s="1"/>
  <c r="AH95" i="6"/>
  <c r="B363" i="1" s="1"/>
  <c r="D363" i="1" s="1"/>
  <c r="AH96" i="6"/>
  <c r="B364" i="1" s="1"/>
  <c r="D364" i="1" s="1"/>
  <c r="AH97" i="6"/>
  <c r="B365" i="1" s="1"/>
  <c r="D365" i="1" s="1"/>
  <c r="AH98" i="6"/>
  <c r="B366" i="1" s="1"/>
  <c r="D366" i="1" s="1"/>
  <c r="AH99" i="6"/>
  <c r="B367" i="1" s="1"/>
  <c r="D367" i="1" s="1"/>
  <c r="AH100" i="6"/>
  <c r="B368" i="1" s="1"/>
  <c r="D368" i="1" s="1"/>
  <c r="AH101" i="6"/>
  <c r="B369" i="1" s="1"/>
  <c r="D369" i="1" s="1"/>
  <c r="AH102" i="6"/>
  <c r="B370" i="1" s="1"/>
  <c r="D370" i="1" s="1"/>
  <c r="AH103" i="6"/>
  <c r="B371" i="1" s="1"/>
  <c r="D371" i="1" s="1"/>
  <c r="AH104" i="6"/>
  <c r="B372" i="1" s="1"/>
  <c r="D372" i="1" s="1"/>
  <c r="AH105" i="6"/>
  <c r="B373" i="1" s="1"/>
  <c r="D373" i="1" s="1"/>
  <c r="AH106" i="6"/>
  <c r="B374" i="1" s="1"/>
  <c r="D374" i="1" s="1"/>
  <c r="AH107" i="6"/>
  <c r="B375" i="1" s="1"/>
  <c r="D375" i="1" s="1"/>
  <c r="AH108" i="6"/>
  <c r="B376" i="1" s="1"/>
  <c r="D376" i="1" s="1"/>
  <c r="AH109" i="6"/>
  <c r="B377" i="1" s="1"/>
  <c r="AH110" i="6"/>
  <c r="B378" i="1" s="1"/>
  <c r="AH111" i="6"/>
  <c r="B379" i="1" s="1"/>
  <c r="AH112" i="6"/>
  <c r="B380" i="1" s="1"/>
  <c r="AH113" i="6"/>
  <c r="B381" i="1" s="1"/>
  <c r="AH114" i="6"/>
  <c r="B382" i="1" s="1"/>
  <c r="AH115" i="6"/>
  <c r="B383" i="1" s="1"/>
  <c r="D383" i="1" s="1"/>
  <c r="AH116" i="6"/>
  <c r="B384" i="1" s="1"/>
  <c r="D384" i="1" s="1"/>
  <c r="AH117" i="6"/>
  <c r="B385" i="1" s="1"/>
  <c r="D385" i="1" s="1"/>
  <c r="AH118" i="6"/>
  <c r="B386" i="1" s="1"/>
  <c r="D386" i="1" s="1"/>
  <c r="AH119" i="6"/>
  <c r="B387" i="1" s="1"/>
  <c r="D387" i="1" s="1"/>
  <c r="AH120" i="6"/>
  <c r="B388" i="1" s="1"/>
  <c r="D388" i="1" s="1"/>
  <c r="AH121" i="6"/>
  <c r="B389" i="1" s="1"/>
  <c r="D389" i="1" s="1"/>
  <c r="AH122" i="6"/>
  <c r="B390" i="1" s="1"/>
  <c r="D390" i="1" s="1"/>
  <c r="AH123" i="6"/>
  <c r="B391" i="1" s="1"/>
  <c r="D391" i="1" s="1"/>
  <c r="AH124" i="6"/>
  <c r="B392" i="1" s="1"/>
  <c r="D392" i="1" s="1"/>
  <c r="AH125" i="6"/>
  <c r="B393" i="1" s="1"/>
  <c r="D393" i="1" s="1"/>
  <c r="AH126" i="6"/>
  <c r="B394" i="1" s="1"/>
  <c r="D394" i="1" s="1"/>
  <c r="AH127" i="6"/>
  <c r="B395" i="1" s="1"/>
  <c r="D395" i="1" s="1"/>
  <c r="AH128" i="6"/>
  <c r="B396" i="1" s="1"/>
  <c r="D396" i="1" s="1"/>
  <c r="AH129" i="6"/>
  <c r="B397" i="1" s="1"/>
  <c r="AH130" i="6"/>
  <c r="B398" i="1" s="1"/>
  <c r="D398" i="1" s="1"/>
  <c r="AH131" i="6"/>
  <c r="B399" i="1" s="1"/>
  <c r="D399" i="1" s="1"/>
  <c r="AH132" i="6"/>
  <c r="B400" i="1" s="1"/>
  <c r="D400" i="1" s="1"/>
  <c r="AH133" i="6"/>
  <c r="B401" i="1" s="1"/>
  <c r="D401" i="1" s="1"/>
  <c r="AH134" i="6"/>
  <c r="B402" i="1" s="1"/>
  <c r="D402" i="1" s="1"/>
  <c r="AH135" i="6"/>
  <c r="B403" i="1" s="1"/>
  <c r="D403" i="1" s="1"/>
  <c r="AH136" i="6"/>
  <c r="B404" i="1" s="1"/>
  <c r="D404" i="1" s="1"/>
  <c r="AH137" i="6"/>
  <c r="B405" i="1" s="1"/>
  <c r="D405" i="1" s="1"/>
  <c r="AH138" i="6"/>
  <c r="B406" i="1" s="1"/>
  <c r="D406" i="1" s="1"/>
  <c r="AH139" i="6"/>
  <c r="B407" i="1" s="1"/>
  <c r="D407" i="1" s="1"/>
  <c r="AH140" i="6"/>
  <c r="B408" i="1" s="1"/>
  <c r="D408" i="1" s="1"/>
  <c r="AH141" i="6"/>
  <c r="B409" i="1" s="1"/>
  <c r="D409" i="1" s="1"/>
  <c r="AH142" i="6"/>
  <c r="AH143" i="6"/>
  <c r="B411" i="1" s="1"/>
  <c r="D411" i="1" s="1"/>
  <c r="AH144" i="6"/>
  <c r="B412" i="1" s="1"/>
  <c r="D412" i="1" s="1"/>
  <c r="AH145" i="6"/>
  <c r="B413" i="1" s="1"/>
  <c r="D413" i="1" s="1"/>
  <c r="AH146" i="6"/>
  <c r="B414" i="1" s="1"/>
  <c r="D414" i="1" s="1"/>
  <c r="AH147" i="6"/>
  <c r="B415" i="1" s="1"/>
  <c r="D415" i="1" s="1"/>
  <c r="AH148" i="6"/>
  <c r="B416" i="1" s="1"/>
  <c r="D416" i="1" s="1"/>
  <c r="AH149" i="6"/>
  <c r="B417" i="1" s="1"/>
  <c r="D417" i="1" s="1"/>
  <c r="AH150" i="6"/>
  <c r="B418" i="1" s="1"/>
  <c r="D418" i="1" s="1"/>
  <c r="AH151" i="6"/>
  <c r="B419" i="1" s="1"/>
  <c r="D419" i="1" s="1"/>
  <c r="AH152" i="6"/>
  <c r="B420" i="1" s="1"/>
  <c r="D420" i="1" s="1"/>
  <c r="AH9" i="6"/>
  <c r="B277" i="1" s="1"/>
  <c r="D277" i="1" s="1"/>
  <c r="AC9" i="6"/>
  <c r="AG10" i="5"/>
  <c r="B130" i="1" s="1"/>
  <c r="D130" i="1" s="1"/>
  <c r="AG11" i="5"/>
  <c r="B131" i="1" s="1"/>
  <c r="D131" i="1" s="1"/>
  <c r="AG12" i="5"/>
  <c r="B132" i="1" s="1"/>
  <c r="D132" i="1" s="1"/>
  <c r="AG13" i="5"/>
  <c r="B133" i="1" s="1"/>
  <c r="D133" i="1" s="1"/>
  <c r="AG14" i="5"/>
  <c r="B134" i="1" s="1"/>
  <c r="D134" i="1" s="1"/>
  <c r="AG15" i="5"/>
  <c r="B135" i="1" s="1"/>
  <c r="D135" i="1" s="1"/>
  <c r="AG16" i="5"/>
  <c r="B136" i="1" s="1"/>
  <c r="AG17" i="5"/>
  <c r="B137" i="1" s="1"/>
  <c r="D137" i="1" s="1"/>
  <c r="AG18" i="5"/>
  <c r="B138" i="1" s="1"/>
  <c r="D138" i="1" s="1"/>
  <c r="AG19" i="5"/>
  <c r="B139" i="1" s="1"/>
  <c r="AG20" i="5"/>
  <c r="AG21" i="5"/>
  <c r="B141" i="1" s="1"/>
  <c r="AG22" i="5"/>
  <c r="B142" i="1" s="1"/>
  <c r="D142" i="1" s="1"/>
  <c r="AG23" i="5"/>
  <c r="B143" i="1" s="1"/>
  <c r="D143" i="1" s="1"/>
  <c r="AG24" i="5"/>
  <c r="B144" i="1" s="1"/>
  <c r="D144" i="1" s="1"/>
  <c r="AG25" i="5"/>
  <c r="B145" i="1" s="1"/>
  <c r="D145" i="1" s="1"/>
  <c r="AG26" i="5"/>
  <c r="B146" i="1" s="1"/>
  <c r="AG27" i="5"/>
  <c r="B147" i="1" s="1"/>
  <c r="AG28" i="5"/>
  <c r="B148" i="1" s="1"/>
  <c r="AG29" i="5"/>
  <c r="B149" i="1" s="1"/>
  <c r="D149" i="1" s="1"/>
  <c r="AG30" i="5"/>
  <c r="B150" i="1" s="1"/>
  <c r="D150" i="1" s="1"/>
  <c r="AG31" i="5"/>
  <c r="B151" i="1" s="1"/>
  <c r="D151" i="1" s="1"/>
  <c r="AG32" i="5"/>
  <c r="B152" i="1" s="1"/>
  <c r="AG33" i="5"/>
  <c r="B153" i="1" s="1"/>
  <c r="AG34" i="5"/>
  <c r="B154" i="1" s="1"/>
  <c r="AG35" i="5"/>
  <c r="B155" i="1" s="1"/>
  <c r="AG36" i="5"/>
  <c r="AG37" i="5"/>
  <c r="B157" i="1" s="1"/>
  <c r="AG38" i="5"/>
  <c r="B158" i="1" s="1"/>
  <c r="AG39" i="5"/>
  <c r="B159" i="1" s="1"/>
  <c r="AG40" i="5"/>
  <c r="B160" i="1" s="1"/>
  <c r="AG41" i="5"/>
  <c r="B161" i="1" s="1"/>
  <c r="AG42" i="5"/>
  <c r="B162" i="1" s="1"/>
  <c r="AG43" i="5"/>
  <c r="B163" i="1" s="1"/>
  <c r="AG44" i="5"/>
  <c r="B164" i="1" s="1"/>
  <c r="AG45" i="5"/>
  <c r="B165" i="1" s="1"/>
  <c r="AG46" i="5"/>
  <c r="B166" i="1" s="1"/>
  <c r="AG47" i="5"/>
  <c r="B167" i="1" s="1"/>
  <c r="AG48" i="5"/>
  <c r="B168" i="1" s="1"/>
  <c r="AG49" i="5"/>
  <c r="B169" i="1" s="1"/>
  <c r="AG50" i="5"/>
  <c r="B170" i="1" s="1"/>
  <c r="D170" i="1" s="1"/>
  <c r="AG51" i="5"/>
  <c r="B171" i="1" s="1"/>
  <c r="AG52" i="5"/>
  <c r="AG53" i="5"/>
  <c r="B173" i="1" s="1"/>
  <c r="D173" i="1" s="1"/>
  <c r="AG54" i="5"/>
  <c r="B174" i="1" s="1"/>
  <c r="D174" i="1" s="1"/>
  <c r="AG55" i="5"/>
  <c r="B175" i="1" s="1"/>
  <c r="D175" i="1" s="1"/>
  <c r="AG56" i="5"/>
  <c r="B176" i="1" s="1"/>
  <c r="D176" i="1" s="1"/>
  <c r="AG57" i="5"/>
  <c r="B177" i="1" s="1"/>
  <c r="D177" i="1" s="1"/>
  <c r="AG58" i="5"/>
  <c r="B178" i="1" s="1"/>
  <c r="D178" i="1" s="1"/>
  <c r="AG59" i="5"/>
  <c r="B179" i="1" s="1"/>
  <c r="D179" i="1" s="1"/>
  <c r="AG60" i="5"/>
  <c r="B180" i="1" s="1"/>
  <c r="D180" i="1" s="1"/>
  <c r="AG61" i="5"/>
  <c r="B181" i="1" s="1"/>
  <c r="D181" i="1" s="1"/>
  <c r="AG62" i="5"/>
  <c r="B182" i="1" s="1"/>
  <c r="D182" i="1" s="1"/>
  <c r="AG63" i="5"/>
  <c r="B183" i="1" s="1"/>
  <c r="D183" i="1" s="1"/>
  <c r="AG65" i="5"/>
  <c r="B185" i="1" s="1"/>
  <c r="D185" i="1" s="1"/>
  <c r="AG66" i="5"/>
  <c r="B186" i="1" s="1"/>
  <c r="D186" i="1" s="1"/>
  <c r="AG67" i="5"/>
  <c r="B187" i="1" s="1"/>
  <c r="D187" i="1" s="1"/>
  <c r="AG68" i="5"/>
  <c r="AG69" i="5"/>
  <c r="B189" i="1" s="1"/>
  <c r="D189" i="1" s="1"/>
  <c r="AG70" i="5"/>
  <c r="B190" i="1" s="1"/>
  <c r="D190" i="1" s="1"/>
  <c r="AG71" i="5"/>
  <c r="B191" i="1" s="1"/>
  <c r="D191" i="1" s="1"/>
  <c r="AG72" i="5"/>
  <c r="B192" i="1" s="1"/>
  <c r="D192" i="1" s="1"/>
  <c r="AG73" i="5"/>
  <c r="B193" i="1" s="1"/>
  <c r="D193" i="1" s="1"/>
  <c r="AG74" i="5"/>
  <c r="B194" i="1" s="1"/>
  <c r="D194" i="1" s="1"/>
  <c r="AG75" i="5"/>
  <c r="B195" i="1" s="1"/>
  <c r="D195" i="1" s="1"/>
  <c r="AG76" i="5"/>
  <c r="B196" i="1" s="1"/>
  <c r="D196" i="1" s="1"/>
  <c r="AG77" i="5"/>
  <c r="B197" i="1" s="1"/>
  <c r="D197" i="1" s="1"/>
  <c r="AG78" i="5"/>
  <c r="B198" i="1" s="1"/>
  <c r="D198" i="1" s="1"/>
  <c r="AG79" i="5"/>
  <c r="B199" i="1" s="1"/>
  <c r="D199" i="1" s="1"/>
  <c r="AG80" i="5"/>
  <c r="B200" i="1" s="1"/>
  <c r="D200" i="1" s="1"/>
  <c r="AG81" i="5"/>
  <c r="B201" i="1" s="1"/>
  <c r="D201" i="1" s="1"/>
  <c r="AG82" i="5"/>
  <c r="B202" i="1" s="1"/>
  <c r="D202" i="1" s="1"/>
  <c r="AG83" i="5"/>
  <c r="B203" i="1" s="1"/>
  <c r="D203" i="1" s="1"/>
  <c r="AG84" i="5"/>
  <c r="AG85" i="5"/>
  <c r="B205" i="1" s="1"/>
  <c r="D205" i="1" s="1"/>
  <c r="AG86" i="5"/>
  <c r="B206" i="1" s="1"/>
  <c r="D206" i="1" s="1"/>
  <c r="AG87" i="5"/>
  <c r="B207" i="1" s="1"/>
  <c r="D207" i="1" s="1"/>
  <c r="AG88" i="5"/>
  <c r="B208" i="1" s="1"/>
  <c r="D208" i="1" s="1"/>
  <c r="AG89" i="5"/>
  <c r="B209" i="1" s="1"/>
  <c r="D209" i="1" s="1"/>
  <c r="AG90" i="5"/>
  <c r="B210" i="1" s="1"/>
  <c r="D210" i="1" s="1"/>
  <c r="AG91" i="5"/>
  <c r="B211" i="1" s="1"/>
  <c r="D211" i="1" s="1"/>
  <c r="AG92" i="5"/>
  <c r="B212" i="1" s="1"/>
  <c r="D212" i="1" s="1"/>
  <c r="AG93" i="5"/>
  <c r="B213" i="1" s="1"/>
  <c r="D213" i="1" s="1"/>
  <c r="AG94" i="5"/>
  <c r="B214" i="1" s="1"/>
  <c r="D214" i="1" s="1"/>
  <c r="AG95" i="5"/>
  <c r="B215" i="1" s="1"/>
  <c r="D215" i="1" s="1"/>
  <c r="AG96" i="5"/>
  <c r="B216" i="1" s="1"/>
  <c r="D216" i="1" s="1"/>
  <c r="AG97" i="5"/>
  <c r="B217" i="1" s="1"/>
  <c r="D217" i="1" s="1"/>
  <c r="AG98" i="5"/>
  <c r="B218" i="1" s="1"/>
  <c r="D218" i="1" s="1"/>
  <c r="AG99" i="5"/>
  <c r="B219" i="1" s="1"/>
  <c r="D219" i="1" s="1"/>
  <c r="AG100" i="5"/>
  <c r="AG101" i="5"/>
  <c r="B221" i="1" s="1"/>
  <c r="D221" i="1" s="1"/>
  <c r="AG102" i="5"/>
  <c r="B222" i="1" s="1"/>
  <c r="D222" i="1" s="1"/>
  <c r="AG103" i="5"/>
  <c r="B223" i="1" s="1"/>
  <c r="D223" i="1" s="1"/>
  <c r="AG104" i="5"/>
  <c r="B224" i="1" s="1"/>
  <c r="D224" i="1" s="1"/>
  <c r="AG105" i="5"/>
  <c r="B225" i="1" s="1"/>
  <c r="D225" i="1" s="1"/>
  <c r="AG106" i="5"/>
  <c r="B226" i="1" s="1"/>
  <c r="D226" i="1" s="1"/>
  <c r="AG107" i="5"/>
  <c r="B227" i="1" s="1"/>
  <c r="AG108" i="5"/>
  <c r="B228" i="1" s="1"/>
  <c r="D228" i="1" s="1"/>
  <c r="AG109" i="5"/>
  <c r="B229" i="1" s="1"/>
  <c r="D229" i="1" s="1"/>
  <c r="AG110" i="5"/>
  <c r="B230" i="1" s="1"/>
  <c r="D230" i="1" s="1"/>
  <c r="AG111" i="5"/>
  <c r="B231" i="1" s="1"/>
  <c r="D231" i="1" s="1"/>
  <c r="AG112" i="5"/>
  <c r="B232" i="1" s="1"/>
  <c r="D232" i="1" s="1"/>
  <c r="AG113" i="5"/>
  <c r="B233" i="1" s="1"/>
  <c r="D233" i="1" s="1"/>
  <c r="AG114" i="5"/>
  <c r="B234" i="1" s="1"/>
  <c r="D234" i="1" s="1"/>
  <c r="AG115" i="5"/>
  <c r="B235" i="1" s="1"/>
  <c r="D235" i="1" s="1"/>
  <c r="AG116" i="5"/>
  <c r="AG117" i="5"/>
  <c r="B237" i="1" s="1"/>
  <c r="D237" i="1" s="1"/>
  <c r="AG118" i="5"/>
  <c r="B238" i="1" s="1"/>
  <c r="D238" i="1" s="1"/>
  <c r="AG119" i="5"/>
  <c r="B239" i="1" s="1"/>
  <c r="D239" i="1" s="1"/>
  <c r="AG120" i="5"/>
  <c r="B240" i="1" s="1"/>
  <c r="D240" i="1" s="1"/>
  <c r="AG121" i="5"/>
  <c r="B241" i="1" s="1"/>
  <c r="D241" i="1" s="1"/>
  <c r="AG9" i="5"/>
  <c r="B129" i="1" s="1"/>
  <c r="D129" i="1" s="1"/>
  <c r="AI3" i="4"/>
  <c r="B86" i="1" s="1"/>
  <c r="AI4" i="4"/>
  <c r="B87" i="1" s="1"/>
  <c r="AI5" i="4"/>
  <c r="B88" i="1" s="1"/>
  <c r="D88" i="1" s="1"/>
  <c r="AI6" i="4"/>
  <c r="B89" i="1" s="1"/>
  <c r="AI7" i="4"/>
  <c r="B90" i="1" s="1"/>
  <c r="AI8" i="4"/>
  <c r="B91" i="1" s="1"/>
  <c r="AI9" i="4"/>
  <c r="AI11" i="4"/>
  <c r="B94" i="1" s="1"/>
  <c r="AI12" i="4"/>
  <c r="B95" i="1" s="1"/>
  <c r="D95" i="1" s="1"/>
  <c r="AI13" i="4"/>
  <c r="B96" i="1" s="1"/>
  <c r="AI14" i="4"/>
  <c r="B97" i="1" s="1"/>
  <c r="AI15" i="4"/>
  <c r="B98" i="1" s="1"/>
  <c r="AI16" i="4"/>
  <c r="B99" i="1" s="1"/>
  <c r="D99" i="1" s="1"/>
  <c r="AI17" i="4"/>
  <c r="B100" i="1" s="1"/>
  <c r="D100" i="1" s="1"/>
  <c r="AI18" i="4"/>
  <c r="B101" i="1" s="1"/>
  <c r="D101" i="1" s="1"/>
  <c r="AI19" i="4"/>
  <c r="B102" i="1" s="1"/>
  <c r="AI20" i="4"/>
  <c r="B103" i="1" s="1"/>
  <c r="D103" i="1" s="1"/>
  <c r="AI21" i="4"/>
  <c r="AI22" i="4"/>
  <c r="B105" i="1" s="1"/>
  <c r="D105" i="1" s="1"/>
  <c r="AI23" i="4"/>
  <c r="B106" i="1" s="1"/>
  <c r="D106" i="1" s="1"/>
  <c r="AI24" i="4"/>
  <c r="B107" i="1" s="1"/>
  <c r="AI25" i="4"/>
  <c r="B108" i="1" s="1"/>
  <c r="D108" i="1" s="1"/>
  <c r="AI26" i="4"/>
  <c r="B109" i="1" s="1"/>
  <c r="AI27" i="4"/>
  <c r="B110" i="1" s="1"/>
  <c r="D110" i="1" s="1"/>
  <c r="AI28" i="4"/>
  <c r="B111" i="1" s="1"/>
  <c r="D111" i="1" s="1"/>
  <c r="AI29" i="4"/>
  <c r="B112" i="1" s="1"/>
  <c r="AI30" i="4"/>
  <c r="B113" i="1" s="1"/>
  <c r="AI31" i="4"/>
  <c r="B114" i="1" s="1"/>
  <c r="AI32" i="4"/>
  <c r="B115" i="1" s="1"/>
  <c r="D115" i="1" s="1"/>
  <c r="AI33" i="4"/>
  <c r="B116" i="1" s="1"/>
  <c r="D116" i="1" s="1"/>
  <c r="AI34" i="4"/>
  <c r="B117" i="1" s="1"/>
  <c r="AI35" i="4"/>
  <c r="B118" i="1" s="1"/>
  <c r="D118" i="1" s="1"/>
  <c r="AI36" i="4"/>
  <c r="B119" i="1" s="1"/>
  <c r="D119" i="1" s="1"/>
  <c r="AI37" i="4"/>
  <c r="AI38" i="4"/>
  <c r="B121" i="1" s="1"/>
  <c r="D121" i="1" s="1"/>
  <c r="AI39" i="4"/>
  <c r="B122" i="1" s="1"/>
  <c r="D122" i="1" s="1"/>
  <c r="AI40" i="4"/>
  <c r="B123" i="1" s="1"/>
  <c r="D123" i="1" s="1"/>
  <c r="AI41" i="4"/>
  <c r="B124" i="1" s="1"/>
  <c r="D124" i="1" s="1"/>
  <c r="AI42" i="4"/>
  <c r="B125" i="1" s="1"/>
  <c r="D125" i="1" s="1"/>
  <c r="AI43" i="4"/>
  <c r="B126" i="1" s="1"/>
  <c r="D126" i="1" s="1"/>
  <c r="AI44" i="4"/>
  <c r="B127" i="1" s="1"/>
  <c r="D127" i="1" s="1"/>
  <c r="AI45" i="4"/>
  <c r="B128" i="1" s="1"/>
  <c r="D128" i="1" s="1"/>
  <c r="AI2" i="4"/>
  <c r="B85" i="1" s="1"/>
  <c r="AK3" i="3"/>
  <c r="B73" i="1" s="1"/>
  <c r="D73" i="1" s="1"/>
  <c r="AK4" i="3"/>
  <c r="B74" i="1" s="1"/>
  <c r="AK5" i="3"/>
  <c r="B75" i="1" s="1"/>
  <c r="AK6" i="3"/>
  <c r="B76" i="1" s="1"/>
  <c r="D76" i="1" s="1"/>
  <c r="AK7" i="3"/>
  <c r="B77" i="1" s="1"/>
  <c r="D77" i="1" s="1"/>
  <c r="AK8" i="3"/>
  <c r="B78" i="1" s="1"/>
  <c r="D78" i="1" s="1"/>
  <c r="AK9" i="3"/>
  <c r="AK10" i="3"/>
  <c r="B80" i="1" s="1"/>
  <c r="D80" i="1" s="1"/>
  <c r="AK11" i="3"/>
  <c r="B81" i="1" s="1"/>
  <c r="D81" i="1" s="1"/>
  <c r="AK12" i="3"/>
  <c r="B82" i="1" s="1"/>
  <c r="D82" i="1" s="1"/>
  <c r="AK13" i="3"/>
  <c r="B83" i="1" s="1"/>
  <c r="D83" i="1" s="1"/>
  <c r="AK14" i="3"/>
  <c r="B84" i="1" s="1"/>
  <c r="AK2" i="3"/>
  <c r="B72" i="1" s="1"/>
  <c r="D72" i="1" s="1"/>
  <c r="AJ4" i="3"/>
  <c r="A74" i="1" s="1"/>
  <c r="C74" i="1" s="1"/>
  <c r="AJ8" i="3"/>
  <c r="A78" i="1" s="1"/>
  <c r="C78" i="1" s="1"/>
  <c r="AJ12" i="3"/>
  <c r="A82" i="1" s="1"/>
  <c r="C82" i="1" s="1"/>
  <c r="AH3" i="3"/>
  <c r="AJ3" i="3" s="1"/>
  <c r="A73" i="1" s="1"/>
  <c r="C73" i="1" s="1"/>
  <c r="AH4" i="3"/>
  <c r="AH5" i="3"/>
  <c r="AJ5" i="3" s="1"/>
  <c r="A75" i="1" s="1"/>
  <c r="C75" i="1" s="1"/>
  <c r="AH6" i="3"/>
  <c r="AJ6" i="3" s="1"/>
  <c r="A76" i="1" s="1"/>
  <c r="C76" i="1" s="1"/>
  <c r="AH7" i="3"/>
  <c r="AJ7" i="3" s="1"/>
  <c r="A77" i="1" s="1"/>
  <c r="C77" i="1" s="1"/>
  <c r="AH8" i="3"/>
  <c r="AH9" i="3"/>
  <c r="AJ9" i="3" s="1"/>
  <c r="A79" i="1" s="1"/>
  <c r="C79" i="1" s="1"/>
  <c r="AH10" i="3"/>
  <c r="AJ10" i="3" s="1"/>
  <c r="A80" i="1" s="1"/>
  <c r="C80" i="1" s="1"/>
  <c r="AH11" i="3"/>
  <c r="AJ11" i="3" s="1"/>
  <c r="A81" i="1" s="1"/>
  <c r="C81" i="1" s="1"/>
  <c r="AH12" i="3"/>
  <c r="AH13" i="3"/>
  <c r="AJ13" i="3" s="1"/>
  <c r="A83" i="1" s="1"/>
  <c r="C83" i="1" s="1"/>
  <c r="AH14" i="3"/>
  <c r="AJ14" i="3" s="1"/>
  <c r="A84" i="1" s="1"/>
  <c r="C84" i="1" s="1"/>
  <c r="AH2" i="3"/>
  <c r="AJ2" i="3" s="1"/>
  <c r="A72" i="1" s="1"/>
  <c r="C72" i="1" s="1"/>
  <c r="AM22" i="2"/>
  <c r="B22" i="1" s="1"/>
  <c r="D22" i="1" s="1"/>
  <c r="AM23" i="2"/>
  <c r="B23" i="1" s="1"/>
  <c r="AM24" i="2"/>
  <c r="B24" i="1" s="1"/>
  <c r="D24" i="1" s="1"/>
  <c r="AM25" i="2"/>
  <c r="B25" i="1" s="1"/>
  <c r="D25" i="1" s="1"/>
  <c r="AM26" i="2"/>
  <c r="B26" i="1" s="1"/>
  <c r="D26" i="1" s="1"/>
  <c r="AM27" i="2"/>
  <c r="B27" i="1" s="1"/>
  <c r="AM28" i="2"/>
  <c r="AM29" i="2"/>
  <c r="B29" i="1" s="1"/>
  <c r="D29" i="1" s="1"/>
  <c r="AM30" i="2"/>
  <c r="B30" i="1" s="1"/>
  <c r="D30" i="1" s="1"/>
  <c r="AM31" i="2"/>
  <c r="B31" i="1" s="1"/>
  <c r="AL27" i="2"/>
  <c r="A27" i="1" s="1"/>
  <c r="C27" i="1" s="1"/>
  <c r="AL31" i="2"/>
  <c r="A31" i="1" s="1"/>
  <c r="C31" i="1" s="1"/>
  <c r="AL23" i="2"/>
  <c r="A23" i="1" s="1"/>
  <c r="C23" i="1" s="1"/>
  <c r="AM3" i="2"/>
  <c r="B3" i="1" s="1"/>
  <c r="D3" i="1" s="1"/>
  <c r="AM4" i="2"/>
  <c r="B4" i="1" s="1"/>
  <c r="D4" i="1" s="1"/>
  <c r="AM5" i="2"/>
  <c r="B5" i="1" s="1"/>
  <c r="D5" i="1" s="1"/>
  <c r="AM6" i="2"/>
  <c r="B6" i="1" s="1"/>
  <c r="D6" i="1" s="1"/>
  <c r="AM7" i="2"/>
  <c r="B7" i="1" s="1"/>
  <c r="D7" i="1" s="1"/>
  <c r="AM8" i="2"/>
  <c r="B8" i="1" s="1"/>
  <c r="D8" i="1" s="1"/>
  <c r="AM9" i="2"/>
  <c r="B9" i="1" s="1"/>
  <c r="D9" i="1" s="1"/>
  <c r="AM10" i="2"/>
  <c r="B10" i="1" s="1"/>
  <c r="D10" i="1" s="1"/>
  <c r="AM11" i="2"/>
  <c r="B11" i="1" s="1"/>
  <c r="D11" i="1" s="1"/>
  <c r="AM2" i="2"/>
  <c r="B2" i="1" s="1"/>
  <c r="D2" i="1" s="1"/>
  <c r="AG2" i="2"/>
  <c r="AJ23" i="2"/>
  <c r="AJ24" i="2"/>
  <c r="AL24" i="2" s="1"/>
  <c r="A24" i="1" s="1"/>
  <c r="C24" i="1" s="1"/>
  <c r="AJ25" i="2"/>
  <c r="AL25" i="2" s="1"/>
  <c r="A25" i="1" s="1"/>
  <c r="C25" i="1" s="1"/>
  <c r="AJ26" i="2"/>
  <c r="AL26" i="2" s="1"/>
  <c r="A26" i="1" s="1"/>
  <c r="C26" i="1" s="1"/>
  <c r="AJ27" i="2"/>
  <c r="AJ28" i="2"/>
  <c r="AL28" i="2" s="1"/>
  <c r="A28" i="1" s="1"/>
  <c r="C28" i="1" s="1"/>
  <c r="AJ29" i="2"/>
  <c r="AL29" i="2" s="1"/>
  <c r="A29" i="1" s="1"/>
  <c r="C29" i="1" s="1"/>
  <c r="AJ30" i="2"/>
  <c r="AL30" i="2" s="1"/>
  <c r="A30" i="1" s="1"/>
  <c r="C30" i="1" s="1"/>
  <c r="AJ31" i="2"/>
  <c r="AJ33" i="2"/>
  <c r="AJ34" i="2"/>
  <c r="AJ35" i="2"/>
  <c r="AJ36" i="2"/>
  <c r="AJ37" i="2"/>
  <c r="AJ38" i="2"/>
  <c r="AJ39" i="2"/>
  <c r="AJ40" i="2"/>
  <c r="AJ41" i="2"/>
  <c r="AJ42" i="2"/>
  <c r="AJ43" i="2"/>
  <c r="AJ45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22" i="2"/>
  <c r="AL22" i="2" s="1"/>
  <c r="A22" i="1" s="1"/>
  <c r="C22" i="1" s="1"/>
  <c r="AL6" i="2"/>
  <c r="A6" i="1" s="1"/>
  <c r="C6" i="1" s="1"/>
  <c r="AL7" i="2"/>
  <c r="A7" i="1" s="1"/>
  <c r="C7" i="1" s="1"/>
  <c r="AL8" i="2"/>
  <c r="A8" i="1" s="1"/>
  <c r="C8" i="1" s="1"/>
  <c r="AL9" i="2"/>
  <c r="A9" i="1" s="1"/>
  <c r="C9" i="1" s="1"/>
  <c r="AL10" i="2"/>
  <c r="A10" i="1" s="1"/>
  <c r="C10" i="1" s="1"/>
  <c r="AL11" i="2"/>
  <c r="A11" i="1" s="1"/>
  <c r="C11" i="1" s="1"/>
  <c r="AL3" i="2"/>
  <c r="A3" i="1" s="1"/>
  <c r="C3" i="1" s="1"/>
  <c r="AL4" i="2"/>
  <c r="A4" i="1" s="1"/>
  <c r="C4" i="1" s="1"/>
  <c r="AL5" i="2"/>
  <c r="A5" i="1" s="1"/>
  <c r="C5" i="1" s="1"/>
  <c r="AF2" i="2"/>
  <c r="AL2" i="2"/>
  <c r="A2" i="1" s="1"/>
  <c r="C2" i="1" s="1"/>
  <c r="D263" i="17"/>
  <c r="B397" i="17"/>
  <c r="F397" i="17" s="1"/>
  <c r="B399" i="17"/>
  <c r="F399" i="17" s="1"/>
  <c r="B401" i="17"/>
  <c r="F401" i="17" s="1"/>
  <c r="B405" i="17"/>
  <c r="F405" i="17" s="1"/>
  <c r="B409" i="17"/>
  <c r="F409" i="17" s="1"/>
  <c r="B413" i="17"/>
  <c r="F413" i="17" s="1"/>
  <c r="B414" i="17"/>
  <c r="B415" i="17"/>
  <c r="B419" i="17"/>
  <c r="F419" i="17" s="1"/>
  <c r="B428" i="17"/>
  <c r="B436" i="17"/>
  <c r="B442" i="17"/>
  <c r="B443" i="17"/>
  <c r="B447" i="17"/>
  <c r="F447" i="17" s="1"/>
  <c r="B455" i="17"/>
  <c r="F455" i="17" s="1"/>
  <c r="B462" i="17"/>
  <c r="B467" i="17"/>
  <c r="F467" i="17" s="1"/>
  <c r="B487" i="17"/>
  <c r="B498" i="17"/>
  <c r="B509" i="17"/>
  <c r="B519" i="17"/>
  <c r="B548" i="17"/>
  <c r="F548" i="17" s="1"/>
  <c r="A547" i="17"/>
  <c r="A519" i="17"/>
  <c r="A509" i="17"/>
  <c r="A498" i="17"/>
  <c r="A487" i="17"/>
  <c r="A462" i="17"/>
  <c r="A442" i="17"/>
  <c r="A443" i="17"/>
  <c r="A436" i="17"/>
  <c r="A398" i="17"/>
  <c r="D398" i="17" s="1"/>
  <c r="A414" i="17"/>
  <c r="A415" i="17"/>
  <c r="A428" i="17"/>
  <c r="AI6" i="12"/>
  <c r="AI7" i="12"/>
  <c r="B398" i="17" s="1"/>
  <c r="F398" i="17" s="1"/>
  <c r="AI8" i="12"/>
  <c r="AI9" i="12"/>
  <c r="B400" i="17" s="1"/>
  <c r="F400" i="17" s="1"/>
  <c r="AI10" i="12"/>
  <c r="AI11" i="12"/>
  <c r="B402" i="17" s="1"/>
  <c r="F402" i="17" s="1"/>
  <c r="AI12" i="12"/>
  <c r="B403" i="17" s="1"/>
  <c r="F403" i="17" s="1"/>
  <c r="AI13" i="12"/>
  <c r="B404" i="17" s="1"/>
  <c r="F404" i="17" s="1"/>
  <c r="AI14" i="12"/>
  <c r="AI15" i="12"/>
  <c r="B406" i="17" s="1"/>
  <c r="F406" i="17" s="1"/>
  <c r="AI16" i="12"/>
  <c r="B407" i="17" s="1"/>
  <c r="F407" i="17" s="1"/>
  <c r="AI17" i="12"/>
  <c r="B408" i="17" s="1"/>
  <c r="F408" i="17" s="1"/>
  <c r="AI18" i="12"/>
  <c r="AI19" i="12"/>
  <c r="B410" i="17" s="1"/>
  <c r="F410" i="17" s="1"/>
  <c r="AI20" i="12"/>
  <c r="B411" i="17" s="1"/>
  <c r="F411" i="17" s="1"/>
  <c r="AI21" i="12"/>
  <c r="B412" i="17" s="1"/>
  <c r="F412" i="17" s="1"/>
  <c r="AI22" i="12"/>
  <c r="AI25" i="12"/>
  <c r="B416" i="17" s="1"/>
  <c r="F416" i="17" s="1"/>
  <c r="AI26" i="12"/>
  <c r="B417" i="17" s="1"/>
  <c r="F417" i="17" s="1"/>
  <c r="AI27" i="12"/>
  <c r="B418" i="17" s="1"/>
  <c r="F418" i="17" s="1"/>
  <c r="AI28" i="12"/>
  <c r="AI56" i="12"/>
  <c r="AI62" i="12"/>
  <c r="B453" i="17" s="1"/>
  <c r="F453" i="17" s="1"/>
  <c r="AI63" i="12"/>
  <c r="B454" i="17" s="1"/>
  <c r="F454" i="17" s="1"/>
  <c r="AI64" i="12"/>
  <c r="AI65" i="12"/>
  <c r="B456" i="17" s="1"/>
  <c r="F456" i="17" s="1"/>
  <c r="AI72" i="12"/>
  <c r="B463" i="17" s="1"/>
  <c r="F463" i="17" s="1"/>
  <c r="AI73" i="12"/>
  <c r="B464" i="17" s="1"/>
  <c r="F464" i="17" s="1"/>
  <c r="AI74" i="12"/>
  <c r="B465" i="17" s="1"/>
  <c r="F465" i="17" s="1"/>
  <c r="AI76" i="12"/>
  <c r="AI77" i="12"/>
  <c r="B468" i="17" s="1"/>
  <c r="F468" i="17" s="1"/>
  <c r="AI83" i="12"/>
  <c r="B474" i="17" s="1"/>
  <c r="F474" i="17" s="1"/>
  <c r="AI84" i="12"/>
  <c r="B475" i="17" s="1"/>
  <c r="F475" i="17" s="1"/>
  <c r="AI85" i="12"/>
  <c r="B476" i="17" s="1"/>
  <c r="F476" i="17" s="1"/>
  <c r="AI87" i="12"/>
  <c r="B478" i="17" s="1"/>
  <c r="F478" i="17" s="1"/>
  <c r="AI127" i="12"/>
  <c r="B518" i="17" s="1"/>
  <c r="F518" i="17" s="1"/>
  <c r="AI140" i="12"/>
  <c r="B531" i="17" s="1"/>
  <c r="B547" i="17"/>
  <c r="AI157" i="12"/>
  <c r="AH7" i="12"/>
  <c r="AH8" i="12"/>
  <c r="A399" i="17" s="1"/>
  <c r="D399" i="17" s="1"/>
  <c r="AH9" i="12"/>
  <c r="A400" i="17" s="1"/>
  <c r="D400" i="17" s="1"/>
  <c r="AH10" i="12"/>
  <c r="A401" i="17" s="1"/>
  <c r="D401" i="17" s="1"/>
  <c r="X127" i="12"/>
  <c r="AD6" i="12"/>
  <c r="B284" i="17"/>
  <c r="B285" i="17"/>
  <c r="B286" i="17"/>
  <c r="B287" i="17"/>
  <c r="B288" i="17"/>
  <c r="B289" i="17"/>
  <c r="B290" i="17"/>
  <c r="B291" i="17"/>
  <c r="B292" i="17"/>
  <c r="B308" i="17"/>
  <c r="B309" i="17"/>
  <c r="B310" i="17"/>
  <c r="B311" i="17"/>
  <c r="B312" i="17"/>
  <c r="B313" i="17"/>
  <c r="B328" i="17"/>
  <c r="B251" i="17"/>
  <c r="F251" i="17" s="1"/>
  <c r="A307" i="17"/>
  <c r="D307" i="17" s="1"/>
  <c r="A308" i="17"/>
  <c r="A309" i="17"/>
  <c r="A310" i="17"/>
  <c r="A311" i="17"/>
  <c r="A312" i="17"/>
  <c r="A313" i="17"/>
  <c r="A328" i="17"/>
  <c r="A292" i="17"/>
  <c r="A300" i="17"/>
  <c r="D300" i="17" s="1"/>
  <c r="A301" i="17"/>
  <c r="D301" i="17" s="1"/>
  <c r="A304" i="17"/>
  <c r="D304" i="17" s="1"/>
  <c r="A306" i="17"/>
  <c r="D306" i="17" s="1"/>
  <c r="A255" i="17"/>
  <c r="D255" i="17" s="1"/>
  <c r="A257" i="17"/>
  <c r="D257" i="17" s="1"/>
  <c r="A261" i="17"/>
  <c r="D261" i="17" s="1"/>
  <c r="A262" i="17"/>
  <c r="D262" i="17" s="1"/>
  <c r="A263" i="17"/>
  <c r="A271" i="17"/>
  <c r="D271" i="17" s="1"/>
  <c r="A273" i="17"/>
  <c r="D273" i="17" s="1"/>
  <c r="A284" i="17"/>
  <c r="A285" i="17"/>
  <c r="A286" i="17"/>
  <c r="A287" i="17"/>
  <c r="A288" i="17"/>
  <c r="A289" i="17"/>
  <c r="A290" i="17"/>
  <c r="A291" i="17"/>
  <c r="AB12" i="6"/>
  <c r="A254" i="17" s="1"/>
  <c r="D254" i="17" s="1"/>
  <c r="AB13" i="6"/>
  <c r="AB14" i="6"/>
  <c r="A256" i="17" s="1"/>
  <c r="D256" i="17" s="1"/>
  <c r="AB15" i="6"/>
  <c r="AB16" i="6"/>
  <c r="A258" i="17" s="1"/>
  <c r="D258" i="17" s="1"/>
  <c r="AB17" i="6"/>
  <c r="A259" i="17" s="1"/>
  <c r="D259" i="17" s="1"/>
  <c r="AB18" i="6"/>
  <c r="A260" i="17" s="1"/>
  <c r="D260" i="17" s="1"/>
  <c r="AB19" i="6"/>
  <c r="AB20" i="6"/>
  <c r="AB21" i="6"/>
  <c r="AB28" i="6"/>
  <c r="A270" i="17" s="1"/>
  <c r="D270" i="17" s="1"/>
  <c r="AB29" i="6"/>
  <c r="AB30" i="6"/>
  <c r="A272" i="17" s="1"/>
  <c r="D272" i="17" s="1"/>
  <c r="AB31" i="6"/>
  <c r="AB56" i="6"/>
  <c r="A298" i="17" s="1"/>
  <c r="D298" i="17" s="1"/>
  <c r="AB57" i="6"/>
  <c r="A299" i="17" s="1"/>
  <c r="D299" i="17" s="1"/>
  <c r="AB58" i="6"/>
  <c r="AB59" i="6"/>
  <c r="AB60" i="6"/>
  <c r="A302" i="17" s="1"/>
  <c r="D302" i="17" s="1"/>
  <c r="AB61" i="6"/>
  <c r="A303" i="17" s="1"/>
  <c r="D303" i="17" s="1"/>
  <c r="AB62" i="6"/>
  <c r="AB63" i="6"/>
  <c r="A305" i="17" s="1"/>
  <c r="D305" i="17" s="1"/>
  <c r="AB64" i="6"/>
  <c r="AB65" i="6"/>
  <c r="B158" i="17"/>
  <c r="A158" i="17"/>
  <c r="B67" i="17"/>
  <c r="A67" i="17"/>
  <c r="AB5" i="4"/>
  <c r="AH5" i="4" s="1"/>
  <c r="A88" i="1" s="1"/>
  <c r="C88" i="1" s="1"/>
  <c r="AB9" i="4"/>
  <c r="AH9" i="4" s="1"/>
  <c r="A92" i="1" s="1"/>
  <c r="C92" i="1" s="1"/>
  <c r="AB4" i="4"/>
  <c r="B2" i="17"/>
  <c r="F2" i="17" s="1"/>
  <c r="A3" i="17"/>
  <c r="D3" i="17" s="1"/>
  <c r="A6" i="17"/>
  <c r="D6" i="17" s="1"/>
  <c r="A7" i="17"/>
  <c r="D7" i="17" s="1"/>
  <c r="A10" i="17"/>
  <c r="D10" i="17" s="1"/>
  <c r="A11" i="17"/>
  <c r="D11" i="17" s="1"/>
  <c r="A22" i="17"/>
  <c r="D22" i="17" s="1"/>
  <c r="A23" i="17"/>
  <c r="D23" i="17" s="1"/>
  <c r="A26" i="17"/>
  <c r="D26" i="17" s="1"/>
  <c r="A27" i="17"/>
  <c r="D27" i="17" s="1"/>
  <c r="A30" i="17"/>
  <c r="D30" i="17" s="1"/>
  <c r="A31" i="17"/>
  <c r="D31" i="17" s="1"/>
  <c r="A2" i="17"/>
  <c r="D2" i="17" s="1"/>
  <c r="AF3" i="2"/>
  <c r="AF5" i="2"/>
  <c r="A5" i="17" s="1"/>
  <c r="D5" i="17" s="1"/>
  <c r="AF6" i="2"/>
  <c r="AF7" i="2"/>
  <c r="AF8" i="2"/>
  <c r="A8" i="17" s="1"/>
  <c r="D8" i="17" s="1"/>
  <c r="AF9" i="2"/>
  <c r="A9" i="17" s="1"/>
  <c r="D9" i="17" s="1"/>
  <c r="AF10" i="2"/>
  <c r="AF11" i="2"/>
  <c r="AF22" i="2"/>
  <c r="AF23" i="2"/>
  <c r="AF24" i="2"/>
  <c r="A24" i="17" s="1"/>
  <c r="D24" i="17" s="1"/>
  <c r="AF25" i="2"/>
  <c r="A25" i="17" s="1"/>
  <c r="D25" i="17" s="1"/>
  <c r="AF26" i="2"/>
  <c r="AF27" i="2"/>
  <c r="AF28" i="2"/>
  <c r="A28" i="17" s="1"/>
  <c r="D28" i="17" s="1"/>
  <c r="AF29" i="2"/>
  <c r="A29" i="17" s="1"/>
  <c r="D29" i="17" s="1"/>
  <c r="AF30" i="2"/>
  <c r="AF31" i="2"/>
  <c r="AF4" i="2"/>
  <c r="A4" i="17" s="1"/>
  <c r="D4" i="17" s="1"/>
  <c r="AH4" i="4" l="1"/>
  <c r="A87" i="1" s="1"/>
  <c r="C87" i="1" s="1"/>
  <c r="Y2" i="2"/>
  <c r="D395" i="16"/>
  <c r="M395" i="16" s="1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5" i="12"/>
  <c r="D414" i="16" s="1"/>
  <c r="M414" i="16" s="1"/>
  <c r="AD26" i="12"/>
  <c r="AD27" i="12"/>
  <c r="AD28" i="12"/>
  <c r="AD56" i="12"/>
  <c r="AD62" i="12"/>
  <c r="AD63" i="12"/>
  <c r="AD64" i="12"/>
  <c r="AD65" i="12"/>
  <c r="D454" i="16" s="1"/>
  <c r="M454" i="16" s="1"/>
  <c r="AD72" i="12"/>
  <c r="AD73" i="12"/>
  <c r="AD74" i="12"/>
  <c r="D463" i="16" s="1"/>
  <c r="M463" i="16" s="1"/>
  <c r="AD76" i="12"/>
  <c r="AD77" i="12"/>
  <c r="AD83" i="12"/>
  <c r="AD84" i="12"/>
  <c r="AD85" i="12"/>
  <c r="AD87" i="12"/>
  <c r="AD127" i="12"/>
  <c r="AD140" i="12"/>
  <c r="AD157" i="12"/>
  <c r="D396" i="16"/>
  <c r="D397" i="16"/>
  <c r="D398" i="16"/>
  <c r="D399" i="16"/>
  <c r="D400" i="16"/>
  <c r="M400" i="16" s="1"/>
  <c r="D401" i="16"/>
  <c r="M401" i="16" s="1"/>
  <c r="D402" i="16"/>
  <c r="M402" i="16" s="1"/>
  <c r="D403" i="16"/>
  <c r="M403" i="16" s="1"/>
  <c r="D404" i="16"/>
  <c r="M404" i="16" s="1"/>
  <c r="D405" i="16"/>
  <c r="M405" i="16" s="1"/>
  <c r="D406" i="16"/>
  <c r="M406" i="16" s="1"/>
  <c r="D407" i="16"/>
  <c r="M407" i="16" s="1"/>
  <c r="D408" i="16"/>
  <c r="M408" i="16" s="1"/>
  <c r="D409" i="16"/>
  <c r="M409" i="16" s="1"/>
  <c r="D410" i="16"/>
  <c r="M410" i="16" s="1"/>
  <c r="D411" i="16"/>
  <c r="M411" i="16" s="1"/>
  <c r="D412" i="16"/>
  <c r="D413" i="16"/>
  <c r="D415" i="16"/>
  <c r="M415" i="16" s="1"/>
  <c r="D416" i="16"/>
  <c r="M416" i="16" s="1"/>
  <c r="D417" i="16"/>
  <c r="M417" i="16" s="1"/>
  <c r="D426" i="16"/>
  <c r="D434" i="16"/>
  <c r="D440" i="16"/>
  <c r="D441" i="16"/>
  <c r="D445" i="16"/>
  <c r="M445" i="16" s="1"/>
  <c r="D451" i="16"/>
  <c r="M451" i="16" s="1"/>
  <c r="D452" i="16"/>
  <c r="M452" i="16" s="1"/>
  <c r="D453" i="16"/>
  <c r="M453" i="16" s="1"/>
  <c r="D460" i="16"/>
  <c r="D461" i="16"/>
  <c r="M461" i="16" s="1"/>
  <c r="D462" i="16"/>
  <c r="M462" i="16" s="1"/>
  <c r="D465" i="16"/>
  <c r="M465" i="16" s="1"/>
  <c r="D466" i="16"/>
  <c r="M466" i="16" s="1"/>
  <c r="D472" i="16"/>
  <c r="M472" i="16" s="1"/>
  <c r="D473" i="16"/>
  <c r="M473" i="16" s="1"/>
  <c r="D474" i="16"/>
  <c r="M474" i="16" s="1"/>
  <c r="D476" i="16"/>
  <c r="M476" i="16" s="1"/>
  <c r="D485" i="16"/>
  <c r="D496" i="16"/>
  <c r="D507" i="16"/>
  <c r="D516" i="16"/>
  <c r="M516" i="16" s="1"/>
  <c r="D517" i="16"/>
  <c r="D529" i="16"/>
  <c r="D546" i="16"/>
  <c r="M546" i="16" s="1"/>
  <c r="D549" i="16"/>
  <c r="D550" i="16"/>
  <c r="D551" i="16"/>
  <c r="D552" i="16"/>
  <c r="D553" i="16"/>
  <c r="D554" i="16"/>
  <c r="A517" i="16"/>
  <c r="A507" i="16"/>
  <c r="A485" i="16"/>
  <c r="A496" i="16"/>
  <c r="A412" i="16"/>
  <c r="A413" i="16"/>
  <c r="A426" i="16"/>
  <c r="A440" i="16"/>
  <c r="A441" i="16"/>
  <c r="AC7" i="12"/>
  <c r="A396" i="16" s="1"/>
  <c r="J396" i="16" s="1"/>
  <c r="AC8" i="12"/>
  <c r="A397" i="16" s="1"/>
  <c r="J397" i="16" s="1"/>
  <c r="AC9" i="12"/>
  <c r="A398" i="16" s="1"/>
  <c r="J398" i="16" s="1"/>
  <c r="AC10" i="12"/>
  <c r="A399" i="16" s="1"/>
  <c r="J399" i="16" s="1"/>
  <c r="AC13" i="12"/>
  <c r="A402" i="16" s="1"/>
  <c r="J402" i="16" s="1"/>
  <c r="AC17" i="12"/>
  <c r="A406" i="16" s="1"/>
  <c r="J406" i="16" s="1"/>
  <c r="AC21" i="12"/>
  <c r="A410" i="16" s="1"/>
  <c r="J410" i="16" s="1"/>
  <c r="AC27" i="12"/>
  <c r="A416" i="16" s="1"/>
  <c r="J416" i="16" s="1"/>
  <c r="A434" i="16"/>
  <c r="A460" i="16"/>
  <c r="AC74" i="12"/>
  <c r="A463" i="16" s="1"/>
  <c r="J463" i="16" s="1"/>
  <c r="A549" i="16"/>
  <c r="A550" i="16"/>
  <c r="A551" i="16"/>
  <c r="A552" i="16"/>
  <c r="A553" i="16"/>
  <c r="A554" i="16"/>
  <c r="AA4" i="12"/>
  <c r="AA5" i="12"/>
  <c r="AA6" i="12"/>
  <c r="AA11" i="12"/>
  <c r="AA12" i="12"/>
  <c r="AC12" i="12" s="1"/>
  <c r="A401" i="16" s="1"/>
  <c r="J401" i="16" s="1"/>
  <c r="AA13" i="12"/>
  <c r="AA14" i="12"/>
  <c r="AA15" i="12"/>
  <c r="AA16" i="12"/>
  <c r="AC16" i="12" s="1"/>
  <c r="A405" i="16" s="1"/>
  <c r="J405" i="16" s="1"/>
  <c r="AA17" i="12"/>
  <c r="AA18" i="12"/>
  <c r="AA19" i="12"/>
  <c r="AC19" i="12" s="1"/>
  <c r="A408" i="16" s="1"/>
  <c r="J408" i="16" s="1"/>
  <c r="AA20" i="12"/>
  <c r="AC20" i="12" s="1"/>
  <c r="A409" i="16" s="1"/>
  <c r="J409" i="16" s="1"/>
  <c r="AA21" i="12"/>
  <c r="AA22" i="12"/>
  <c r="AA25" i="12"/>
  <c r="AC25" i="12" s="1"/>
  <c r="A414" i="16" s="1"/>
  <c r="J414" i="16" s="1"/>
  <c r="AA26" i="12"/>
  <c r="AC26" i="12" s="1"/>
  <c r="A415" i="16" s="1"/>
  <c r="J415" i="16" s="1"/>
  <c r="AA27" i="12"/>
  <c r="AA28" i="12"/>
  <c r="AA29" i="12"/>
  <c r="AA34" i="12"/>
  <c r="AA35" i="12"/>
  <c r="AA36" i="12"/>
  <c r="AA38" i="12"/>
  <c r="AA39" i="12"/>
  <c r="AA40" i="12"/>
  <c r="AA46" i="12"/>
  <c r="AA47" i="12"/>
  <c r="AA48" i="12"/>
  <c r="AA49" i="12"/>
  <c r="AA50" i="12"/>
  <c r="AA53" i="12"/>
  <c r="AA54" i="12"/>
  <c r="AA55" i="12"/>
  <c r="AA56" i="12"/>
  <c r="AA62" i="12"/>
  <c r="AA63" i="12"/>
  <c r="AA64" i="12"/>
  <c r="AA65" i="12"/>
  <c r="AA72" i="12"/>
  <c r="AA73" i="12"/>
  <c r="AC73" i="12" s="1"/>
  <c r="A462" i="16" s="1"/>
  <c r="J462" i="16" s="1"/>
  <c r="AA74" i="12"/>
  <c r="AA75" i="12"/>
  <c r="AA76" i="12"/>
  <c r="AC76" i="12" s="1"/>
  <c r="A465" i="16" s="1"/>
  <c r="J465" i="16" s="1"/>
  <c r="AA77" i="12"/>
  <c r="AC77" i="12" s="1"/>
  <c r="A466" i="16" s="1"/>
  <c r="J466" i="16" s="1"/>
  <c r="AA83" i="12"/>
  <c r="AA84" i="12"/>
  <c r="AA85" i="12"/>
  <c r="AC85" i="12" s="1"/>
  <c r="A474" i="16" s="1"/>
  <c r="J474" i="16" s="1"/>
  <c r="AA86" i="12"/>
  <c r="AA87" i="12"/>
  <c r="AA88" i="12"/>
  <c r="AA94" i="12"/>
  <c r="AA95" i="12"/>
  <c r="AA97" i="12"/>
  <c r="AA98" i="12"/>
  <c r="AA99" i="12"/>
  <c r="AA100" i="12"/>
  <c r="AA106" i="12"/>
  <c r="AA108" i="12"/>
  <c r="AA109" i="12"/>
  <c r="AA110" i="12"/>
  <c r="AA111" i="12"/>
  <c r="AA117" i="12"/>
  <c r="AA119" i="12"/>
  <c r="AA120" i="12"/>
  <c r="AA121" i="12"/>
  <c r="AA122" i="12"/>
  <c r="AA127" i="12"/>
  <c r="AC127" i="12" s="1"/>
  <c r="A516" i="16" s="1"/>
  <c r="J516" i="16" s="1"/>
  <c r="AA130" i="12"/>
  <c r="AA131" i="12"/>
  <c r="AA132" i="12"/>
  <c r="AA133" i="12"/>
  <c r="AA139" i="12"/>
  <c r="AA140" i="12"/>
  <c r="AA145" i="12"/>
  <c r="AA149" i="12"/>
  <c r="AA150" i="12"/>
  <c r="AA157" i="12"/>
  <c r="AC157" i="12" s="1"/>
  <c r="A546" i="16" s="1"/>
  <c r="J546" i="16" s="1"/>
  <c r="AA166" i="12"/>
  <c r="AA167" i="12"/>
  <c r="AA168" i="12"/>
  <c r="AA169" i="12"/>
  <c r="AA170" i="12"/>
  <c r="W12" i="6"/>
  <c r="A252" i="16" s="1"/>
  <c r="J252" i="16" s="1"/>
  <c r="W13" i="6"/>
  <c r="A253" i="16" s="1"/>
  <c r="J253" i="16" s="1"/>
  <c r="W14" i="6"/>
  <c r="A254" i="16" s="1"/>
  <c r="J254" i="16" s="1"/>
  <c r="W15" i="6"/>
  <c r="A255" i="16" s="1"/>
  <c r="J255" i="16" s="1"/>
  <c r="W16" i="6"/>
  <c r="A256" i="16" s="1"/>
  <c r="J256" i="16" s="1"/>
  <c r="W17" i="6"/>
  <c r="A257" i="16" s="1"/>
  <c r="J257" i="16" s="1"/>
  <c r="W18" i="6"/>
  <c r="A258" i="16" s="1"/>
  <c r="J258" i="16" s="1"/>
  <c r="W19" i="6"/>
  <c r="A259" i="16" s="1"/>
  <c r="J259" i="16" s="1"/>
  <c r="W20" i="6"/>
  <c r="A260" i="16" s="1"/>
  <c r="J260" i="16" s="1"/>
  <c r="W21" i="6"/>
  <c r="A261" i="16" s="1"/>
  <c r="J261" i="16" s="1"/>
  <c r="W27" i="6"/>
  <c r="A267" i="16" s="1"/>
  <c r="J267" i="16" s="1"/>
  <c r="W28" i="6"/>
  <c r="A268" i="16" s="1"/>
  <c r="J268" i="16" s="1"/>
  <c r="W29" i="6"/>
  <c r="A269" i="16" s="1"/>
  <c r="J269" i="16" s="1"/>
  <c r="W30" i="6"/>
  <c r="A270" i="16" s="1"/>
  <c r="J270" i="16" s="1"/>
  <c r="W31" i="6"/>
  <c r="A271" i="16" s="1"/>
  <c r="J271" i="16" s="1"/>
  <c r="W35" i="6"/>
  <c r="A275" i="16" s="1"/>
  <c r="J275" i="16" s="1"/>
  <c r="W39" i="6"/>
  <c r="A279" i="16" s="1"/>
  <c r="J279" i="16" s="1"/>
  <c r="W52" i="6"/>
  <c r="A292" i="16" s="1"/>
  <c r="J292" i="16" s="1"/>
  <c r="W56" i="6"/>
  <c r="A296" i="16" s="1"/>
  <c r="J296" i="16" s="1"/>
  <c r="W57" i="6"/>
  <c r="A297" i="16" s="1"/>
  <c r="J297" i="16" s="1"/>
  <c r="W58" i="6"/>
  <c r="A298" i="16" s="1"/>
  <c r="J298" i="16" s="1"/>
  <c r="W59" i="6"/>
  <c r="A299" i="16" s="1"/>
  <c r="J299" i="16" s="1"/>
  <c r="W60" i="6"/>
  <c r="A300" i="16" s="1"/>
  <c r="J300" i="16" s="1"/>
  <c r="W61" i="6"/>
  <c r="A301" i="16" s="1"/>
  <c r="J301" i="16" s="1"/>
  <c r="W62" i="6"/>
  <c r="A302" i="16" s="1"/>
  <c r="J302" i="16" s="1"/>
  <c r="W63" i="6"/>
  <c r="A303" i="16" s="1"/>
  <c r="J303" i="16" s="1"/>
  <c r="W64" i="6"/>
  <c r="A304" i="16" s="1"/>
  <c r="J304" i="16" s="1"/>
  <c r="W65" i="6"/>
  <c r="A305" i="16" s="1"/>
  <c r="J305" i="16" s="1"/>
  <c r="W74" i="6"/>
  <c r="A314" i="16" s="1"/>
  <c r="J314" i="16" s="1"/>
  <c r="W78" i="6"/>
  <c r="A318" i="16" s="1"/>
  <c r="J318" i="16" s="1"/>
  <c r="W82" i="6"/>
  <c r="A322" i="16" s="1"/>
  <c r="J322" i="16" s="1"/>
  <c r="W86" i="6"/>
  <c r="A326" i="16" s="1"/>
  <c r="J326" i="16" s="1"/>
  <c r="W98" i="6"/>
  <c r="A338" i="16" s="1"/>
  <c r="J338" i="16" s="1"/>
  <c r="W114" i="6"/>
  <c r="A354" i="16" s="1"/>
  <c r="J354" i="16" s="1"/>
  <c r="W130" i="6"/>
  <c r="A370" i="16" s="1"/>
  <c r="J370" i="16" s="1"/>
  <c r="W146" i="6"/>
  <c r="A386" i="16" s="1"/>
  <c r="J386" i="16" s="1"/>
  <c r="U10" i="6"/>
  <c r="U11" i="6"/>
  <c r="W11" i="6" s="1"/>
  <c r="A251" i="16" s="1"/>
  <c r="J251" i="16" s="1"/>
  <c r="U24" i="6"/>
  <c r="U25" i="6"/>
  <c r="U26" i="6"/>
  <c r="U27" i="6"/>
  <c r="U32" i="6"/>
  <c r="U33" i="6"/>
  <c r="U34" i="6"/>
  <c r="U35" i="6"/>
  <c r="U36" i="6"/>
  <c r="U37" i="6"/>
  <c r="U38" i="6"/>
  <c r="U39" i="6"/>
  <c r="U40" i="6"/>
  <c r="U41" i="6"/>
  <c r="U42" i="6"/>
  <c r="U43" i="6"/>
  <c r="U45" i="6"/>
  <c r="U46" i="6"/>
  <c r="U47" i="6"/>
  <c r="U48" i="6"/>
  <c r="U49" i="6"/>
  <c r="U50" i="6"/>
  <c r="U51" i="6"/>
  <c r="U52" i="6"/>
  <c r="U53" i="6"/>
  <c r="U54" i="6"/>
  <c r="U55" i="6"/>
  <c r="U66" i="6"/>
  <c r="AG66" i="6" s="1"/>
  <c r="A334" i="1" s="1"/>
  <c r="U67" i="6"/>
  <c r="AG67" i="6" s="1"/>
  <c r="A335" i="1" s="1"/>
  <c r="U68" i="6"/>
  <c r="AG68" i="6" s="1"/>
  <c r="A336" i="1" s="1"/>
  <c r="U69" i="6"/>
  <c r="AG69" i="6" s="1"/>
  <c r="A337" i="1" s="1"/>
  <c r="U70" i="6"/>
  <c r="AG70" i="6" s="1"/>
  <c r="A338" i="1" s="1"/>
  <c r="U71" i="6"/>
  <c r="AG71" i="6" s="1"/>
  <c r="A339" i="1" s="1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7" i="6"/>
  <c r="U88" i="6"/>
  <c r="U89" i="6"/>
  <c r="U90" i="6"/>
  <c r="U91" i="6"/>
  <c r="U92" i="6"/>
  <c r="U93" i="6"/>
  <c r="U94" i="6"/>
  <c r="W94" i="6" s="1"/>
  <c r="A334" i="16" s="1"/>
  <c r="J334" i="16" s="1"/>
  <c r="U95" i="6"/>
  <c r="U96" i="6"/>
  <c r="U97" i="6"/>
  <c r="U98" i="6"/>
  <c r="U99" i="6"/>
  <c r="U100" i="6"/>
  <c r="U101" i="6"/>
  <c r="U102" i="6"/>
  <c r="U103" i="6"/>
  <c r="U104" i="6"/>
  <c r="U105" i="6"/>
  <c r="U106" i="6"/>
  <c r="W106" i="6" s="1"/>
  <c r="A346" i="16" s="1"/>
  <c r="J346" i="16" s="1"/>
  <c r="U107" i="6"/>
  <c r="U108" i="6"/>
  <c r="U109" i="6"/>
  <c r="U110" i="6"/>
  <c r="W110" i="6" s="1"/>
  <c r="A350" i="16" s="1"/>
  <c r="J350" i="16" s="1"/>
  <c r="U111" i="6"/>
  <c r="U112" i="6"/>
  <c r="U113" i="6"/>
  <c r="U114" i="6"/>
  <c r="U115" i="6"/>
  <c r="U116" i="6"/>
  <c r="U117" i="6"/>
  <c r="U118" i="6"/>
  <c r="U119" i="6"/>
  <c r="U120" i="6"/>
  <c r="U121" i="6"/>
  <c r="U122" i="6"/>
  <c r="W122" i="6" s="1"/>
  <c r="A362" i="16" s="1"/>
  <c r="J362" i="16" s="1"/>
  <c r="U123" i="6"/>
  <c r="U124" i="6"/>
  <c r="U125" i="6"/>
  <c r="U126" i="6"/>
  <c r="W126" i="6" s="1"/>
  <c r="A366" i="16" s="1"/>
  <c r="J366" i="16" s="1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W142" i="6" s="1"/>
  <c r="A382" i="16" s="1"/>
  <c r="J382" i="16" s="1"/>
  <c r="U143" i="6"/>
  <c r="U144" i="6"/>
  <c r="U145" i="6"/>
  <c r="U146" i="6"/>
  <c r="U147" i="6"/>
  <c r="U148" i="6"/>
  <c r="U149" i="6"/>
  <c r="U150" i="6"/>
  <c r="U151" i="6"/>
  <c r="U152" i="6"/>
  <c r="U9" i="6"/>
  <c r="Y23" i="2"/>
  <c r="Y24" i="2"/>
  <c r="Y25" i="2"/>
  <c r="Y26" i="2"/>
  <c r="Y27" i="2"/>
  <c r="Y28" i="2"/>
  <c r="Y29" i="2"/>
  <c r="Y30" i="2"/>
  <c r="Y31" i="2"/>
  <c r="Y5" i="2"/>
  <c r="Y6" i="2"/>
  <c r="Y7" i="2"/>
  <c r="Y8" i="2"/>
  <c r="Y9" i="2"/>
  <c r="Y10" i="2"/>
  <c r="Y11" i="2"/>
  <c r="Y3" i="2"/>
  <c r="Y4" i="2"/>
  <c r="AG146" i="6" l="1"/>
  <c r="A414" i="1" s="1"/>
  <c r="C414" i="1" s="1"/>
  <c r="AB146" i="6"/>
  <c r="A388" i="17" s="1"/>
  <c r="D388" i="17" s="1"/>
  <c r="AG134" i="6"/>
  <c r="A402" i="1" s="1"/>
  <c r="C402" i="1" s="1"/>
  <c r="AB134" i="6"/>
  <c r="A376" i="17" s="1"/>
  <c r="D376" i="17" s="1"/>
  <c r="AG126" i="6"/>
  <c r="A394" i="1" s="1"/>
  <c r="C394" i="1" s="1"/>
  <c r="AB126" i="6"/>
  <c r="A368" i="17" s="1"/>
  <c r="D368" i="17" s="1"/>
  <c r="AG118" i="6"/>
  <c r="A386" i="1" s="1"/>
  <c r="C386" i="1" s="1"/>
  <c r="AB118" i="6"/>
  <c r="A360" i="17" s="1"/>
  <c r="D360" i="17" s="1"/>
  <c r="AG110" i="6"/>
  <c r="A378" i="1" s="1"/>
  <c r="C378" i="1" s="1"/>
  <c r="AB110" i="6"/>
  <c r="A352" i="17" s="1"/>
  <c r="D352" i="17" s="1"/>
  <c r="AG102" i="6"/>
  <c r="A370" i="1" s="1"/>
  <c r="C370" i="1" s="1"/>
  <c r="AB102" i="6"/>
  <c r="A344" i="17" s="1"/>
  <c r="D344" i="17" s="1"/>
  <c r="AG94" i="6"/>
  <c r="A362" i="1" s="1"/>
  <c r="C362" i="1" s="1"/>
  <c r="AB94" i="6"/>
  <c r="A336" i="17" s="1"/>
  <c r="D336" i="17" s="1"/>
  <c r="AG85" i="6"/>
  <c r="A353" i="1" s="1"/>
  <c r="C353" i="1" s="1"/>
  <c r="AB85" i="6"/>
  <c r="A327" i="17" s="1"/>
  <c r="D327" i="17" s="1"/>
  <c r="W85" i="6"/>
  <c r="A325" i="16" s="1"/>
  <c r="J325" i="16" s="1"/>
  <c r="AG81" i="6"/>
  <c r="A349" i="1" s="1"/>
  <c r="C349" i="1" s="1"/>
  <c r="AB81" i="6"/>
  <c r="A323" i="17" s="1"/>
  <c r="D323" i="17" s="1"/>
  <c r="W81" i="6"/>
  <c r="A321" i="16" s="1"/>
  <c r="J321" i="16" s="1"/>
  <c r="AG77" i="6"/>
  <c r="A345" i="1" s="1"/>
  <c r="C345" i="1" s="1"/>
  <c r="AB77" i="6"/>
  <c r="A319" i="17" s="1"/>
  <c r="D319" i="17" s="1"/>
  <c r="W77" i="6"/>
  <c r="A317" i="16" s="1"/>
  <c r="J317" i="16" s="1"/>
  <c r="AG73" i="6"/>
  <c r="A341" i="1" s="1"/>
  <c r="C341" i="1" s="1"/>
  <c r="AB73" i="6"/>
  <c r="A315" i="17" s="1"/>
  <c r="D315" i="17" s="1"/>
  <c r="W73" i="6"/>
  <c r="A313" i="16" s="1"/>
  <c r="J313" i="16" s="1"/>
  <c r="AG55" i="6"/>
  <c r="A323" i="1" s="1"/>
  <c r="C323" i="1" s="1"/>
  <c r="AB55" i="6"/>
  <c r="A297" i="17" s="1"/>
  <c r="D297" i="17" s="1"/>
  <c r="W55" i="6"/>
  <c r="A295" i="16" s="1"/>
  <c r="J295" i="16" s="1"/>
  <c r="AG38" i="6"/>
  <c r="A306" i="1" s="1"/>
  <c r="C306" i="1" s="1"/>
  <c r="AB38" i="6"/>
  <c r="A280" i="17" s="1"/>
  <c r="D280" i="17" s="1"/>
  <c r="W38" i="6"/>
  <c r="A278" i="16" s="1"/>
  <c r="J278" i="16" s="1"/>
  <c r="AG10" i="6"/>
  <c r="A278" i="1" s="1"/>
  <c r="C278" i="1" s="1"/>
  <c r="AB10" i="6"/>
  <c r="A252" i="17" s="1"/>
  <c r="D252" i="17" s="1"/>
  <c r="W10" i="6"/>
  <c r="A250" i="16" s="1"/>
  <c r="J250" i="16" s="1"/>
  <c r="AG150" i="6"/>
  <c r="A418" i="1" s="1"/>
  <c r="C418" i="1" s="1"/>
  <c r="AB150" i="6"/>
  <c r="A392" i="17" s="1"/>
  <c r="D392" i="17" s="1"/>
  <c r="AG142" i="6"/>
  <c r="A410" i="1" s="1"/>
  <c r="C410" i="1" s="1"/>
  <c r="AB142" i="6"/>
  <c r="A384" i="17" s="1"/>
  <c r="D384" i="17" s="1"/>
  <c r="AG138" i="6"/>
  <c r="A406" i="1" s="1"/>
  <c r="C406" i="1" s="1"/>
  <c r="AB138" i="6"/>
  <c r="A380" i="17" s="1"/>
  <c r="D380" i="17" s="1"/>
  <c r="AG130" i="6"/>
  <c r="A398" i="1" s="1"/>
  <c r="C398" i="1" s="1"/>
  <c r="AB130" i="6"/>
  <c r="A372" i="17" s="1"/>
  <c r="D372" i="17" s="1"/>
  <c r="AG122" i="6"/>
  <c r="A390" i="1" s="1"/>
  <c r="C390" i="1" s="1"/>
  <c r="AB122" i="6"/>
  <c r="A364" i="17" s="1"/>
  <c r="D364" i="17" s="1"/>
  <c r="AG114" i="6"/>
  <c r="A382" i="1" s="1"/>
  <c r="C382" i="1" s="1"/>
  <c r="AB114" i="6"/>
  <c r="A356" i="17" s="1"/>
  <c r="D356" i="17" s="1"/>
  <c r="AG106" i="6"/>
  <c r="A374" i="1" s="1"/>
  <c r="C374" i="1" s="1"/>
  <c r="AB106" i="6"/>
  <c r="A348" i="17" s="1"/>
  <c r="D348" i="17" s="1"/>
  <c r="AG98" i="6"/>
  <c r="A366" i="1" s="1"/>
  <c r="C366" i="1" s="1"/>
  <c r="AB98" i="6"/>
  <c r="A340" i="17" s="1"/>
  <c r="D340" i="17" s="1"/>
  <c r="AG90" i="6"/>
  <c r="A358" i="1" s="1"/>
  <c r="C358" i="1" s="1"/>
  <c r="AB90" i="6"/>
  <c r="A332" i="17" s="1"/>
  <c r="D332" i="17" s="1"/>
  <c r="AG51" i="6"/>
  <c r="A319" i="1" s="1"/>
  <c r="C319" i="1" s="1"/>
  <c r="AB51" i="6"/>
  <c r="A293" i="17" s="1"/>
  <c r="D293" i="17" s="1"/>
  <c r="W51" i="6"/>
  <c r="A291" i="16" s="1"/>
  <c r="J291" i="16" s="1"/>
  <c r="AG34" i="6"/>
  <c r="A302" i="1" s="1"/>
  <c r="C302" i="1" s="1"/>
  <c r="AB34" i="6"/>
  <c r="A276" i="17" s="1"/>
  <c r="D276" i="17" s="1"/>
  <c r="W34" i="6"/>
  <c r="A274" i="16" s="1"/>
  <c r="J274" i="16" s="1"/>
  <c r="AG26" i="6"/>
  <c r="A294" i="1" s="1"/>
  <c r="C294" i="1" s="1"/>
  <c r="AB26" i="6"/>
  <c r="A268" i="17" s="1"/>
  <c r="D268" i="17" s="1"/>
  <c r="W26" i="6"/>
  <c r="A266" i="16" s="1"/>
  <c r="J266" i="16" s="1"/>
  <c r="W138" i="6"/>
  <c r="A378" i="16" s="1"/>
  <c r="J378" i="16" s="1"/>
  <c r="W90" i="6"/>
  <c r="A330" i="16" s="1"/>
  <c r="J330" i="16" s="1"/>
  <c r="W150" i="6"/>
  <c r="A390" i="16" s="1"/>
  <c r="J390" i="16" s="1"/>
  <c r="W134" i="6"/>
  <c r="A374" i="16" s="1"/>
  <c r="J374" i="16" s="1"/>
  <c r="W118" i="6"/>
  <c r="A358" i="16" s="1"/>
  <c r="J358" i="16" s="1"/>
  <c r="W102" i="6"/>
  <c r="A342" i="16" s="1"/>
  <c r="J342" i="16" s="1"/>
  <c r="AM72" i="12"/>
  <c r="A489" i="1" s="1"/>
  <c r="C489" i="1" s="1"/>
  <c r="AH72" i="12"/>
  <c r="A463" i="17" s="1"/>
  <c r="D463" i="17" s="1"/>
  <c r="AM15" i="12"/>
  <c r="A432" i="1" s="1"/>
  <c r="C432" i="1" s="1"/>
  <c r="AH15" i="12"/>
  <c r="A406" i="17" s="1"/>
  <c r="D406" i="17" s="1"/>
  <c r="AG9" i="6"/>
  <c r="A277" i="1" s="1"/>
  <c r="C277" i="1" s="1"/>
  <c r="AB9" i="6"/>
  <c r="A251" i="17" s="1"/>
  <c r="D251" i="17" s="1"/>
  <c r="AG149" i="6"/>
  <c r="A417" i="1" s="1"/>
  <c r="C417" i="1" s="1"/>
  <c r="AB149" i="6"/>
  <c r="A391" i="17" s="1"/>
  <c r="D391" i="17" s="1"/>
  <c r="AG145" i="6"/>
  <c r="A413" i="1" s="1"/>
  <c r="C413" i="1" s="1"/>
  <c r="AB145" i="6"/>
  <c r="A387" i="17" s="1"/>
  <c r="D387" i="17" s="1"/>
  <c r="AG141" i="6"/>
  <c r="A409" i="1" s="1"/>
  <c r="C409" i="1" s="1"/>
  <c r="AB141" i="6"/>
  <c r="A383" i="17" s="1"/>
  <c r="D383" i="17" s="1"/>
  <c r="AG137" i="6"/>
  <c r="A405" i="1" s="1"/>
  <c r="C405" i="1" s="1"/>
  <c r="AB137" i="6"/>
  <c r="A379" i="17" s="1"/>
  <c r="D379" i="17" s="1"/>
  <c r="AG133" i="6"/>
  <c r="A401" i="1" s="1"/>
  <c r="C401" i="1" s="1"/>
  <c r="AB133" i="6"/>
  <c r="A375" i="17" s="1"/>
  <c r="D375" i="17" s="1"/>
  <c r="AG129" i="6"/>
  <c r="A397" i="1" s="1"/>
  <c r="C397" i="1" s="1"/>
  <c r="AB129" i="6"/>
  <c r="A371" i="17" s="1"/>
  <c r="D371" i="17" s="1"/>
  <c r="AG125" i="6"/>
  <c r="A393" i="1" s="1"/>
  <c r="C393" i="1" s="1"/>
  <c r="AB125" i="6"/>
  <c r="A367" i="17" s="1"/>
  <c r="D367" i="17" s="1"/>
  <c r="AG121" i="6"/>
  <c r="A389" i="1" s="1"/>
  <c r="C389" i="1" s="1"/>
  <c r="AB121" i="6"/>
  <c r="A363" i="17" s="1"/>
  <c r="D363" i="17" s="1"/>
  <c r="AG117" i="6"/>
  <c r="A385" i="1" s="1"/>
  <c r="C385" i="1" s="1"/>
  <c r="AB117" i="6"/>
  <c r="A359" i="17" s="1"/>
  <c r="D359" i="17" s="1"/>
  <c r="AG113" i="6"/>
  <c r="A381" i="1" s="1"/>
  <c r="C381" i="1" s="1"/>
  <c r="AB113" i="6"/>
  <c r="A355" i="17" s="1"/>
  <c r="D355" i="17" s="1"/>
  <c r="AG109" i="6"/>
  <c r="A377" i="1" s="1"/>
  <c r="C377" i="1" s="1"/>
  <c r="AB109" i="6"/>
  <c r="A351" i="17" s="1"/>
  <c r="D351" i="17" s="1"/>
  <c r="AG105" i="6"/>
  <c r="A373" i="1" s="1"/>
  <c r="C373" i="1" s="1"/>
  <c r="AB105" i="6"/>
  <c r="A347" i="17" s="1"/>
  <c r="D347" i="17" s="1"/>
  <c r="AG101" i="6"/>
  <c r="A369" i="1" s="1"/>
  <c r="C369" i="1" s="1"/>
  <c r="AB101" i="6"/>
  <c r="A343" i="17" s="1"/>
  <c r="D343" i="17" s="1"/>
  <c r="AG97" i="6"/>
  <c r="A365" i="1" s="1"/>
  <c r="C365" i="1" s="1"/>
  <c r="AB97" i="6"/>
  <c r="A339" i="17" s="1"/>
  <c r="D339" i="17" s="1"/>
  <c r="AG93" i="6"/>
  <c r="A361" i="1" s="1"/>
  <c r="C361" i="1" s="1"/>
  <c r="AB93" i="6"/>
  <c r="A335" i="17" s="1"/>
  <c r="D335" i="17" s="1"/>
  <c r="AG89" i="6"/>
  <c r="A357" i="1" s="1"/>
  <c r="C357" i="1" s="1"/>
  <c r="AB89" i="6"/>
  <c r="A331" i="17" s="1"/>
  <c r="D331" i="17" s="1"/>
  <c r="AG84" i="6"/>
  <c r="A352" i="1" s="1"/>
  <c r="C352" i="1" s="1"/>
  <c r="AB84" i="6"/>
  <c r="A326" i="17" s="1"/>
  <c r="D326" i="17" s="1"/>
  <c r="AG80" i="6"/>
  <c r="A348" i="1" s="1"/>
  <c r="C348" i="1" s="1"/>
  <c r="AB80" i="6"/>
  <c r="A322" i="17" s="1"/>
  <c r="D322" i="17" s="1"/>
  <c r="AG76" i="6"/>
  <c r="A344" i="1" s="1"/>
  <c r="C344" i="1" s="1"/>
  <c r="AB76" i="6"/>
  <c r="A318" i="17" s="1"/>
  <c r="D318" i="17" s="1"/>
  <c r="AG72" i="6"/>
  <c r="A340" i="1" s="1"/>
  <c r="C340" i="1" s="1"/>
  <c r="AB72" i="6"/>
  <c r="A314" i="17" s="1"/>
  <c r="D314" i="17" s="1"/>
  <c r="AG54" i="6"/>
  <c r="A322" i="1" s="1"/>
  <c r="C322" i="1" s="1"/>
  <c r="AB54" i="6"/>
  <c r="A296" i="17" s="1"/>
  <c r="D296" i="17" s="1"/>
  <c r="AG41" i="6"/>
  <c r="A309" i="1" s="1"/>
  <c r="C309" i="1" s="1"/>
  <c r="AB41" i="6"/>
  <c r="A283" i="17" s="1"/>
  <c r="D283" i="17" s="1"/>
  <c r="AG37" i="6"/>
  <c r="A305" i="1" s="1"/>
  <c r="C305" i="1" s="1"/>
  <c r="AB37" i="6"/>
  <c r="A279" i="17" s="1"/>
  <c r="D279" i="17" s="1"/>
  <c r="AG33" i="6"/>
  <c r="A301" i="1" s="1"/>
  <c r="C301" i="1" s="1"/>
  <c r="AB33" i="6"/>
  <c r="A275" i="17" s="1"/>
  <c r="D275" i="17" s="1"/>
  <c r="AG25" i="6"/>
  <c r="A293" i="1" s="1"/>
  <c r="C293" i="1" s="1"/>
  <c r="AB25" i="6"/>
  <c r="A267" i="17" s="1"/>
  <c r="D267" i="17" s="1"/>
  <c r="W9" i="6"/>
  <c r="A249" i="16" s="1"/>
  <c r="J249" i="16" s="1"/>
  <c r="W149" i="6"/>
  <c r="A389" i="16" s="1"/>
  <c r="J389" i="16" s="1"/>
  <c r="W145" i="6"/>
  <c r="A385" i="16" s="1"/>
  <c r="J385" i="16" s="1"/>
  <c r="W141" i="6"/>
  <c r="A381" i="16" s="1"/>
  <c r="J381" i="16" s="1"/>
  <c r="W137" i="6"/>
  <c r="A377" i="16" s="1"/>
  <c r="J377" i="16" s="1"/>
  <c r="W133" i="6"/>
  <c r="A373" i="16" s="1"/>
  <c r="J373" i="16" s="1"/>
  <c r="W129" i="6"/>
  <c r="A369" i="16" s="1"/>
  <c r="J369" i="16" s="1"/>
  <c r="W125" i="6"/>
  <c r="A365" i="16" s="1"/>
  <c r="J365" i="16" s="1"/>
  <c r="W121" i="6"/>
  <c r="A361" i="16" s="1"/>
  <c r="J361" i="16" s="1"/>
  <c r="W117" i="6"/>
  <c r="A357" i="16" s="1"/>
  <c r="J357" i="16" s="1"/>
  <c r="W113" i="6"/>
  <c r="A353" i="16" s="1"/>
  <c r="J353" i="16" s="1"/>
  <c r="W109" i="6"/>
  <c r="A349" i="16" s="1"/>
  <c r="J349" i="16" s="1"/>
  <c r="W105" i="6"/>
  <c r="A345" i="16" s="1"/>
  <c r="J345" i="16" s="1"/>
  <c r="W101" i="6"/>
  <c r="A341" i="16" s="1"/>
  <c r="J341" i="16" s="1"/>
  <c r="W97" i="6"/>
  <c r="A337" i="16" s="1"/>
  <c r="J337" i="16" s="1"/>
  <c r="W93" i="6"/>
  <c r="A333" i="16" s="1"/>
  <c r="J333" i="16" s="1"/>
  <c r="W89" i="6"/>
  <c r="A329" i="16" s="1"/>
  <c r="J329" i="16" s="1"/>
  <c r="AM84" i="12"/>
  <c r="A501" i="1" s="1"/>
  <c r="C501" i="1" s="1"/>
  <c r="AH84" i="12"/>
  <c r="A475" i="17" s="1"/>
  <c r="D475" i="17" s="1"/>
  <c r="AM65" i="12"/>
  <c r="A482" i="1" s="1"/>
  <c r="C482" i="1" s="1"/>
  <c r="AH65" i="12"/>
  <c r="A456" i="17" s="1"/>
  <c r="D456" i="17" s="1"/>
  <c r="AM56" i="12"/>
  <c r="A473" i="1" s="1"/>
  <c r="C473" i="1" s="1"/>
  <c r="AH56" i="12"/>
  <c r="A447" i="17" s="1"/>
  <c r="D447" i="17" s="1"/>
  <c r="AM28" i="12"/>
  <c r="A445" i="1" s="1"/>
  <c r="C445" i="1" s="1"/>
  <c r="AH28" i="12"/>
  <c r="A419" i="17" s="1"/>
  <c r="D419" i="17" s="1"/>
  <c r="AM22" i="12"/>
  <c r="A439" i="1" s="1"/>
  <c r="C439" i="1" s="1"/>
  <c r="AH22" i="12"/>
  <c r="A413" i="17" s="1"/>
  <c r="D413" i="17" s="1"/>
  <c r="AM18" i="12"/>
  <c r="A435" i="1" s="1"/>
  <c r="C435" i="1" s="1"/>
  <c r="AH18" i="12"/>
  <c r="A409" i="17" s="1"/>
  <c r="D409" i="17" s="1"/>
  <c r="AM14" i="12"/>
  <c r="A431" i="1" s="1"/>
  <c r="C431" i="1" s="1"/>
  <c r="AH14" i="12"/>
  <c r="A405" i="17" s="1"/>
  <c r="D405" i="17" s="1"/>
  <c r="AM6" i="12"/>
  <c r="A423" i="1" s="1"/>
  <c r="C423" i="1" s="1"/>
  <c r="AH6" i="12"/>
  <c r="A397" i="17" s="1"/>
  <c r="D397" i="17" s="1"/>
  <c r="AC65" i="12"/>
  <c r="A454" i="16" s="1"/>
  <c r="J454" i="16" s="1"/>
  <c r="AM85" i="12"/>
  <c r="A502" i="1" s="1"/>
  <c r="C502" i="1" s="1"/>
  <c r="AH85" i="12"/>
  <c r="A476" i="17" s="1"/>
  <c r="D476" i="17" s="1"/>
  <c r="AM62" i="12"/>
  <c r="A479" i="1" s="1"/>
  <c r="C479" i="1" s="1"/>
  <c r="AH62" i="12"/>
  <c r="A453" i="17" s="1"/>
  <c r="D453" i="17" s="1"/>
  <c r="AM11" i="12"/>
  <c r="A428" i="1" s="1"/>
  <c r="C428" i="1" s="1"/>
  <c r="AH11" i="12"/>
  <c r="A402" i="17" s="1"/>
  <c r="D402" i="17" s="1"/>
  <c r="AG152" i="6"/>
  <c r="A420" i="1" s="1"/>
  <c r="C420" i="1" s="1"/>
  <c r="AB152" i="6"/>
  <c r="A394" i="17" s="1"/>
  <c r="D394" i="17" s="1"/>
  <c r="AG148" i="6"/>
  <c r="A416" i="1" s="1"/>
  <c r="C416" i="1" s="1"/>
  <c r="AB148" i="6"/>
  <c r="A390" i="17" s="1"/>
  <c r="D390" i="17" s="1"/>
  <c r="AG144" i="6"/>
  <c r="A412" i="1" s="1"/>
  <c r="C412" i="1" s="1"/>
  <c r="AB144" i="6"/>
  <c r="A386" i="17" s="1"/>
  <c r="D386" i="17" s="1"/>
  <c r="AG140" i="6"/>
  <c r="A408" i="1" s="1"/>
  <c r="C408" i="1" s="1"/>
  <c r="AB140" i="6"/>
  <c r="A382" i="17" s="1"/>
  <c r="D382" i="17" s="1"/>
  <c r="AG136" i="6"/>
  <c r="A404" i="1" s="1"/>
  <c r="C404" i="1" s="1"/>
  <c r="AB136" i="6"/>
  <c r="A378" i="17" s="1"/>
  <c r="D378" i="17" s="1"/>
  <c r="AG132" i="6"/>
  <c r="A400" i="1" s="1"/>
  <c r="C400" i="1" s="1"/>
  <c r="AB132" i="6"/>
  <c r="A374" i="17" s="1"/>
  <c r="D374" i="17" s="1"/>
  <c r="AG128" i="6"/>
  <c r="A396" i="1" s="1"/>
  <c r="C396" i="1" s="1"/>
  <c r="AB128" i="6"/>
  <c r="A370" i="17" s="1"/>
  <c r="D370" i="17" s="1"/>
  <c r="AG124" i="6"/>
  <c r="A392" i="1" s="1"/>
  <c r="C392" i="1" s="1"/>
  <c r="AB124" i="6"/>
  <c r="A366" i="17" s="1"/>
  <c r="D366" i="17" s="1"/>
  <c r="AG120" i="6"/>
  <c r="A388" i="1" s="1"/>
  <c r="C388" i="1" s="1"/>
  <c r="AB120" i="6"/>
  <c r="A362" i="17" s="1"/>
  <c r="D362" i="17" s="1"/>
  <c r="AG116" i="6"/>
  <c r="A384" i="1" s="1"/>
  <c r="C384" i="1" s="1"/>
  <c r="AB116" i="6"/>
  <c r="A358" i="17" s="1"/>
  <c r="D358" i="17" s="1"/>
  <c r="AG112" i="6"/>
  <c r="A380" i="1" s="1"/>
  <c r="C380" i="1" s="1"/>
  <c r="AB112" i="6"/>
  <c r="A354" i="17" s="1"/>
  <c r="D354" i="17" s="1"/>
  <c r="AG108" i="6"/>
  <c r="A376" i="1" s="1"/>
  <c r="C376" i="1" s="1"/>
  <c r="AB108" i="6"/>
  <c r="A350" i="17" s="1"/>
  <c r="D350" i="17" s="1"/>
  <c r="AG104" i="6"/>
  <c r="A372" i="1" s="1"/>
  <c r="C372" i="1" s="1"/>
  <c r="AB104" i="6"/>
  <c r="A346" i="17" s="1"/>
  <c r="D346" i="17" s="1"/>
  <c r="AG100" i="6"/>
  <c r="A368" i="1" s="1"/>
  <c r="C368" i="1" s="1"/>
  <c r="AB100" i="6"/>
  <c r="A342" i="17" s="1"/>
  <c r="D342" i="17" s="1"/>
  <c r="AG96" i="6"/>
  <c r="A364" i="1" s="1"/>
  <c r="C364" i="1" s="1"/>
  <c r="AB96" i="6"/>
  <c r="A338" i="17" s="1"/>
  <c r="D338" i="17" s="1"/>
  <c r="AG92" i="6"/>
  <c r="A360" i="1" s="1"/>
  <c r="C360" i="1" s="1"/>
  <c r="AB92" i="6"/>
  <c r="A334" i="17" s="1"/>
  <c r="D334" i="17" s="1"/>
  <c r="AG88" i="6"/>
  <c r="A356" i="1" s="1"/>
  <c r="C356" i="1" s="1"/>
  <c r="AB88" i="6"/>
  <c r="A330" i="17" s="1"/>
  <c r="D330" i="17" s="1"/>
  <c r="AG83" i="6"/>
  <c r="A351" i="1" s="1"/>
  <c r="C351" i="1" s="1"/>
  <c r="AB83" i="6"/>
  <c r="A325" i="17" s="1"/>
  <c r="D325" i="17" s="1"/>
  <c r="AG79" i="6"/>
  <c r="A347" i="1" s="1"/>
  <c r="C347" i="1" s="1"/>
  <c r="AB79" i="6"/>
  <c r="A321" i="17" s="1"/>
  <c r="D321" i="17" s="1"/>
  <c r="AG75" i="6"/>
  <c r="A343" i="1" s="1"/>
  <c r="C343" i="1" s="1"/>
  <c r="AB75" i="6"/>
  <c r="A317" i="17" s="1"/>
  <c r="D317" i="17" s="1"/>
  <c r="AG53" i="6"/>
  <c r="A321" i="1" s="1"/>
  <c r="C321" i="1" s="1"/>
  <c r="AB53" i="6"/>
  <c r="A295" i="17" s="1"/>
  <c r="D295" i="17" s="1"/>
  <c r="AG40" i="6"/>
  <c r="A308" i="1" s="1"/>
  <c r="C308" i="1" s="1"/>
  <c r="AB40" i="6"/>
  <c r="A282" i="17" s="1"/>
  <c r="D282" i="17" s="1"/>
  <c r="AG36" i="6"/>
  <c r="A304" i="1" s="1"/>
  <c r="C304" i="1" s="1"/>
  <c r="AB36" i="6"/>
  <c r="A278" i="17" s="1"/>
  <c r="D278" i="17" s="1"/>
  <c r="AG32" i="6"/>
  <c r="A300" i="1" s="1"/>
  <c r="C300" i="1" s="1"/>
  <c r="AB32" i="6"/>
  <c r="A274" i="17" s="1"/>
  <c r="D274" i="17" s="1"/>
  <c r="AG24" i="6"/>
  <c r="A292" i="1" s="1"/>
  <c r="C292" i="1" s="1"/>
  <c r="AB24" i="6"/>
  <c r="A266" i="17" s="1"/>
  <c r="D266" i="17" s="1"/>
  <c r="W152" i="6"/>
  <c r="A392" i="16" s="1"/>
  <c r="J392" i="16" s="1"/>
  <c r="W148" i="6"/>
  <c r="A388" i="16" s="1"/>
  <c r="J388" i="16" s="1"/>
  <c r="W144" i="6"/>
  <c r="A384" i="16" s="1"/>
  <c r="J384" i="16" s="1"/>
  <c r="W140" i="6"/>
  <c r="A380" i="16" s="1"/>
  <c r="J380" i="16" s="1"/>
  <c r="W136" i="6"/>
  <c r="A376" i="16" s="1"/>
  <c r="J376" i="16" s="1"/>
  <c r="W132" i="6"/>
  <c r="A372" i="16" s="1"/>
  <c r="J372" i="16" s="1"/>
  <c r="W128" i="6"/>
  <c r="A368" i="16" s="1"/>
  <c r="J368" i="16" s="1"/>
  <c r="W124" i="6"/>
  <c r="A364" i="16" s="1"/>
  <c r="J364" i="16" s="1"/>
  <c r="W120" i="6"/>
  <c r="A360" i="16" s="1"/>
  <c r="J360" i="16" s="1"/>
  <c r="W116" i="6"/>
  <c r="A356" i="16" s="1"/>
  <c r="J356" i="16" s="1"/>
  <c r="W112" i="6"/>
  <c r="A352" i="16" s="1"/>
  <c r="J352" i="16" s="1"/>
  <c r="W108" i="6"/>
  <c r="A348" i="16" s="1"/>
  <c r="J348" i="16" s="1"/>
  <c r="W104" i="6"/>
  <c r="A344" i="16" s="1"/>
  <c r="J344" i="16" s="1"/>
  <c r="W100" i="6"/>
  <c r="A340" i="16" s="1"/>
  <c r="J340" i="16" s="1"/>
  <c r="W96" i="6"/>
  <c r="A336" i="16" s="1"/>
  <c r="J336" i="16" s="1"/>
  <c r="W92" i="6"/>
  <c r="A332" i="16" s="1"/>
  <c r="J332" i="16" s="1"/>
  <c r="W88" i="6"/>
  <c r="A328" i="16" s="1"/>
  <c r="J328" i="16" s="1"/>
  <c r="W84" i="6"/>
  <c r="A324" i="16" s="1"/>
  <c r="J324" i="16" s="1"/>
  <c r="W80" i="6"/>
  <c r="A320" i="16" s="1"/>
  <c r="J320" i="16" s="1"/>
  <c r="W76" i="6"/>
  <c r="A316" i="16" s="1"/>
  <c r="J316" i="16" s="1"/>
  <c r="W72" i="6"/>
  <c r="A312" i="16" s="1"/>
  <c r="J312" i="16" s="1"/>
  <c r="W54" i="6"/>
  <c r="A294" i="16" s="1"/>
  <c r="J294" i="16" s="1"/>
  <c r="W41" i="6"/>
  <c r="A281" i="16" s="1"/>
  <c r="J281" i="16" s="1"/>
  <c r="W37" i="6"/>
  <c r="A277" i="16" s="1"/>
  <c r="J277" i="16" s="1"/>
  <c r="W33" i="6"/>
  <c r="A273" i="16" s="1"/>
  <c r="J273" i="16" s="1"/>
  <c r="W25" i="6"/>
  <c r="A265" i="16" s="1"/>
  <c r="J265" i="16" s="1"/>
  <c r="AM157" i="12"/>
  <c r="A574" i="1" s="1"/>
  <c r="C574" i="1" s="1"/>
  <c r="AH157" i="12"/>
  <c r="A548" i="17" s="1"/>
  <c r="D548" i="17" s="1"/>
  <c r="AM140" i="12"/>
  <c r="A557" i="1" s="1"/>
  <c r="C557" i="1" s="1"/>
  <c r="AH140" i="12"/>
  <c r="A531" i="17" s="1"/>
  <c r="D531" i="17" s="1"/>
  <c r="AM87" i="12"/>
  <c r="A504" i="1" s="1"/>
  <c r="C504" i="1" s="1"/>
  <c r="AH87" i="12"/>
  <c r="A478" i="17" s="1"/>
  <c r="D478" i="17" s="1"/>
  <c r="AM83" i="12"/>
  <c r="A500" i="1" s="1"/>
  <c r="C500" i="1" s="1"/>
  <c r="AH83" i="12"/>
  <c r="A474" i="17" s="1"/>
  <c r="D474" i="17" s="1"/>
  <c r="AM74" i="12"/>
  <c r="A491" i="1" s="1"/>
  <c r="C491" i="1" s="1"/>
  <c r="AH74" i="12"/>
  <c r="A465" i="17" s="1"/>
  <c r="D465" i="17" s="1"/>
  <c r="AM64" i="12"/>
  <c r="A481" i="1" s="1"/>
  <c r="C481" i="1" s="1"/>
  <c r="AH64" i="12"/>
  <c r="A455" i="17" s="1"/>
  <c r="D455" i="17" s="1"/>
  <c r="AM27" i="12"/>
  <c r="A444" i="1" s="1"/>
  <c r="C444" i="1" s="1"/>
  <c r="AH27" i="12"/>
  <c r="A418" i="17" s="1"/>
  <c r="D418" i="17" s="1"/>
  <c r="AM21" i="12"/>
  <c r="A438" i="1" s="1"/>
  <c r="C438" i="1" s="1"/>
  <c r="AH21" i="12"/>
  <c r="A412" i="17" s="1"/>
  <c r="D412" i="17" s="1"/>
  <c r="AM17" i="12"/>
  <c r="A434" i="1" s="1"/>
  <c r="C434" i="1" s="1"/>
  <c r="AH17" i="12"/>
  <c r="A408" i="17" s="1"/>
  <c r="D408" i="17" s="1"/>
  <c r="AM13" i="12"/>
  <c r="A430" i="1" s="1"/>
  <c r="C430" i="1" s="1"/>
  <c r="AH13" i="12"/>
  <c r="A404" i="17" s="1"/>
  <c r="D404" i="17" s="1"/>
  <c r="AC140" i="12"/>
  <c r="A529" i="16" s="1"/>
  <c r="J529" i="16" s="1"/>
  <c r="AC84" i="12"/>
  <c r="A473" i="16" s="1"/>
  <c r="J473" i="16" s="1"/>
  <c r="AC72" i="12"/>
  <c r="A461" i="16" s="1"/>
  <c r="J461" i="16" s="1"/>
  <c r="AC64" i="12"/>
  <c r="A453" i="16" s="1"/>
  <c r="J453" i="16" s="1"/>
  <c r="AC56" i="12"/>
  <c r="A445" i="16" s="1"/>
  <c r="J445" i="16" s="1"/>
  <c r="AC15" i="12"/>
  <c r="A404" i="16" s="1"/>
  <c r="J404" i="16" s="1"/>
  <c r="AC11" i="12"/>
  <c r="A400" i="16" s="1"/>
  <c r="J400" i="16" s="1"/>
  <c r="AM127" i="12"/>
  <c r="A544" i="1" s="1"/>
  <c r="C544" i="1" s="1"/>
  <c r="AH127" i="12"/>
  <c r="A518" i="17" s="1"/>
  <c r="D518" i="17" s="1"/>
  <c r="AM76" i="12"/>
  <c r="A493" i="1" s="1"/>
  <c r="C493" i="1" s="1"/>
  <c r="AH76" i="12"/>
  <c r="A467" i="17" s="1"/>
  <c r="D467" i="17" s="1"/>
  <c r="AM25" i="12"/>
  <c r="A442" i="1" s="1"/>
  <c r="C442" i="1" s="1"/>
  <c r="AH25" i="12"/>
  <c r="A416" i="17" s="1"/>
  <c r="D416" i="17" s="1"/>
  <c r="AM19" i="12"/>
  <c r="A436" i="1" s="1"/>
  <c r="C436" i="1" s="1"/>
  <c r="AH19" i="12"/>
  <c r="A410" i="17" s="1"/>
  <c r="D410" i="17" s="1"/>
  <c r="AC62" i="12"/>
  <c r="A451" i="16" s="1"/>
  <c r="J451" i="16" s="1"/>
  <c r="AG151" i="6"/>
  <c r="A419" i="1" s="1"/>
  <c r="C419" i="1" s="1"/>
  <c r="AB151" i="6"/>
  <c r="A393" i="17" s="1"/>
  <c r="D393" i="17" s="1"/>
  <c r="AG147" i="6"/>
  <c r="A415" i="1" s="1"/>
  <c r="C415" i="1" s="1"/>
  <c r="AB147" i="6"/>
  <c r="A389" i="17" s="1"/>
  <c r="D389" i="17" s="1"/>
  <c r="AG143" i="6"/>
  <c r="A411" i="1" s="1"/>
  <c r="C411" i="1" s="1"/>
  <c r="AB143" i="6"/>
  <c r="A385" i="17" s="1"/>
  <c r="D385" i="17" s="1"/>
  <c r="AG139" i="6"/>
  <c r="A407" i="1" s="1"/>
  <c r="C407" i="1" s="1"/>
  <c r="AB139" i="6"/>
  <c r="A381" i="17" s="1"/>
  <c r="D381" i="17" s="1"/>
  <c r="AG135" i="6"/>
  <c r="A403" i="1" s="1"/>
  <c r="C403" i="1" s="1"/>
  <c r="AB135" i="6"/>
  <c r="A377" i="17" s="1"/>
  <c r="D377" i="17" s="1"/>
  <c r="AG131" i="6"/>
  <c r="A399" i="1" s="1"/>
  <c r="C399" i="1" s="1"/>
  <c r="AB131" i="6"/>
  <c r="A373" i="17" s="1"/>
  <c r="D373" i="17" s="1"/>
  <c r="AG127" i="6"/>
  <c r="A395" i="1" s="1"/>
  <c r="C395" i="1" s="1"/>
  <c r="AB127" i="6"/>
  <c r="A369" i="17" s="1"/>
  <c r="D369" i="17" s="1"/>
  <c r="AG123" i="6"/>
  <c r="A391" i="1" s="1"/>
  <c r="C391" i="1" s="1"/>
  <c r="AB123" i="6"/>
  <c r="A365" i="17" s="1"/>
  <c r="D365" i="17" s="1"/>
  <c r="AG119" i="6"/>
  <c r="A387" i="1" s="1"/>
  <c r="C387" i="1" s="1"/>
  <c r="AB119" i="6"/>
  <c r="A361" i="17" s="1"/>
  <c r="D361" i="17" s="1"/>
  <c r="AG115" i="6"/>
  <c r="A383" i="1" s="1"/>
  <c r="C383" i="1" s="1"/>
  <c r="AB115" i="6"/>
  <c r="A357" i="17" s="1"/>
  <c r="D357" i="17" s="1"/>
  <c r="AG111" i="6"/>
  <c r="A379" i="1" s="1"/>
  <c r="C379" i="1" s="1"/>
  <c r="AB111" i="6"/>
  <c r="A353" i="17" s="1"/>
  <c r="D353" i="17" s="1"/>
  <c r="AG107" i="6"/>
  <c r="A375" i="1" s="1"/>
  <c r="C375" i="1" s="1"/>
  <c r="AB107" i="6"/>
  <c r="A349" i="17" s="1"/>
  <c r="D349" i="17" s="1"/>
  <c r="AG103" i="6"/>
  <c r="A371" i="1" s="1"/>
  <c r="C371" i="1" s="1"/>
  <c r="AB103" i="6"/>
  <c r="A345" i="17" s="1"/>
  <c r="D345" i="17" s="1"/>
  <c r="AG99" i="6"/>
  <c r="A367" i="1" s="1"/>
  <c r="C367" i="1" s="1"/>
  <c r="AB99" i="6"/>
  <c r="A341" i="17" s="1"/>
  <c r="D341" i="17" s="1"/>
  <c r="AG95" i="6"/>
  <c r="A363" i="1" s="1"/>
  <c r="C363" i="1" s="1"/>
  <c r="AB95" i="6"/>
  <c r="A337" i="17" s="1"/>
  <c r="D337" i="17" s="1"/>
  <c r="AG91" i="6"/>
  <c r="A359" i="1" s="1"/>
  <c r="C359" i="1" s="1"/>
  <c r="AB91" i="6"/>
  <c r="A333" i="17" s="1"/>
  <c r="D333" i="17" s="1"/>
  <c r="AG87" i="6"/>
  <c r="A355" i="1" s="1"/>
  <c r="C355" i="1" s="1"/>
  <c r="AB87" i="6"/>
  <c r="A329" i="17" s="1"/>
  <c r="D329" i="17" s="1"/>
  <c r="AG82" i="6"/>
  <c r="A350" i="1" s="1"/>
  <c r="C350" i="1" s="1"/>
  <c r="AB82" i="6"/>
  <c r="A324" i="17" s="1"/>
  <c r="D324" i="17" s="1"/>
  <c r="AG78" i="6"/>
  <c r="A346" i="1" s="1"/>
  <c r="C346" i="1" s="1"/>
  <c r="AB78" i="6"/>
  <c r="A320" i="17" s="1"/>
  <c r="D320" i="17" s="1"/>
  <c r="AG74" i="6"/>
  <c r="A342" i="1" s="1"/>
  <c r="C342" i="1" s="1"/>
  <c r="AB74" i="6"/>
  <c r="A316" i="17" s="1"/>
  <c r="D316" i="17" s="1"/>
  <c r="AG52" i="6"/>
  <c r="A320" i="1" s="1"/>
  <c r="C320" i="1" s="1"/>
  <c r="AB52" i="6"/>
  <c r="A294" i="17" s="1"/>
  <c r="D294" i="17" s="1"/>
  <c r="AG39" i="6"/>
  <c r="A307" i="1" s="1"/>
  <c r="C307" i="1" s="1"/>
  <c r="AB39" i="6"/>
  <c r="A281" i="17" s="1"/>
  <c r="D281" i="17" s="1"/>
  <c r="AG35" i="6"/>
  <c r="A303" i="1" s="1"/>
  <c r="C303" i="1" s="1"/>
  <c r="AB35" i="6"/>
  <c r="A277" i="17" s="1"/>
  <c r="D277" i="17" s="1"/>
  <c r="AG27" i="6"/>
  <c r="A295" i="1" s="1"/>
  <c r="C295" i="1" s="1"/>
  <c r="AB27" i="6"/>
  <c r="A269" i="17" s="1"/>
  <c r="D269" i="17" s="1"/>
  <c r="AG11" i="6"/>
  <c r="A279" i="1" s="1"/>
  <c r="C279" i="1" s="1"/>
  <c r="AB11" i="6"/>
  <c r="A253" i="17" s="1"/>
  <c r="D253" i="17" s="1"/>
  <c r="W151" i="6"/>
  <c r="A391" i="16" s="1"/>
  <c r="J391" i="16" s="1"/>
  <c r="W147" i="6"/>
  <c r="A387" i="16" s="1"/>
  <c r="J387" i="16" s="1"/>
  <c r="W143" i="6"/>
  <c r="A383" i="16" s="1"/>
  <c r="J383" i="16" s="1"/>
  <c r="W139" i="6"/>
  <c r="A379" i="16" s="1"/>
  <c r="J379" i="16" s="1"/>
  <c r="W135" i="6"/>
  <c r="A375" i="16" s="1"/>
  <c r="J375" i="16" s="1"/>
  <c r="W131" i="6"/>
  <c r="A371" i="16" s="1"/>
  <c r="J371" i="16" s="1"/>
  <c r="W127" i="6"/>
  <c r="A367" i="16" s="1"/>
  <c r="J367" i="16" s="1"/>
  <c r="W123" i="6"/>
  <c r="A363" i="16" s="1"/>
  <c r="J363" i="16" s="1"/>
  <c r="W119" i="6"/>
  <c r="A359" i="16" s="1"/>
  <c r="J359" i="16" s="1"/>
  <c r="W115" i="6"/>
  <c r="A355" i="16" s="1"/>
  <c r="J355" i="16" s="1"/>
  <c r="W111" i="6"/>
  <c r="A351" i="16" s="1"/>
  <c r="J351" i="16" s="1"/>
  <c r="W107" i="6"/>
  <c r="A347" i="16" s="1"/>
  <c r="J347" i="16" s="1"/>
  <c r="W103" i="6"/>
  <c r="A343" i="16" s="1"/>
  <c r="J343" i="16" s="1"/>
  <c r="W99" i="6"/>
  <c r="A339" i="16" s="1"/>
  <c r="J339" i="16" s="1"/>
  <c r="W95" i="6"/>
  <c r="A335" i="16" s="1"/>
  <c r="J335" i="16" s="1"/>
  <c r="W91" i="6"/>
  <c r="A331" i="16" s="1"/>
  <c r="J331" i="16" s="1"/>
  <c r="W87" i="6"/>
  <c r="A327" i="16" s="1"/>
  <c r="J327" i="16" s="1"/>
  <c r="W83" i="6"/>
  <c r="A323" i="16" s="1"/>
  <c r="J323" i="16" s="1"/>
  <c r="W79" i="6"/>
  <c r="A319" i="16" s="1"/>
  <c r="J319" i="16" s="1"/>
  <c r="W75" i="6"/>
  <c r="A315" i="16" s="1"/>
  <c r="J315" i="16" s="1"/>
  <c r="W53" i="6"/>
  <c r="A293" i="16" s="1"/>
  <c r="J293" i="16" s="1"/>
  <c r="W40" i="6"/>
  <c r="A280" i="16" s="1"/>
  <c r="J280" i="16" s="1"/>
  <c r="W36" i="6"/>
  <c r="A276" i="16" s="1"/>
  <c r="J276" i="16" s="1"/>
  <c r="W32" i="6"/>
  <c r="A272" i="16" s="1"/>
  <c r="J272" i="16" s="1"/>
  <c r="W24" i="6"/>
  <c r="A264" i="16" s="1"/>
  <c r="J264" i="16" s="1"/>
  <c r="AM77" i="12"/>
  <c r="A494" i="1" s="1"/>
  <c r="C494" i="1" s="1"/>
  <c r="AH77" i="12"/>
  <c r="A468" i="17" s="1"/>
  <c r="D468" i="17" s="1"/>
  <c r="AM73" i="12"/>
  <c r="A490" i="1" s="1"/>
  <c r="C490" i="1" s="1"/>
  <c r="AH73" i="12"/>
  <c r="A464" i="17" s="1"/>
  <c r="D464" i="17" s="1"/>
  <c r="AM63" i="12"/>
  <c r="A480" i="1" s="1"/>
  <c r="C480" i="1" s="1"/>
  <c r="AH63" i="12"/>
  <c r="A454" i="17" s="1"/>
  <c r="D454" i="17" s="1"/>
  <c r="AM26" i="12"/>
  <c r="A443" i="1" s="1"/>
  <c r="C443" i="1" s="1"/>
  <c r="AH26" i="12"/>
  <c r="A417" i="17" s="1"/>
  <c r="D417" i="17" s="1"/>
  <c r="AM20" i="12"/>
  <c r="A437" i="1" s="1"/>
  <c r="C437" i="1" s="1"/>
  <c r="AH20" i="12"/>
  <c r="A411" i="17" s="1"/>
  <c r="D411" i="17" s="1"/>
  <c r="AH16" i="12"/>
  <c r="A407" i="17" s="1"/>
  <c r="D407" i="17" s="1"/>
  <c r="AM16" i="12"/>
  <c r="A433" i="1" s="1"/>
  <c r="C433" i="1" s="1"/>
  <c r="AM12" i="12"/>
  <c r="A429" i="1" s="1"/>
  <c r="C429" i="1" s="1"/>
  <c r="AH12" i="12"/>
  <c r="A403" i="17" s="1"/>
  <c r="D403" i="17" s="1"/>
  <c r="AC87" i="12"/>
  <c r="A476" i="16" s="1"/>
  <c r="J476" i="16" s="1"/>
  <c r="AC83" i="12"/>
  <c r="A472" i="16" s="1"/>
  <c r="J472" i="16" s="1"/>
  <c r="AC63" i="12"/>
  <c r="A452" i="16" s="1"/>
  <c r="J452" i="16" s="1"/>
  <c r="AC28" i="12"/>
  <c r="A417" i="16" s="1"/>
  <c r="J417" i="16" s="1"/>
  <c r="AC22" i="12"/>
  <c r="A411" i="16" s="1"/>
  <c r="J411" i="16" s="1"/>
  <c r="AC18" i="12"/>
  <c r="A407" i="16" s="1"/>
  <c r="J407" i="16" s="1"/>
  <c r="AC14" i="12"/>
  <c r="A403" i="16" s="1"/>
  <c r="J403" i="16" s="1"/>
  <c r="AC6" i="12"/>
  <c r="A395" i="16" s="1"/>
  <c r="J395" i="16" s="1"/>
  <c r="D22" i="16"/>
  <c r="Z3" i="2"/>
  <c r="D3" i="16" s="1"/>
  <c r="M3" i="16" s="1"/>
  <c r="Z4" i="2"/>
  <c r="D4" i="16" s="1"/>
  <c r="M4" i="16" s="1"/>
  <c r="Z5" i="2"/>
  <c r="D5" i="16" s="1"/>
  <c r="M5" i="16" s="1"/>
  <c r="Z6" i="2"/>
  <c r="D6" i="16" s="1"/>
  <c r="M6" i="16" s="1"/>
  <c r="Z7" i="2"/>
  <c r="D7" i="16" s="1"/>
  <c r="M7" i="16" s="1"/>
  <c r="Z8" i="2"/>
  <c r="D8" i="16" s="1"/>
  <c r="M8" i="16" s="1"/>
  <c r="Z9" i="2"/>
  <c r="D9" i="16" s="1"/>
  <c r="M9" i="16" s="1"/>
  <c r="Z10" i="2"/>
  <c r="D10" i="16" s="1"/>
  <c r="M10" i="16" s="1"/>
  <c r="Z11" i="2"/>
  <c r="D11" i="16" s="1"/>
  <c r="M11" i="16" s="1"/>
  <c r="Z23" i="2"/>
  <c r="D23" i="16" s="1"/>
  <c r="M23" i="16" s="1"/>
  <c r="Z24" i="2"/>
  <c r="D24" i="16" s="1"/>
  <c r="Z25" i="2"/>
  <c r="D25" i="16" s="1"/>
  <c r="M25" i="16" s="1"/>
  <c r="Z26" i="2"/>
  <c r="D26" i="16" s="1"/>
  <c r="M26" i="16" s="1"/>
  <c r="Z27" i="2"/>
  <c r="D27" i="16" s="1"/>
  <c r="Z28" i="2"/>
  <c r="D28" i="16" s="1"/>
  <c r="Z29" i="2"/>
  <c r="D29" i="16" s="1"/>
  <c r="Z30" i="2"/>
  <c r="D30" i="16" s="1"/>
  <c r="Z31" i="2"/>
  <c r="D31" i="16" s="1"/>
  <c r="A22" i="16"/>
  <c r="J22" i="16" s="1"/>
  <c r="A2" i="16"/>
  <c r="J2" i="16" s="1"/>
  <c r="A5" i="16"/>
  <c r="J5" i="16" s="1"/>
  <c r="A3" i="16"/>
  <c r="J3" i="16" s="1"/>
  <c r="A4" i="16"/>
  <c r="J4" i="16" s="1"/>
  <c r="A6" i="16"/>
  <c r="J6" i="16" s="1"/>
  <c r="A7" i="16"/>
  <c r="J7" i="16" s="1"/>
  <c r="A8" i="16"/>
  <c r="J8" i="16" s="1"/>
  <c r="A9" i="16"/>
  <c r="J9" i="16" s="1"/>
  <c r="A10" i="16"/>
  <c r="J10" i="16" s="1"/>
  <c r="A11" i="16"/>
  <c r="J11" i="16" s="1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E44" i="15"/>
  <c r="B44" i="15"/>
  <c r="B100" i="15"/>
  <c r="B136" i="15"/>
  <c r="B137" i="15"/>
  <c r="B138" i="15"/>
  <c r="B139" i="15"/>
  <c r="B140" i="15"/>
  <c r="J2" i="3"/>
  <c r="J3" i="3" s="1"/>
  <c r="K2" i="3"/>
  <c r="M2" i="3" s="1"/>
  <c r="D4" i="5"/>
  <c r="K3" i="3" l="1"/>
  <c r="M3" i="3" s="1"/>
  <c r="B460" i="14"/>
  <c r="H460" i="14" s="1"/>
  <c r="P147" i="12"/>
  <c r="P155" i="12"/>
  <c r="P128" i="12"/>
  <c r="X128" i="12" s="1"/>
  <c r="P111" i="12"/>
  <c r="P103" i="12"/>
  <c r="P86" i="12"/>
  <c r="P66" i="12"/>
  <c r="P51" i="12"/>
  <c r="X51" i="12" s="1"/>
  <c r="P32" i="12"/>
  <c r="X17" i="12"/>
  <c r="X18" i="12"/>
  <c r="X19" i="12"/>
  <c r="X20" i="12"/>
  <c r="X21" i="12"/>
  <c r="X22" i="12"/>
  <c r="X25" i="12"/>
  <c r="X26" i="12"/>
  <c r="X27" i="12"/>
  <c r="X28" i="12"/>
  <c r="X39" i="12"/>
  <c r="X56" i="12"/>
  <c r="X62" i="12"/>
  <c r="X63" i="12"/>
  <c r="X64" i="12"/>
  <c r="X65" i="12"/>
  <c r="X72" i="12"/>
  <c r="X73" i="12"/>
  <c r="X74" i="12"/>
  <c r="X76" i="12"/>
  <c r="X77" i="12"/>
  <c r="X83" i="12"/>
  <c r="X84" i="12"/>
  <c r="X85" i="12"/>
  <c r="X86" i="12"/>
  <c r="X87" i="12"/>
  <c r="X140" i="12"/>
  <c r="X157" i="12"/>
  <c r="X16" i="12"/>
  <c r="D32" i="12"/>
  <c r="L32" i="12" s="1"/>
  <c r="E454" i="14" s="1"/>
  <c r="L7" i="12"/>
  <c r="L12" i="12"/>
  <c r="L13" i="12"/>
  <c r="E435" i="14" s="1"/>
  <c r="Q435" i="14" s="1"/>
  <c r="L14" i="12"/>
  <c r="L15" i="12"/>
  <c r="L16" i="12"/>
  <c r="L17" i="12"/>
  <c r="E439" i="14" s="1"/>
  <c r="Q439" i="14" s="1"/>
  <c r="L23" i="12"/>
  <c r="E445" i="14" s="1"/>
  <c r="Q445" i="14" s="1"/>
  <c r="L24" i="12"/>
  <c r="L25" i="12"/>
  <c r="E447" i="14" s="1"/>
  <c r="Q447" i="14" s="1"/>
  <c r="L26" i="12"/>
  <c r="L27" i="12"/>
  <c r="E449" i="14" s="1"/>
  <c r="Q449" i="14" s="1"/>
  <c r="L28" i="12"/>
  <c r="L29" i="12"/>
  <c r="E451" i="14" s="1"/>
  <c r="Q451" i="14" s="1"/>
  <c r="L31" i="12"/>
  <c r="E453" i="14" s="1"/>
  <c r="Q453" i="14" s="1"/>
  <c r="L37" i="12"/>
  <c r="L38" i="12"/>
  <c r="L39" i="12"/>
  <c r="L40" i="12"/>
  <c r="E462" i="14" s="1"/>
  <c r="Q462" i="14" s="1"/>
  <c r="L41" i="12"/>
  <c r="L46" i="12"/>
  <c r="L54" i="12"/>
  <c r="E476" i="14" s="1"/>
  <c r="Q476" i="14" s="1"/>
  <c r="D3" i="12"/>
  <c r="L3" i="12" s="1"/>
  <c r="E425" i="14" s="1"/>
  <c r="E429" i="14"/>
  <c r="Q429" i="14" s="1"/>
  <c r="E434" i="14"/>
  <c r="Q434" i="14" s="1"/>
  <c r="E436" i="14"/>
  <c r="Q436" i="14" s="1"/>
  <c r="E437" i="14"/>
  <c r="Q437" i="14" s="1"/>
  <c r="E438" i="14"/>
  <c r="Q438" i="14" s="1"/>
  <c r="E446" i="14"/>
  <c r="Q446" i="14" s="1"/>
  <c r="E448" i="14"/>
  <c r="Q448" i="14" s="1"/>
  <c r="E450" i="14"/>
  <c r="Q450" i="14" s="1"/>
  <c r="E459" i="14"/>
  <c r="Q459" i="14" s="1"/>
  <c r="E460" i="14"/>
  <c r="Q460" i="14" s="1"/>
  <c r="E461" i="14"/>
  <c r="Q461" i="14" s="1"/>
  <c r="E463" i="14"/>
  <c r="Q463" i="14" s="1"/>
  <c r="E468" i="14"/>
  <c r="Q468" i="14" s="1"/>
  <c r="E271" i="14"/>
  <c r="Q271" i="14" s="1"/>
  <c r="X9" i="12"/>
  <c r="X10" i="12"/>
  <c r="X11" i="12"/>
  <c r="X12" i="12"/>
  <c r="X13" i="12"/>
  <c r="X14" i="12"/>
  <c r="X15" i="12"/>
  <c r="X6" i="12"/>
  <c r="X7" i="12"/>
  <c r="X8" i="12"/>
  <c r="T5" i="12"/>
  <c r="T6" i="12"/>
  <c r="W6" i="12" s="1"/>
  <c r="T7" i="12"/>
  <c r="W7" i="12" s="1"/>
  <c r="T8" i="12"/>
  <c r="W8" i="12" s="1"/>
  <c r="T9" i="12"/>
  <c r="W9" i="12" s="1"/>
  <c r="T10" i="12"/>
  <c r="W10" i="12" s="1"/>
  <c r="T11" i="12"/>
  <c r="W11" i="12" s="1"/>
  <c r="T12" i="12"/>
  <c r="W12" i="12" s="1"/>
  <c r="T13" i="12"/>
  <c r="W13" i="12" s="1"/>
  <c r="T14" i="12"/>
  <c r="W14" i="12" s="1"/>
  <c r="T15" i="12"/>
  <c r="W15" i="12" s="1"/>
  <c r="T16" i="12"/>
  <c r="W16" i="12" s="1"/>
  <c r="T17" i="12"/>
  <c r="W17" i="12" s="1"/>
  <c r="T18" i="12"/>
  <c r="W18" i="12" s="1"/>
  <c r="T19" i="12"/>
  <c r="W19" i="12" s="1"/>
  <c r="T20" i="12"/>
  <c r="W20" i="12" s="1"/>
  <c r="T21" i="12"/>
  <c r="W21" i="12" s="1"/>
  <c r="T22" i="12"/>
  <c r="W22" i="12" s="1"/>
  <c r="T23" i="12"/>
  <c r="P23" i="12" s="1"/>
  <c r="X23" i="12" s="1"/>
  <c r="T24" i="12"/>
  <c r="T25" i="12"/>
  <c r="W25" i="12" s="1"/>
  <c r="T26" i="12"/>
  <c r="W26" i="12" s="1"/>
  <c r="T27" i="12"/>
  <c r="W27" i="12" s="1"/>
  <c r="T28" i="12"/>
  <c r="W28" i="12" s="1"/>
  <c r="T29" i="12"/>
  <c r="T30" i="12"/>
  <c r="T31" i="12"/>
  <c r="T32" i="12"/>
  <c r="T33" i="12"/>
  <c r="T34" i="12"/>
  <c r="T35" i="12"/>
  <c r="T36" i="12"/>
  <c r="T37" i="12"/>
  <c r="P37" i="12" s="1"/>
  <c r="X37" i="12" s="1"/>
  <c r="T38" i="12"/>
  <c r="T39" i="12"/>
  <c r="T40" i="12"/>
  <c r="T41" i="12"/>
  <c r="T42" i="12"/>
  <c r="T43" i="12"/>
  <c r="P43" i="12" s="1"/>
  <c r="T44" i="12"/>
  <c r="T45" i="12"/>
  <c r="P45" i="12" s="1"/>
  <c r="X45" i="12" s="1"/>
  <c r="T46" i="12"/>
  <c r="T47" i="12"/>
  <c r="T48" i="12"/>
  <c r="T49" i="12"/>
  <c r="T50" i="12"/>
  <c r="T51" i="12"/>
  <c r="T52" i="12"/>
  <c r="T53" i="12"/>
  <c r="T54" i="12"/>
  <c r="T55" i="12"/>
  <c r="P55" i="12" s="1"/>
  <c r="T56" i="12"/>
  <c r="W56" i="12" s="1"/>
  <c r="T57" i="12"/>
  <c r="T58" i="12"/>
  <c r="T59" i="12"/>
  <c r="P59" i="12" s="1"/>
  <c r="T60" i="12"/>
  <c r="T61" i="12"/>
  <c r="P61" i="12" s="1"/>
  <c r="T62" i="12"/>
  <c r="W62" i="12" s="1"/>
  <c r="T63" i="12"/>
  <c r="W63" i="12" s="1"/>
  <c r="T64" i="12"/>
  <c r="W64" i="12" s="1"/>
  <c r="T65" i="12"/>
  <c r="W65" i="12" s="1"/>
  <c r="T66" i="12"/>
  <c r="T67" i="12"/>
  <c r="P67" i="12" s="1"/>
  <c r="T68" i="12"/>
  <c r="P68" i="12" s="1"/>
  <c r="T69" i="12"/>
  <c r="P69" i="12" s="1"/>
  <c r="T70" i="12"/>
  <c r="T71" i="12"/>
  <c r="P71" i="12" s="1"/>
  <c r="X71" i="12" s="1"/>
  <c r="T72" i="12"/>
  <c r="W72" i="12" s="1"/>
  <c r="T73" i="12"/>
  <c r="W73" i="12" s="1"/>
  <c r="T74" i="12"/>
  <c r="W74" i="12" s="1"/>
  <c r="T75" i="12"/>
  <c r="P75" i="12" s="1"/>
  <c r="T76" i="12"/>
  <c r="W76" i="12" s="1"/>
  <c r="T77" i="12"/>
  <c r="W77" i="12" s="1"/>
  <c r="T78" i="12"/>
  <c r="T79" i="12"/>
  <c r="T80" i="12"/>
  <c r="T81" i="12"/>
  <c r="T82" i="12"/>
  <c r="P82" i="12" s="1"/>
  <c r="T83" i="12"/>
  <c r="W83" i="12" s="1"/>
  <c r="T84" i="12"/>
  <c r="W84" i="12" s="1"/>
  <c r="T85" i="12"/>
  <c r="W85" i="12" s="1"/>
  <c r="T86" i="12"/>
  <c r="T87" i="12"/>
  <c r="W87" i="12" s="1"/>
  <c r="T88" i="12"/>
  <c r="T89" i="12"/>
  <c r="T90" i="12"/>
  <c r="T91" i="12"/>
  <c r="P91" i="12" s="1"/>
  <c r="T92" i="12"/>
  <c r="T93" i="12"/>
  <c r="P93" i="12" s="1"/>
  <c r="T94" i="12"/>
  <c r="T95" i="12"/>
  <c r="T96" i="12"/>
  <c r="T97" i="12"/>
  <c r="T98" i="12"/>
  <c r="T99" i="12"/>
  <c r="T100" i="12"/>
  <c r="T101" i="12"/>
  <c r="P101" i="12" s="1"/>
  <c r="T102" i="12"/>
  <c r="T103" i="12"/>
  <c r="T104" i="12"/>
  <c r="T105" i="12"/>
  <c r="P105" i="12" s="1"/>
  <c r="T106" i="12"/>
  <c r="T107" i="12"/>
  <c r="T108" i="12"/>
  <c r="T109" i="12"/>
  <c r="P109" i="12" s="1"/>
  <c r="T110" i="12"/>
  <c r="T111" i="12"/>
  <c r="T112" i="12"/>
  <c r="T113" i="12"/>
  <c r="P113" i="12" s="1"/>
  <c r="T114" i="12"/>
  <c r="T115" i="12"/>
  <c r="P115" i="12" s="1"/>
  <c r="T116" i="12"/>
  <c r="T117" i="12"/>
  <c r="T118" i="12"/>
  <c r="T119" i="12"/>
  <c r="T120" i="12"/>
  <c r="T121" i="12"/>
  <c r="T122" i="12"/>
  <c r="P122" i="12" s="1"/>
  <c r="T123" i="12"/>
  <c r="T124" i="12"/>
  <c r="T125" i="12"/>
  <c r="T126" i="12"/>
  <c r="P126" i="12" s="1"/>
  <c r="T127" i="12"/>
  <c r="W127" i="12" s="1"/>
  <c r="T128" i="12"/>
  <c r="T129" i="12"/>
  <c r="T130" i="12"/>
  <c r="T131" i="12"/>
  <c r="T132" i="12"/>
  <c r="P132" i="12" s="1"/>
  <c r="T133" i="12"/>
  <c r="T134" i="12"/>
  <c r="T135" i="12"/>
  <c r="T136" i="12"/>
  <c r="P136" i="12" s="1"/>
  <c r="T137" i="12"/>
  <c r="T138" i="12"/>
  <c r="T139" i="12"/>
  <c r="T140" i="12"/>
  <c r="W140" i="12" s="1"/>
  <c r="T141" i="12"/>
  <c r="P141" i="12" s="1"/>
  <c r="T142" i="12"/>
  <c r="T143" i="12"/>
  <c r="P143" i="12" s="1"/>
  <c r="T144" i="12"/>
  <c r="T145" i="12"/>
  <c r="P145" i="12" s="1"/>
  <c r="T146" i="12"/>
  <c r="T147" i="12"/>
  <c r="T148" i="12"/>
  <c r="T149" i="12"/>
  <c r="P149" i="12" s="1"/>
  <c r="T150" i="12"/>
  <c r="T151" i="12"/>
  <c r="P151" i="12" s="1"/>
  <c r="T152" i="12"/>
  <c r="T153" i="12"/>
  <c r="P153" i="12" s="1"/>
  <c r="T154" i="12"/>
  <c r="T155" i="12"/>
  <c r="T156" i="12"/>
  <c r="T157" i="12"/>
  <c r="W157" i="12" s="1"/>
  <c r="T158" i="12"/>
  <c r="P158" i="12" s="1"/>
  <c r="T159" i="12"/>
  <c r="P159" i="12" s="1"/>
  <c r="T160" i="12"/>
  <c r="T161" i="12"/>
  <c r="P161" i="12" s="1"/>
  <c r="X161" i="12" s="1"/>
  <c r="T162" i="12"/>
  <c r="T163" i="12"/>
  <c r="P163" i="12" s="1"/>
  <c r="X163" i="12" s="1"/>
  <c r="T164" i="12"/>
  <c r="T165" i="12"/>
  <c r="P165" i="12" s="1"/>
  <c r="X165" i="12" s="1"/>
  <c r="T166" i="12"/>
  <c r="T167" i="12"/>
  <c r="P167" i="12" s="1"/>
  <c r="T168" i="12"/>
  <c r="T169" i="12"/>
  <c r="P169" i="12" s="1"/>
  <c r="T170" i="12"/>
  <c r="T4" i="12"/>
  <c r="P4" i="12" s="1"/>
  <c r="P117" i="12"/>
  <c r="P106" i="12"/>
  <c r="P99" i="12"/>
  <c r="P98" i="12"/>
  <c r="X98" i="12" s="1"/>
  <c r="P97" i="12"/>
  <c r="P95" i="12"/>
  <c r="P94" i="12"/>
  <c r="P88" i="12"/>
  <c r="P50" i="12"/>
  <c r="P49" i="12"/>
  <c r="P48" i="12"/>
  <c r="P54" i="12"/>
  <c r="P53" i="12"/>
  <c r="P47" i="12"/>
  <c r="P46" i="12"/>
  <c r="P39" i="12"/>
  <c r="P40" i="12"/>
  <c r="P38" i="12"/>
  <c r="P35" i="12"/>
  <c r="P36" i="12"/>
  <c r="X36" i="12" s="1"/>
  <c r="P34" i="12"/>
  <c r="P29" i="12"/>
  <c r="H4" i="12"/>
  <c r="H5" i="12"/>
  <c r="D5" i="12" s="1"/>
  <c r="L5" i="12" s="1"/>
  <c r="E427" i="14" s="1"/>
  <c r="H6" i="12"/>
  <c r="H7" i="12"/>
  <c r="K7" i="12" s="1"/>
  <c r="B429" i="14" s="1"/>
  <c r="H429" i="14" s="1"/>
  <c r="H8" i="12"/>
  <c r="H9" i="12"/>
  <c r="D9" i="12" s="1"/>
  <c r="L9" i="12" s="1"/>
  <c r="E431" i="14" s="1"/>
  <c r="H10" i="12"/>
  <c r="H11" i="12"/>
  <c r="D11" i="12" s="1"/>
  <c r="L11" i="12" s="1"/>
  <c r="E433" i="14" s="1"/>
  <c r="H12" i="12"/>
  <c r="K12" i="12" s="1"/>
  <c r="B434" i="14" s="1"/>
  <c r="H434" i="14" s="1"/>
  <c r="H13" i="12"/>
  <c r="K13" i="12" s="1"/>
  <c r="B435" i="14" s="1"/>
  <c r="H435" i="14" s="1"/>
  <c r="H14" i="12"/>
  <c r="K14" i="12" s="1"/>
  <c r="B436" i="14" s="1"/>
  <c r="H436" i="14" s="1"/>
  <c r="H15" i="12"/>
  <c r="K15" i="12" s="1"/>
  <c r="B437" i="14" s="1"/>
  <c r="H437" i="14" s="1"/>
  <c r="H16" i="12"/>
  <c r="K16" i="12" s="1"/>
  <c r="B438" i="14" s="1"/>
  <c r="H438" i="14" s="1"/>
  <c r="H17" i="12"/>
  <c r="K17" i="12" s="1"/>
  <c r="B439" i="14" s="1"/>
  <c r="H439" i="14" s="1"/>
  <c r="H18" i="12"/>
  <c r="H19" i="12"/>
  <c r="H20" i="12"/>
  <c r="D20" i="12" s="1"/>
  <c r="L20" i="12" s="1"/>
  <c r="E442" i="14" s="1"/>
  <c r="H21" i="12"/>
  <c r="H22" i="12"/>
  <c r="H23" i="12"/>
  <c r="K23" i="12" s="1"/>
  <c r="B445" i="14" s="1"/>
  <c r="H445" i="14" s="1"/>
  <c r="H24" i="12"/>
  <c r="K24" i="12" s="1"/>
  <c r="B446" i="14" s="1"/>
  <c r="H446" i="14" s="1"/>
  <c r="H25" i="12"/>
  <c r="K25" i="12" s="1"/>
  <c r="B447" i="14" s="1"/>
  <c r="H447" i="14" s="1"/>
  <c r="H26" i="12"/>
  <c r="K26" i="12" s="1"/>
  <c r="B448" i="14" s="1"/>
  <c r="H448" i="14" s="1"/>
  <c r="H27" i="12"/>
  <c r="K27" i="12" s="1"/>
  <c r="B449" i="14" s="1"/>
  <c r="H449" i="14" s="1"/>
  <c r="H28" i="12"/>
  <c r="K28" i="12" s="1"/>
  <c r="B450" i="14" s="1"/>
  <c r="H450" i="14" s="1"/>
  <c r="H29" i="12"/>
  <c r="K29" i="12" s="1"/>
  <c r="B451" i="14" s="1"/>
  <c r="H451" i="14" s="1"/>
  <c r="H30" i="12"/>
  <c r="H31" i="12"/>
  <c r="K31" i="12" s="1"/>
  <c r="B453" i="14" s="1"/>
  <c r="H453" i="14" s="1"/>
  <c r="H32" i="12"/>
  <c r="H33" i="12"/>
  <c r="D33" i="12" s="1"/>
  <c r="L33" i="12" s="1"/>
  <c r="E455" i="14" s="1"/>
  <c r="H34" i="12"/>
  <c r="H35" i="12"/>
  <c r="D35" i="12" s="1"/>
  <c r="L35" i="12" s="1"/>
  <c r="E457" i="14" s="1"/>
  <c r="H36" i="12"/>
  <c r="H37" i="12"/>
  <c r="K37" i="12" s="1"/>
  <c r="B459" i="14" s="1"/>
  <c r="H459" i="14" s="1"/>
  <c r="H38" i="12"/>
  <c r="K38" i="12" s="1"/>
  <c r="H39" i="12"/>
  <c r="K39" i="12" s="1"/>
  <c r="B461" i="14" s="1"/>
  <c r="H461" i="14" s="1"/>
  <c r="H40" i="12"/>
  <c r="K40" i="12" s="1"/>
  <c r="B462" i="14" s="1"/>
  <c r="H462" i="14" s="1"/>
  <c r="H41" i="12"/>
  <c r="K41" i="12" s="1"/>
  <c r="B463" i="14" s="1"/>
  <c r="H463" i="14" s="1"/>
  <c r="H42" i="12"/>
  <c r="H43" i="12"/>
  <c r="D43" i="12" s="1"/>
  <c r="L43" i="12" s="1"/>
  <c r="E465" i="14" s="1"/>
  <c r="H44" i="12"/>
  <c r="H45" i="12"/>
  <c r="D45" i="12" s="1"/>
  <c r="L45" i="12" s="1"/>
  <c r="E467" i="14" s="1"/>
  <c r="H46" i="12"/>
  <c r="K46" i="12" s="1"/>
  <c r="B468" i="14" s="1"/>
  <c r="H468" i="14" s="1"/>
  <c r="H47" i="12"/>
  <c r="H48" i="12"/>
  <c r="H49" i="12"/>
  <c r="D49" i="12" s="1"/>
  <c r="L49" i="12" s="1"/>
  <c r="E471" i="14" s="1"/>
  <c r="H50" i="12"/>
  <c r="H51" i="12"/>
  <c r="D51" i="12" s="1"/>
  <c r="L51" i="12" s="1"/>
  <c r="E473" i="14" s="1"/>
  <c r="H52" i="12"/>
  <c r="H53" i="12"/>
  <c r="D53" i="12" s="1"/>
  <c r="L53" i="12" s="1"/>
  <c r="E475" i="14" s="1"/>
  <c r="H54" i="12"/>
  <c r="K54" i="12" s="1"/>
  <c r="B476" i="14" s="1"/>
  <c r="H476" i="14" s="1"/>
  <c r="H55" i="12"/>
  <c r="D55" i="12" s="1"/>
  <c r="L55" i="12" s="1"/>
  <c r="E477" i="14" s="1"/>
  <c r="H56" i="12"/>
  <c r="H57" i="12"/>
  <c r="H3" i="12"/>
  <c r="H2" i="12"/>
  <c r="D2" i="12" s="1"/>
  <c r="L2" i="12" s="1"/>
  <c r="AC26" i="6"/>
  <c r="B268" i="17" s="1"/>
  <c r="F268" i="17" s="1"/>
  <c r="AC27" i="6"/>
  <c r="B269" i="17" s="1"/>
  <c r="F269" i="17" s="1"/>
  <c r="AC28" i="6"/>
  <c r="B270" i="17" s="1"/>
  <c r="F270" i="17" s="1"/>
  <c r="AC29" i="6"/>
  <c r="B271" i="17" s="1"/>
  <c r="F271" i="17" s="1"/>
  <c r="AC30" i="6"/>
  <c r="B272" i="17" s="1"/>
  <c r="F272" i="17" s="1"/>
  <c r="AC31" i="6"/>
  <c r="B273" i="17" s="1"/>
  <c r="F273" i="17" s="1"/>
  <c r="AC32" i="6"/>
  <c r="B274" i="17" s="1"/>
  <c r="F274" i="17" s="1"/>
  <c r="AC33" i="6"/>
  <c r="B275" i="17" s="1"/>
  <c r="F275" i="17" s="1"/>
  <c r="AC34" i="6"/>
  <c r="B276" i="17" s="1"/>
  <c r="F276" i="17" s="1"/>
  <c r="AC35" i="6"/>
  <c r="B277" i="17" s="1"/>
  <c r="F277" i="17" s="1"/>
  <c r="AC36" i="6"/>
  <c r="B278" i="17" s="1"/>
  <c r="F278" i="17" s="1"/>
  <c r="AC37" i="6"/>
  <c r="B279" i="17" s="1"/>
  <c r="F279" i="17" s="1"/>
  <c r="AC38" i="6"/>
  <c r="B280" i="17" s="1"/>
  <c r="F280" i="17" s="1"/>
  <c r="AC39" i="6"/>
  <c r="B281" i="17" s="1"/>
  <c r="F281" i="17" s="1"/>
  <c r="AC40" i="6"/>
  <c r="B282" i="17" s="1"/>
  <c r="F282" i="17" s="1"/>
  <c r="AC41" i="6"/>
  <c r="B283" i="17" s="1"/>
  <c r="F283" i="17" s="1"/>
  <c r="AC51" i="6"/>
  <c r="B293" i="17" s="1"/>
  <c r="F293" i="17" s="1"/>
  <c r="AC52" i="6"/>
  <c r="B294" i="17" s="1"/>
  <c r="F294" i="17" s="1"/>
  <c r="AC53" i="6"/>
  <c r="B295" i="17" s="1"/>
  <c r="F295" i="17" s="1"/>
  <c r="AC54" i="6"/>
  <c r="B296" i="17" s="1"/>
  <c r="F296" i="17" s="1"/>
  <c r="AC55" i="6"/>
  <c r="B297" i="17" s="1"/>
  <c r="F297" i="17" s="1"/>
  <c r="AC56" i="6"/>
  <c r="B298" i="17" s="1"/>
  <c r="F298" i="17" s="1"/>
  <c r="AC57" i="6"/>
  <c r="B299" i="17" s="1"/>
  <c r="F299" i="17" s="1"/>
  <c r="AC58" i="6"/>
  <c r="B300" i="17" s="1"/>
  <c r="F300" i="17" s="1"/>
  <c r="AC59" i="6"/>
  <c r="B301" i="17" s="1"/>
  <c r="F301" i="17" s="1"/>
  <c r="AC60" i="6"/>
  <c r="B302" i="17" s="1"/>
  <c r="F302" i="17" s="1"/>
  <c r="AC61" i="6"/>
  <c r="B303" i="17" s="1"/>
  <c r="F303" i="17" s="1"/>
  <c r="AC62" i="6"/>
  <c r="B304" i="17" s="1"/>
  <c r="F304" i="17" s="1"/>
  <c r="AC63" i="6"/>
  <c r="B305" i="17" s="1"/>
  <c r="F305" i="17" s="1"/>
  <c r="AC64" i="6"/>
  <c r="B306" i="17" s="1"/>
  <c r="F306" i="17" s="1"/>
  <c r="AC65" i="6"/>
  <c r="B307" i="17" s="1"/>
  <c r="F307" i="17" s="1"/>
  <c r="AC72" i="6"/>
  <c r="B314" i="17" s="1"/>
  <c r="F314" i="17" s="1"/>
  <c r="AC73" i="6"/>
  <c r="B315" i="17" s="1"/>
  <c r="F315" i="17" s="1"/>
  <c r="AC74" i="6"/>
  <c r="B316" i="17" s="1"/>
  <c r="F316" i="17" s="1"/>
  <c r="AC75" i="6"/>
  <c r="B317" i="17" s="1"/>
  <c r="F317" i="17" s="1"/>
  <c r="AC76" i="6"/>
  <c r="B318" i="17" s="1"/>
  <c r="F318" i="17" s="1"/>
  <c r="AC77" i="6"/>
  <c r="B319" i="17" s="1"/>
  <c r="F319" i="17" s="1"/>
  <c r="AC78" i="6"/>
  <c r="B320" i="17" s="1"/>
  <c r="F320" i="17" s="1"/>
  <c r="AC79" i="6"/>
  <c r="B321" i="17" s="1"/>
  <c r="F321" i="17" s="1"/>
  <c r="AC80" i="6"/>
  <c r="B322" i="17" s="1"/>
  <c r="F322" i="17" s="1"/>
  <c r="AC81" i="6"/>
  <c r="B323" i="17" s="1"/>
  <c r="F323" i="17" s="1"/>
  <c r="AC82" i="6"/>
  <c r="B324" i="17" s="1"/>
  <c r="F324" i="17" s="1"/>
  <c r="AC83" i="6"/>
  <c r="B325" i="17" s="1"/>
  <c r="F325" i="17" s="1"/>
  <c r="AC84" i="6"/>
  <c r="B326" i="17" s="1"/>
  <c r="F326" i="17" s="1"/>
  <c r="AC85" i="6"/>
  <c r="B327" i="17" s="1"/>
  <c r="F327" i="17" s="1"/>
  <c r="AC87" i="6"/>
  <c r="B329" i="17" s="1"/>
  <c r="F329" i="17" s="1"/>
  <c r="AC88" i="6"/>
  <c r="B330" i="17" s="1"/>
  <c r="F330" i="17" s="1"/>
  <c r="AC89" i="6"/>
  <c r="B331" i="17" s="1"/>
  <c r="F331" i="17" s="1"/>
  <c r="AC90" i="6"/>
  <c r="B332" i="17" s="1"/>
  <c r="F332" i="17" s="1"/>
  <c r="AC91" i="6"/>
  <c r="B333" i="17" s="1"/>
  <c r="F333" i="17" s="1"/>
  <c r="AC92" i="6"/>
  <c r="B334" i="17" s="1"/>
  <c r="F334" i="17" s="1"/>
  <c r="AC93" i="6"/>
  <c r="B335" i="17" s="1"/>
  <c r="F335" i="17" s="1"/>
  <c r="AC94" i="6"/>
  <c r="B336" i="17" s="1"/>
  <c r="F336" i="17" s="1"/>
  <c r="AC95" i="6"/>
  <c r="B337" i="17" s="1"/>
  <c r="F337" i="17" s="1"/>
  <c r="AC96" i="6"/>
  <c r="B338" i="17" s="1"/>
  <c r="F338" i="17" s="1"/>
  <c r="AC97" i="6"/>
  <c r="B339" i="17" s="1"/>
  <c r="F339" i="17" s="1"/>
  <c r="AC98" i="6"/>
  <c r="B340" i="17" s="1"/>
  <c r="F340" i="17" s="1"/>
  <c r="AC99" i="6"/>
  <c r="B341" i="17" s="1"/>
  <c r="F341" i="17" s="1"/>
  <c r="AC100" i="6"/>
  <c r="B342" i="17" s="1"/>
  <c r="F342" i="17" s="1"/>
  <c r="AC101" i="6"/>
  <c r="B343" i="17" s="1"/>
  <c r="F343" i="17" s="1"/>
  <c r="AC102" i="6"/>
  <c r="B344" i="17" s="1"/>
  <c r="F344" i="17" s="1"/>
  <c r="AC103" i="6"/>
  <c r="B345" i="17" s="1"/>
  <c r="F345" i="17" s="1"/>
  <c r="AC104" i="6"/>
  <c r="B346" i="17" s="1"/>
  <c r="F346" i="17" s="1"/>
  <c r="AC105" i="6"/>
  <c r="B347" i="17" s="1"/>
  <c r="F347" i="17" s="1"/>
  <c r="AC106" i="6"/>
  <c r="B348" i="17" s="1"/>
  <c r="F348" i="17" s="1"/>
  <c r="AC107" i="6"/>
  <c r="B349" i="17" s="1"/>
  <c r="F349" i="17" s="1"/>
  <c r="AC108" i="6"/>
  <c r="B350" i="17" s="1"/>
  <c r="F350" i="17" s="1"/>
  <c r="AC109" i="6"/>
  <c r="B351" i="17" s="1"/>
  <c r="F351" i="17" s="1"/>
  <c r="AC110" i="6"/>
  <c r="B352" i="17" s="1"/>
  <c r="F352" i="17" s="1"/>
  <c r="AC111" i="6"/>
  <c r="B353" i="17" s="1"/>
  <c r="F353" i="17" s="1"/>
  <c r="AC112" i="6"/>
  <c r="B354" i="17" s="1"/>
  <c r="F354" i="17" s="1"/>
  <c r="AC113" i="6"/>
  <c r="B355" i="17" s="1"/>
  <c r="F355" i="17" s="1"/>
  <c r="AC114" i="6"/>
  <c r="B356" i="17" s="1"/>
  <c r="F356" i="17" s="1"/>
  <c r="AC115" i="6"/>
  <c r="B357" i="17" s="1"/>
  <c r="F357" i="17" s="1"/>
  <c r="AC116" i="6"/>
  <c r="B358" i="17" s="1"/>
  <c r="F358" i="17" s="1"/>
  <c r="AC117" i="6"/>
  <c r="B359" i="17" s="1"/>
  <c r="F359" i="17" s="1"/>
  <c r="AC118" i="6"/>
  <c r="B360" i="17" s="1"/>
  <c r="F360" i="17" s="1"/>
  <c r="AC119" i="6"/>
  <c r="B361" i="17" s="1"/>
  <c r="F361" i="17" s="1"/>
  <c r="AC120" i="6"/>
  <c r="B362" i="17" s="1"/>
  <c r="F362" i="17" s="1"/>
  <c r="AC121" i="6"/>
  <c r="B363" i="17" s="1"/>
  <c r="F363" i="17" s="1"/>
  <c r="AC122" i="6"/>
  <c r="B364" i="17" s="1"/>
  <c r="F364" i="17" s="1"/>
  <c r="AC123" i="6"/>
  <c r="B365" i="17" s="1"/>
  <c r="F365" i="17" s="1"/>
  <c r="AC124" i="6"/>
  <c r="B366" i="17" s="1"/>
  <c r="F366" i="17" s="1"/>
  <c r="AC125" i="6"/>
  <c r="B367" i="17" s="1"/>
  <c r="F367" i="17" s="1"/>
  <c r="AC126" i="6"/>
  <c r="B368" i="17" s="1"/>
  <c r="F368" i="17" s="1"/>
  <c r="AC127" i="6"/>
  <c r="B369" i="17" s="1"/>
  <c r="F369" i="17" s="1"/>
  <c r="AC128" i="6"/>
  <c r="B370" i="17" s="1"/>
  <c r="F370" i="17" s="1"/>
  <c r="AC129" i="6"/>
  <c r="B371" i="17" s="1"/>
  <c r="F371" i="17" s="1"/>
  <c r="AC130" i="6"/>
  <c r="B372" i="17" s="1"/>
  <c r="F372" i="17" s="1"/>
  <c r="AC131" i="6"/>
  <c r="B373" i="17" s="1"/>
  <c r="F373" i="17" s="1"/>
  <c r="AC132" i="6"/>
  <c r="B374" i="17" s="1"/>
  <c r="F374" i="17" s="1"/>
  <c r="AC133" i="6"/>
  <c r="B375" i="17" s="1"/>
  <c r="F375" i="17" s="1"/>
  <c r="AC134" i="6"/>
  <c r="B376" i="17" s="1"/>
  <c r="F376" i="17" s="1"/>
  <c r="AC135" i="6"/>
  <c r="B377" i="17" s="1"/>
  <c r="F377" i="17" s="1"/>
  <c r="AC136" i="6"/>
  <c r="B378" i="17" s="1"/>
  <c r="F378" i="17" s="1"/>
  <c r="AC137" i="6"/>
  <c r="B379" i="17" s="1"/>
  <c r="F379" i="17" s="1"/>
  <c r="AC138" i="6"/>
  <c r="B380" i="17" s="1"/>
  <c r="F380" i="17" s="1"/>
  <c r="AC139" i="6"/>
  <c r="B381" i="17" s="1"/>
  <c r="F381" i="17" s="1"/>
  <c r="AC140" i="6"/>
  <c r="B382" i="17" s="1"/>
  <c r="F382" i="17" s="1"/>
  <c r="AC141" i="6"/>
  <c r="B383" i="17" s="1"/>
  <c r="F383" i="17" s="1"/>
  <c r="AC142" i="6"/>
  <c r="B384" i="17" s="1"/>
  <c r="F384" i="17" s="1"/>
  <c r="AC143" i="6"/>
  <c r="B385" i="17" s="1"/>
  <c r="F385" i="17" s="1"/>
  <c r="AC144" i="6"/>
  <c r="B386" i="17" s="1"/>
  <c r="F386" i="17" s="1"/>
  <c r="AC145" i="6"/>
  <c r="B387" i="17" s="1"/>
  <c r="F387" i="17" s="1"/>
  <c r="AC146" i="6"/>
  <c r="B388" i="17" s="1"/>
  <c r="F388" i="17" s="1"/>
  <c r="AC147" i="6"/>
  <c r="B389" i="17" s="1"/>
  <c r="F389" i="17" s="1"/>
  <c r="AC148" i="6"/>
  <c r="B390" i="17" s="1"/>
  <c r="F390" i="17" s="1"/>
  <c r="AC149" i="6"/>
  <c r="B391" i="17" s="1"/>
  <c r="F391" i="17" s="1"/>
  <c r="AC150" i="6"/>
  <c r="B392" i="17" s="1"/>
  <c r="F392" i="17" s="1"/>
  <c r="AC151" i="6"/>
  <c r="B393" i="17" s="1"/>
  <c r="F393" i="17" s="1"/>
  <c r="AC152" i="6"/>
  <c r="B394" i="17" s="1"/>
  <c r="F394" i="17" s="1"/>
  <c r="AC25" i="6"/>
  <c r="B267" i="17" s="1"/>
  <c r="F267" i="17" s="1"/>
  <c r="AC24" i="6"/>
  <c r="B266" i="17" s="1"/>
  <c r="F266" i="17" s="1"/>
  <c r="AC21" i="6"/>
  <c r="B263" i="17" s="1"/>
  <c r="F263" i="17" s="1"/>
  <c r="AC20" i="6"/>
  <c r="B262" i="17" s="1"/>
  <c r="F262" i="17" s="1"/>
  <c r="AC19" i="6"/>
  <c r="B261" i="17" s="1"/>
  <c r="F261" i="17" s="1"/>
  <c r="AC18" i="6"/>
  <c r="B260" i="17" s="1"/>
  <c r="F260" i="17" s="1"/>
  <c r="AC17" i="6"/>
  <c r="B259" i="17" s="1"/>
  <c r="F259" i="17" s="1"/>
  <c r="AC16" i="6"/>
  <c r="B258" i="17" s="1"/>
  <c r="F258" i="17" s="1"/>
  <c r="AC15" i="6"/>
  <c r="B257" i="17" s="1"/>
  <c r="F257" i="17" s="1"/>
  <c r="AC14" i="6"/>
  <c r="B256" i="17" s="1"/>
  <c r="F256" i="17" s="1"/>
  <c r="AC13" i="6"/>
  <c r="B255" i="17" s="1"/>
  <c r="F255" i="17" s="1"/>
  <c r="AC12" i="6"/>
  <c r="B254" i="17" s="1"/>
  <c r="F254" i="17" s="1"/>
  <c r="AC11" i="6"/>
  <c r="B253" i="17" s="1"/>
  <c r="F253" i="17" s="1"/>
  <c r="AC10" i="6"/>
  <c r="B252" i="17" s="1"/>
  <c r="F252" i="17" s="1"/>
  <c r="X18" i="6"/>
  <c r="D258" i="16" s="1"/>
  <c r="M258" i="16" s="1"/>
  <c r="X19" i="6"/>
  <c r="D259" i="16" s="1"/>
  <c r="M259" i="16" s="1"/>
  <c r="X20" i="6"/>
  <c r="D260" i="16" s="1"/>
  <c r="M260" i="16" s="1"/>
  <c r="X21" i="6"/>
  <c r="D261" i="16" s="1"/>
  <c r="M261" i="16" s="1"/>
  <c r="X24" i="6"/>
  <c r="D264" i="16" s="1"/>
  <c r="M264" i="16" s="1"/>
  <c r="X25" i="6"/>
  <c r="D265" i="16" s="1"/>
  <c r="M265" i="16" s="1"/>
  <c r="X26" i="6"/>
  <c r="D266" i="16" s="1"/>
  <c r="M266" i="16" s="1"/>
  <c r="X27" i="6"/>
  <c r="D267" i="16" s="1"/>
  <c r="M267" i="16" s="1"/>
  <c r="X28" i="6"/>
  <c r="D268" i="16" s="1"/>
  <c r="M268" i="16" s="1"/>
  <c r="X29" i="6"/>
  <c r="D269" i="16" s="1"/>
  <c r="M269" i="16" s="1"/>
  <c r="X30" i="6"/>
  <c r="D270" i="16" s="1"/>
  <c r="M270" i="16" s="1"/>
  <c r="X31" i="6"/>
  <c r="D271" i="16" s="1"/>
  <c r="M271" i="16" s="1"/>
  <c r="X32" i="6"/>
  <c r="D272" i="16" s="1"/>
  <c r="M272" i="16" s="1"/>
  <c r="X33" i="6"/>
  <c r="D273" i="16" s="1"/>
  <c r="M273" i="16" s="1"/>
  <c r="X34" i="6"/>
  <c r="D274" i="16" s="1"/>
  <c r="M274" i="16" s="1"/>
  <c r="X35" i="6"/>
  <c r="D275" i="16" s="1"/>
  <c r="M275" i="16" s="1"/>
  <c r="X36" i="6"/>
  <c r="D276" i="16" s="1"/>
  <c r="M276" i="16" s="1"/>
  <c r="X37" i="6"/>
  <c r="D277" i="16" s="1"/>
  <c r="M277" i="16" s="1"/>
  <c r="X38" i="6"/>
  <c r="D278" i="16" s="1"/>
  <c r="M278" i="16" s="1"/>
  <c r="X39" i="6"/>
  <c r="D279" i="16" s="1"/>
  <c r="M279" i="16" s="1"/>
  <c r="X40" i="6"/>
  <c r="D280" i="16" s="1"/>
  <c r="M280" i="16" s="1"/>
  <c r="X41" i="6"/>
  <c r="D281" i="16" s="1"/>
  <c r="M281" i="16" s="1"/>
  <c r="X51" i="6"/>
  <c r="D291" i="16" s="1"/>
  <c r="M291" i="16" s="1"/>
  <c r="X52" i="6"/>
  <c r="D292" i="16" s="1"/>
  <c r="M292" i="16" s="1"/>
  <c r="X53" i="6"/>
  <c r="D293" i="16" s="1"/>
  <c r="M293" i="16" s="1"/>
  <c r="X54" i="6"/>
  <c r="D294" i="16" s="1"/>
  <c r="M294" i="16" s="1"/>
  <c r="X55" i="6"/>
  <c r="D295" i="16" s="1"/>
  <c r="M295" i="16" s="1"/>
  <c r="X56" i="6"/>
  <c r="D296" i="16" s="1"/>
  <c r="M296" i="16" s="1"/>
  <c r="X57" i="6"/>
  <c r="D297" i="16" s="1"/>
  <c r="M297" i="16" s="1"/>
  <c r="X58" i="6"/>
  <c r="D298" i="16" s="1"/>
  <c r="M298" i="16" s="1"/>
  <c r="X59" i="6"/>
  <c r="D299" i="16" s="1"/>
  <c r="M299" i="16" s="1"/>
  <c r="X60" i="6"/>
  <c r="D300" i="16" s="1"/>
  <c r="M300" i="16" s="1"/>
  <c r="X61" i="6"/>
  <c r="D301" i="16" s="1"/>
  <c r="M301" i="16" s="1"/>
  <c r="X62" i="6"/>
  <c r="D302" i="16" s="1"/>
  <c r="M302" i="16" s="1"/>
  <c r="X63" i="6"/>
  <c r="D303" i="16" s="1"/>
  <c r="M303" i="16" s="1"/>
  <c r="X64" i="6"/>
  <c r="D304" i="16" s="1"/>
  <c r="M304" i="16" s="1"/>
  <c r="X65" i="6"/>
  <c r="D305" i="16" s="1"/>
  <c r="M305" i="16" s="1"/>
  <c r="X72" i="6"/>
  <c r="D312" i="16" s="1"/>
  <c r="M312" i="16" s="1"/>
  <c r="X73" i="6"/>
  <c r="D313" i="16" s="1"/>
  <c r="M313" i="16" s="1"/>
  <c r="X74" i="6"/>
  <c r="D314" i="16" s="1"/>
  <c r="M314" i="16" s="1"/>
  <c r="X75" i="6"/>
  <c r="D315" i="16" s="1"/>
  <c r="M315" i="16" s="1"/>
  <c r="X76" i="6"/>
  <c r="D316" i="16" s="1"/>
  <c r="M316" i="16" s="1"/>
  <c r="X77" i="6"/>
  <c r="D317" i="16" s="1"/>
  <c r="M317" i="16" s="1"/>
  <c r="X78" i="6"/>
  <c r="D318" i="16" s="1"/>
  <c r="M318" i="16" s="1"/>
  <c r="X79" i="6"/>
  <c r="D319" i="16" s="1"/>
  <c r="M319" i="16" s="1"/>
  <c r="X80" i="6"/>
  <c r="D320" i="16" s="1"/>
  <c r="M320" i="16" s="1"/>
  <c r="X81" i="6"/>
  <c r="D321" i="16" s="1"/>
  <c r="M321" i="16" s="1"/>
  <c r="X82" i="6"/>
  <c r="D322" i="16" s="1"/>
  <c r="M322" i="16" s="1"/>
  <c r="X83" i="6"/>
  <c r="D323" i="16" s="1"/>
  <c r="M323" i="16" s="1"/>
  <c r="X84" i="6"/>
  <c r="D324" i="16" s="1"/>
  <c r="M324" i="16" s="1"/>
  <c r="X85" i="6"/>
  <c r="D325" i="16" s="1"/>
  <c r="M325" i="16" s="1"/>
  <c r="X86" i="6"/>
  <c r="D326" i="16" s="1"/>
  <c r="M326" i="16" s="1"/>
  <c r="X87" i="6"/>
  <c r="D327" i="16" s="1"/>
  <c r="M327" i="16" s="1"/>
  <c r="X88" i="6"/>
  <c r="D328" i="16" s="1"/>
  <c r="M328" i="16" s="1"/>
  <c r="X89" i="6"/>
  <c r="D329" i="16" s="1"/>
  <c r="M329" i="16" s="1"/>
  <c r="X90" i="6"/>
  <c r="D330" i="16" s="1"/>
  <c r="M330" i="16" s="1"/>
  <c r="X91" i="6"/>
  <c r="D331" i="16" s="1"/>
  <c r="M331" i="16" s="1"/>
  <c r="X92" i="6"/>
  <c r="D332" i="16" s="1"/>
  <c r="M332" i="16" s="1"/>
  <c r="X93" i="6"/>
  <c r="D333" i="16" s="1"/>
  <c r="M333" i="16" s="1"/>
  <c r="X94" i="6"/>
  <c r="D334" i="16" s="1"/>
  <c r="M334" i="16" s="1"/>
  <c r="X95" i="6"/>
  <c r="D335" i="16" s="1"/>
  <c r="M335" i="16" s="1"/>
  <c r="X96" i="6"/>
  <c r="D336" i="16" s="1"/>
  <c r="M336" i="16" s="1"/>
  <c r="X97" i="6"/>
  <c r="D337" i="16" s="1"/>
  <c r="M337" i="16" s="1"/>
  <c r="X98" i="6"/>
  <c r="D338" i="16" s="1"/>
  <c r="M338" i="16" s="1"/>
  <c r="X99" i="6"/>
  <c r="D339" i="16" s="1"/>
  <c r="M339" i="16" s="1"/>
  <c r="X100" i="6"/>
  <c r="D340" i="16" s="1"/>
  <c r="M340" i="16" s="1"/>
  <c r="X101" i="6"/>
  <c r="D341" i="16" s="1"/>
  <c r="M341" i="16" s="1"/>
  <c r="X102" i="6"/>
  <c r="D342" i="16" s="1"/>
  <c r="M342" i="16" s="1"/>
  <c r="X103" i="6"/>
  <c r="D343" i="16" s="1"/>
  <c r="M343" i="16" s="1"/>
  <c r="X104" i="6"/>
  <c r="D344" i="16" s="1"/>
  <c r="M344" i="16" s="1"/>
  <c r="X105" i="6"/>
  <c r="D345" i="16" s="1"/>
  <c r="M345" i="16" s="1"/>
  <c r="X106" i="6"/>
  <c r="D346" i="16" s="1"/>
  <c r="M346" i="16" s="1"/>
  <c r="X107" i="6"/>
  <c r="D347" i="16" s="1"/>
  <c r="M347" i="16" s="1"/>
  <c r="X108" i="6"/>
  <c r="D348" i="16" s="1"/>
  <c r="M348" i="16" s="1"/>
  <c r="X109" i="6"/>
  <c r="D349" i="16" s="1"/>
  <c r="M349" i="16" s="1"/>
  <c r="X110" i="6"/>
  <c r="D350" i="16" s="1"/>
  <c r="M350" i="16" s="1"/>
  <c r="X111" i="6"/>
  <c r="D351" i="16" s="1"/>
  <c r="M351" i="16" s="1"/>
  <c r="X112" i="6"/>
  <c r="D352" i="16" s="1"/>
  <c r="M352" i="16" s="1"/>
  <c r="X113" i="6"/>
  <c r="D353" i="16" s="1"/>
  <c r="M353" i="16" s="1"/>
  <c r="X114" i="6"/>
  <c r="D354" i="16" s="1"/>
  <c r="M354" i="16" s="1"/>
  <c r="X115" i="6"/>
  <c r="D355" i="16" s="1"/>
  <c r="M355" i="16" s="1"/>
  <c r="X116" i="6"/>
  <c r="D356" i="16" s="1"/>
  <c r="M356" i="16" s="1"/>
  <c r="X117" i="6"/>
  <c r="D357" i="16" s="1"/>
  <c r="M357" i="16" s="1"/>
  <c r="X118" i="6"/>
  <c r="D358" i="16" s="1"/>
  <c r="M358" i="16" s="1"/>
  <c r="X119" i="6"/>
  <c r="D359" i="16" s="1"/>
  <c r="M359" i="16" s="1"/>
  <c r="X120" i="6"/>
  <c r="D360" i="16" s="1"/>
  <c r="M360" i="16" s="1"/>
  <c r="X121" i="6"/>
  <c r="D361" i="16" s="1"/>
  <c r="M361" i="16" s="1"/>
  <c r="X122" i="6"/>
  <c r="D362" i="16" s="1"/>
  <c r="M362" i="16" s="1"/>
  <c r="X123" i="6"/>
  <c r="D363" i="16" s="1"/>
  <c r="M363" i="16" s="1"/>
  <c r="X124" i="6"/>
  <c r="D364" i="16" s="1"/>
  <c r="M364" i="16" s="1"/>
  <c r="X125" i="6"/>
  <c r="D365" i="16" s="1"/>
  <c r="M365" i="16" s="1"/>
  <c r="X126" i="6"/>
  <c r="D366" i="16" s="1"/>
  <c r="M366" i="16" s="1"/>
  <c r="X127" i="6"/>
  <c r="D367" i="16" s="1"/>
  <c r="M367" i="16" s="1"/>
  <c r="X128" i="6"/>
  <c r="D368" i="16" s="1"/>
  <c r="M368" i="16" s="1"/>
  <c r="X129" i="6"/>
  <c r="D369" i="16" s="1"/>
  <c r="M369" i="16" s="1"/>
  <c r="X130" i="6"/>
  <c r="D370" i="16" s="1"/>
  <c r="M370" i="16" s="1"/>
  <c r="X131" i="6"/>
  <c r="D371" i="16" s="1"/>
  <c r="M371" i="16" s="1"/>
  <c r="X132" i="6"/>
  <c r="D372" i="16" s="1"/>
  <c r="M372" i="16" s="1"/>
  <c r="X133" i="6"/>
  <c r="D373" i="16" s="1"/>
  <c r="M373" i="16" s="1"/>
  <c r="X134" i="6"/>
  <c r="D374" i="16" s="1"/>
  <c r="M374" i="16" s="1"/>
  <c r="X135" i="6"/>
  <c r="D375" i="16" s="1"/>
  <c r="M375" i="16" s="1"/>
  <c r="X136" i="6"/>
  <c r="D376" i="16" s="1"/>
  <c r="M376" i="16" s="1"/>
  <c r="X137" i="6"/>
  <c r="D377" i="16" s="1"/>
  <c r="M377" i="16" s="1"/>
  <c r="X138" i="6"/>
  <c r="D378" i="16" s="1"/>
  <c r="M378" i="16" s="1"/>
  <c r="X139" i="6"/>
  <c r="D379" i="16" s="1"/>
  <c r="M379" i="16" s="1"/>
  <c r="X140" i="6"/>
  <c r="D380" i="16" s="1"/>
  <c r="M380" i="16" s="1"/>
  <c r="X141" i="6"/>
  <c r="D381" i="16" s="1"/>
  <c r="M381" i="16" s="1"/>
  <c r="X142" i="6"/>
  <c r="D382" i="16" s="1"/>
  <c r="M382" i="16" s="1"/>
  <c r="X143" i="6"/>
  <c r="D383" i="16" s="1"/>
  <c r="M383" i="16" s="1"/>
  <c r="X144" i="6"/>
  <c r="D384" i="16" s="1"/>
  <c r="M384" i="16" s="1"/>
  <c r="X145" i="6"/>
  <c r="D385" i="16" s="1"/>
  <c r="M385" i="16" s="1"/>
  <c r="X146" i="6"/>
  <c r="D386" i="16" s="1"/>
  <c r="M386" i="16" s="1"/>
  <c r="X147" i="6"/>
  <c r="D387" i="16" s="1"/>
  <c r="M387" i="16" s="1"/>
  <c r="X148" i="6"/>
  <c r="D388" i="16" s="1"/>
  <c r="M388" i="16" s="1"/>
  <c r="X149" i="6"/>
  <c r="D389" i="16" s="1"/>
  <c r="M389" i="16" s="1"/>
  <c r="X150" i="6"/>
  <c r="D390" i="16" s="1"/>
  <c r="M390" i="16" s="1"/>
  <c r="X151" i="6"/>
  <c r="D391" i="16" s="1"/>
  <c r="M391" i="16" s="1"/>
  <c r="X152" i="6"/>
  <c r="D392" i="16" s="1"/>
  <c r="M392" i="16" s="1"/>
  <c r="X17" i="6"/>
  <c r="D257" i="16" s="1"/>
  <c r="M257" i="16" s="1"/>
  <c r="X16" i="6"/>
  <c r="D256" i="16" s="1"/>
  <c r="M256" i="16" s="1"/>
  <c r="X15" i="6"/>
  <c r="D255" i="16" s="1"/>
  <c r="M255" i="16" s="1"/>
  <c r="X14" i="6"/>
  <c r="D254" i="16" s="1"/>
  <c r="M254" i="16" s="1"/>
  <c r="X13" i="6"/>
  <c r="D253" i="16" s="1"/>
  <c r="M253" i="16" s="1"/>
  <c r="X12" i="6"/>
  <c r="D252" i="16" s="1"/>
  <c r="M252" i="16" s="1"/>
  <c r="X11" i="6"/>
  <c r="D251" i="16" s="1"/>
  <c r="M251" i="16" s="1"/>
  <c r="X10" i="6"/>
  <c r="D250" i="16" s="1"/>
  <c r="M250" i="16" s="1"/>
  <c r="X9" i="6"/>
  <c r="D249" i="16" s="1"/>
  <c r="M249" i="16" s="1"/>
  <c r="E292" i="15"/>
  <c r="E293" i="15"/>
  <c r="E294" i="15"/>
  <c r="E295" i="15"/>
  <c r="E296" i="15"/>
  <c r="E297" i="15"/>
  <c r="Q9" i="6"/>
  <c r="E298" i="15" s="1"/>
  <c r="L298" i="15" s="1"/>
  <c r="Q10" i="6"/>
  <c r="E299" i="15" s="1"/>
  <c r="L299" i="15" s="1"/>
  <c r="Q11" i="6"/>
  <c r="E300" i="15" s="1"/>
  <c r="L300" i="15" s="1"/>
  <c r="Q12" i="6"/>
  <c r="E301" i="15" s="1"/>
  <c r="L301" i="15" s="1"/>
  <c r="Q13" i="6"/>
  <c r="E302" i="15" s="1"/>
  <c r="L302" i="15" s="1"/>
  <c r="Q14" i="6"/>
  <c r="E303" i="15" s="1"/>
  <c r="L303" i="15" s="1"/>
  <c r="Q15" i="6"/>
  <c r="E304" i="15" s="1"/>
  <c r="L304" i="15" s="1"/>
  <c r="Q16" i="6"/>
  <c r="E305" i="15" s="1"/>
  <c r="L305" i="15" s="1"/>
  <c r="Q17" i="6"/>
  <c r="E306" i="15" s="1"/>
  <c r="L306" i="15" s="1"/>
  <c r="Q18" i="6"/>
  <c r="E307" i="15" s="1"/>
  <c r="L307" i="15" s="1"/>
  <c r="Q19" i="6"/>
  <c r="E308" i="15" s="1"/>
  <c r="L308" i="15" s="1"/>
  <c r="Q20" i="6"/>
  <c r="E309" i="15" s="1"/>
  <c r="L309" i="15" s="1"/>
  <c r="Q21" i="6"/>
  <c r="E310" i="15" s="1"/>
  <c r="L310" i="15" s="1"/>
  <c r="E311" i="15"/>
  <c r="E312" i="15"/>
  <c r="Q24" i="6"/>
  <c r="E313" i="15" s="1"/>
  <c r="L313" i="15" s="1"/>
  <c r="Q25" i="6"/>
  <c r="E314" i="15" s="1"/>
  <c r="Q26" i="6"/>
  <c r="E315" i="15" s="1"/>
  <c r="L315" i="15" s="1"/>
  <c r="Q27" i="6"/>
  <c r="E316" i="15" s="1"/>
  <c r="L316" i="15" s="1"/>
  <c r="Q28" i="6"/>
  <c r="E317" i="15" s="1"/>
  <c r="L317" i="15" s="1"/>
  <c r="Q29" i="6"/>
  <c r="E318" i="15" s="1"/>
  <c r="L318" i="15" s="1"/>
  <c r="Q30" i="6"/>
  <c r="E319" i="15" s="1"/>
  <c r="L319" i="15" s="1"/>
  <c r="Q31" i="6"/>
  <c r="E320" i="15" s="1"/>
  <c r="L320" i="15" s="1"/>
  <c r="Q32" i="6"/>
  <c r="E321" i="15" s="1"/>
  <c r="L321" i="15" s="1"/>
  <c r="Q33" i="6"/>
  <c r="E322" i="15" s="1"/>
  <c r="L322" i="15" s="1"/>
  <c r="Q34" i="6"/>
  <c r="E323" i="15" s="1"/>
  <c r="L323" i="15" s="1"/>
  <c r="Q35" i="6"/>
  <c r="E324" i="15" s="1"/>
  <c r="L324" i="15" s="1"/>
  <c r="Q36" i="6"/>
  <c r="E325" i="15" s="1"/>
  <c r="L325" i="15" s="1"/>
  <c r="Q37" i="6"/>
  <c r="E326" i="15" s="1"/>
  <c r="L326" i="15" s="1"/>
  <c r="Q38" i="6"/>
  <c r="E327" i="15" s="1"/>
  <c r="L327" i="15" s="1"/>
  <c r="Q39" i="6"/>
  <c r="E328" i="15" s="1"/>
  <c r="L328" i="15" s="1"/>
  <c r="Q40" i="6"/>
  <c r="E329" i="15" s="1"/>
  <c r="L329" i="15" s="1"/>
  <c r="Q41" i="6"/>
  <c r="E330" i="15" s="1"/>
  <c r="L330" i="15" s="1"/>
  <c r="Q51" i="6"/>
  <c r="E340" i="15" s="1"/>
  <c r="L340" i="15" s="1"/>
  <c r="Q52" i="6"/>
  <c r="E341" i="15" s="1"/>
  <c r="L341" i="15" s="1"/>
  <c r="Q53" i="6"/>
  <c r="E342" i="15" s="1"/>
  <c r="L342" i="15" s="1"/>
  <c r="Q54" i="6"/>
  <c r="E343" i="15" s="1"/>
  <c r="L343" i="15" s="1"/>
  <c r="Q55" i="6"/>
  <c r="E344" i="15" s="1"/>
  <c r="L344" i="15" s="1"/>
  <c r="Q56" i="6"/>
  <c r="E345" i="15" s="1"/>
  <c r="L345" i="15" s="1"/>
  <c r="Q57" i="6"/>
  <c r="E346" i="15" s="1"/>
  <c r="L346" i="15" s="1"/>
  <c r="Q58" i="6"/>
  <c r="E347" i="15" s="1"/>
  <c r="L347" i="15" s="1"/>
  <c r="Q59" i="6"/>
  <c r="E348" i="15" s="1"/>
  <c r="L348" i="15" s="1"/>
  <c r="Q60" i="6"/>
  <c r="E349" i="15" s="1"/>
  <c r="L349" i="15" s="1"/>
  <c r="Q61" i="6"/>
  <c r="E350" i="15" s="1"/>
  <c r="L350" i="15" s="1"/>
  <c r="Q62" i="6"/>
  <c r="E351" i="15" s="1"/>
  <c r="L351" i="15" s="1"/>
  <c r="Q63" i="6"/>
  <c r="E352" i="15" s="1"/>
  <c r="L352" i="15" s="1"/>
  <c r="Q64" i="6"/>
  <c r="E353" i="15" s="1"/>
  <c r="L353" i="15" s="1"/>
  <c r="Q65" i="6"/>
  <c r="E354" i="15" s="1"/>
  <c r="L354" i="15" s="1"/>
  <c r="E355" i="15"/>
  <c r="E356" i="15"/>
  <c r="E357" i="15"/>
  <c r="E358" i="15"/>
  <c r="E359" i="15"/>
  <c r="E360" i="15"/>
  <c r="Q72" i="6"/>
  <c r="E361" i="15" s="1"/>
  <c r="L361" i="15" s="1"/>
  <c r="Q73" i="6"/>
  <c r="E362" i="15" s="1"/>
  <c r="L362" i="15" s="1"/>
  <c r="Q74" i="6"/>
  <c r="E363" i="15" s="1"/>
  <c r="L363" i="15" s="1"/>
  <c r="Q75" i="6"/>
  <c r="E364" i="15" s="1"/>
  <c r="L364" i="15" s="1"/>
  <c r="Q76" i="6"/>
  <c r="E365" i="15" s="1"/>
  <c r="L365" i="15" s="1"/>
  <c r="Q77" i="6"/>
  <c r="E366" i="15" s="1"/>
  <c r="L366" i="15" s="1"/>
  <c r="Q78" i="6"/>
  <c r="E367" i="15" s="1"/>
  <c r="L367" i="15" s="1"/>
  <c r="Q79" i="6"/>
  <c r="E368" i="15" s="1"/>
  <c r="L368" i="15" s="1"/>
  <c r="Q80" i="6"/>
  <c r="E369" i="15" s="1"/>
  <c r="L369" i="15" s="1"/>
  <c r="Q81" i="6"/>
  <c r="E370" i="15" s="1"/>
  <c r="L370" i="15" s="1"/>
  <c r="Q82" i="6"/>
  <c r="E371" i="15" s="1"/>
  <c r="L371" i="15" s="1"/>
  <c r="Q83" i="6"/>
  <c r="E372" i="15" s="1"/>
  <c r="L372" i="15" s="1"/>
  <c r="Q84" i="6"/>
  <c r="E373" i="15" s="1"/>
  <c r="L373" i="15" s="1"/>
  <c r="Q85" i="6"/>
  <c r="E374" i="15" s="1"/>
  <c r="L374" i="15" s="1"/>
  <c r="Q86" i="6"/>
  <c r="E375" i="15" s="1"/>
  <c r="L375" i="15" s="1"/>
  <c r="Q87" i="6"/>
  <c r="E376" i="15" s="1"/>
  <c r="L376" i="15" s="1"/>
  <c r="Q88" i="6"/>
  <c r="E377" i="15" s="1"/>
  <c r="L377" i="15" s="1"/>
  <c r="Q89" i="6"/>
  <c r="E378" i="15" s="1"/>
  <c r="L378" i="15" s="1"/>
  <c r="Q90" i="6"/>
  <c r="E379" i="15" s="1"/>
  <c r="L379" i="15" s="1"/>
  <c r="Q91" i="6"/>
  <c r="E380" i="15" s="1"/>
  <c r="L380" i="15" s="1"/>
  <c r="Q92" i="6"/>
  <c r="E381" i="15" s="1"/>
  <c r="L381" i="15" s="1"/>
  <c r="Q93" i="6"/>
  <c r="E382" i="15" s="1"/>
  <c r="L382" i="15" s="1"/>
  <c r="Q94" i="6"/>
  <c r="E383" i="15" s="1"/>
  <c r="L383" i="15" s="1"/>
  <c r="Q95" i="6"/>
  <c r="E384" i="15" s="1"/>
  <c r="L384" i="15" s="1"/>
  <c r="Q96" i="6"/>
  <c r="E385" i="15" s="1"/>
  <c r="L385" i="15" s="1"/>
  <c r="Q97" i="6"/>
  <c r="E386" i="15" s="1"/>
  <c r="L386" i="15" s="1"/>
  <c r="Q98" i="6"/>
  <c r="E387" i="15" s="1"/>
  <c r="L387" i="15" s="1"/>
  <c r="Q99" i="6"/>
  <c r="E388" i="15" s="1"/>
  <c r="L388" i="15" s="1"/>
  <c r="Q100" i="6"/>
  <c r="E389" i="15" s="1"/>
  <c r="L389" i="15" s="1"/>
  <c r="Q101" i="6"/>
  <c r="E390" i="15" s="1"/>
  <c r="L390" i="15" s="1"/>
  <c r="Q102" i="6"/>
  <c r="E391" i="15" s="1"/>
  <c r="L391" i="15" s="1"/>
  <c r="Q103" i="6"/>
  <c r="E392" i="15" s="1"/>
  <c r="L392" i="15" s="1"/>
  <c r="Q104" i="6"/>
  <c r="E393" i="15" s="1"/>
  <c r="L393" i="15" s="1"/>
  <c r="Q105" i="6"/>
  <c r="E394" i="15" s="1"/>
  <c r="L394" i="15" s="1"/>
  <c r="Q106" i="6"/>
  <c r="E395" i="15" s="1"/>
  <c r="L395" i="15" s="1"/>
  <c r="Q107" i="6"/>
  <c r="E396" i="15" s="1"/>
  <c r="L396" i="15" s="1"/>
  <c r="Q108" i="6"/>
  <c r="E397" i="15" s="1"/>
  <c r="L397" i="15" s="1"/>
  <c r="Q109" i="6"/>
  <c r="E398" i="15" s="1"/>
  <c r="L398" i="15" s="1"/>
  <c r="Q110" i="6"/>
  <c r="E399" i="15" s="1"/>
  <c r="L399" i="15" s="1"/>
  <c r="Q111" i="6"/>
  <c r="E400" i="15" s="1"/>
  <c r="L400" i="15" s="1"/>
  <c r="Q112" i="6"/>
  <c r="E401" i="15" s="1"/>
  <c r="L401" i="15" s="1"/>
  <c r="Q113" i="6"/>
  <c r="E402" i="15" s="1"/>
  <c r="L402" i="15" s="1"/>
  <c r="Q114" i="6"/>
  <c r="E403" i="15" s="1"/>
  <c r="L403" i="15" s="1"/>
  <c r="Q115" i="6"/>
  <c r="E404" i="15" s="1"/>
  <c r="L404" i="15" s="1"/>
  <c r="Q116" i="6"/>
  <c r="E405" i="15" s="1"/>
  <c r="L405" i="15" s="1"/>
  <c r="Q117" i="6"/>
  <c r="E406" i="15" s="1"/>
  <c r="L406" i="15" s="1"/>
  <c r="Q118" i="6"/>
  <c r="E407" i="15" s="1"/>
  <c r="L407" i="15" s="1"/>
  <c r="Q119" i="6"/>
  <c r="E408" i="15" s="1"/>
  <c r="L408" i="15" s="1"/>
  <c r="Q120" i="6"/>
  <c r="E409" i="15" s="1"/>
  <c r="L409" i="15" s="1"/>
  <c r="Q121" i="6"/>
  <c r="E410" i="15" s="1"/>
  <c r="L410" i="15" s="1"/>
  <c r="Q122" i="6"/>
  <c r="E411" i="15" s="1"/>
  <c r="L411" i="15" s="1"/>
  <c r="Q123" i="6"/>
  <c r="E412" i="15" s="1"/>
  <c r="L412" i="15" s="1"/>
  <c r="Q124" i="6"/>
  <c r="E413" i="15" s="1"/>
  <c r="L413" i="15" s="1"/>
  <c r="Q125" i="6"/>
  <c r="E414" i="15" s="1"/>
  <c r="L414" i="15" s="1"/>
  <c r="Q126" i="6"/>
  <c r="E415" i="15" s="1"/>
  <c r="L415" i="15" s="1"/>
  <c r="Q127" i="6"/>
  <c r="E416" i="15" s="1"/>
  <c r="L416" i="15" s="1"/>
  <c r="Q128" i="6"/>
  <c r="E417" i="15" s="1"/>
  <c r="L417" i="15" s="1"/>
  <c r="Q129" i="6"/>
  <c r="E418" i="15" s="1"/>
  <c r="L418" i="15" s="1"/>
  <c r="Q130" i="6"/>
  <c r="E419" i="15" s="1"/>
  <c r="L419" i="15" s="1"/>
  <c r="Q131" i="6"/>
  <c r="E420" i="15" s="1"/>
  <c r="L420" i="15" s="1"/>
  <c r="Q132" i="6"/>
  <c r="E421" i="15" s="1"/>
  <c r="L421" i="15" s="1"/>
  <c r="Q133" i="6"/>
  <c r="E422" i="15" s="1"/>
  <c r="L422" i="15" s="1"/>
  <c r="Q134" i="6"/>
  <c r="E423" i="15" s="1"/>
  <c r="L423" i="15" s="1"/>
  <c r="Q135" i="6"/>
  <c r="E424" i="15" s="1"/>
  <c r="L424" i="15" s="1"/>
  <c r="Q136" i="6"/>
  <c r="E425" i="15" s="1"/>
  <c r="L425" i="15" s="1"/>
  <c r="Q137" i="6"/>
  <c r="E426" i="15" s="1"/>
  <c r="L426" i="15" s="1"/>
  <c r="Q138" i="6"/>
  <c r="E427" i="15" s="1"/>
  <c r="L427" i="15" s="1"/>
  <c r="Q139" i="6"/>
  <c r="E428" i="15" s="1"/>
  <c r="L428" i="15" s="1"/>
  <c r="Q140" i="6"/>
  <c r="E429" i="15" s="1"/>
  <c r="L429" i="15" s="1"/>
  <c r="Q141" i="6"/>
  <c r="E430" i="15" s="1"/>
  <c r="L430" i="15" s="1"/>
  <c r="Q142" i="6"/>
  <c r="E431" i="15" s="1"/>
  <c r="L431" i="15" s="1"/>
  <c r="Q143" i="6"/>
  <c r="E432" i="15" s="1"/>
  <c r="L432" i="15" s="1"/>
  <c r="Q144" i="6"/>
  <c r="E433" i="15" s="1"/>
  <c r="L433" i="15" s="1"/>
  <c r="Q145" i="6"/>
  <c r="E434" i="15" s="1"/>
  <c r="L434" i="15" s="1"/>
  <c r="Q146" i="6"/>
  <c r="E435" i="15" s="1"/>
  <c r="L435" i="15" s="1"/>
  <c r="Q147" i="6"/>
  <c r="E436" i="15" s="1"/>
  <c r="L436" i="15" s="1"/>
  <c r="Q148" i="6"/>
  <c r="E437" i="15" s="1"/>
  <c r="L437" i="15" s="1"/>
  <c r="Q149" i="6"/>
  <c r="E438" i="15" s="1"/>
  <c r="L438" i="15" s="1"/>
  <c r="Q150" i="6"/>
  <c r="E439" i="15" s="1"/>
  <c r="L439" i="15" s="1"/>
  <c r="Q151" i="6"/>
  <c r="E440" i="15" s="1"/>
  <c r="L440" i="15" s="1"/>
  <c r="Q152" i="6"/>
  <c r="E441" i="15" s="1"/>
  <c r="L441" i="15" s="1"/>
  <c r="E291" i="15"/>
  <c r="L2" i="6"/>
  <c r="P92" i="6"/>
  <c r="B381" i="15" s="1"/>
  <c r="H381" i="15" s="1"/>
  <c r="P124" i="6"/>
  <c r="B413" i="15" s="1"/>
  <c r="H413" i="15" s="1"/>
  <c r="B293" i="15"/>
  <c r="L51" i="6"/>
  <c r="E320" i="14" s="1"/>
  <c r="Q320" i="14" s="1"/>
  <c r="L5" i="6"/>
  <c r="E274" i="14" s="1"/>
  <c r="Q274" i="14" s="1"/>
  <c r="L6" i="6"/>
  <c r="E275" i="14" s="1"/>
  <c r="Q275" i="14" s="1"/>
  <c r="L7" i="6"/>
  <c r="E276" i="14" s="1"/>
  <c r="Q276" i="14" s="1"/>
  <c r="L8" i="6"/>
  <c r="E277" i="14" s="1"/>
  <c r="Q277" i="14" s="1"/>
  <c r="L9" i="6"/>
  <c r="E278" i="14" s="1"/>
  <c r="Q278" i="14" s="1"/>
  <c r="L10" i="6"/>
  <c r="E279" i="14" s="1"/>
  <c r="Q279" i="14" s="1"/>
  <c r="L11" i="6"/>
  <c r="E280" i="14" s="1"/>
  <c r="Q280" i="14" s="1"/>
  <c r="L12" i="6"/>
  <c r="E281" i="14" s="1"/>
  <c r="Q281" i="14" s="1"/>
  <c r="L13" i="6"/>
  <c r="E282" i="14" s="1"/>
  <c r="Q282" i="14" s="1"/>
  <c r="L14" i="6"/>
  <c r="E283" i="14" s="1"/>
  <c r="Q283" i="14" s="1"/>
  <c r="L15" i="6"/>
  <c r="E284" i="14" s="1"/>
  <c r="Q284" i="14" s="1"/>
  <c r="L16" i="6"/>
  <c r="E285" i="14" s="1"/>
  <c r="Q285" i="14" s="1"/>
  <c r="L17" i="6"/>
  <c r="E286" i="14" s="1"/>
  <c r="Q286" i="14" s="1"/>
  <c r="L18" i="6"/>
  <c r="E287" i="14" s="1"/>
  <c r="Q287" i="14" s="1"/>
  <c r="L19" i="6"/>
  <c r="E288" i="14" s="1"/>
  <c r="Q288" i="14" s="1"/>
  <c r="L20" i="6"/>
  <c r="E289" i="14" s="1"/>
  <c r="Q289" i="14" s="1"/>
  <c r="L21" i="6"/>
  <c r="E290" i="14" s="1"/>
  <c r="Q290" i="14" s="1"/>
  <c r="L22" i="6"/>
  <c r="E291" i="14" s="1"/>
  <c r="Q291" i="14" s="1"/>
  <c r="L23" i="6"/>
  <c r="E292" i="14" s="1"/>
  <c r="Q292" i="14" s="1"/>
  <c r="L24" i="6"/>
  <c r="E293" i="14" s="1"/>
  <c r="Q293" i="14" s="1"/>
  <c r="L25" i="6"/>
  <c r="E294" i="14" s="1"/>
  <c r="Q294" i="14" s="1"/>
  <c r="L26" i="6"/>
  <c r="E295" i="14" s="1"/>
  <c r="Q295" i="14" s="1"/>
  <c r="L27" i="6"/>
  <c r="E296" i="14" s="1"/>
  <c r="Q296" i="14" s="1"/>
  <c r="L28" i="6"/>
  <c r="E297" i="14" s="1"/>
  <c r="Q297" i="14" s="1"/>
  <c r="L29" i="6"/>
  <c r="E298" i="14" s="1"/>
  <c r="Q298" i="14" s="1"/>
  <c r="L30" i="6"/>
  <c r="E299" i="14" s="1"/>
  <c r="Q299" i="14" s="1"/>
  <c r="L31" i="6"/>
  <c r="E300" i="14" s="1"/>
  <c r="Q300" i="14" s="1"/>
  <c r="L32" i="6"/>
  <c r="E301" i="14" s="1"/>
  <c r="Q301" i="14" s="1"/>
  <c r="L33" i="6"/>
  <c r="E302" i="14" s="1"/>
  <c r="Q302" i="14" s="1"/>
  <c r="L34" i="6"/>
  <c r="E303" i="14" s="1"/>
  <c r="Q303" i="14" s="1"/>
  <c r="L35" i="6"/>
  <c r="E304" i="14" s="1"/>
  <c r="Q304" i="14" s="1"/>
  <c r="L36" i="6"/>
  <c r="E305" i="14" s="1"/>
  <c r="Q305" i="14" s="1"/>
  <c r="L37" i="6"/>
  <c r="E306" i="14" s="1"/>
  <c r="Q306" i="14" s="1"/>
  <c r="L38" i="6"/>
  <c r="E307" i="14" s="1"/>
  <c r="Q307" i="14" s="1"/>
  <c r="L39" i="6"/>
  <c r="E308" i="14" s="1"/>
  <c r="Q308" i="14" s="1"/>
  <c r="L40" i="6"/>
  <c r="E309" i="14" s="1"/>
  <c r="Q309" i="14" s="1"/>
  <c r="L41" i="6"/>
  <c r="E310" i="14" s="1"/>
  <c r="Q310" i="14" s="1"/>
  <c r="L52" i="6"/>
  <c r="E321" i="14" s="1"/>
  <c r="Q321" i="14" s="1"/>
  <c r="L53" i="6"/>
  <c r="E322" i="14" s="1"/>
  <c r="Q322" i="14" s="1"/>
  <c r="L54" i="6"/>
  <c r="E323" i="14" s="1"/>
  <c r="Q323" i="14" s="1"/>
  <c r="L55" i="6"/>
  <c r="E324" i="14" s="1"/>
  <c r="Q324" i="14" s="1"/>
  <c r="L56" i="6"/>
  <c r="E325" i="14" s="1"/>
  <c r="Q325" i="14" s="1"/>
  <c r="L57" i="6"/>
  <c r="E326" i="14" s="1"/>
  <c r="Q326" i="14" s="1"/>
  <c r="L58" i="6"/>
  <c r="E327" i="14" s="1"/>
  <c r="Q327" i="14" s="1"/>
  <c r="L59" i="6"/>
  <c r="E328" i="14" s="1"/>
  <c r="Q328" i="14" s="1"/>
  <c r="L60" i="6"/>
  <c r="E329" i="14" s="1"/>
  <c r="Q329" i="14" s="1"/>
  <c r="L61" i="6"/>
  <c r="E330" i="14" s="1"/>
  <c r="Q330" i="14" s="1"/>
  <c r="L62" i="6"/>
  <c r="E331" i="14" s="1"/>
  <c r="Q331" i="14" s="1"/>
  <c r="L63" i="6"/>
  <c r="E332" i="14" s="1"/>
  <c r="Q332" i="14" s="1"/>
  <c r="L64" i="6"/>
  <c r="E333" i="14" s="1"/>
  <c r="Q333" i="14" s="1"/>
  <c r="L65" i="6"/>
  <c r="E334" i="14" s="1"/>
  <c r="Q334" i="14" s="1"/>
  <c r="L66" i="6"/>
  <c r="E335" i="14" s="1"/>
  <c r="Q335" i="14" s="1"/>
  <c r="L67" i="6"/>
  <c r="E336" i="14" s="1"/>
  <c r="Q336" i="14" s="1"/>
  <c r="L68" i="6"/>
  <c r="E337" i="14" s="1"/>
  <c r="Q337" i="14" s="1"/>
  <c r="L69" i="6"/>
  <c r="E338" i="14" s="1"/>
  <c r="Q338" i="14" s="1"/>
  <c r="L70" i="6"/>
  <c r="E339" i="14" s="1"/>
  <c r="Q339" i="14" s="1"/>
  <c r="L71" i="6"/>
  <c r="E340" i="14" s="1"/>
  <c r="Q340" i="14" s="1"/>
  <c r="L72" i="6"/>
  <c r="E341" i="14" s="1"/>
  <c r="Q341" i="14" s="1"/>
  <c r="L73" i="6"/>
  <c r="E342" i="14" s="1"/>
  <c r="Q342" i="14" s="1"/>
  <c r="L74" i="6"/>
  <c r="E343" i="14" s="1"/>
  <c r="Q343" i="14" s="1"/>
  <c r="L75" i="6"/>
  <c r="E344" i="14" s="1"/>
  <c r="Q344" i="14" s="1"/>
  <c r="L76" i="6"/>
  <c r="E345" i="14" s="1"/>
  <c r="Q345" i="14" s="1"/>
  <c r="L77" i="6"/>
  <c r="E346" i="14" s="1"/>
  <c r="Q346" i="14" s="1"/>
  <c r="L78" i="6"/>
  <c r="E347" i="14" s="1"/>
  <c r="Q347" i="14" s="1"/>
  <c r="L79" i="6"/>
  <c r="E348" i="14" s="1"/>
  <c r="Q348" i="14" s="1"/>
  <c r="L80" i="6"/>
  <c r="E349" i="14" s="1"/>
  <c r="Q349" i="14" s="1"/>
  <c r="L81" i="6"/>
  <c r="E350" i="14" s="1"/>
  <c r="Q350" i="14" s="1"/>
  <c r="L82" i="6"/>
  <c r="E351" i="14" s="1"/>
  <c r="Q351" i="14" s="1"/>
  <c r="L83" i="6"/>
  <c r="E352" i="14" s="1"/>
  <c r="Q352" i="14" s="1"/>
  <c r="L84" i="6"/>
  <c r="E353" i="14" s="1"/>
  <c r="Q353" i="14" s="1"/>
  <c r="L85" i="6"/>
  <c r="E354" i="14" s="1"/>
  <c r="Q354" i="14" s="1"/>
  <c r="L86" i="6"/>
  <c r="E355" i="14" s="1"/>
  <c r="Q355" i="14" s="1"/>
  <c r="L87" i="6"/>
  <c r="E356" i="14" s="1"/>
  <c r="Q356" i="14" s="1"/>
  <c r="L88" i="6"/>
  <c r="E357" i="14" s="1"/>
  <c r="Q357" i="14" s="1"/>
  <c r="L89" i="6"/>
  <c r="E358" i="14" s="1"/>
  <c r="Q358" i="14" s="1"/>
  <c r="L90" i="6"/>
  <c r="E359" i="14" s="1"/>
  <c r="Q359" i="14" s="1"/>
  <c r="L91" i="6"/>
  <c r="E360" i="14" s="1"/>
  <c r="Q360" i="14" s="1"/>
  <c r="L92" i="6"/>
  <c r="E361" i="14" s="1"/>
  <c r="Q361" i="14" s="1"/>
  <c r="L93" i="6"/>
  <c r="E362" i="14" s="1"/>
  <c r="Q362" i="14" s="1"/>
  <c r="L94" i="6"/>
  <c r="E363" i="14" s="1"/>
  <c r="Q363" i="14" s="1"/>
  <c r="L95" i="6"/>
  <c r="E364" i="14" s="1"/>
  <c r="Q364" i="14" s="1"/>
  <c r="L96" i="6"/>
  <c r="E365" i="14" s="1"/>
  <c r="Q365" i="14" s="1"/>
  <c r="L97" i="6"/>
  <c r="E366" i="14" s="1"/>
  <c r="Q366" i="14" s="1"/>
  <c r="L98" i="6"/>
  <c r="E367" i="14" s="1"/>
  <c r="Q367" i="14" s="1"/>
  <c r="L99" i="6"/>
  <c r="E368" i="14" s="1"/>
  <c r="Q368" i="14" s="1"/>
  <c r="L100" i="6"/>
  <c r="E369" i="14" s="1"/>
  <c r="Q369" i="14" s="1"/>
  <c r="L101" i="6"/>
  <c r="E370" i="14" s="1"/>
  <c r="Q370" i="14" s="1"/>
  <c r="L102" i="6"/>
  <c r="E371" i="14" s="1"/>
  <c r="Q371" i="14" s="1"/>
  <c r="L103" i="6"/>
  <c r="E372" i="14" s="1"/>
  <c r="Q372" i="14" s="1"/>
  <c r="L104" i="6"/>
  <c r="E373" i="14" s="1"/>
  <c r="Q373" i="14" s="1"/>
  <c r="L105" i="6"/>
  <c r="E374" i="14" s="1"/>
  <c r="Q374" i="14" s="1"/>
  <c r="L106" i="6"/>
  <c r="E375" i="14" s="1"/>
  <c r="Q375" i="14" s="1"/>
  <c r="L107" i="6"/>
  <c r="E376" i="14" s="1"/>
  <c r="Q376" i="14" s="1"/>
  <c r="L108" i="6"/>
  <c r="E377" i="14" s="1"/>
  <c r="Q377" i="14" s="1"/>
  <c r="L109" i="6"/>
  <c r="E378" i="14" s="1"/>
  <c r="Q378" i="14" s="1"/>
  <c r="L110" i="6"/>
  <c r="E379" i="14" s="1"/>
  <c r="Q379" i="14" s="1"/>
  <c r="L111" i="6"/>
  <c r="E380" i="14" s="1"/>
  <c r="Q380" i="14" s="1"/>
  <c r="L112" i="6"/>
  <c r="E381" i="14" s="1"/>
  <c r="Q381" i="14" s="1"/>
  <c r="L113" i="6"/>
  <c r="E382" i="14" s="1"/>
  <c r="Q382" i="14" s="1"/>
  <c r="L114" i="6"/>
  <c r="E383" i="14" s="1"/>
  <c r="Q383" i="14" s="1"/>
  <c r="L115" i="6"/>
  <c r="E384" i="14" s="1"/>
  <c r="Q384" i="14" s="1"/>
  <c r="L116" i="6"/>
  <c r="E385" i="14" s="1"/>
  <c r="Q385" i="14" s="1"/>
  <c r="L117" i="6"/>
  <c r="E386" i="14" s="1"/>
  <c r="Q386" i="14" s="1"/>
  <c r="L118" i="6"/>
  <c r="E387" i="14" s="1"/>
  <c r="Q387" i="14" s="1"/>
  <c r="L119" i="6"/>
  <c r="E388" i="14" s="1"/>
  <c r="Q388" i="14" s="1"/>
  <c r="L120" i="6"/>
  <c r="E389" i="14" s="1"/>
  <c r="Q389" i="14" s="1"/>
  <c r="L121" i="6"/>
  <c r="E390" i="14" s="1"/>
  <c r="Q390" i="14" s="1"/>
  <c r="L122" i="6"/>
  <c r="E391" i="14" s="1"/>
  <c r="Q391" i="14" s="1"/>
  <c r="L123" i="6"/>
  <c r="E392" i="14" s="1"/>
  <c r="Q392" i="14" s="1"/>
  <c r="L124" i="6"/>
  <c r="E393" i="14" s="1"/>
  <c r="Q393" i="14" s="1"/>
  <c r="L125" i="6"/>
  <c r="E394" i="14" s="1"/>
  <c r="Q394" i="14" s="1"/>
  <c r="L126" i="6"/>
  <c r="E395" i="14" s="1"/>
  <c r="Q395" i="14" s="1"/>
  <c r="L127" i="6"/>
  <c r="E396" i="14" s="1"/>
  <c r="Q396" i="14" s="1"/>
  <c r="L128" i="6"/>
  <c r="E397" i="14" s="1"/>
  <c r="Q397" i="14" s="1"/>
  <c r="L129" i="6"/>
  <c r="E398" i="14" s="1"/>
  <c r="Q398" i="14" s="1"/>
  <c r="L130" i="6"/>
  <c r="E399" i="14" s="1"/>
  <c r="Q399" i="14" s="1"/>
  <c r="L131" i="6"/>
  <c r="E400" i="14" s="1"/>
  <c r="Q400" i="14" s="1"/>
  <c r="L132" i="6"/>
  <c r="E401" i="14" s="1"/>
  <c r="Q401" i="14" s="1"/>
  <c r="L133" i="6"/>
  <c r="E402" i="14" s="1"/>
  <c r="Q402" i="14" s="1"/>
  <c r="L134" i="6"/>
  <c r="E403" i="14" s="1"/>
  <c r="Q403" i="14" s="1"/>
  <c r="L135" i="6"/>
  <c r="E404" i="14" s="1"/>
  <c r="Q404" i="14" s="1"/>
  <c r="L136" i="6"/>
  <c r="E405" i="14" s="1"/>
  <c r="Q405" i="14" s="1"/>
  <c r="L137" i="6"/>
  <c r="E406" i="14" s="1"/>
  <c r="Q406" i="14" s="1"/>
  <c r="L138" i="6"/>
  <c r="E407" i="14" s="1"/>
  <c r="Q407" i="14" s="1"/>
  <c r="L139" i="6"/>
  <c r="E408" i="14" s="1"/>
  <c r="Q408" i="14" s="1"/>
  <c r="L140" i="6"/>
  <c r="E409" i="14" s="1"/>
  <c r="Q409" i="14" s="1"/>
  <c r="L141" i="6"/>
  <c r="E410" i="14" s="1"/>
  <c r="Q410" i="14" s="1"/>
  <c r="L142" i="6"/>
  <c r="E411" i="14" s="1"/>
  <c r="Q411" i="14" s="1"/>
  <c r="L143" i="6"/>
  <c r="E412" i="14" s="1"/>
  <c r="Q412" i="14" s="1"/>
  <c r="L144" i="6"/>
  <c r="E413" i="14" s="1"/>
  <c r="Q413" i="14" s="1"/>
  <c r="L145" i="6"/>
  <c r="E414" i="14" s="1"/>
  <c r="Q414" i="14" s="1"/>
  <c r="L146" i="6"/>
  <c r="E415" i="14" s="1"/>
  <c r="Q415" i="14" s="1"/>
  <c r="L147" i="6"/>
  <c r="E416" i="14" s="1"/>
  <c r="Q416" i="14" s="1"/>
  <c r="L148" i="6"/>
  <c r="E417" i="14" s="1"/>
  <c r="Q417" i="14" s="1"/>
  <c r="L149" i="6"/>
  <c r="E418" i="14" s="1"/>
  <c r="Q418" i="14" s="1"/>
  <c r="L150" i="6"/>
  <c r="E419" i="14" s="1"/>
  <c r="Q419" i="14" s="1"/>
  <c r="L151" i="6"/>
  <c r="E420" i="14" s="1"/>
  <c r="Q420" i="14" s="1"/>
  <c r="L152" i="6"/>
  <c r="E421" i="14" s="1"/>
  <c r="Q421" i="14" s="1"/>
  <c r="L153" i="6"/>
  <c r="E422" i="14" s="1"/>
  <c r="Q422" i="14" s="1"/>
  <c r="L154" i="6"/>
  <c r="E423" i="14" s="1"/>
  <c r="Q423" i="14" s="1"/>
  <c r="L4" i="6"/>
  <c r="E273" i="14" s="1"/>
  <c r="Q273" i="14" s="1"/>
  <c r="L3" i="6"/>
  <c r="E272" i="14" s="1"/>
  <c r="Q272" i="14" s="1"/>
  <c r="H2" i="5"/>
  <c r="H4" i="6"/>
  <c r="H5" i="6"/>
  <c r="K5" i="6" s="1"/>
  <c r="B274" i="14" s="1"/>
  <c r="H274" i="14" s="1"/>
  <c r="H6" i="6"/>
  <c r="H7" i="6"/>
  <c r="K7" i="6" s="1"/>
  <c r="B276" i="14" s="1"/>
  <c r="H276" i="14" s="1"/>
  <c r="H8" i="6"/>
  <c r="H9" i="6"/>
  <c r="K9" i="6" s="1"/>
  <c r="B278" i="14" s="1"/>
  <c r="H278" i="14" s="1"/>
  <c r="H10" i="6"/>
  <c r="H11" i="6"/>
  <c r="K11" i="6" s="1"/>
  <c r="B280" i="14" s="1"/>
  <c r="H280" i="14" s="1"/>
  <c r="H12" i="6"/>
  <c r="H13" i="6"/>
  <c r="K13" i="6" s="1"/>
  <c r="B282" i="14" s="1"/>
  <c r="H282" i="14" s="1"/>
  <c r="H14" i="6"/>
  <c r="H15" i="6"/>
  <c r="K15" i="6" s="1"/>
  <c r="B284" i="14" s="1"/>
  <c r="H284" i="14" s="1"/>
  <c r="H16" i="6"/>
  <c r="H17" i="6"/>
  <c r="K17" i="6" s="1"/>
  <c r="B286" i="14" s="1"/>
  <c r="H286" i="14" s="1"/>
  <c r="H18" i="6"/>
  <c r="H19" i="6"/>
  <c r="K19" i="6" s="1"/>
  <c r="B288" i="14" s="1"/>
  <c r="H288" i="14" s="1"/>
  <c r="H20" i="6"/>
  <c r="H21" i="6"/>
  <c r="K21" i="6" s="1"/>
  <c r="B290" i="14" s="1"/>
  <c r="H290" i="14" s="1"/>
  <c r="H22" i="6"/>
  <c r="H23" i="6"/>
  <c r="K23" i="6" s="1"/>
  <c r="B292" i="14" s="1"/>
  <c r="H292" i="14" s="1"/>
  <c r="H24" i="6"/>
  <c r="H25" i="6"/>
  <c r="K25" i="6" s="1"/>
  <c r="B294" i="14" s="1"/>
  <c r="H294" i="14" s="1"/>
  <c r="H26" i="6"/>
  <c r="H27" i="6"/>
  <c r="K27" i="6" s="1"/>
  <c r="B296" i="14" s="1"/>
  <c r="H296" i="14" s="1"/>
  <c r="H28" i="6"/>
  <c r="H29" i="6"/>
  <c r="K29" i="6" s="1"/>
  <c r="B298" i="14" s="1"/>
  <c r="H298" i="14" s="1"/>
  <c r="H30" i="6"/>
  <c r="H31" i="6"/>
  <c r="K31" i="6" s="1"/>
  <c r="B300" i="14" s="1"/>
  <c r="H300" i="14" s="1"/>
  <c r="H32" i="6"/>
  <c r="H33" i="6"/>
  <c r="K33" i="6" s="1"/>
  <c r="B302" i="14" s="1"/>
  <c r="H302" i="14" s="1"/>
  <c r="H34" i="6"/>
  <c r="H35" i="6"/>
  <c r="K35" i="6" s="1"/>
  <c r="B304" i="14" s="1"/>
  <c r="H304" i="14" s="1"/>
  <c r="H36" i="6"/>
  <c r="H37" i="6"/>
  <c r="K37" i="6" s="1"/>
  <c r="B306" i="14" s="1"/>
  <c r="H306" i="14" s="1"/>
  <c r="H38" i="6"/>
  <c r="H39" i="6"/>
  <c r="K39" i="6" s="1"/>
  <c r="B308" i="14" s="1"/>
  <c r="H308" i="14" s="1"/>
  <c r="H40" i="6"/>
  <c r="H41" i="6"/>
  <c r="K41" i="6" s="1"/>
  <c r="B310" i="14" s="1"/>
  <c r="H310" i="14" s="1"/>
  <c r="H42" i="6"/>
  <c r="H43" i="6"/>
  <c r="H44" i="6"/>
  <c r="H45" i="6"/>
  <c r="H46" i="6"/>
  <c r="H47" i="6"/>
  <c r="H48" i="6"/>
  <c r="H49" i="6"/>
  <c r="H50" i="6"/>
  <c r="H51" i="6"/>
  <c r="K51" i="6" s="1"/>
  <c r="B320" i="14" s="1"/>
  <c r="H320" i="14" s="1"/>
  <c r="H52" i="6"/>
  <c r="H53" i="6"/>
  <c r="K53" i="6" s="1"/>
  <c r="B322" i="14" s="1"/>
  <c r="H322" i="14" s="1"/>
  <c r="H54" i="6"/>
  <c r="H55" i="6"/>
  <c r="K55" i="6" s="1"/>
  <c r="B324" i="14" s="1"/>
  <c r="H324" i="14" s="1"/>
  <c r="H56" i="6"/>
  <c r="H57" i="6"/>
  <c r="K57" i="6" s="1"/>
  <c r="B326" i="14" s="1"/>
  <c r="H326" i="14" s="1"/>
  <c r="H58" i="6"/>
  <c r="H59" i="6"/>
  <c r="K59" i="6" s="1"/>
  <c r="B328" i="14" s="1"/>
  <c r="H328" i="14" s="1"/>
  <c r="H60" i="6"/>
  <c r="H61" i="6"/>
  <c r="K61" i="6" s="1"/>
  <c r="B330" i="14" s="1"/>
  <c r="H330" i="14" s="1"/>
  <c r="H62" i="6"/>
  <c r="H63" i="6"/>
  <c r="K63" i="6" s="1"/>
  <c r="B332" i="14" s="1"/>
  <c r="H332" i="14" s="1"/>
  <c r="H64" i="6"/>
  <c r="P64" i="6" s="1"/>
  <c r="B353" i="15" s="1"/>
  <c r="H353" i="15" s="1"/>
  <c r="H65" i="6"/>
  <c r="K65" i="6" s="1"/>
  <c r="B334" i="14" s="1"/>
  <c r="H334" i="14" s="1"/>
  <c r="H66" i="6"/>
  <c r="H67" i="6"/>
  <c r="K67" i="6" s="1"/>
  <c r="B336" i="14" s="1"/>
  <c r="H336" i="14" s="1"/>
  <c r="H68" i="6"/>
  <c r="H69" i="6"/>
  <c r="K69" i="6" s="1"/>
  <c r="B338" i="14" s="1"/>
  <c r="H338" i="14" s="1"/>
  <c r="H70" i="6"/>
  <c r="H71" i="6"/>
  <c r="K71" i="6" s="1"/>
  <c r="B340" i="14" s="1"/>
  <c r="H340" i="14" s="1"/>
  <c r="H72" i="6"/>
  <c r="H73" i="6"/>
  <c r="K73" i="6" s="1"/>
  <c r="B342" i="14" s="1"/>
  <c r="H342" i="14" s="1"/>
  <c r="H74" i="6"/>
  <c r="H75" i="6"/>
  <c r="K75" i="6" s="1"/>
  <c r="B344" i="14" s="1"/>
  <c r="H344" i="14" s="1"/>
  <c r="H76" i="6"/>
  <c r="H77" i="6"/>
  <c r="K77" i="6" s="1"/>
  <c r="B346" i="14" s="1"/>
  <c r="H346" i="14" s="1"/>
  <c r="H78" i="6"/>
  <c r="H79" i="6"/>
  <c r="K79" i="6" s="1"/>
  <c r="B348" i="14" s="1"/>
  <c r="H348" i="14" s="1"/>
  <c r="H80" i="6"/>
  <c r="P80" i="6" s="1"/>
  <c r="B369" i="15" s="1"/>
  <c r="H369" i="15" s="1"/>
  <c r="H81" i="6"/>
  <c r="K81" i="6" s="1"/>
  <c r="B350" i="14" s="1"/>
  <c r="H350" i="14" s="1"/>
  <c r="H82" i="6"/>
  <c r="H83" i="6"/>
  <c r="K83" i="6" s="1"/>
  <c r="B352" i="14" s="1"/>
  <c r="H352" i="14" s="1"/>
  <c r="H84" i="6"/>
  <c r="H85" i="6"/>
  <c r="K85" i="6" s="1"/>
  <c r="B354" i="14" s="1"/>
  <c r="H354" i="14" s="1"/>
  <c r="H86" i="6"/>
  <c r="H87" i="6"/>
  <c r="K87" i="6" s="1"/>
  <c r="B356" i="14" s="1"/>
  <c r="H356" i="14" s="1"/>
  <c r="H88" i="6"/>
  <c r="H89" i="6"/>
  <c r="K89" i="6" s="1"/>
  <c r="B358" i="14" s="1"/>
  <c r="H358" i="14" s="1"/>
  <c r="H90" i="6"/>
  <c r="H91" i="6"/>
  <c r="K91" i="6" s="1"/>
  <c r="B360" i="14" s="1"/>
  <c r="H360" i="14" s="1"/>
  <c r="H92" i="6"/>
  <c r="H93" i="6"/>
  <c r="K93" i="6" s="1"/>
  <c r="B362" i="14" s="1"/>
  <c r="H362" i="14" s="1"/>
  <c r="H94" i="6"/>
  <c r="H95" i="6"/>
  <c r="K95" i="6" s="1"/>
  <c r="B364" i="14" s="1"/>
  <c r="H364" i="14" s="1"/>
  <c r="H96" i="6"/>
  <c r="H97" i="6"/>
  <c r="K97" i="6" s="1"/>
  <c r="B366" i="14" s="1"/>
  <c r="H366" i="14" s="1"/>
  <c r="H98" i="6"/>
  <c r="H99" i="6"/>
  <c r="K99" i="6" s="1"/>
  <c r="B368" i="14" s="1"/>
  <c r="H368" i="14" s="1"/>
  <c r="H100" i="6"/>
  <c r="P100" i="6" s="1"/>
  <c r="B389" i="15" s="1"/>
  <c r="H389" i="15" s="1"/>
  <c r="H101" i="6"/>
  <c r="K101" i="6" s="1"/>
  <c r="B370" i="14" s="1"/>
  <c r="H370" i="14" s="1"/>
  <c r="H102" i="6"/>
  <c r="H103" i="6"/>
  <c r="K103" i="6" s="1"/>
  <c r="B372" i="14" s="1"/>
  <c r="H372" i="14" s="1"/>
  <c r="H104" i="6"/>
  <c r="H105" i="6"/>
  <c r="K105" i="6" s="1"/>
  <c r="B374" i="14" s="1"/>
  <c r="H374" i="14" s="1"/>
  <c r="H106" i="6"/>
  <c r="H107" i="6"/>
  <c r="K107" i="6" s="1"/>
  <c r="B376" i="14" s="1"/>
  <c r="H376" i="14" s="1"/>
  <c r="H108" i="6"/>
  <c r="P108" i="6" s="1"/>
  <c r="B397" i="15" s="1"/>
  <c r="H397" i="15" s="1"/>
  <c r="H109" i="6"/>
  <c r="K109" i="6" s="1"/>
  <c r="B378" i="14" s="1"/>
  <c r="H378" i="14" s="1"/>
  <c r="H110" i="6"/>
  <c r="H111" i="6"/>
  <c r="K111" i="6" s="1"/>
  <c r="B380" i="14" s="1"/>
  <c r="H380" i="14" s="1"/>
  <c r="H112" i="6"/>
  <c r="H113" i="6"/>
  <c r="K113" i="6" s="1"/>
  <c r="B382" i="14" s="1"/>
  <c r="H382" i="14" s="1"/>
  <c r="H114" i="6"/>
  <c r="H115" i="6"/>
  <c r="K115" i="6" s="1"/>
  <c r="B384" i="14" s="1"/>
  <c r="H384" i="14" s="1"/>
  <c r="H116" i="6"/>
  <c r="P116" i="6" s="1"/>
  <c r="B405" i="15" s="1"/>
  <c r="H405" i="15" s="1"/>
  <c r="H117" i="6"/>
  <c r="K117" i="6" s="1"/>
  <c r="B386" i="14" s="1"/>
  <c r="H386" i="14" s="1"/>
  <c r="H118" i="6"/>
  <c r="H119" i="6"/>
  <c r="K119" i="6" s="1"/>
  <c r="B388" i="14" s="1"/>
  <c r="H388" i="14" s="1"/>
  <c r="H120" i="6"/>
  <c r="H121" i="6"/>
  <c r="K121" i="6" s="1"/>
  <c r="B390" i="14" s="1"/>
  <c r="H390" i="14" s="1"/>
  <c r="H122" i="6"/>
  <c r="H123" i="6"/>
  <c r="K123" i="6" s="1"/>
  <c r="B392" i="14" s="1"/>
  <c r="H392" i="14" s="1"/>
  <c r="H124" i="6"/>
  <c r="H125" i="6"/>
  <c r="K125" i="6" s="1"/>
  <c r="B394" i="14" s="1"/>
  <c r="H394" i="14" s="1"/>
  <c r="H126" i="6"/>
  <c r="H127" i="6"/>
  <c r="K127" i="6" s="1"/>
  <c r="B396" i="14" s="1"/>
  <c r="H396" i="14" s="1"/>
  <c r="H128" i="6"/>
  <c r="H129" i="6"/>
  <c r="K129" i="6" s="1"/>
  <c r="B398" i="14" s="1"/>
  <c r="H398" i="14" s="1"/>
  <c r="H130" i="6"/>
  <c r="H131" i="6"/>
  <c r="K131" i="6" s="1"/>
  <c r="B400" i="14" s="1"/>
  <c r="H400" i="14" s="1"/>
  <c r="H132" i="6"/>
  <c r="P132" i="6" s="1"/>
  <c r="B421" i="15" s="1"/>
  <c r="H421" i="15" s="1"/>
  <c r="H133" i="6"/>
  <c r="K133" i="6" s="1"/>
  <c r="B402" i="14" s="1"/>
  <c r="H402" i="14" s="1"/>
  <c r="H134" i="6"/>
  <c r="H135" i="6"/>
  <c r="K135" i="6" s="1"/>
  <c r="B404" i="14" s="1"/>
  <c r="H404" i="14" s="1"/>
  <c r="H136" i="6"/>
  <c r="H137" i="6"/>
  <c r="K137" i="6" s="1"/>
  <c r="B406" i="14" s="1"/>
  <c r="H406" i="14" s="1"/>
  <c r="H138" i="6"/>
  <c r="H139" i="6"/>
  <c r="K139" i="6" s="1"/>
  <c r="B408" i="14" s="1"/>
  <c r="H408" i="14" s="1"/>
  <c r="H140" i="6"/>
  <c r="P140" i="6" s="1"/>
  <c r="B429" i="15" s="1"/>
  <c r="H429" i="15" s="1"/>
  <c r="H141" i="6"/>
  <c r="K141" i="6" s="1"/>
  <c r="B410" i="14" s="1"/>
  <c r="H410" i="14" s="1"/>
  <c r="H142" i="6"/>
  <c r="H143" i="6"/>
  <c r="K143" i="6" s="1"/>
  <c r="B412" i="14" s="1"/>
  <c r="H412" i="14" s="1"/>
  <c r="H144" i="6"/>
  <c r="H145" i="6"/>
  <c r="K145" i="6" s="1"/>
  <c r="B414" i="14" s="1"/>
  <c r="H414" i="14" s="1"/>
  <c r="H146" i="6"/>
  <c r="H147" i="6"/>
  <c r="K147" i="6" s="1"/>
  <c r="B416" i="14" s="1"/>
  <c r="H416" i="14" s="1"/>
  <c r="H148" i="6"/>
  <c r="P148" i="6" s="1"/>
  <c r="B437" i="15" s="1"/>
  <c r="H437" i="15" s="1"/>
  <c r="H149" i="6"/>
  <c r="K149" i="6" s="1"/>
  <c r="B418" i="14" s="1"/>
  <c r="H418" i="14" s="1"/>
  <c r="H150" i="6"/>
  <c r="H151" i="6"/>
  <c r="K151" i="6" s="1"/>
  <c r="B420" i="14" s="1"/>
  <c r="H420" i="14" s="1"/>
  <c r="H152" i="6"/>
  <c r="H153" i="6"/>
  <c r="K153" i="6" s="1"/>
  <c r="B422" i="14" s="1"/>
  <c r="H422" i="14" s="1"/>
  <c r="H154" i="6"/>
  <c r="H3" i="6"/>
  <c r="K3" i="6" s="1"/>
  <c r="B272" i="14" s="1"/>
  <c r="H272" i="14" s="1"/>
  <c r="H2" i="6"/>
  <c r="B291" i="15" s="1"/>
  <c r="H3" i="5"/>
  <c r="AG3" i="2"/>
  <c r="B3" i="17" s="1"/>
  <c r="F3" i="17" s="1"/>
  <c r="AG4" i="2"/>
  <c r="B4" i="17" s="1"/>
  <c r="F4" i="17" s="1"/>
  <c r="AG5" i="2"/>
  <c r="B5" i="17" s="1"/>
  <c r="F5" i="17" s="1"/>
  <c r="AG6" i="2"/>
  <c r="B6" i="17" s="1"/>
  <c r="F6" i="17" s="1"/>
  <c r="AG7" i="2"/>
  <c r="B7" i="17" s="1"/>
  <c r="F7" i="17" s="1"/>
  <c r="AG8" i="2"/>
  <c r="B8" i="17" s="1"/>
  <c r="F8" i="17" s="1"/>
  <c r="AG9" i="2"/>
  <c r="B9" i="17" s="1"/>
  <c r="F9" i="17" s="1"/>
  <c r="AG10" i="2"/>
  <c r="B10" i="17" s="1"/>
  <c r="F10" i="17" s="1"/>
  <c r="AG11" i="2"/>
  <c r="B11" i="17" s="1"/>
  <c r="F11" i="17" s="1"/>
  <c r="AG22" i="2"/>
  <c r="B22" i="17" s="1"/>
  <c r="F22" i="17" s="1"/>
  <c r="AG23" i="2"/>
  <c r="B23" i="17" s="1"/>
  <c r="F23" i="17" s="1"/>
  <c r="AG24" i="2"/>
  <c r="B24" i="17" s="1"/>
  <c r="F24" i="17" s="1"/>
  <c r="AG25" i="2"/>
  <c r="B25" i="17" s="1"/>
  <c r="F25" i="17" s="1"/>
  <c r="AG26" i="2"/>
  <c r="B26" i="17" s="1"/>
  <c r="F26" i="17" s="1"/>
  <c r="AG27" i="2"/>
  <c r="B27" i="17" s="1"/>
  <c r="AG28" i="2"/>
  <c r="B28" i="17" s="1"/>
  <c r="F28" i="17" s="1"/>
  <c r="AG29" i="2"/>
  <c r="B29" i="17" s="1"/>
  <c r="F29" i="17" s="1"/>
  <c r="AG30" i="2"/>
  <c r="B30" i="17" s="1"/>
  <c r="F30" i="17" s="1"/>
  <c r="AG31" i="2"/>
  <c r="B31" i="17" s="1"/>
  <c r="Z2" i="2"/>
  <c r="D2" i="16" s="1"/>
  <c r="M2" i="16" s="1"/>
  <c r="AI4" i="12" l="1"/>
  <c r="B395" i="17" s="1"/>
  <c r="AN4" i="12"/>
  <c r="B421" i="1" s="1"/>
  <c r="D421" i="1" s="1"/>
  <c r="AD4" i="12"/>
  <c r="D393" i="16" s="1"/>
  <c r="AC4" i="12"/>
  <c r="A393" i="16" s="1"/>
  <c r="J393" i="16" s="1"/>
  <c r="AM4" i="12"/>
  <c r="A421" i="1" s="1"/>
  <c r="C421" i="1" s="1"/>
  <c r="AH4" i="12"/>
  <c r="A395" i="17" s="1"/>
  <c r="D395" i="17" s="1"/>
  <c r="X4" i="12"/>
  <c r="X167" i="12"/>
  <c r="AN167" i="12"/>
  <c r="B584" i="1" s="1"/>
  <c r="AI167" i="12"/>
  <c r="AD167" i="12"/>
  <c r="D556" i="16" s="1"/>
  <c r="AC167" i="12"/>
  <c r="A556" i="16" s="1"/>
  <c r="J556" i="16" s="1"/>
  <c r="AM167" i="12"/>
  <c r="A584" i="1" s="1"/>
  <c r="C584" i="1" s="1"/>
  <c r="AH167" i="12"/>
  <c r="X159" i="12"/>
  <c r="AN159" i="12"/>
  <c r="B576" i="1" s="1"/>
  <c r="AM159" i="12"/>
  <c r="A576" i="1" s="1"/>
  <c r="C576" i="1" s="1"/>
  <c r="AI159" i="12"/>
  <c r="B550" i="17" s="1"/>
  <c r="AH159" i="12"/>
  <c r="A550" i="17" s="1"/>
  <c r="D550" i="17" s="1"/>
  <c r="AC159" i="12"/>
  <c r="A548" i="16" s="1"/>
  <c r="J548" i="16" s="1"/>
  <c r="AD159" i="12"/>
  <c r="D548" i="16" s="1"/>
  <c r="X151" i="12"/>
  <c r="AN151" i="12"/>
  <c r="B568" i="1" s="1"/>
  <c r="AM151" i="12"/>
  <c r="A568" i="1" s="1"/>
  <c r="C568" i="1" s="1"/>
  <c r="AH151" i="12"/>
  <c r="A542" i="17" s="1"/>
  <c r="D542" i="17" s="1"/>
  <c r="AI151" i="12"/>
  <c r="B542" i="17" s="1"/>
  <c r="AD151" i="12"/>
  <c r="D540" i="16" s="1"/>
  <c r="AC151" i="12"/>
  <c r="A540" i="16" s="1"/>
  <c r="J540" i="16" s="1"/>
  <c r="X143" i="12"/>
  <c r="AN143" i="12"/>
  <c r="B560" i="1" s="1"/>
  <c r="AM143" i="12"/>
  <c r="A560" i="1" s="1"/>
  <c r="C560" i="1" s="1"/>
  <c r="AH143" i="12"/>
  <c r="A534" i="17" s="1"/>
  <c r="D534" i="17" s="1"/>
  <c r="AI143" i="12"/>
  <c r="B534" i="17" s="1"/>
  <c r="AD143" i="12"/>
  <c r="D532" i="16" s="1"/>
  <c r="AC143" i="12"/>
  <c r="A532" i="16" s="1"/>
  <c r="J532" i="16" s="1"/>
  <c r="X115" i="12"/>
  <c r="AN115" i="12"/>
  <c r="B532" i="1" s="1"/>
  <c r="D532" i="1" s="1"/>
  <c r="AM115" i="12"/>
  <c r="A532" i="1" s="1"/>
  <c r="C532" i="1" s="1"/>
  <c r="AI115" i="12"/>
  <c r="B506" i="17" s="1"/>
  <c r="AH115" i="12"/>
  <c r="A506" i="17" s="1"/>
  <c r="D506" i="17" s="1"/>
  <c r="AD115" i="12"/>
  <c r="D504" i="16" s="1"/>
  <c r="AC115" i="12"/>
  <c r="A504" i="16" s="1"/>
  <c r="J504" i="16" s="1"/>
  <c r="X91" i="12"/>
  <c r="AN91" i="12"/>
  <c r="B508" i="1" s="1"/>
  <c r="D508" i="1" s="1"/>
  <c r="AM91" i="12"/>
  <c r="A508" i="1" s="1"/>
  <c r="C508" i="1" s="1"/>
  <c r="AH91" i="12"/>
  <c r="A482" i="17" s="1"/>
  <c r="D482" i="17" s="1"/>
  <c r="AI91" i="12"/>
  <c r="B482" i="17" s="1"/>
  <c r="AD91" i="12"/>
  <c r="D480" i="16" s="1"/>
  <c r="AC91" i="12"/>
  <c r="A480" i="16" s="1"/>
  <c r="J480" i="16" s="1"/>
  <c r="X75" i="12"/>
  <c r="AN75" i="12"/>
  <c r="B492" i="1" s="1"/>
  <c r="D492" i="1" s="1"/>
  <c r="AI75" i="12"/>
  <c r="B466" i="17" s="1"/>
  <c r="F466" i="17" s="1"/>
  <c r="AD75" i="12"/>
  <c r="D464" i="16" s="1"/>
  <c r="AH75" i="12"/>
  <c r="A466" i="17" s="1"/>
  <c r="D466" i="17" s="1"/>
  <c r="AM75" i="12"/>
  <c r="A492" i="1" s="1"/>
  <c r="C492" i="1" s="1"/>
  <c r="AC75" i="12"/>
  <c r="A464" i="16" s="1"/>
  <c r="J464" i="16" s="1"/>
  <c r="AM59" i="12"/>
  <c r="A476" i="1" s="1"/>
  <c r="C476" i="1" s="1"/>
  <c r="AH59" i="12"/>
  <c r="A450" i="17" s="1"/>
  <c r="D450" i="17" s="1"/>
  <c r="AN59" i="12"/>
  <c r="B476" i="1" s="1"/>
  <c r="D476" i="1" s="1"/>
  <c r="AI59" i="12"/>
  <c r="B450" i="17" s="1"/>
  <c r="AC59" i="12"/>
  <c r="A448" i="16" s="1"/>
  <c r="J448" i="16" s="1"/>
  <c r="AD59" i="12"/>
  <c r="D448" i="16" s="1"/>
  <c r="X59" i="12"/>
  <c r="AN55" i="12"/>
  <c r="B472" i="1" s="1"/>
  <c r="D472" i="1" s="1"/>
  <c r="AI55" i="12"/>
  <c r="B446" i="17" s="1"/>
  <c r="F446" i="17" s="1"/>
  <c r="AD55" i="12"/>
  <c r="D444" i="16" s="1"/>
  <c r="AM55" i="12"/>
  <c r="A472" i="1" s="1"/>
  <c r="C472" i="1" s="1"/>
  <c r="AC55" i="12"/>
  <c r="A444" i="16" s="1"/>
  <c r="J444" i="16" s="1"/>
  <c r="AH55" i="12"/>
  <c r="A446" i="17" s="1"/>
  <c r="D446" i="17" s="1"/>
  <c r="X55" i="12"/>
  <c r="X43" i="12"/>
  <c r="AN43" i="12"/>
  <c r="B460" i="1" s="1"/>
  <c r="D460" i="1" s="1"/>
  <c r="AM43" i="12"/>
  <c r="A460" i="1" s="1"/>
  <c r="C460" i="1" s="1"/>
  <c r="AH43" i="12"/>
  <c r="A434" i="17" s="1"/>
  <c r="D434" i="17" s="1"/>
  <c r="AI43" i="12"/>
  <c r="B434" i="17" s="1"/>
  <c r="AD43" i="12"/>
  <c r="D432" i="16" s="1"/>
  <c r="AC43" i="12"/>
  <c r="A432" i="16" s="1"/>
  <c r="J432" i="16" s="1"/>
  <c r="X136" i="12"/>
  <c r="AM136" i="12"/>
  <c r="A553" i="1" s="1"/>
  <c r="C553" i="1" s="1"/>
  <c r="AN136" i="12"/>
  <c r="B553" i="1" s="1"/>
  <c r="AI136" i="12"/>
  <c r="B527" i="17" s="1"/>
  <c r="AH136" i="12"/>
  <c r="A527" i="17" s="1"/>
  <c r="D527" i="17" s="1"/>
  <c r="AD136" i="12"/>
  <c r="D525" i="16" s="1"/>
  <c r="AC136" i="12"/>
  <c r="A525" i="16" s="1"/>
  <c r="J525" i="16" s="1"/>
  <c r="AN68" i="12"/>
  <c r="B485" i="1" s="1"/>
  <c r="D485" i="1" s="1"/>
  <c r="AM68" i="12"/>
  <c r="A485" i="1" s="1"/>
  <c r="C485" i="1" s="1"/>
  <c r="AI68" i="12"/>
  <c r="B459" i="17" s="1"/>
  <c r="AH68" i="12"/>
  <c r="A459" i="17" s="1"/>
  <c r="D459" i="17" s="1"/>
  <c r="AC68" i="12"/>
  <c r="A457" i="16" s="1"/>
  <c r="J457" i="16" s="1"/>
  <c r="AD68" i="12"/>
  <c r="D457" i="16" s="1"/>
  <c r="X68" i="12"/>
  <c r="X158" i="12"/>
  <c r="AN158" i="12"/>
  <c r="B575" i="1" s="1"/>
  <c r="AM158" i="12"/>
  <c r="A575" i="1" s="1"/>
  <c r="C575" i="1" s="1"/>
  <c r="AD158" i="12"/>
  <c r="D547" i="16" s="1"/>
  <c r="AI158" i="12"/>
  <c r="B549" i="17" s="1"/>
  <c r="AH158" i="12"/>
  <c r="A549" i="17" s="1"/>
  <c r="D549" i="17" s="1"/>
  <c r="AC158" i="12"/>
  <c r="A547" i="16" s="1"/>
  <c r="J547" i="16" s="1"/>
  <c r="X126" i="12"/>
  <c r="AN126" i="12"/>
  <c r="B543" i="1" s="1"/>
  <c r="D543" i="1" s="1"/>
  <c r="AM126" i="12"/>
  <c r="A543" i="1" s="1"/>
  <c r="C543" i="1" s="1"/>
  <c r="AH126" i="12"/>
  <c r="A517" i="17" s="1"/>
  <c r="D517" i="17" s="1"/>
  <c r="AI126" i="12"/>
  <c r="B517" i="17" s="1"/>
  <c r="AD126" i="12"/>
  <c r="D515" i="16" s="1"/>
  <c r="AC126" i="12"/>
  <c r="A515" i="16" s="1"/>
  <c r="J515" i="16" s="1"/>
  <c r="X122" i="12"/>
  <c r="AN122" i="12"/>
  <c r="B539" i="1" s="1"/>
  <c r="AI122" i="12"/>
  <c r="B513" i="17" s="1"/>
  <c r="AD122" i="12"/>
  <c r="D511" i="16" s="1"/>
  <c r="AM122" i="12"/>
  <c r="A539" i="1" s="1"/>
  <c r="C539" i="1" s="1"/>
  <c r="AC122" i="12"/>
  <c r="A511" i="16" s="1"/>
  <c r="J511" i="16" s="1"/>
  <c r="AH122" i="12"/>
  <c r="A513" i="17" s="1"/>
  <c r="D513" i="17" s="1"/>
  <c r="AN82" i="12"/>
  <c r="B499" i="1" s="1"/>
  <c r="D499" i="1" s="1"/>
  <c r="AM82" i="12"/>
  <c r="A499" i="1" s="1"/>
  <c r="C499" i="1" s="1"/>
  <c r="AH82" i="12"/>
  <c r="A473" i="17" s="1"/>
  <c r="D473" i="17" s="1"/>
  <c r="AI82" i="12"/>
  <c r="B473" i="17" s="1"/>
  <c r="AC82" i="12"/>
  <c r="A471" i="16" s="1"/>
  <c r="J471" i="16" s="1"/>
  <c r="AD82" i="12"/>
  <c r="D471" i="16" s="1"/>
  <c r="X82" i="12"/>
  <c r="X132" i="12"/>
  <c r="AN132" i="12"/>
  <c r="B549" i="1" s="1"/>
  <c r="AI132" i="12"/>
  <c r="B523" i="17" s="1"/>
  <c r="AD132" i="12"/>
  <c r="D521" i="16" s="1"/>
  <c r="AM132" i="12"/>
  <c r="A549" i="1" s="1"/>
  <c r="C549" i="1" s="1"/>
  <c r="AH132" i="12"/>
  <c r="A523" i="17" s="1"/>
  <c r="D523" i="17" s="1"/>
  <c r="AC132" i="12"/>
  <c r="A521" i="16" s="1"/>
  <c r="J521" i="16" s="1"/>
  <c r="X169" i="12"/>
  <c r="AN169" i="12"/>
  <c r="B586" i="1" s="1"/>
  <c r="AI169" i="12"/>
  <c r="AD169" i="12"/>
  <c r="D558" i="16" s="1"/>
  <c r="AC169" i="12"/>
  <c r="A558" i="16" s="1"/>
  <c r="J558" i="16" s="1"/>
  <c r="AM169" i="12"/>
  <c r="A586" i="1" s="1"/>
  <c r="C586" i="1" s="1"/>
  <c r="AH169" i="12"/>
  <c r="X153" i="12"/>
  <c r="AM153" i="12"/>
  <c r="A570" i="1" s="1"/>
  <c r="C570" i="1" s="1"/>
  <c r="AN153" i="12"/>
  <c r="B570" i="1" s="1"/>
  <c r="AI153" i="12"/>
  <c r="B544" i="17" s="1"/>
  <c r="AH153" i="12"/>
  <c r="A544" i="17" s="1"/>
  <c r="D544" i="17" s="1"/>
  <c r="AD153" i="12"/>
  <c r="D542" i="16" s="1"/>
  <c r="AC153" i="12"/>
  <c r="A542" i="16" s="1"/>
  <c r="J542" i="16" s="1"/>
  <c r="X149" i="12"/>
  <c r="AN149" i="12"/>
  <c r="B566" i="1" s="1"/>
  <c r="AI149" i="12"/>
  <c r="B540" i="17" s="1"/>
  <c r="AD149" i="12"/>
  <c r="D538" i="16" s="1"/>
  <c r="AH149" i="12"/>
  <c r="A540" i="17" s="1"/>
  <c r="D540" i="17" s="1"/>
  <c r="AC149" i="12"/>
  <c r="A538" i="16" s="1"/>
  <c r="J538" i="16" s="1"/>
  <c r="AM149" i="12"/>
  <c r="A566" i="1" s="1"/>
  <c r="C566" i="1" s="1"/>
  <c r="X145" i="12"/>
  <c r="AN145" i="12"/>
  <c r="B562" i="1" s="1"/>
  <c r="AI145" i="12"/>
  <c r="B536" i="17" s="1"/>
  <c r="AD145" i="12"/>
  <c r="D534" i="16" s="1"/>
  <c r="AH145" i="12"/>
  <c r="A536" i="17" s="1"/>
  <c r="D536" i="17" s="1"/>
  <c r="AC145" i="12"/>
  <c r="A534" i="16" s="1"/>
  <c r="J534" i="16" s="1"/>
  <c r="AM145" i="12"/>
  <c r="A562" i="1" s="1"/>
  <c r="C562" i="1" s="1"/>
  <c r="X141" i="12"/>
  <c r="AN141" i="12"/>
  <c r="B558" i="1" s="1"/>
  <c r="D558" i="1" s="1"/>
  <c r="AM141" i="12"/>
  <c r="A558" i="1" s="1"/>
  <c r="C558" i="1" s="1"/>
  <c r="AI141" i="12"/>
  <c r="B532" i="17" s="1"/>
  <c r="AH141" i="12"/>
  <c r="A532" i="17" s="1"/>
  <c r="D532" i="17" s="1"/>
  <c r="AD141" i="12"/>
  <c r="D530" i="16" s="1"/>
  <c r="AC141" i="12"/>
  <c r="A530" i="16" s="1"/>
  <c r="J530" i="16" s="1"/>
  <c r="X113" i="12"/>
  <c r="AN113" i="12"/>
  <c r="B530" i="1" s="1"/>
  <c r="AH113" i="12"/>
  <c r="A504" i="17" s="1"/>
  <c r="D504" i="17" s="1"/>
  <c r="AM113" i="12"/>
  <c r="A530" i="1" s="1"/>
  <c r="C530" i="1" s="1"/>
  <c r="AI113" i="12"/>
  <c r="B504" i="17" s="1"/>
  <c r="AD113" i="12"/>
  <c r="D502" i="16" s="1"/>
  <c r="AC113" i="12"/>
  <c r="A502" i="16" s="1"/>
  <c r="J502" i="16" s="1"/>
  <c r="X109" i="12"/>
  <c r="AN109" i="12"/>
  <c r="B526" i="1" s="1"/>
  <c r="AI109" i="12"/>
  <c r="B500" i="17" s="1"/>
  <c r="AD109" i="12"/>
  <c r="D498" i="16" s="1"/>
  <c r="AM109" i="12"/>
  <c r="A526" i="1" s="1"/>
  <c r="C526" i="1" s="1"/>
  <c r="AH109" i="12"/>
  <c r="A500" i="17" s="1"/>
  <c r="D500" i="17" s="1"/>
  <c r="AC109" i="12"/>
  <c r="A498" i="16" s="1"/>
  <c r="J498" i="16" s="1"/>
  <c r="X105" i="12"/>
  <c r="AM105" i="12"/>
  <c r="A522" i="1" s="1"/>
  <c r="C522" i="1" s="1"/>
  <c r="AN105" i="12"/>
  <c r="B522" i="1" s="1"/>
  <c r="D522" i="1" s="1"/>
  <c r="AH105" i="12"/>
  <c r="A496" i="17" s="1"/>
  <c r="D496" i="17" s="1"/>
  <c r="AI105" i="12"/>
  <c r="B496" i="17" s="1"/>
  <c r="AD105" i="12"/>
  <c r="D494" i="16" s="1"/>
  <c r="AC105" i="12"/>
  <c r="A494" i="16" s="1"/>
  <c r="J494" i="16" s="1"/>
  <c r="X101" i="12"/>
  <c r="AM101" i="12"/>
  <c r="A518" i="1" s="1"/>
  <c r="C518" i="1" s="1"/>
  <c r="AN101" i="12"/>
  <c r="B518" i="1" s="1"/>
  <c r="AH101" i="12"/>
  <c r="A492" i="17" s="1"/>
  <c r="D492" i="17" s="1"/>
  <c r="AI101" i="12"/>
  <c r="B492" i="17" s="1"/>
  <c r="AD101" i="12"/>
  <c r="D490" i="16" s="1"/>
  <c r="AC101" i="12"/>
  <c r="A490" i="16" s="1"/>
  <c r="J490" i="16" s="1"/>
  <c r="X93" i="12"/>
  <c r="AN93" i="12"/>
  <c r="B510" i="1" s="1"/>
  <c r="D510" i="1" s="1"/>
  <c r="AM93" i="12"/>
  <c r="A510" i="1" s="1"/>
  <c r="C510" i="1" s="1"/>
  <c r="AI93" i="12"/>
  <c r="B484" i="17" s="1"/>
  <c r="AH93" i="12"/>
  <c r="A484" i="17" s="1"/>
  <c r="D484" i="17" s="1"/>
  <c r="AD93" i="12"/>
  <c r="D482" i="16" s="1"/>
  <c r="AC93" i="12"/>
  <c r="A482" i="16" s="1"/>
  <c r="J482" i="16" s="1"/>
  <c r="X61" i="12"/>
  <c r="AN61" i="12"/>
  <c r="B478" i="1" s="1"/>
  <c r="D478" i="1" s="1"/>
  <c r="AM61" i="12"/>
  <c r="A478" i="1" s="1"/>
  <c r="C478" i="1" s="1"/>
  <c r="AI61" i="12"/>
  <c r="B452" i="17" s="1"/>
  <c r="AH61" i="12"/>
  <c r="A452" i="17" s="1"/>
  <c r="D452" i="17" s="1"/>
  <c r="AD61" i="12"/>
  <c r="D450" i="16" s="1"/>
  <c r="AC61" i="12"/>
  <c r="A450" i="16" s="1"/>
  <c r="J450" i="16" s="1"/>
  <c r="X47" i="12"/>
  <c r="AN47" i="12"/>
  <c r="B464" i="1" s="1"/>
  <c r="AI47" i="12"/>
  <c r="B438" i="17" s="1"/>
  <c r="F438" i="17" s="1"/>
  <c r="AD47" i="12"/>
  <c r="D436" i="16" s="1"/>
  <c r="M436" i="16" s="1"/>
  <c r="AC47" i="12"/>
  <c r="A436" i="16" s="1"/>
  <c r="J436" i="16" s="1"/>
  <c r="AM47" i="12"/>
  <c r="A464" i="1" s="1"/>
  <c r="C464" i="1" s="1"/>
  <c r="AH47" i="12"/>
  <c r="A438" i="17" s="1"/>
  <c r="D438" i="17" s="1"/>
  <c r="AN86" i="12"/>
  <c r="B503" i="1" s="1"/>
  <c r="AI86" i="12"/>
  <c r="B477" i="17" s="1"/>
  <c r="F477" i="17" s="1"/>
  <c r="AD86" i="12"/>
  <c r="D475" i="16" s="1"/>
  <c r="AC86" i="12"/>
  <c r="A475" i="16" s="1"/>
  <c r="J475" i="16" s="1"/>
  <c r="AM86" i="12"/>
  <c r="A503" i="1" s="1"/>
  <c r="C503" i="1" s="1"/>
  <c r="AH86" i="12"/>
  <c r="A477" i="17" s="1"/>
  <c r="D477" i="17" s="1"/>
  <c r="X103" i="12"/>
  <c r="AN103" i="12"/>
  <c r="B520" i="1" s="1"/>
  <c r="AM103" i="12"/>
  <c r="A520" i="1" s="1"/>
  <c r="C520" i="1" s="1"/>
  <c r="AH103" i="12"/>
  <c r="A494" i="17" s="1"/>
  <c r="D494" i="17" s="1"/>
  <c r="AI103" i="12"/>
  <c r="B494" i="17" s="1"/>
  <c r="AC103" i="12"/>
  <c r="A492" i="16" s="1"/>
  <c r="J492" i="16" s="1"/>
  <c r="AD103" i="12"/>
  <c r="D492" i="16" s="1"/>
  <c r="X111" i="12"/>
  <c r="AN111" i="12"/>
  <c r="B528" i="1" s="1"/>
  <c r="AI111" i="12"/>
  <c r="B502" i="17" s="1"/>
  <c r="AD111" i="12"/>
  <c r="D500" i="16" s="1"/>
  <c r="AH111" i="12"/>
  <c r="A502" i="17" s="1"/>
  <c r="D502" i="17" s="1"/>
  <c r="AC111" i="12"/>
  <c r="A500" i="16" s="1"/>
  <c r="J500" i="16" s="1"/>
  <c r="AM111" i="12"/>
  <c r="A528" i="1" s="1"/>
  <c r="C528" i="1" s="1"/>
  <c r="X147" i="12"/>
  <c r="AN147" i="12"/>
  <c r="B564" i="1" s="1"/>
  <c r="AM147" i="12"/>
  <c r="A564" i="1" s="1"/>
  <c r="C564" i="1" s="1"/>
  <c r="AH147" i="12"/>
  <c r="A538" i="17" s="1"/>
  <c r="D538" i="17" s="1"/>
  <c r="AI147" i="12"/>
  <c r="B538" i="17" s="1"/>
  <c r="AD147" i="12"/>
  <c r="D536" i="16" s="1"/>
  <c r="AC147" i="12"/>
  <c r="A536" i="16" s="1"/>
  <c r="J536" i="16" s="1"/>
  <c r="AN34" i="12"/>
  <c r="B451" i="1" s="1"/>
  <c r="D451" i="1" s="1"/>
  <c r="AI34" i="12"/>
  <c r="B425" i="17" s="1"/>
  <c r="F425" i="17" s="1"/>
  <c r="AD34" i="12"/>
  <c r="D423" i="16" s="1"/>
  <c r="M423" i="16" s="1"/>
  <c r="AH34" i="12"/>
  <c r="A425" i="17" s="1"/>
  <c r="D425" i="17" s="1"/>
  <c r="AM34" i="12"/>
  <c r="A451" i="1" s="1"/>
  <c r="C451" i="1" s="1"/>
  <c r="AC34" i="12"/>
  <c r="A423" i="16" s="1"/>
  <c r="J423" i="16" s="1"/>
  <c r="X40" i="12"/>
  <c r="AN40" i="12"/>
  <c r="B457" i="1" s="1"/>
  <c r="D457" i="1" s="1"/>
  <c r="AI40" i="12"/>
  <c r="B431" i="17" s="1"/>
  <c r="F431" i="17" s="1"/>
  <c r="AD40" i="12"/>
  <c r="D429" i="16" s="1"/>
  <c r="M429" i="16" s="1"/>
  <c r="AC40" i="12"/>
  <c r="A429" i="16" s="1"/>
  <c r="J429" i="16" s="1"/>
  <c r="AM40" i="12"/>
  <c r="A457" i="1" s="1"/>
  <c r="C457" i="1" s="1"/>
  <c r="AH40" i="12"/>
  <c r="A431" i="17" s="1"/>
  <c r="D431" i="17" s="1"/>
  <c r="AN53" i="12"/>
  <c r="B470" i="1" s="1"/>
  <c r="D470" i="1" s="1"/>
  <c r="AI53" i="12"/>
  <c r="B444" i="17" s="1"/>
  <c r="F444" i="17" s="1"/>
  <c r="AD53" i="12"/>
  <c r="D442" i="16" s="1"/>
  <c r="M442" i="16" s="1"/>
  <c r="AM53" i="12"/>
  <c r="A470" i="1" s="1"/>
  <c r="C470" i="1" s="1"/>
  <c r="AC53" i="12"/>
  <c r="A442" i="16" s="1"/>
  <c r="J442" i="16" s="1"/>
  <c r="AH53" i="12"/>
  <c r="A444" i="17" s="1"/>
  <c r="D444" i="17" s="1"/>
  <c r="X50" i="12"/>
  <c r="AN50" i="12"/>
  <c r="B467" i="1" s="1"/>
  <c r="D467" i="1" s="1"/>
  <c r="AI50" i="12"/>
  <c r="B441" i="17" s="1"/>
  <c r="F441" i="17" s="1"/>
  <c r="AD50" i="12"/>
  <c r="D439" i="16" s="1"/>
  <c r="M439" i="16" s="1"/>
  <c r="AM50" i="12"/>
  <c r="A467" i="1" s="1"/>
  <c r="C467" i="1" s="1"/>
  <c r="AC50" i="12"/>
  <c r="A439" i="16" s="1"/>
  <c r="J439" i="16" s="1"/>
  <c r="AH50" i="12"/>
  <c r="A441" i="17" s="1"/>
  <c r="D441" i="17" s="1"/>
  <c r="X97" i="12"/>
  <c r="AN97" i="12"/>
  <c r="B514" i="1" s="1"/>
  <c r="D514" i="1" s="1"/>
  <c r="AI97" i="12"/>
  <c r="B488" i="17" s="1"/>
  <c r="F488" i="17" s="1"/>
  <c r="AD97" i="12"/>
  <c r="D486" i="16" s="1"/>
  <c r="M486" i="16" s="1"/>
  <c r="AC97" i="12"/>
  <c r="A486" i="16" s="1"/>
  <c r="J486" i="16" s="1"/>
  <c r="AM97" i="12"/>
  <c r="A514" i="1" s="1"/>
  <c r="C514" i="1" s="1"/>
  <c r="AH97" i="12"/>
  <c r="A488" i="17" s="1"/>
  <c r="D488" i="17" s="1"/>
  <c r="X117" i="12"/>
  <c r="AN117" i="12"/>
  <c r="B534" i="1" s="1"/>
  <c r="D534" i="1" s="1"/>
  <c r="AI117" i="12"/>
  <c r="B508" i="17" s="1"/>
  <c r="F508" i="17" s="1"/>
  <c r="AD117" i="12"/>
  <c r="D506" i="16" s="1"/>
  <c r="M506" i="16" s="1"/>
  <c r="AC117" i="12"/>
  <c r="A506" i="16" s="1"/>
  <c r="J506" i="16" s="1"/>
  <c r="AH117" i="12"/>
  <c r="A508" i="17" s="1"/>
  <c r="D508" i="17" s="1"/>
  <c r="AM117" i="12"/>
  <c r="A534" i="1" s="1"/>
  <c r="C534" i="1" s="1"/>
  <c r="AN29" i="12"/>
  <c r="B446" i="1" s="1"/>
  <c r="D446" i="1" s="1"/>
  <c r="AI29" i="12"/>
  <c r="B420" i="17" s="1"/>
  <c r="F420" i="17" s="1"/>
  <c r="AD29" i="12"/>
  <c r="D418" i="16" s="1"/>
  <c r="M418" i="16" s="1"/>
  <c r="AH29" i="12"/>
  <c r="A420" i="17" s="1"/>
  <c r="D420" i="17" s="1"/>
  <c r="AM29" i="12"/>
  <c r="A446" i="1" s="1"/>
  <c r="C446" i="1" s="1"/>
  <c r="AC29" i="12"/>
  <c r="A418" i="16" s="1"/>
  <c r="J418" i="16" s="1"/>
  <c r="X49" i="12"/>
  <c r="AN49" i="12"/>
  <c r="B466" i="1" s="1"/>
  <c r="D466" i="1" s="1"/>
  <c r="AI49" i="12"/>
  <c r="B440" i="17" s="1"/>
  <c r="F440" i="17" s="1"/>
  <c r="AD49" i="12"/>
  <c r="D438" i="16" s="1"/>
  <c r="M438" i="16" s="1"/>
  <c r="AC49" i="12"/>
  <c r="A438" i="16" s="1"/>
  <c r="J438" i="16" s="1"/>
  <c r="AH49" i="12"/>
  <c r="A440" i="17" s="1"/>
  <c r="D440" i="17" s="1"/>
  <c r="AM49" i="12"/>
  <c r="A466" i="1" s="1"/>
  <c r="C466" i="1" s="1"/>
  <c r="AN106" i="12"/>
  <c r="B523" i="1" s="1"/>
  <c r="D523" i="1" s="1"/>
  <c r="AI106" i="12"/>
  <c r="B497" i="17" s="1"/>
  <c r="F497" i="17" s="1"/>
  <c r="AD106" i="12"/>
  <c r="D495" i="16" s="1"/>
  <c r="M495" i="16" s="1"/>
  <c r="AM106" i="12"/>
  <c r="A523" i="1" s="1"/>
  <c r="C523" i="1" s="1"/>
  <c r="AH106" i="12"/>
  <c r="A497" i="17" s="1"/>
  <c r="D497" i="17" s="1"/>
  <c r="AC106" i="12"/>
  <c r="A495" i="16" s="1"/>
  <c r="J495" i="16" s="1"/>
  <c r="X69" i="12"/>
  <c r="AN69" i="12"/>
  <c r="B486" i="1" s="1"/>
  <c r="D486" i="1" s="1"/>
  <c r="AM69" i="12"/>
  <c r="A486" i="1" s="1"/>
  <c r="C486" i="1" s="1"/>
  <c r="AI69" i="12"/>
  <c r="B460" i="17" s="1"/>
  <c r="AH69" i="12"/>
  <c r="A460" i="17" s="1"/>
  <c r="D460" i="17" s="1"/>
  <c r="AD69" i="12"/>
  <c r="D458" i="16" s="1"/>
  <c r="AC69" i="12"/>
  <c r="A458" i="16" s="1"/>
  <c r="J458" i="16" s="1"/>
  <c r="X106" i="12"/>
  <c r="X32" i="12"/>
  <c r="AN32" i="12"/>
  <c r="B449" i="1" s="1"/>
  <c r="D449" i="1" s="1"/>
  <c r="AM32" i="12"/>
  <c r="A449" i="1" s="1"/>
  <c r="C449" i="1" s="1"/>
  <c r="AI32" i="12"/>
  <c r="B423" i="17" s="1"/>
  <c r="F423" i="17" s="1"/>
  <c r="AH32" i="12"/>
  <c r="A423" i="17" s="1"/>
  <c r="D423" i="17" s="1"/>
  <c r="AC32" i="12"/>
  <c r="A421" i="16" s="1"/>
  <c r="J421" i="16" s="1"/>
  <c r="AD32" i="12"/>
  <c r="D421" i="16" s="1"/>
  <c r="X66" i="12"/>
  <c r="AN66" i="12"/>
  <c r="B483" i="1" s="1"/>
  <c r="AM66" i="12"/>
  <c r="A483" i="1" s="1"/>
  <c r="C483" i="1" s="1"/>
  <c r="AI66" i="12"/>
  <c r="B457" i="17" s="1"/>
  <c r="AH66" i="12"/>
  <c r="A457" i="17" s="1"/>
  <c r="D457" i="17" s="1"/>
  <c r="AD66" i="12"/>
  <c r="D455" i="16" s="1"/>
  <c r="AC66" i="12"/>
  <c r="A455" i="16" s="1"/>
  <c r="J455" i="16" s="1"/>
  <c r="X155" i="12"/>
  <c r="AN155" i="12"/>
  <c r="B572" i="1" s="1"/>
  <c r="AM155" i="12"/>
  <c r="A572" i="1" s="1"/>
  <c r="C572" i="1" s="1"/>
  <c r="AH155" i="12"/>
  <c r="A546" i="17" s="1"/>
  <c r="D546" i="17" s="1"/>
  <c r="AI155" i="12"/>
  <c r="B546" i="17" s="1"/>
  <c r="AD155" i="12"/>
  <c r="D544" i="16" s="1"/>
  <c r="AC155" i="12"/>
  <c r="A544" i="16" s="1"/>
  <c r="J544" i="16" s="1"/>
  <c r="AN36" i="12"/>
  <c r="B453" i="1" s="1"/>
  <c r="D453" i="1" s="1"/>
  <c r="AI36" i="12"/>
  <c r="B427" i="17" s="1"/>
  <c r="F427" i="17" s="1"/>
  <c r="AD36" i="12"/>
  <c r="D425" i="16" s="1"/>
  <c r="M425" i="16" s="1"/>
  <c r="AM36" i="12"/>
  <c r="A453" i="1" s="1"/>
  <c r="C453" i="1" s="1"/>
  <c r="AH36" i="12"/>
  <c r="A427" i="17" s="1"/>
  <c r="D427" i="17" s="1"/>
  <c r="AC36" i="12"/>
  <c r="A425" i="16" s="1"/>
  <c r="J425" i="16" s="1"/>
  <c r="AN39" i="12"/>
  <c r="B456" i="1" s="1"/>
  <c r="D456" i="1" s="1"/>
  <c r="AI39" i="12"/>
  <c r="B430" i="17" s="1"/>
  <c r="F430" i="17" s="1"/>
  <c r="AD39" i="12"/>
  <c r="D428" i="16" s="1"/>
  <c r="M428" i="16" s="1"/>
  <c r="AM39" i="12"/>
  <c r="A456" i="1" s="1"/>
  <c r="C456" i="1" s="1"/>
  <c r="AC39" i="12"/>
  <c r="A428" i="16" s="1"/>
  <c r="J428" i="16" s="1"/>
  <c r="AH39" i="12"/>
  <c r="A430" i="17" s="1"/>
  <c r="D430" i="17" s="1"/>
  <c r="X54" i="12"/>
  <c r="AN54" i="12"/>
  <c r="B471" i="1" s="1"/>
  <c r="D471" i="1" s="1"/>
  <c r="AI54" i="12"/>
  <c r="B445" i="17" s="1"/>
  <c r="F445" i="17" s="1"/>
  <c r="AD54" i="12"/>
  <c r="D443" i="16" s="1"/>
  <c r="M443" i="16" s="1"/>
  <c r="AC54" i="12"/>
  <c r="A443" i="16" s="1"/>
  <c r="J443" i="16" s="1"/>
  <c r="AM54" i="12"/>
  <c r="A471" i="1" s="1"/>
  <c r="C471" i="1" s="1"/>
  <c r="AH54" i="12"/>
  <c r="A445" i="17" s="1"/>
  <c r="D445" i="17" s="1"/>
  <c r="AI88" i="12"/>
  <c r="B479" i="17" s="1"/>
  <c r="F479" i="17" s="1"/>
  <c r="AN88" i="12"/>
  <c r="B505" i="1" s="1"/>
  <c r="AD88" i="12"/>
  <c r="D477" i="16" s="1"/>
  <c r="M477" i="16" s="1"/>
  <c r="AH88" i="12"/>
  <c r="A479" i="17" s="1"/>
  <c r="D479" i="17" s="1"/>
  <c r="AC88" i="12"/>
  <c r="A477" i="16" s="1"/>
  <c r="J477" i="16" s="1"/>
  <c r="AM88" i="12"/>
  <c r="A505" i="1" s="1"/>
  <c r="C505" i="1" s="1"/>
  <c r="AN98" i="12"/>
  <c r="B515" i="1" s="1"/>
  <c r="D515" i="1" s="1"/>
  <c r="AI98" i="12"/>
  <c r="B489" i="17" s="1"/>
  <c r="F489" i="17" s="1"/>
  <c r="AD98" i="12"/>
  <c r="D487" i="16" s="1"/>
  <c r="M487" i="16" s="1"/>
  <c r="AC98" i="12"/>
  <c r="A487" i="16" s="1"/>
  <c r="J487" i="16" s="1"/>
  <c r="AM98" i="12"/>
  <c r="A515" i="1" s="1"/>
  <c r="C515" i="1" s="1"/>
  <c r="AH98" i="12"/>
  <c r="A489" i="17" s="1"/>
  <c r="D489" i="17" s="1"/>
  <c r="X67" i="12"/>
  <c r="AN67" i="12"/>
  <c r="B484" i="1" s="1"/>
  <c r="AM67" i="12"/>
  <c r="A484" i="1" s="1"/>
  <c r="C484" i="1" s="1"/>
  <c r="AH67" i="12"/>
  <c r="A458" i="17" s="1"/>
  <c r="D458" i="17" s="1"/>
  <c r="AI67" i="12"/>
  <c r="B458" i="17" s="1"/>
  <c r="AC67" i="12"/>
  <c r="A456" i="16" s="1"/>
  <c r="J456" i="16" s="1"/>
  <c r="AD67" i="12"/>
  <c r="D456" i="16" s="1"/>
  <c r="X88" i="12"/>
  <c r="X53" i="12"/>
  <c r="X34" i="12"/>
  <c r="X38" i="12"/>
  <c r="AN38" i="12"/>
  <c r="B455" i="1" s="1"/>
  <c r="D455" i="1" s="1"/>
  <c r="AI38" i="12"/>
  <c r="B429" i="17" s="1"/>
  <c r="F429" i="17" s="1"/>
  <c r="AD38" i="12"/>
  <c r="D427" i="16" s="1"/>
  <c r="M427" i="16" s="1"/>
  <c r="AC38" i="12"/>
  <c r="A427" i="16" s="1"/>
  <c r="J427" i="16" s="1"/>
  <c r="AH38" i="12"/>
  <c r="A429" i="17" s="1"/>
  <c r="D429" i="17" s="1"/>
  <c r="AM38" i="12"/>
  <c r="A455" i="1" s="1"/>
  <c r="C455" i="1" s="1"/>
  <c r="X95" i="12"/>
  <c r="AN95" i="12"/>
  <c r="B512" i="1" s="1"/>
  <c r="AI95" i="12"/>
  <c r="B486" i="17" s="1"/>
  <c r="F486" i="17" s="1"/>
  <c r="AD95" i="12"/>
  <c r="D484" i="16" s="1"/>
  <c r="M484" i="16" s="1"/>
  <c r="AH95" i="12"/>
  <c r="A486" i="17" s="1"/>
  <c r="D486" i="17" s="1"/>
  <c r="AC95" i="12"/>
  <c r="A484" i="16" s="1"/>
  <c r="J484" i="16" s="1"/>
  <c r="AM95" i="12"/>
  <c r="A512" i="1" s="1"/>
  <c r="C512" i="1" s="1"/>
  <c r="X35" i="12"/>
  <c r="AN35" i="12"/>
  <c r="B452" i="1" s="1"/>
  <c r="D452" i="1" s="1"/>
  <c r="AI35" i="12"/>
  <c r="B426" i="17" s="1"/>
  <c r="F426" i="17" s="1"/>
  <c r="AD35" i="12"/>
  <c r="D424" i="16" s="1"/>
  <c r="M424" i="16" s="1"/>
  <c r="AC35" i="12"/>
  <c r="A424" i="16" s="1"/>
  <c r="J424" i="16" s="1"/>
  <c r="AH35" i="12"/>
  <c r="A426" i="17" s="1"/>
  <c r="D426" i="17" s="1"/>
  <c r="AM35" i="12"/>
  <c r="A452" i="1" s="1"/>
  <c r="C452" i="1" s="1"/>
  <c r="X46" i="12"/>
  <c r="AN46" i="12"/>
  <c r="B463" i="1" s="1"/>
  <c r="D463" i="1" s="1"/>
  <c r="AI46" i="12"/>
  <c r="B437" i="17" s="1"/>
  <c r="F437" i="17" s="1"/>
  <c r="AD46" i="12"/>
  <c r="D435" i="16" s="1"/>
  <c r="M435" i="16" s="1"/>
  <c r="AH46" i="12"/>
  <c r="A437" i="17" s="1"/>
  <c r="D437" i="17" s="1"/>
  <c r="AC46" i="12"/>
  <c r="A435" i="16" s="1"/>
  <c r="J435" i="16" s="1"/>
  <c r="AM46" i="12"/>
  <c r="A463" i="1" s="1"/>
  <c r="C463" i="1" s="1"/>
  <c r="AN48" i="12"/>
  <c r="B465" i="1" s="1"/>
  <c r="AI48" i="12"/>
  <c r="B439" i="17" s="1"/>
  <c r="F439" i="17" s="1"/>
  <c r="AD48" i="12"/>
  <c r="D437" i="16" s="1"/>
  <c r="M437" i="16" s="1"/>
  <c r="AC48" i="12"/>
  <c r="A437" i="16" s="1"/>
  <c r="J437" i="16" s="1"/>
  <c r="AH48" i="12"/>
  <c r="A439" i="17" s="1"/>
  <c r="D439" i="17" s="1"/>
  <c r="AM48" i="12"/>
  <c r="A465" i="1" s="1"/>
  <c r="C465" i="1" s="1"/>
  <c r="X94" i="12"/>
  <c r="AN94" i="12"/>
  <c r="B511" i="1" s="1"/>
  <c r="AI94" i="12"/>
  <c r="B485" i="17" s="1"/>
  <c r="F485" i="17" s="1"/>
  <c r="AD94" i="12"/>
  <c r="D483" i="16" s="1"/>
  <c r="M483" i="16" s="1"/>
  <c r="AM94" i="12"/>
  <c r="A511" i="1" s="1"/>
  <c r="C511" i="1" s="1"/>
  <c r="AH94" i="12"/>
  <c r="A485" i="17" s="1"/>
  <c r="D485" i="17" s="1"/>
  <c r="AC94" i="12"/>
  <c r="A483" i="16" s="1"/>
  <c r="J483" i="16" s="1"/>
  <c r="X99" i="12"/>
  <c r="AN99" i="12"/>
  <c r="B516" i="1" s="1"/>
  <c r="D516" i="1" s="1"/>
  <c r="AI99" i="12"/>
  <c r="B490" i="17" s="1"/>
  <c r="F490" i="17" s="1"/>
  <c r="AD99" i="12"/>
  <c r="D488" i="16" s="1"/>
  <c r="M488" i="16" s="1"/>
  <c r="AM99" i="12"/>
  <c r="A516" i="1" s="1"/>
  <c r="C516" i="1" s="1"/>
  <c r="AC99" i="12"/>
  <c r="A488" i="16" s="1"/>
  <c r="J488" i="16" s="1"/>
  <c r="AH99" i="12"/>
  <c r="A490" i="17" s="1"/>
  <c r="D490" i="17" s="1"/>
  <c r="X48" i="12"/>
  <c r="X29" i="12"/>
  <c r="D3" i="5"/>
  <c r="D47" i="6"/>
  <c r="AG47" i="6" s="1"/>
  <c r="A315" i="1" s="1"/>
  <c r="D43" i="6"/>
  <c r="AG43" i="6" s="1"/>
  <c r="A311" i="1" s="1"/>
  <c r="D49" i="6"/>
  <c r="AG49" i="6" s="1"/>
  <c r="A317" i="1" s="1"/>
  <c r="K154" i="6"/>
  <c r="B423" i="14" s="1"/>
  <c r="H423" i="14" s="1"/>
  <c r="K152" i="6"/>
  <c r="B421" i="14" s="1"/>
  <c r="H421" i="14" s="1"/>
  <c r="K150" i="6"/>
  <c r="B419" i="14" s="1"/>
  <c r="H419" i="14" s="1"/>
  <c r="P150" i="6"/>
  <c r="B439" i="15" s="1"/>
  <c r="H439" i="15" s="1"/>
  <c r="K148" i="6"/>
  <c r="B417" i="14" s="1"/>
  <c r="H417" i="14" s="1"/>
  <c r="K146" i="6"/>
  <c r="B415" i="14" s="1"/>
  <c r="H415" i="14" s="1"/>
  <c r="P146" i="6"/>
  <c r="B435" i="15" s="1"/>
  <c r="H435" i="15" s="1"/>
  <c r="K144" i="6"/>
  <c r="B413" i="14" s="1"/>
  <c r="H413" i="14" s="1"/>
  <c r="K142" i="6"/>
  <c r="B411" i="14" s="1"/>
  <c r="H411" i="14" s="1"/>
  <c r="P142" i="6"/>
  <c r="B431" i="15" s="1"/>
  <c r="H431" i="15" s="1"/>
  <c r="K140" i="6"/>
  <c r="B409" i="14" s="1"/>
  <c r="H409" i="14" s="1"/>
  <c r="K138" i="6"/>
  <c r="B407" i="14" s="1"/>
  <c r="H407" i="14" s="1"/>
  <c r="P138" i="6"/>
  <c r="B427" i="15" s="1"/>
  <c r="H427" i="15" s="1"/>
  <c r="K136" i="6"/>
  <c r="B405" i="14" s="1"/>
  <c r="H405" i="14" s="1"/>
  <c r="K134" i="6"/>
  <c r="B403" i="14" s="1"/>
  <c r="H403" i="14" s="1"/>
  <c r="P134" i="6"/>
  <c r="B423" i="15" s="1"/>
  <c r="H423" i="15" s="1"/>
  <c r="K132" i="6"/>
  <c r="B401" i="14" s="1"/>
  <c r="H401" i="14" s="1"/>
  <c r="K130" i="6"/>
  <c r="B399" i="14" s="1"/>
  <c r="H399" i="14" s="1"/>
  <c r="P130" i="6"/>
  <c r="B419" i="15" s="1"/>
  <c r="H419" i="15" s="1"/>
  <c r="K128" i="6"/>
  <c r="B397" i="14" s="1"/>
  <c r="H397" i="14" s="1"/>
  <c r="K126" i="6"/>
  <c r="B395" i="14" s="1"/>
  <c r="H395" i="14" s="1"/>
  <c r="P126" i="6"/>
  <c r="B415" i="15" s="1"/>
  <c r="H415" i="15" s="1"/>
  <c r="K124" i="6"/>
  <c r="B393" i="14" s="1"/>
  <c r="H393" i="14" s="1"/>
  <c r="K122" i="6"/>
  <c r="B391" i="14" s="1"/>
  <c r="H391" i="14" s="1"/>
  <c r="P122" i="6"/>
  <c r="B411" i="15" s="1"/>
  <c r="H411" i="15" s="1"/>
  <c r="K120" i="6"/>
  <c r="B389" i="14" s="1"/>
  <c r="H389" i="14" s="1"/>
  <c r="K118" i="6"/>
  <c r="B387" i="14" s="1"/>
  <c r="H387" i="14" s="1"/>
  <c r="P118" i="6"/>
  <c r="B407" i="15" s="1"/>
  <c r="H407" i="15" s="1"/>
  <c r="K116" i="6"/>
  <c r="B385" i="14" s="1"/>
  <c r="H385" i="14" s="1"/>
  <c r="K114" i="6"/>
  <c r="B383" i="14" s="1"/>
  <c r="H383" i="14" s="1"/>
  <c r="P114" i="6"/>
  <c r="B403" i="15" s="1"/>
  <c r="H403" i="15" s="1"/>
  <c r="K112" i="6"/>
  <c r="B381" i="14" s="1"/>
  <c r="H381" i="14" s="1"/>
  <c r="K110" i="6"/>
  <c r="B379" i="14" s="1"/>
  <c r="H379" i="14" s="1"/>
  <c r="P110" i="6"/>
  <c r="B399" i="15" s="1"/>
  <c r="H399" i="15" s="1"/>
  <c r="K108" i="6"/>
  <c r="B377" i="14" s="1"/>
  <c r="H377" i="14" s="1"/>
  <c r="K106" i="6"/>
  <c r="B375" i="14" s="1"/>
  <c r="H375" i="14" s="1"/>
  <c r="P106" i="6"/>
  <c r="B395" i="15" s="1"/>
  <c r="H395" i="15" s="1"/>
  <c r="K104" i="6"/>
  <c r="B373" i="14" s="1"/>
  <c r="H373" i="14" s="1"/>
  <c r="K102" i="6"/>
  <c r="B371" i="14" s="1"/>
  <c r="H371" i="14" s="1"/>
  <c r="P102" i="6"/>
  <c r="B391" i="15" s="1"/>
  <c r="H391" i="15" s="1"/>
  <c r="K100" i="6"/>
  <c r="B369" i="14" s="1"/>
  <c r="H369" i="14" s="1"/>
  <c r="K98" i="6"/>
  <c r="B367" i="14" s="1"/>
  <c r="H367" i="14" s="1"/>
  <c r="P98" i="6"/>
  <c r="B387" i="15" s="1"/>
  <c r="H387" i="15" s="1"/>
  <c r="K96" i="6"/>
  <c r="B365" i="14" s="1"/>
  <c r="H365" i="14" s="1"/>
  <c r="K94" i="6"/>
  <c r="B363" i="14" s="1"/>
  <c r="H363" i="14" s="1"/>
  <c r="P94" i="6"/>
  <c r="B383" i="15" s="1"/>
  <c r="H383" i="15" s="1"/>
  <c r="K92" i="6"/>
  <c r="B361" i="14" s="1"/>
  <c r="H361" i="14" s="1"/>
  <c r="K90" i="6"/>
  <c r="B359" i="14" s="1"/>
  <c r="H359" i="14" s="1"/>
  <c r="P90" i="6"/>
  <c r="B379" i="15" s="1"/>
  <c r="H379" i="15" s="1"/>
  <c r="K88" i="6"/>
  <c r="B357" i="14" s="1"/>
  <c r="H357" i="14" s="1"/>
  <c r="K86" i="6"/>
  <c r="B355" i="14" s="1"/>
  <c r="H355" i="14" s="1"/>
  <c r="P86" i="6"/>
  <c r="B375" i="15" s="1"/>
  <c r="H375" i="15" s="1"/>
  <c r="K84" i="6"/>
  <c r="B353" i="14" s="1"/>
  <c r="H353" i="14" s="1"/>
  <c r="P84" i="6"/>
  <c r="B373" i="15" s="1"/>
  <c r="H373" i="15" s="1"/>
  <c r="K82" i="6"/>
  <c r="B351" i="14" s="1"/>
  <c r="H351" i="14" s="1"/>
  <c r="P82" i="6"/>
  <c r="B371" i="15" s="1"/>
  <c r="H371" i="15" s="1"/>
  <c r="K80" i="6"/>
  <c r="B349" i="14" s="1"/>
  <c r="H349" i="14" s="1"/>
  <c r="K78" i="6"/>
  <c r="B347" i="14" s="1"/>
  <c r="H347" i="14" s="1"/>
  <c r="P78" i="6"/>
  <c r="B367" i="15" s="1"/>
  <c r="H367" i="15" s="1"/>
  <c r="K76" i="6"/>
  <c r="B345" i="14" s="1"/>
  <c r="H345" i="14" s="1"/>
  <c r="P76" i="6"/>
  <c r="B365" i="15" s="1"/>
  <c r="H365" i="15" s="1"/>
  <c r="K74" i="6"/>
  <c r="B343" i="14" s="1"/>
  <c r="H343" i="14" s="1"/>
  <c r="P74" i="6"/>
  <c r="B363" i="15" s="1"/>
  <c r="H363" i="15" s="1"/>
  <c r="K72" i="6"/>
  <c r="B341" i="14" s="1"/>
  <c r="H341" i="14" s="1"/>
  <c r="K70" i="6"/>
  <c r="B339" i="14" s="1"/>
  <c r="H339" i="14" s="1"/>
  <c r="B359" i="15"/>
  <c r="K68" i="6"/>
  <c r="B337" i="14" s="1"/>
  <c r="H337" i="14" s="1"/>
  <c r="B357" i="15"/>
  <c r="K66" i="6"/>
  <c r="B335" i="14" s="1"/>
  <c r="H335" i="14" s="1"/>
  <c r="B355" i="15"/>
  <c r="K64" i="6"/>
  <c r="B333" i="14" s="1"/>
  <c r="H333" i="14" s="1"/>
  <c r="K62" i="6"/>
  <c r="B331" i="14" s="1"/>
  <c r="H331" i="14" s="1"/>
  <c r="P62" i="6"/>
  <c r="B351" i="15" s="1"/>
  <c r="H351" i="15" s="1"/>
  <c r="K60" i="6"/>
  <c r="B329" i="14" s="1"/>
  <c r="H329" i="14" s="1"/>
  <c r="P60" i="6"/>
  <c r="B349" i="15" s="1"/>
  <c r="H349" i="15" s="1"/>
  <c r="K58" i="6"/>
  <c r="B327" i="14" s="1"/>
  <c r="H327" i="14" s="1"/>
  <c r="P58" i="6"/>
  <c r="B347" i="15" s="1"/>
  <c r="H347" i="15" s="1"/>
  <c r="K56" i="6"/>
  <c r="B325" i="14" s="1"/>
  <c r="H325" i="14" s="1"/>
  <c r="K54" i="6"/>
  <c r="B323" i="14" s="1"/>
  <c r="H323" i="14" s="1"/>
  <c r="P54" i="6"/>
  <c r="B343" i="15" s="1"/>
  <c r="H343" i="15" s="1"/>
  <c r="K52" i="6"/>
  <c r="B321" i="14" s="1"/>
  <c r="H321" i="14" s="1"/>
  <c r="P52" i="6"/>
  <c r="B341" i="15" s="1"/>
  <c r="H341" i="15" s="1"/>
  <c r="D50" i="6"/>
  <c r="AG50" i="6" s="1"/>
  <c r="A318" i="1" s="1"/>
  <c r="P48" i="6"/>
  <c r="B337" i="15" s="1"/>
  <c r="D48" i="6"/>
  <c r="AG48" i="6" s="1"/>
  <c r="A316" i="1" s="1"/>
  <c r="D46" i="6"/>
  <c r="AG46" i="6" s="1"/>
  <c r="A314" i="1" s="1"/>
  <c r="P44" i="6"/>
  <c r="B333" i="15" s="1"/>
  <c r="D44" i="6"/>
  <c r="AG44" i="6" s="1"/>
  <c r="A312" i="1" s="1"/>
  <c r="D42" i="6"/>
  <c r="AG42" i="6" s="1"/>
  <c r="A310" i="1" s="1"/>
  <c r="K40" i="6"/>
  <c r="B309" i="14" s="1"/>
  <c r="H309" i="14" s="1"/>
  <c r="K38" i="6"/>
  <c r="B307" i="14" s="1"/>
  <c r="H307" i="14" s="1"/>
  <c r="K36" i="6"/>
  <c r="B305" i="14" s="1"/>
  <c r="H305" i="14" s="1"/>
  <c r="K34" i="6"/>
  <c r="B303" i="14" s="1"/>
  <c r="H303" i="14" s="1"/>
  <c r="K32" i="6"/>
  <c r="B301" i="14" s="1"/>
  <c r="H301" i="14" s="1"/>
  <c r="K30" i="6"/>
  <c r="B299" i="14" s="1"/>
  <c r="H299" i="14" s="1"/>
  <c r="K28" i="6"/>
  <c r="B297" i="14" s="1"/>
  <c r="H297" i="14" s="1"/>
  <c r="K26" i="6"/>
  <c r="B295" i="14" s="1"/>
  <c r="H295" i="14" s="1"/>
  <c r="K24" i="6"/>
  <c r="B293" i="14" s="1"/>
  <c r="H293" i="14" s="1"/>
  <c r="K22" i="6"/>
  <c r="B291" i="14" s="1"/>
  <c r="H291" i="14" s="1"/>
  <c r="K20" i="6"/>
  <c r="B289" i="14" s="1"/>
  <c r="H289" i="14" s="1"/>
  <c r="K18" i="6"/>
  <c r="B287" i="14" s="1"/>
  <c r="H287" i="14" s="1"/>
  <c r="P16" i="6"/>
  <c r="B305" i="15" s="1"/>
  <c r="H305" i="15" s="1"/>
  <c r="K16" i="6"/>
  <c r="B285" i="14" s="1"/>
  <c r="H285" i="14" s="1"/>
  <c r="P14" i="6"/>
  <c r="B303" i="15" s="1"/>
  <c r="H303" i="15" s="1"/>
  <c r="K14" i="6"/>
  <c r="B283" i="14" s="1"/>
  <c r="H283" i="14" s="1"/>
  <c r="P12" i="6"/>
  <c r="B301" i="15" s="1"/>
  <c r="H301" i="15" s="1"/>
  <c r="K12" i="6"/>
  <c r="B281" i="14" s="1"/>
  <c r="H281" i="14" s="1"/>
  <c r="P10" i="6"/>
  <c r="B299" i="15" s="1"/>
  <c r="H299" i="15" s="1"/>
  <c r="K10" i="6"/>
  <c r="B279" i="14" s="1"/>
  <c r="H279" i="14" s="1"/>
  <c r="B297" i="15"/>
  <c r="K8" i="6"/>
  <c r="B277" i="14" s="1"/>
  <c r="H277" i="14" s="1"/>
  <c r="B295" i="15"/>
  <c r="K6" i="6"/>
  <c r="B275" i="14" s="1"/>
  <c r="H275" i="14" s="1"/>
  <c r="K4" i="6"/>
  <c r="B273" i="14" s="1"/>
  <c r="H273" i="14" s="1"/>
  <c r="P152" i="6"/>
  <c r="B441" i="15" s="1"/>
  <c r="H441" i="15" s="1"/>
  <c r="P144" i="6"/>
  <c r="B433" i="15" s="1"/>
  <c r="H433" i="15" s="1"/>
  <c r="P136" i="6"/>
  <c r="B425" i="15" s="1"/>
  <c r="H425" i="15" s="1"/>
  <c r="P128" i="6"/>
  <c r="B417" i="15" s="1"/>
  <c r="H417" i="15" s="1"/>
  <c r="P120" i="6"/>
  <c r="B409" i="15" s="1"/>
  <c r="H409" i="15" s="1"/>
  <c r="P112" i="6"/>
  <c r="B401" i="15" s="1"/>
  <c r="H401" i="15" s="1"/>
  <c r="P104" i="6"/>
  <c r="B393" i="15" s="1"/>
  <c r="H393" i="15" s="1"/>
  <c r="P96" i="6"/>
  <c r="B385" i="15" s="1"/>
  <c r="H385" i="15" s="1"/>
  <c r="P88" i="6"/>
  <c r="B377" i="15" s="1"/>
  <c r="H377" i="15" s="1"/>
  <c r="P72" i="6"/>
  <c r="B361" i="15" s="1"/>
  <c r="H361" i="15" s="1"/>
  <c r="P56" i="6"/>
  <c r="B345" i="15" s="1"/>
  <c r="H345" i="15" s="1"/>
  <c r="D45" i="6"/>
  <c r="AG45" i="6" s="1"/>
  <c r="A313" i="1" s="1"/>
  <c r="P45" i="6"/>
  <c r="B334" i="15" s="1"/>
  <c r="K3" i="12"/>
  <c r="D52" i="12"/>
  <c r="L52" i="12" s="1"/>
  <c r="E474" i="14" s="1"/>
  <c r="D50" i="12"/>
  <c r="L50" i="12" s="1"/>
  <c r="E472" i="14" s="1"/>
  <c r="D48" i="12"/>
  <c r="L48" i="12" s="1"/>
  <c r="E470" i="14" s="1"/>
  <c r="D44" i="12"/>
  <c r="L44" i="12" s="1"/>
  <c r="E466" i="14" s="1"/>
  <c r="D42" i="12"/>
  <c r="L42" i="12" s="1"/>
  <c r="E464" i="14" s="1"/>
  <c r="D36" i="12"/>
  <c r="L36" i="12" s="1"/>
  <c r="E458" i="14" s="1"/>
  <c r="D34" i="12"/>
  <c r="L34" i="12" s="1"/>
  <c r="E456" i="14" s="1"/>
  <c r="K32" i="12"/>
  <c r="K30" i="12"/>
  <c r="D30" i="12"/>
  <c r="L30" i="12" s="1"/>
  <c r="E452" i="14" s="1"/>
  <c r="K20" i="12"/>
  <c r="K18" i="12"/>
  <c r="D18" i="12"/>
  <c r="L18" i="12" s="1"/>
  <c r="E440" i="14" s="1"/>
  <c r="D10" i="12"/>
  <c r="L10" i="12" s="1"/>
  <c r="E432" i="14" s="1"/>
  <c r="K8" i="12"/>
  <c r="D8" i="12"/>
  <c r="L8" i="12" s="1"/>
  <c r="E430" i="14" s="1"/>
  <c r="D6" i="12"/>
  <c r="L6" i="12" s="1"/>
  <c r="E428" i="14" s="1"/>
  <c r="K4" i="12"/>
  <c r="D4" i="12"/>
  <c r="L4" i="12" s="1"/>
  <c r="E426" i="14" s="1"/>
  <c r="P170" i="12"/>
  <c r="W168" i="12"/>
  <c r="P168" i="12"/>
  <c r="P166" i="12"/>
  <c r="W166" i="12" s="1"/>
  <c r="P164" i="12"/>
  <c r="X164" i="12" s="1"/>
  <c r="W162" i="12"/>
  <c r="P162" i="12"/>
  <c r="X162" i="12" s="1"/>
  <c r="W160" i="12"/>
  <c r="P160" i="12"/>
  <c r="X160" i="12" s="1"/>
  <c r="W158" i="12"/>
  <c r="P156" i="12"/>
  <c r="P154" i="12"/>
  <c r="P152" i="12"/>
  <c r="P150" i="12"/>
  <c r="P148" i="12"/>
  <c r="P146" i="12"/>
  <c r="P144" i="12"/>
  <c r="P142" i="12"/>
  <c r="W136" i="12"/>
  <c r="W132" i="12"/>
  <c r="W128" i="12"/>
  <c r="W126" i="12"/>
  <c r="W122" i="12"/>
  <c r="P118" i="12"/>
  <c r="X118" i="12" s="1"/>
  <c r="P116" i="12"/>
  <c r="P114" i="12"/>
  <c r="P112" i="12"/>
  <c r="P110" i="12"/>
  <c r="W104" i="12"/>
  <c r="P104" i="12"/>
  <c r="W102" i="12"/>
  <c r="P102" i="12"/>
  <c r="W100" i="12"/>
  <c r="P100" i="12"/>
  <c r="P92" i="12"/>
  <c r="P90" i="12"/>
  <c r="W86" i="12"/>
  <c r="W82" i="12"/>
  <c r="W78" i="12"/>
  <c r="P78" i="12"/>
  <c r="W68" i="12"/>
  <c r="W66" i="12"/>
  <c r="P60" i="12"/>
  <c r="P58" i="12"/>
  <c r="P52" i="12"/>
  <c r="X52" i="12" s="1"/>
  <c r="P44" i="12"/>
  <c r="P42" i="12"/>
  <c r="W32" i="12"/>
  <c r="P24" i="12"/>
  <c r="X24" i="12" s="1"/>
  <c r="D22" i="12"/>
  <c r="L22" i="12" s="1"/>
  <c r="E444" i="14" s="1"/>
  <c r="D56" i="12"/>
  <c r="L56" i="12" s="1"/>
  <c r="E478" i="14" s="1"/>
  <c r="P30" i="12"/>
  <c r="P70" i="12"/>
  <c r="P80" i="12"/>
  <c r="P96" i="12"/>
  <c r="X96" i="12" s="1"/>
  <c r="P108" i="12"/>
  <c r="P124" i="12"/>
  <c r="P120" i="12"/>
  <c r="P138" i="12"/>
  <c r="P134" i="12"/>
  <c r="P130" i="12"/>
  <c r="K2" i="12"/>
  <c r="K55" i="12"/>
  <c r="K53" i="12"/>
  <c r="K51" i="12"/>
  <c r="K49" i="12"/>
  <c r="K45" i="12"/>
  <c r="K43" i="12"/>
  <c r="K35" i="12"/>
  <c r="K33" i="12"/>
  <c r="K21" i="12"/>
  <c r="K11" i="12"/>
  <c r="K9" i="12"/>
  <c r="K5" i="12"/>
  <c r="W4" i="12"/>
  <c r="W169" i="12"/>
  <c r="W167" i="12"/>
  <c r="W165" i="12"/>
  <c r="W163" i="12"/>
  <c r="W161" i="12"/>
  <c r="W159" i="12"/>
  <c r="W155" i="12"/>
  <c r="W153" i="12"/>
  <c r="W151" i="12"/>
  <c r="W149" i="12"/>
  <c r="W147" i="12"/>
  <c r="W145" i="12"/>
  <c r="W143" i="12"/>
  <c r="W141" i="12"/>
  <c r="W115" i="12"/>
  <c r="W113" i="12"/>
  <c r="W111" i="12"/>
  <c r="W109" i="12"/>
  <c r="W107" i="12"/>
  <c r="W105" i="12"/>
  <c r="W103" i="12"/>
  <c r="W101" i="12"/>
  <c r="W93" i="12"/>
  <c r="W91" i="12"/>
  <c r="W75" i="12"/>
  <c r="W61" i="12"/>
  <c r="W59" i="12"/>
  <c r="W55" i="12"/>
  <c r="W51" i="12"/>
  <c r="W45" i="12"/>
  <c r="W43" i="12"/>
  <c r="W37" i="12"/>
  <c r="W23" i="12"/>
  <c r="W5" i="12"/>
  <c r="D21" i="12"/>
  <c r="L21" i="12" s="1"/>
  <c r="E443" i="14" s="1"/>
  <c r="D19" i="12"/>
  <c r="L19" i="12" s="1"/>
  <c r="E441" i="14" s="1"/>
  <c r="D47" i="12"/>
  <c r="L47" i="12" s="1"/>
  <c r="E469" i="14" s="1"/>
  <c r="D57" i="12"/>
  <c r="L57" i="12" s="1"/>
  <c r="E479" i="14" s="1"/>
  <c r="P5" i="12"/>
  <c r="P31" i="12"/>
  <c r="P33" i="12"/>
  <c r="P41" i="12"/>
  <c r="P57" i="12"/>
  <c r="P81" i="12"/>
  <c r="P79" i="12"/>
  <c r="W79" i="12" s="1"/>
  <c r="P89" i="12"/>
  <c r="P107" i="12"/>
  <c r="X107" i="12" s="1"/>
  <c r="P125" i="12"/>
  <c r="P123" i="12"/>
  <c r="P121" i="12"/>
  <c r="P119" i="12"/>
  <c r="P139" i="12"/>
  <c r="P137" i="12"/>
  <c r="P135" i="12"/>
  <c r="P133" i="12"/>
  <c r="P131" i="12"/>
  <c r="P129" i="12"/>
  <c r="W71" i="12"/>
  <c r="W69" i="12"/>
  <c r="W67" i="12"/>
  <c r="E424" i="14"/>
  <c r="P151" i="6"/>
  <c r="B440" i="15" s="1"/>
  <c r="H440" i="15" s="1"/>
  <c r="P149" i="6"/>
  <c r="B438" i="15" s="1"/>
  <c r="H438" i="15" s="1"/>
  <c r="P147" i="6"/>
  <c r="B436" i="15" s="1"/>
  <c r="H436" i="15" s="1"/>
  <c r="P145" i="6"/>
  <c r="B434" i="15" s="1"/>
  <c r="H434" i="15" s="1"/>
  <c r="P143" i="6"/>
  <c r="B432" i="15" s="1"/>
  <c r="H432" i="15" s="1"/>
  <c r="P141" i="6"/>
  <c r="B430" i="15" s="1"/>
  <c r="H430" i="15" s="1"/>
  <c r="P139" i="6"/>
  <c r="B428" i="15" s="1"/>
  <c r="H428" i="15" s="1"/>
  <c r="P137" i="6"/>
  <c r="B426" i="15" s="1"/>
  <c r="H426" i="15" s="1"/>
  <c r="P135" i="6"/>
  <c r="B424" i="15" s="1"/>
  <c r="H424" i="15" s="1"/>
  <c r="P133" i="6"/>
  <c r="B422" i="15" s="1"/>
  <c r="H422" i="15" s="1"/>
  <c r="P131" i="6"/>
  <c r="B420" i="15" s="1"/>
  <c r="H420" i="15" s="1"/>
  <c r="P129" i="6"/>
  <c r="B418" i="15" s="1"/>
  <c r="H418" i="15" s="1"/>
  <c r="P127" i="6"/>
  <c r="B416" i="15" s="1"/>
  <c r="H416" i="15" s="1"/>
  <c r="P125" i="6"/>
  <c r="B414" i="15" s="1"/>
  <c r="H414" i="15" s="1"/>
  <c r="P123" i="6"/>
  <c r="B412" i="15" s="1"/>
  <c r="H412" i="15" s="1"/>
  <c r="P121" i="6"/>
  <c r="B410" i="15" s="1"/>
  <c r="H410" i="15" s="1"/>
  <c r="P119" i="6"/>
  <c r="B408" i="15" s="1"/>
  <c r="H408" i="15" s="1"/>
  <c r="P117" i="6"/>
  <c r="B406" i="15" s="1"/>
  <c r="H406" i="15" s="1"/>
  <c r="P115" i="6"/>
  <c r="B404" i="15" s="1"/>
  <c r="H404" i="15" s="1"/>
  <c r="P113" i="6"/>
  <c r="B402" i="15" s="1"/>
  <c r="H402" i="15" s="1"/>
  <c r="P111" i="6"/>
  <c r="B400" i="15" s="1"/>
  <c r="H400" i="15" s="1"/>
  <c r="P109" i="6"/>
  <c r="B398" i="15" s="1"/>
  <c r="H398" i="15" s="1"/>
  <c r="P107" i="6"/>
  <c r="B396" i="15" s="1"/>
  <c r="H396" i="15" s="1"/>
  <c r="P105" i="6"/>
  <c r="B394" i="15" s="1"/>
  <c r="H394" i="15" s="1"/>
  <c r="P103" i="6"/>
  <c r="B392" i="15" s="1"/>
  <c r="H392" i="15" s="1"/>
  <c r="P101" i="6"/>
  <c r="B390" i="15" s="1"/>
  <c r="H390" i="15" s="1"/>
  <c r="P99" i="6"/>
  <c r="B388" i="15" s="1"/>
  <c r="H388" i="15" s="1"/>
  <c r="P97" i="6"/>
  <c r="B386" i="15" s="1"/>
  <c r="H386" i="15" s="1"/>
  <c r="P95" i="6"/>
  <c r="B384" i="15" s="1"/>
  <c r="H384" i="15" s="1"/>
  <c r="P93" i="6"/>
  <c r="B382" i="15" s="1"/>
  <c r="H382" i="15" s="1"/>
  <c r="P91" i="6"/>
  <c r="B380" i="15" s="1"/>
  <c r="H380" i="15" s="1"/>
  <c r="P89" i="6"/>
  <c r="B378" i="15" s="1"/>
  <c r="H378" i="15" s="1"/>
  <c r="P87" i="6"/>
  <c r="B376" i="15" s="1"/>
  <c r="H376" i="15" s="1"/>
  <c r="P85" i="6"/>
  <c r="B374" i="15" s="1"/>
  <c r="H374" i="15" s="1"/>
  <c r="P83" i="6"/>
  <c r="B372" i="15" s="1"/>
  <c r="H372" i="15" s="1"/>
  <c r="P81" i="6"/>
  <c r="B370" i="15" s="1"/>
  <c r="H370" i="15" s="1"/>
  <c r="P79" i="6"/>
  <c r="B368" i="15" s="1"/>
  <c r="H368" i="15" s="1"/>
  <c r="P77" i="6"/>
  <c r="B366" i="15" s="1"/>
  <c r="H366" i="15" s="1"/>
  <c r="P75" i="6"/>
  <c r="B364" i="15" s="1"/>
  <c r="H364" i="15" s="1"/>
  <c r="P73" i="6"/>
  <c r="B362" i="15" s="1"/>
  <c r="H362" i="15" s="1"/>
  <c r="B360" i="15"/>
  <c r="B358" i="15"/>
  <c r="B356" i="15"/>
  <c r="P65" i="6"/>
  <c r="B354" i="15" s="1"/>
  <c r="H354" i="15" s="1"/>
  <c r="P63" i="6"/>
  <c r="B352" i="15" s="1"/>
  <c r="H352" i="15" s="1"/>
  <c r="P61" i="6"/>
  <c r="B350" i="15" s="1"/>
  <c r="H350" i="15" s="1"/>
  <c r="P59" i="6"/>
  <c r="B348" i="15" s="1"/>
  <c r="H348" i="15" s="1"/>
  <c r="P57" i="6"/>
  <c r="B346" i="15" s="1"/>
  <c r="H346" i="15" s="1"/>
  <c r="P55" i="6"/>
  <c r="B344" i="15" s="1"/>
  <c r="H344" i="15" s="1"/>
  <c r="P53" i="6"/>
  <c r="B342" i="15" s="1"/>
  <c r="H342" i="15" s="1"/>
  <c r="P51" i="6"/>
  <c r="B340" i="15" s="1"/>
  <c r="H340" i="15" s="1"/>
  <c r="B294" i="15"/>
  <c r="B292" i="15"/>
  <c r="P41" i="6"/>
  <c r="B330" i="15" s="1"/>
  <c r="H330" i="15" s="1"/>
  <c r="P37" i="6"/>
  <c r="B326" i="15" s="1"/>
  <c r="H326" i="15" s="1"/>
  <c r="P33" i="6"/>
  <c r="B322" i="15" s="1"/>
  <c r="H322" i="15" s="1"/>
  <c r="P29" i="6"/>
  <c r="B318" i="15" s="1"/>
  <c r="H318" i="15" s="1"/>
  <c r="P25" i="6"/>
  <c r="B314" i="15" s="1"/>
  <c r="H314" i="15" s="1"/>
  <c r="P21" i="6"/>
  <c r="B310" i="15" s="1"/>
  <c r="H310" i="15" s="1"/>
  <c r="P17" i="6"/>
  <c r="B306" i="15" s="1"/>
  <c r="H306" i="15" s="1"/>
  <c r="P13" i="6"/>
  <c r="B302" i="15" s="1"/>
  <c r="H302" i="15" s="1"/>
  <c r="P9" i="6"/>
  <c r="B298" i="15" s="1"/>
  <c r="H298" i="15" s="1"/>
  <c r="P39" i="6"/>
  <c r="B328" i="15" s="1"/>
  <c r="H328" i="15" s="1"/>
  <c r="P35" i="6"/>
  <c r="B324" i="15" s="1"/>
  <c r="H324" i="15" s="1"/>
  <c r="P31" i="6"/>
  <c r="B320" i="15" s="1"/>
  <c r="H320" i="15" s="1"/>
  <c r="P27" i="6"/>
  <c r="B316" i="15" s="1"/>
  <c r="H316" i="15" s="1"/>
  <c r="B312" i="15"/>
  <c r="P19" i="6"/>
  <c r="B308" i="15" s="1"/>
  <c r="H308" i="15" s="1"/>
  <c r="P15" i="6"/>
  <c r="B304" i="15" s="1"/>
  <c r="H304" i="15" s="1"/>
  <c r="P11" i="6"/>
  <c r="B300" i="15" s="1"/>
  <c r="H300" i="15" s="1"/>
  <c r="B296" i="15"/>
  <c r="K2" i="6"/>
  <c r="B271" i="14" s="1"/>
  <c r="H271" i="14" s="1"/>
  <c r="P40" i="6"/>
  <c r="B329" i="15" s="1"/>
  <c r="H329" i="15" s="1"/>
  <c r="P38" i="6"/>
  <c r="B327" i="15" s="1"/>
  <c r="H327" i="15" s="1"/>
  <c r="P36" i="6"/>
  <c r="B325" i="15" s="1"/>
  <c r="H325" i="15" s="1"/>
  <c r="P34" i="6"/>
  <c r="B323" i="15" s="1"/>
  <c r="H323" i="15" s="1"/>
  <c r="P32" i="6"/>
  <c r="B321" i="15" s="1"/>
  <c r="H321" i="15" s="1"/>
  <c r="P30" i="6"/>
  <c r="B319" i="15" s="1"/>
  <c r="H319" i="15" s="1"/>
  <c r="P28" i="6"/>
  <c r="B317" i="15" s="1"/>
  <c r="H317" i="15" s="1"/>
  <c r="P26" i="6"/>
  <c r="B315" i="15" s="1"/>
  <c r="H315" i="15" s="1"/>
  <c r="P24" i="6"/>
  <c r="B313" i="15" s="1"/>
  <c r="H313" i="15" s="1"/>
  <c r="B311" i="15"/>
  <c r="P20" i="6"/>
  <c r="B309" i="15" s="1"/>
  <c r="H309" i="15" s="1"/>
  <c r="P18" i="6"/>
  <c r="B307" i="15" s="1"/>
  <c r="H307" i="15" s="1"/>
  <c r="W106" i="12"/>
  <c r="W98" i="12"/>
  <c r="W94" i="12"/>
  <c r="W88" i="12"/>
  <c r="W54" i="12"/>
  <c r="W50" i="12"/>
  <c r="W48" i="12"/>
  <c r="W46" i="12"/>
  <c r="W40" i="12"/>
  <c r="W38" i="12"/>
  <c r="W36" i="12"/>
  <c r="W34" i="12"/>
  <c r="W117" i="12"/>
  <c r="W99" i="12"/>
  <c r="W97" i="12"/>
  <c r="W95" i="12"/>
  <c r="W53" i="12"/>
  <c r="W49" i="12"/>
  <c r="W47" i="12"/>
  <c r="W39" i="12"/>
  <c r="W35" i="12"/>
  <c r="W29" i="12"/>
  <c r="R3" i="2"/>
  <c r="E3" i="15" s="1"/>
  <c r="L3" i="15" s="1"/>
  <c r="R4" i="2"/>
  <c r="E4" i="15" s="1"/>
  <c r="L4" i="15" s="1"/>
  <c r="R5" i="2"/>
  <c r="E5" i="15" s="1"/>
  <c r="L5" i="15" s="1"/>
  <c r="R6" i="2"/>
  <c r="E6" i="15" s="1"/>
  <c r="L6" i="15" s="1"/>
  <c r="R7" i="2"/>
  <c r="E7" i="15" s="1"/>
  <c r="L7" i="15" s="1"/>
  <c r="R8" i="2"/>
  <c r="E8" i="15" s="1"/>
  <c r="L8" i="15" s="1"/>
  <c r="R9" i="2"/>
  <c r="E9" i="15" s="1"/>
  <c r="L9" i="15" s="1"/>
  <c r="R10" i="2"/>
  <c r="E10" i="15" s="1"/>
  <c r="L10" i="15" s="1"/>
  <c r="R11" i="2"/>
  <c r="E11" i="15" s="1"/>
  <c r="L11" i="15" s="1"/>
  <c r="R22" i="2"/>
  <c r="E22" i="15" s="1"/>
  <c r="L22" i="15" s="1"/>
  <c r="R23" i="2"/>
  <c r="E23" i="15" s="1"/>
  <c r="L23" i="15" s="1"/>
  <c r="R24" i="2"/>
  <c r="E24" i="15" s="1"/>
  <c r="L24" i="15" s="1"/>
  <c r="R25" i="2"/>
  <c r="E25" i="15" s="1"/>
  <c r="R26" i="2"/>
  <c r="E26" i="15" s="1"/>
  <c r="R27" i="2"/>
  <c r="E27" i="15" s="1"/>
  <c r="R28" i="2"/>
  <c r="E28" i="15" s="1"/>
  <c r="L28" i="15" s="1"/>
  <c r="R29" i="2"/>
  <c r="E29" i="15" s="1"/>
  <c r="L29" i="15" s="1"/>
  <c r="R30" i="2"/>
  <c r="E30" i="15" s="1"/>
  <c r="R31" i="2"/>
  <c r="E31" i="15" s="1"/>
  <c r="R2" i="2"/>
  <c r="E2" i="15" s="1"/>
  <c r="L2" i="15" s="1"/>
  <c r="L2" i="2"/>
  <c r="E2" i="14" s="1"/>
  <c r="Q2" i="14" s="1"/>
  <c r="Q3" i="2"/>
  <c r="B3" i="15" s="1"/>
  <c r="H3" i="15" s="1"/>
  <c r="Q4" i="2"/>
  <c r="B4" i="15" s="1"/>
  <c r="H4" i="15" s="1"/>
  <c r="Q5" i="2"/>
  <c r="B5" i="15" s="1"/>
  <c r="H5" i="15" s="1"/>
  <c r="Q6" i="2"/>
  <c r="B6" i="15" s="1"/>
  <c r="H6" i="15" s="1"/>
  <c r="Q7" i="2"/>
  <c r="B7" i="15" s="1"/>
  <c r="H7" i="15" s="1"/>
  <c r="Q8" i="2"/>
  <c r="B8" i="15" s="1"/>
  <c r="H8" i="15" s="1"/>
  <c r="Q9" i="2"/>
  <c r="B9" i="15" s="1"/>
  <c r="H9" i="15" s="1"/>
  <c r="Q10" i="2"/>
  <c r="B10" i="15" s="1"/>
  <c r="H10" i="15" s="1"/>
  <c r="Q11" i="2"/>
  <c r="B11" i="15" s="1"/>
  <c r="H11" i="15" s="1"/>
  <c r="L3" i="2"/>
  <c r="E3" i="14" s="1"/>
  <c r="Q3" i="14" s="1"/>
  <c r="L4" i="2"/>
  <c r="E4" i="14" s="1"/>
  <c r="Q4" i="14" s="1"/>
  <c r="L5" i="2"/>
  <c r="E5" i="14" s="1"/>
  <c r="Q5" i="14" s="1"/>
  <c r="L6" i="2"/>
  <c r="E6" i="14" s="1"/>
  <c r="Q6" i="14" s="1"/>
  <c r="L7" i="2"/>
  <c r="E7" i="14" s="1"/>
  <c r="Q7" i="14" s="1"/>
  <c r="L8" i="2"/>
  <c r="E8" i="14" s="1"/>
  <c r="Q8" i="14" s="1"/>
  <c r="L9" i="2"/>
  <c r="E9" i="14" s="1"/>
  <c r="Q9" i="14" s="1"/>
  <c r="L10" i="2"/>
  <c r="E10" i="14" s="1"/>
  <c r="Q10" i="14" s="1"/>
  <c r="L11" i="2"/>
  <c r="E11" i="14" s="1"/>
  <c r="Q11" i="14" s="1"/>
  <c r="L22" i="2"/>
  <c r="E22" i="14" s="1"/>
  <c r="Q22" i="14" s="1"/>
  <c r="L23" i="2"/>
  <c r="E23" i="14" s="1"/>
  <c r="Q23" i="14" s="1"/>
  <c r="L24" i="2"/>
  <c r="E24" i="14" s="1"/>
  <c r="Q24" i="14" s="1"/>
  <c r="L25" i="2"/>
  <c r="E25" i="14" s="1"/>
  <c r="Q25" i="14" s="1"/>
  <c r="L26" i="2"/>
  <c r="E26" i="14" s="1"/>
  <c r="Q26" i="14" s="1"/>
  <c r="L27" i="2"/>
  <c r="E27" i="14" s="1"/>
  <c r="L28" i="2"/>
  <c r="E28" i="14" s="1"/>
  <c r="Q28" i="14" s="1"/>
  <c r="L29" i="2"/>
  <c r="E29" i="14" s="1"/>
  <c r="Q29" i="14" s="1"/>
  <c r="L30" i="2"/>
  <c r="E30" i="14" s="1"/>
  <c r="Q30" i="14" s="1"/>
  <c r="L31" i="2"/>
  <c r="E31" i="14" s="1"/>
  <c r="K2" i="2"/>
  <c r="B2" i="14" s="1"/>
  <c r="H2" i="14" s="1"/>
  <c r="Q2" i="2"/>
  <c r="B2" i="15" s="1"/>
  <c r="H2" i="15" s="1"/>
  <c r="K3" i="2"/>
  <c r="B3" i="14" s="1"/>
  <c r="H3" i="14" s="1"/>
  <c r="K4" i="2"/>
  <c r="B4" i="14" s="1"/>
  <c r="H4" i="14" s="1"/>
  <c r="K5" i="2"/>
  <c r="B5" i="14" s="1"/>
  <c r="H5" i="14" s="1"/>
  <c r="K6" i="2"/>
  <c r="B6" i="14" s="1"/>
  <c r="H6" i="14" s="1"/>
  <c r="K7" i="2"/>
  <c r="B7" i="14" s="1"/>
  <c r="H7" i="14" s="1"/>
  <c r="K8" i="2"/>
  <c r="B8" i="14" s="1"/>
  <c r="H8" i="14" s="1"/>
  <c r="K9" i="2"/>
  <c r="B9" i="14" s="1"/>
  <c r="H9" i="14" s="1"/>
  <c r="K10" i="2"/>
  <c r="B10" i="14" s="1"/>
  <c r="H10" i="14" s="1"/>
  <c r="K11" i="2"/>
  <c r="B11" i="14" s="1"/>
  <c r="H11" i="14" s="1"/>
  <c r="H2" i="2"/>
  <c r="H3" i="2"/>
  <c r="H4" i="2"/>
  <c r="H22" i="2"/>
  <c r="H23" i="2"/>
  <c r="A23" i="16" s="1"/>
  <c r="J23" i="16" s="1"/>
  <c r="H24" i="2"/>
  <c r="A24" i="16" s="1"/>
  <c r="J24" i="16" s="1"/>
  <c r="H25" i="2"/>
  <c r="A25" i="16" s="1"/>
  <c r="J25" i="16" s="1"/>
  <c r="H26" i="2"/>
  <c r="A26" i="16" s="1"/>
  <c r="J26" i="16" s="1"/>
  <c r="H27" i="2"/>
  <c r="A27" i="16" s="1"/>
  <c r="J27" i="16" s="1"/>
  <c r="H28" i="2"/>
  <c r="A28" i="16" s="1"/>
  <c r="J28" i="16" s="1"/>
  <c r="H29" i="2"/>
  <c r="A29" i="16" s="1"/>
  <c r="J29" i="16" s="1"/>
  <c r="H30" i="2"/>
  <c r="A30" i="16" s="1"/>
  <c r="J30" i="16" s="1"/>
  <c r="H31" i="2"/>
  <c r="A31" i="16" s="1"/>
  <c r="J31" i="16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X129" i="12" l="1"/>
  <c r="AN129" i="12"/>
  <c r="B546" i="1" s="1"/>
  <c r="AM129" i="12"/>
  <c r="A546" i="1" s="1"/>
  <c r="C546" i="1" s="1"/>
  <c r="AI129" i="12"/>
  <c r="B520" i="17" s="1"/>
  <c r="AH129" i="12"/>
  <c r="A520" i="17" s="1"/>
  <c r="D520" i="17" s="1"/>
  <c r="AD129" i="12"/>
  <c r="D518" i="16" s="1"/>
  <c r="AC129" i="12"/>
  <c r="A518" i="16" s="1"/>
  <c r="J518" i="16" s="1"/>
  <c r="X123" i="12"/>
  <c r="AM123" i="12"/>
  <c r="A540" i="1" s="1"/>
  <c r="C540" i="1" s="1"/>
  <c r="AN123" i="12"/>
  <c r="B540" i="1" s="1"/>
  <c r="AI123" i="12"/>
  <c r="B514" i="17" s="1"/>
  <c r="AH123" i="12"/>
  <c r="A514" i="17" s="1"/>
  <c r="D514" i="17" s="1"/>
  <c r="AD123" i="12"/>
  <c r="D512" i="16" s="1"/>
  <c r="AC123" i="12"/>
  <c r="A512" i="16" s="1"/>
  <c r="J512" i="16" s="1"/>
  <c r="X33" i="12"/>
  <c r="AM33" i="12"/>
  <c r="A450" i="1" s="1"/>
  <c r="C450" i="1" s="1"/>
  <c r="AN33" i="12"/>
  <c r="B450" i="1" s="1"/>
  <c r="D450" i="1" s="1"/>
  <c r="AH33" i="12"/>
  <c r="A424" i="17" s="1"/>
  <c r="D424" i="17" s="1"/>
  <c r="AI33" i="12"/>
  <c r="B424" i="17" s="1"/>
  <c r="F424" i="17" s="1"/>
  <c r="AD33" i="12"/>
  <c r="D422" i="16" s="1"/>
  <c r="AC33" i="12"/>
  <c r="A422" i="16" s="1"/>
  <c r="J422" i="16" s="1"/>
  <c r="X120" i="12"/>
  <c r="AN120" i="12"/>
  <c r="B537" i="1" s="1"/>
  <c r="D537" i="1" s="1"/>
  <c r="AI120" i="12"/>
  <c r="B511" i="17" s="1"/>
  <c r="AD120" i="12"/>
  <c r="D509" i="16" s="1"/>
  <c r="AC120" i="12"/>
  <c r="A509" i="16" s="1"/>
  <c r="J509" i="16" s="1"/>
  <c r="AM120" i="12"/>
  <c r="A537" i="1" s="1"/>
  <c r="C537" i="1" s="1"/>
  <c r="AH120" i="12"/>
  <c r="A511" i="17" s="1"/>
  <c r="D511" i="17" s="1"/>
  <c r="X92" i="12"/>
  <c r="AN92" i="12"/>
  <c r="B509" i="1" s="1"/>
  <c r="D509" i="1" s="1"/>
  <c r="AM92" i="12"/>
  <c r="A509" i="1" s="1"/>
  <c r="C509" i="1" s="1"/>
  <c r="AH92" i="12"/>
  <c r="A483" i="17" s="1"/>
  <c r="D483" i="17" s="1"/>
  <c r="AI92" i="12"/>
  <c r="B483" i="17" s="1"/>
  <c r="AD92" i="12"/>
  <c r="D481" i="16" s="1"/>
  <c r="AC92" i="12"/>
  <c r="A481" i="16" s="1"/>
  <c r="J481" i="16" s="1"/>
  <c r="X112" i="12"/>
  <c r="AN112" i="12"/>
  <c r="B529" i="1" s="1"/>
  <c r="AM112" i="12"/>
  <c r="A529" i="1" s="1"/>
  <c r="C529" i="1" s="1"/>
  <c r="AI112" i="12"/>
  <c r="B503" i="17" s="1"/>
  <c r="AH112" i="12"/>
  <c r="A503" i="17" s="1"/>
  <c r="D503" i="17" s="1"/>
  <c r="AD112" i="12"/>
  <c r="D501" i="16" s="1"/>
  <c r="AC112" i="12"/>
  <c r="A501" i="16" s="1"/>
  <c r="J501" i="16" s="1"/>
  <c r="X170" i="12"/>
  <c r="AD170" i="12"/>
  <c r="D559" i="16" s="1"/>
  <c r="AN170" i="12"/>
  <c r="B587" i="1" s="1"/>
  <c r="D587" i="1" s="1"/>
  <c r="AI170" i="12"/>
  <c r="AC170" i="12"/>
  <c r="A559" i="16" s="1"/>
  <c r="J559" i="16" s="1"/>
  <c r="AH170" i="12"/>
  <c r="AM170" i="12"/>
  <c r="A587" i="1" s="1"/>
  <c r="C587" i="1" s="1"/>
  <c r="X131" i="12"/>
  <c r="AN131" i="12"/>
  <c r="B548" i="1" s="1"/>
  <c r="D548" i="1" s="1"/>
  <c r="AI131" i="12"/>
  <c r="B522" i="17" s="1"/>
  <c r="AD131" i="12"/>
  <c r="D520" i="16" s="1"/>
  <c r="AH131" i="12"/>
  <c r="A522" i="17" s="1"/>
  <c r="D522" i="17" s="1"/>
  <c r="AC131" i="12"/>
  <c r="A520" i="16" s="1"/>
  <c r="J520" i="16" s="1"/>
  <c r="AM131" i="12"/>
  <c r="A548" i="1" s="1"/>
  <c r="C548" i="1" s="1"/>
  <c r="X139" i="12"/>
  <c r="AN139" i="12"/>
  <c r="B556" i="1" s="1"/>
  <c r="AI139" i="12"/>
  <c r="B530" i="17" s="1"/>
  <c r="AD139" i="12"/>
  <c r="D528" i="16" s="1"/>
  <c r="AH139" i="12"/>
  <c r="A530" i="17" s="1"/>
  <c r="D530" i="17" s="1"/>
  <c r="AC139" i="12"/>
  <c r="A528" i="16" s="1"/>
  <c r="J528" i="16" s="1"/>
  <c r="AM139" i="12"/>
  <c r="A556" i="1" s="1"/>
  <c r="C556" i="1" s="1"/>
  <c r="X125" i="12"/>
  <c r="AN125" i="12"/>
  <c r="B542" i="1" s="1"/>
  <c r="AM125" i="12"/>
  <c r="A542" i="1" s="1"/>
  <c r="C542" i="1" s="1"/>
  <c r="AH125" i="12"/>
  <c r="A516" i="17" s="1"/>
  <c r="D516" i="17" s="1"/>
  <c r="AI125" i="12"/>
  <c r="B516" i="17" s="1"/>
  <c r="AD125" i="12"/>
  <c r="D514" i="16" s="1"/>
  <c r="AC125" i="12"/>
  <c r="A514" i="16" s="1"/>
  <c r="J514" i="16" s="1"/>
  <c r="X81" i="12"/>
  <c r="AN81" i="12"/>
  <c r="B498" i="1" s="1"/>
  <c r="D498" i="1" s="1"/>
  <c r="AM81" i="12"/>
  <c r="A498" i="1" s="1"/>
  <c r="C498" i="1" s="1"/>
  <c r="AI81" i="12"/>
  <c r="B472" i="17" s="1"/>
  <c r="AH81" i="12"/>
  <c r="A472" i="17" s="1"/>
  <c r="D472" i="17" s="1"/>
  <c r="AD81" i="12"/>
  <c r="D470" i="16" s="1"/>
  <c r="AC81" i="12"/>
  <c r="A470" i="16" s="1"/>
  <c r="J470" i="16" s="1"/>
  <c r="X31" i="12"/>
  <c r="AM31" i="12"/>
  <c r="A448" i="1" s="1"/>
  <c r="C448" i="1" s="1"/>
  <c r="AN31" i="12"/>
  <c r="B448" i="1" s="1"/>
  <c r="D448" i="1" s="1"/>
  <c r="AH31" i="12"/>
  <c r="A422" i="17" s="1"/>
  <c r="D422" i="17" s="1"/>
  <c r="AI31" i="12"/>
  <c r="B422" i="17" s="1"/>
  <c r="F422" i="17" s="1"/>
  <c r="AD31" i="12"/>
  <c r="D420" i="16" s="1"/>
  <c r="AC31" i="12"/>
  <c r="A420" i="16" s="1"/>
  <c r="J420" i="16" s="1"/>
  <c r="X130" i="12"/>
  <c r="AN130" i="12"/>
  <c r="B547" i="1" s="1"/>
  <c r="D547" i="1" s="1"/>
  <c r="AI130" i="12"/>
  <c r="B521" i="17" s="1"/>
  <c r="AC130" i="12"/>
  <c r="A519" i="16" s="1"/>
  <c r="J519" i="16" s="1"/>
  <c r="AD130" i="12"/>
  <c r="D519" i="16" s="1"/>
  <c r="AH130" i="12"/>
  <c r="A521" i="17" s="1"/>
  <c r="D521" i="17" s="1"/>
  <c r="AM130" i="12"/>
  <c r="A547" i="1" s="1"/>
  <c r="C547" i="1" s="1"/>
  <c r="X124" i="12"/>
  <c r="AN124" i="12"/>
  <c r="B541" i="1" s="1"/>
  <c r="AM124" i="12"/>
  <c r="A541" i="1" s="1"/>
  <c r="C541" i="1" s="1"/>
  <c r="AI124" i="12"/>
  <c r="B515" i="17" s="1"/>
  <c r="AH124" i="12"/>
  <c r="A515" i="17" s="1"/>
  <c r="D515" i="17" s="1"/>
  <c r="AD124" i="12"/>
  <c r="D513" i="16" s="1"/>
  <c r="AC124" i="12"/>
  <c r="A513" i="16" s="1"/>
  <c r="J513" i="16" s="1"/>
  <c r="X70" i="12"/>
  <c r="AN70" i="12"/>
  <c r="B487" i="1" s="1"/>
  <c r="D487" i="1" s="1"/>
  <c r="AM70" i="12"/>
  <c r="A487" i="1" s="1"/>
  <c r="C487" i="1" s="1"/>
  <c r="AI70" i="12"/>
  <c r="B461" i="17" s="1"/>
  <c r="AH70" i="12"/>
  <c r="A461" i="17" s="1"/>
  <c r="D461" i="17" s="1"/>
  <c r="AD70" i="12"/>
  <c r="D459" i="16" s="1"/>
  <c r="AC70" i="12"/>
  <c r="A459" i="16" s="1"/>
  <c r="J459" i="16" s="1"/>
  <c r="X44" i="12"/>
  <c r="AM44" i="12"/>
  <c r="A461" i="1" s="1"/>
  <c r="C461" i="1" s="1"/>
  <c r="AH44" i="12"/>
  <c r="A435" i="17" s="1"/>
  <c r="D435" i="17" s="1"/>
  <c r="AN44" i="12"/>
  <c r="B461" i="1" s="1"/>
  <c r="D461" i="1" s="1"/>
  <c r="AI44" i="12"/>
  <c r="B435" i="17" s="1"/>
  <c r="AD44" i="12"/>
  <c r="D433" i="16" s="1"/>
  <c r="AC44" i="12"/>
  <c r="A433" i="16" s="1"/>
  <c r="J433" i="16" s="1"/>
  <c r="X100" i="12"/>
  <c r="AN100" i="12"/>
  <c r="B517" i="1" s="1"/>
  <c r="AI100" i="12"/>
  <c r="B491" i="17" s="1"/>
  <c r="AD100" i="12"/>
  <c r="D489" i="16" s="1"/>
  <c r="AM100" i="12"/>
  <c r="A517" i="1" s="1"/>
  <c r="C517" i="1" s="1"/>
  <c r="AH100" i="12"/>
  <c r="A491" i="17" s="1"/>
  <c r="D491" i="17" s="1"/>
  <c r="AC100" i="12"/>
  <c r="A489" i="16" s="1"/>
  <c r="J489" i="16" s="1"/>
  <c r="X104" i="12"/>
  <c r="AN104" i="12"/>
  <c r="B521" i="1" s="1"/>
  <c r="AI104" i="12"/>
  <c r="B495" i="17" s="1"/>
  <c r="AH104" i="12"/>
  <c r="A495" i="17" s="1"/>
  <c r="D495" i="17" s="1"/>
  <c r="AM104" i="12"/>
  <c r="A521" i="1" s="1"/>
  <c r="C521" i="1" s="1"/>
  <c r="AD104" i="12"/>
  <c r="D493" i="16" s="1"/>
  <c r="AC104" i="12"/>
  <c r="A493" i="16" s="1"/>
  <c r="J493" i="16" s="1"/>
  <c r="X114" i="12"/>
  <c r="AM114" i="12"/>
  <c r="A531" i="1" s="1"/>
  <c r="C531" i="1" s="1"/>
  <c r="AN114" i="12"/>
  <c r="B531" i="1" s="1"/>
  <c r="AH114" i="12"/>
  <c r="A505" i="17" s="1"/>
  <c r="D505" i="17" s="1"/>
  <c r="AI114" i="12"/>
  <c r="B505" i="17" s="1"/>
  <c r="AD114" i="12"/>
  <c r="D503" i="16" s="1"/>
  <c r="AC114" i="12"/>
  <c r="A503" i="16" s="1"/>
  <c r="J503" i="16" s="1"/>
  <c r="X148" i="12"/>
  <c r="AN148" i="12"/>
  <c r="B565" i="1" s="1"/>
  <c r="AM148" i="12"/>
  <c r="A565" i="1" s="1"/>
  <c r="C565" i="1" s="1"/>
  <c r="AH148" i="12"/>
  <c r="A539" i="17" s="1"/>
  <c r="D539" i="17" s="1"/>
  <c r="AI148" i="12"/>
  <c r="B539" i="17" s="1"/>
  <c r="AD148" i="12"/>
  <c r="D537" i="16" s="1"/>
  <c r="AC148" i="12"/>
  <c r="A537" i="16" s="1"/>
  <c r="J537" i="16" s="1"/>
  <c r="X156" i="12"/>
  <c r="AD156" i="12"/>
  <c r="D545" i="16" s="1"/>
  <c r="AC156" i="12"/>
  <c r="A545" i="16" s="1"/>
  <c r="J545" i="16" s="1"/>
  <c r="W170" i="12"/>
  <c r="K6" i="12"/>
  <c r="K10" i="12"/>
  <c r="X80" i="12"/>
  <c r="AM80" i="12"/>
  <c r="A497" i="1" s="1"/>
  <c r="C497" i="1" s="1"/>
  <c r="AN80" i="12"/>
  <c r="B497" i="1" s="1"/>
  <c r="AH80" i="12"/>
  <c r="A471" i="17" s="1"/>
  <c r="D471" i="17" s="1"/>
  <c r="AI80" i="12"/>
  <c r="B471" i="17" s="1"/>
  <c r="AD80" i="12"/>
  <c r="D469" i="16" s="1"/>
  <c r="AC80" i="12"/>
  <c r="A469" i="16" s="1"/>
  <c r="J469" i="16" s="1"/>
  <c r="X42" i="12"/>
  <c r="AM42" i="12"/>
  <c r="A459" i="1" s="1"/>
  <c r="C459" i="1" s="1"/>
  <c r="AN42" i="12"/>
  <c r="B459" i="1" s="1"/>
  <c r="D459" i="1" s="1"/>
  <c r="AI42" i="12"/>
  <c r="B433" i="17" s="1"/>
  <c r="AH42" i="12"/>
  <c r="A433" i="17" s="1"/>
  <c r="D433" i="17" s="1"/>
  <c r="AD42" i="12"/>
  <c r="D431" i="16" s="1"/>
  <c r="AC42" i="12"/>
  <c r="A431" i="16" s="1"/>
  <c r="J431" i="16" s="1"/>
  <c r="X60" i="12"/>
  <c r="AN60" i="12"/>
  <c r="B477" i="1" s="1"/>
  <c r="D477" i="1" s="1"/>
  <c r="AM60" i="12"/>
  <c r="A477" i="1" s="1"/>
  <c r="C477" i="1" s="1"/>
  <c r="AI60" i="12"/>
  <c r="B451" i="17" s="1"/>
  <c r="AH60" i="12"/>
  <c r="A451" i="17" s="1"/>
  <c r="D451" i="17" s="1"/>
  <c r="AC60" i="12"/>
  <c r="A449" i="16" s="1"/>
  <c r="J449" i="16" s="1"/>
  <c r="AD60" i="12"/>
  <c r="D449" i="16" s="1"/>
  <c r="X133" i="12"/>
  <c r="AN133" i="12"/>
  <c r="B550" i="1" s="1"/>
  <c r="AI133" i="12"/>
  <c r="B524" i="17" s="1"/>
  <c r="AD133" i="12"/>
  <c r="D522" i="16" s="1"/>
  <c r="AM133" i="12"/>
  <c r="A550" i="1" s="1"/>
  <c r="C550" i="1" s="1"/>
  <c r="AH133" i="12"/>
  <c r="A524" i="17" s="1"/>
  <c r="D524" i="17" s="1"/>
  <c r="AC133" i="12"/>
  <c r="A522" i="16" s="1"/>
  <c r="J522" i="16" s="1"/>
  <c r="X119" i="12"/>
  <c r="AN119" i="12"/>
  <c r="B536" i="1" s="1"/>
  <c r="D536" i="1" s="1"/>
  <c r="AI119" i="12"/>
  <c r="B510" i="17" s="1"/>
  <c r="AD119" i="12"/>
  <c r="D508" i="16" s="1"/>
  <c r="AH119" i="12"/>
  <c r="A510" i="17" s="1"/>
  <c r="D510" i="17" s="1"/>
  <c r="AC119" i="12"/>
  <c r="A508" i="16" s="1"/>
  <c r="J508" i="16" s="1"/>
  <c r="AM119" i="12"/>
  <c r="A536" i="1" s="1"/>
  <c r="C536" i="1" s="1"/>
  <c r="X57" i="12"/>
  <c r="AN57" i="12"/>
  <c r="B474" i="1" s="1"/>
  <c r="D474" i="1" s="1"/>
  <c r="AM57" i="12"/>
  <c r="A474" i="1" s="1"/>
  <c r="C474" i="1" s="1"/>
  <c r="AH57" i="12"/>
  <c r="A448" i="17" s="1"/>
  <c r="D448" i="17" s="1"/>
  <c r="AI57" i="12"/>
  <c r="B448" i="17" s="1"/>
  <c r="AC57" i="12"/>
  <c r="A446" i="16" s="1"/>
  <c r="J446" i="16" s="1"/>
  <c r="AD57" i="12"/>
  <c r="D446" i="16" s="1"/>
  <c r="X5" i="12"/>
  <c r="AN5" i="12"/>
  <c r="B422" i="1" s="1"/>
  <c r="D422" i="1" s="1"/>
  <c r="AI5" i="12"/>
  <c r="B396" i="17" s="1"/>
  <c r="AD5" i="12"/>
  <c r="D394" i="16" s="1"/>
  <c r="AC5" i="12"/>
  <c r="A394" i="16" s="1"/>
  <c r="J394" i="16" s="1"/>
  <c r="AM5" i="12"/>
  <c r="A422" i="1" s="1"/>
  <c r="C422" i="1" s="1"/>
  <c r="AH5" i="12"/>
  <c r="A396" i="17" s="1"/>
  <c r="D396" i="17" s="1"/>
  <c r="W57" i="12"/>
  <c r="X134" i="12"/>
  <c r="AN134" i="12"/>
  <c r="B551" i="1" s="1"/>
  <c r="AM134" i="12"/>
  <c r="A551" i="1" s="1"/>
  <c r="C551" i="1" s="1"/>
  <c r="AI134" i="12"/>
  <c r="B525" i="17" s="1"/>
  <c r="AH134" i="12"/>
  <c r="A525" i="17" s="1"/>
  <c r="D525" i="17" s="1"/>
  <c r="AD134" i="12"/>
  <c r="D523" i="16" s="1"/>
  <c r="AC134" i="12"/>
  <c r="A523" i="16" s="1"/>
  <c r="J523" i="16" s="1"/>
  <c r="X108" i="12"/>
  <c r="AN108" i="12"/>
  <c r="B525" i="1" s="1"/>
  <c r="D525" i="1" s="1"/>
  <c r="AI108" i="12"/>
  <c r="B499" i="17" s="1"/>
  <c r="AD108" i="12"/>
  <c r="D497" i="16" s="1"/>
  <c r="AC108" i="12"/>
  <c r="A497" i="16" s="1"/>
  <c r="J497" i="16" s="1"/>
  <c r="AH108" i="12"/>
  <c r="A499" i="17" s="1"/>
  <c r="D499" i="17" s="1"/>
  <c r="AM108" i="12"/>
  <c r="A525" i="1" s="1"/>
  <c r="C525" i="1" s="1"/>
  <c r="X30" i="12"/>
  <c r="AN30" i="12"/>
  <c r="B447" i="1" s="1"/>
  <c r="D447" i="1" s="1"/>
  <c r="AM30" i="12"/>
  <c r="A447" i="1" s="1"/>
  <c r="C447" i="1" s="1"/>
  <c r="AI30" i="12"/>
  <c r="B421" i="17" s="1"/>
  <c r="F421" i="17" s="1"/>
  <c r="AH30" i="12"/>
  <c r="A421" i="17" s="1"/>
  <c r="D421" i="17" s="1"/>
  <c r="AD30" i="12"/>
  <c r="D419" i="16" s="1"/>
  <c r="AC30" i="12"/>
  <c r="A419" i="16" s="1"/>
  <c r="J419" i="16" s="1"/>
  <c r="W30" i="12"/>
  <c r="X116" i="12"/>
  <c r="AN116" i="12"/>
  <c r="B533" i="1" s="1"/>
  <c r="D533" i="1" s="1"/>
  <c r="AM116" i="12"/>
  <c r="A533" i="1" s="1"/>
  <c r="C533" i="1" s="1"/>
  <c r="AI116" i="12"/>
  <c r="B507" i="17" s="1"/>
  <c r="AH116" i="12"/>
  <c r="A507" i="17" s="1"/>
  <c r="D507" i="17" s="1"/>
  <c r="AD116" i="12"/>
  <c r="D505" i="16" s="1"/>
  <c r="AC116" i="12"/>
  <c r="A505" i="16" s="1"/>
  <c r="J505" i="16" s="1"/>
  <c r="X142" i="12"/>
  <c r="AN142" i="12"/>
  <c r="B559" i="1" s="1"/>
  <c r="D559" i="1" s="1"/>
  <c r="AM142" i="12"/>
  <c r="A559" i="1" s="1"/>
  <c r="C559" i="1" s="1"/>
  <c r="AH142" i="12"/>
  <c r="A533" i="17" s="1"/>
  <c r="D533" i="17" s="1"/>
  <c r="AI142" i="12"/>
  <c r="B533" i="17" s="1"/>
  <c r="AD142" i="12"/>
  <c r="D531" i="16" s="1"/>
  <c r="AC142" i="12"/>
  <c r="A531" i="16" s="1"/>
  <c r="J531" i="16" s="1"/>
  <c r="X150" i="12"/>
  <c r="AN150" i="12"/>
  <c r="B567" i="1" s="1"/>
  <c r="AI150" i="12"/>
  <c r="B541" i="17" s="1"/>
  <c r="AC150" i="12"/>
  <c r="A539" i="16" s="1"/>
  <c r="J539" i="16" s="1"/>
  <c r="AD150" i="12"/>
  <c r="D539" i="16" s="1"/>
  <c r="AH150" i="12"/>
  <c r="A541" i="17" s="1"/>
  <c r="D541" i="17" s="1"/>
  <c r="AM150" i="12"/>
  <c r="A567" i="1" s="1"/>
  <c r="C567" i="1" s="1"/>
  <c r="X168" i="12"/>
  <c r="AN168" i="12"/>
  <c r="B585" i="1" s="1"/>
  <c r="AI168" i="12"/>
  <c r="AD168" i="12"/>
  <c r="D557" i="16" s="1"/>
  <c r="AM168" i="12"/>
  <c r="A585" i="1" s="1"/>
  <c r="C585" i="1" s="1"/>
  <c r="AH168" i="12"/>
  <c r="AC168" i="12"/>
  <c r="A557" i="16" s="1"/>
  <c r="J557" i="16" s="1"/>
  <c r="W164" i="12"/>
  <c r="X137" i="12"/>
  <c r="AN137" i="12"/>
  <c r="B554" i="1" s="1"/>
  <c r="D554" i="1" s="1"/>
  <c r="AM137" i="12"/>
  <c r="A554" i="1" s="1"/>
  <c r="C554" i="1" s="1"/>
  <c r="AI137" i="12"/>
  <c r="B528" i="17" s="1"/>
  <c r="AH137" i="12"/>
  <c r="A528" i="17" s="1"/>
  <c r="D528" i="17" s="1"/>
  <c r="AD137" i="12"/>
  <c r="D526" i="16" s="1"/>
  <c r="AC137" i="12"/>
  <c r="A526" i="16" s="1"/>
  <c r="J526" i="16" s="1"/>
  <c r="X79" i="12"/>
  <c r="AN79" i="12"/>
  <c r="B496" i="1" s="1"/>
  <c r="D496" i="1" s="1"/>
  <c r="AM79" i="12"/>
  <c r="A496" i="1" s="1"/>
  <c r="C496" i="1" s="1"/>
  <c r="AH79" i="12"/>
  <c r="A470" i="17" s="1"/>
  <c r="D470" i="17" s="1"/>
  <c r="AI79" i="12"/>
  <c r="B470" i="17" s="1"/>
  <c r="AD79" i="12"/>
  <c r="D468" i="16" s="1"/>
  <c r="AC79" i="12"/>
  <c r="A468" i="16" s="1"/>
  <c r="J468" i="16" s="1"/>
  <c r="W120" i="12"/>
  <c r="X146" i="12"/>
  <c r="AN146" i="12"/>
  <c r="B563" i="1" s="1"/>
  <c r="AM146" i="12"/>
  <c r="A563" i="1" s="1"/>
  <c r="C563" i="1" s="1"/>
  <c r="AI146" i="12"/>
  <c r="B537" i="17" s="1"/>
  <c r="AH146" i="12"/>
  <c r="A537" i="17" s="1"/>
  <c r="D537" i="17" s="1"/>
  <c r="AD146" i="12"/>
  <c r="D535" i="16" s="1"/>
  <c r="AC146" i="12"/>
  <c r="A535" i="16" s="1"/>
  <c r="J535" i="16" s="1"/>
  <c r="X154" i="12"/>
  <c r="AN154" i="12"/>
  <c r="B571" i="1" s="1"/>
  <c r="AM154" i="12"/>
  <c r="A571" i="1" s="1"/>
  <c r="C571" i="1" s="1"/>
  <c r="AH154" i="12"/>
  <c r="A545" i="17" s="1"/>
  <c r="D545" i="17" s="1"/>
  <c r="AI154" i="12"/>
  <c r="B545" i="17" s="1"/>
  <c r="AC154" i="12"/>
  <c r="A543" i="16" s="1"/>
  <c r="J543" i="16" s="1"/>
  <c r="AD154" i="12"/>
  <c r="D543" i="16" s="1"/>
  <c r="X166" i="12"/>
  <c r="AN166" i="12"/>
  <c r="B583" i="1" s="1"/>
  <c r="AI166" i="12"/>
  <c r="AD166" i="12"/>
  <c r="D555" i="16" s="1"/>
  <c r="AC166" i="12"/>
  <c r="A555" i="16" s="1"/>
  <c r="J555" i="16" s="1"/>
  <c r="AM166" i="12"/>
  <c r="A583" i="1" s="1"/>
  <c r="C583" i="1" s="1"/>
  <c r="AH166" i="12"/>
  <c r="X135" i="12"/>
  <c r="AN135" i="12"/>
  <c r="B552" i="1" s="1"/>
  <c r="AH135" i="12"/>
  <c r="A526" i="17" s="1"/>
  <c r="D526" i="17" s="1"/>
  <c r="AM135" i="12"/>
  <c r="A552" i="1" s="1"/>
  <c r="C552" i="1" s="1"/>
  <c r="AI135" i="12"/>
  <c r="B526" i="17" s="1"/>
  <c r="AD135" i="12"/>
  <c r="D524" i="16" s="1"/>
  <c r="AC135" i="12"/>
  <c r="A524" i="16" s="1"/>
  <c r="J524" i="16" s="1"/>
  <c r="X121" i="12"/>
  <c r="AN121" i="12"/>
  <c r="B538" i="1" s="1"/>
  <c r="AI121" i="12"/>
  <c r="B512" i="17" s="1"/>
  <c r="AD121" i="12"/>
  <c r="D510" i="16" s="1"/>
  <c r="AC121" i="12"/>
  <c r="A510" i="16" s="1"/>
  <c r="J510" i="16" s="1"/>
  <c r="AM121" i="12"/>
  <c r="A538" i="1" s="1"/>
  <c r="C538" i="1" s="1"/>
  <c r="AH121" i="12"/>
  <c r="A512" i="17" s="1"/>
  <c r="D512" i="17" s="1"/>
  <c r="X89" i="12"/>
  <c r="AN89" i="12"/>
  <c r="B506" i="1" s="1"/>
  <c r="D506" i="1" s="1"/>
  <c r="AM89" i="12"/>
  <c r="A506" i="1" s="1"/>
  <c r="C506" i="1" s="1"/>
  <c r="AI89" i="12"/>
  <c r="B480" i="17" s="1"/>
  <c r="AH89" i="12"/>
  <c r="A480" i="17" s="1"/>
  <c r="D480" i="17" s="1"/>
  <c r="AD89" i="12"/>
  <c r="D478" i="16" s="1"/>
  <c r="AC89" i="12"/>
  <c r="A478" i="16" s="1"/>
  <c r="J478" i="16" s="1"/>
  <c r="X41" i="12"/>
  <c r="AN41" i="12"/>
  <c r="B458" i="1" s="1"/>
  <c r="D458" i="1" s="1"/>
  <c r="AM41" i="12"/>
  <c r="A458" i="1" s="1"/>
  <c r="C458" i="1" s="1"/>
  <c r="AI41" i="12"/>
  <c r="B432" i="17" s="1"/>
  <c r="AH41" i="12"/>
  <c r="A432" i="17" s="1"/>
  <c r="D432" i="17" s="1"/>
  <c r="AC41" i="12"/>
  <c r="A430" i="16" s="1"/>
  <c r="J430" i="16" s="1"/>
  <c r="AD41" i="12"/>
  <c r="D430" i="16" s="1"/>
  <c r="X138" i="12"/>
  <c r="AN138" i="12"/>
  <c r="B555" i="1" s="1"/>
  <c r="D555" i="1" s="1"/>
  <c r="AM138" i="12"/>
  <c r="A555" i="1" s="1"/>
  <c r="C555" i="1" s="1"/>
  <c r="AH138" i="12"/>
  <c r="A529" i="17" s="1"/>
  <c r="D529" i="17" s="1"/>
  <c r="AI138" i="12"/>
  <c r="B529" i="17" s="1"/>
  <c r="AD138" i="12"/>
  <c r="D527" i="16" s="1"/>
  <c r="AC138" i="12"/>
  <c r="A527" i="16" s="1"/>
  <c r="J527" i="16" s="1"/>
  <c r="X58" i="12"/>
  <c r="AN58" i="12"/>
  <c r="B475" i="1" s="1"/>
  <c r="D475" i="1" s="1"/>
  <c r="AM58" i="12"/>
  <c r="A475" i="1" s="1"/>
  <c r="C475" i="1" s="1"/>
  <c r="AH58" i="12"/>
  <c r="A449" i="17" s="1"/>
  <c r="D449" i="17" s="1"/>
  <c r="AI58" i="12"/>
  <c r="B449" i="17" s="1"/>
  <c r="AD58" i="12"/>
  <c r="D447" i="16" s="1"/>
  <c r="AC58" i="12"/>
  <c r="A447" i="16" s="1"/>
  <c r="J447" i="16" s="1"/>
  <c r="X78" i="12"/>
  <c r="AN78" i="12"/>
  <c r="B495" i="1" s="1"/>
  <c r="D495" i="1" s="1"/>
  <c r="AM78" i="12"/>
  <c r="A495" i="1" s="1"/>
  <c r="C495" i="1" s="1"/>
  <c r="AI78" i="12"/>
  <c r="B469" i="17" s="1"/>
  <c r="AH78" i="12"/>
  <c r="A469" i="17" s="1"/>
  <c r="D469" i="17" s="1"/>
  <c r="AD78" i="12"/>
  <c r="D467" i="16" s="1"/>
  <c r="AC78" i="12"/>
  <c r="A467" i="16" s="1"/>
  <c r="J467" i="16" s="1"/>
  <c r="X90" i="12"/>
  <c r="AN90" i="12"/>
  <c r="B507" i="1" s="1"/>
  <c r="D507" i="1" s="1"/>
  <c r="AM90" i="12"/>
  <c r="A507" i="1" s="1"/>
  <c r="C507" i="1" s="1"/>
  <c r="AH90" i="12"/>
  <c r="A481" i="17" s="1"/>
  <c r="D481" i="17" s="1"/>
  <c r="AI90" i="12"/>
  <c r="B481" i="17" s="1"/>
  <c r="AC90" i="12"/>
  <c r="A479" i="16" s="1"/>
  <c r="J479" i="16" s="1"/>
  <c r="AD90" i="12"/>
  <c r="D479" i="16" s="1"/>
  <c r="X102" i="12"/>
  <c r="AN102" i="12"/>
  <c r="B519" i="1" s="1"/>
  <c r="AM102" i="12"/>
  <c r="A519" i="1" s="1"/>
  <c r="C519" i="1" s="1"/>
  <c r="AI102" i="12"/>
  <c r="B493" i="17" s="1"/>
  <c r="AH102" i="12"/>
  <c r="A493" i="17" s="1"/>
  <c r="D493" i="17" s="1"/>
  <c r="AD102" i="12"/>
  <c r="D491" i="16" s="1"/>
  <c r="AC102" i="12"/>
  <c r="A491" i="16" s="1"/>
  <c r="J491" i="16" s="1"/>
  <c r="X110" i="12"/>
  <c r="AN110" i="12"/>
  <c r="B527" i="1" s="1"/>
  <c r="AI110" i="12"/>
  <c r="B501" i="17" s="1"/>
  <c r="AD110" i="12"/>
  <c r="D499" i="16" s="1"/>
  <c r="AH110" i="12"/>
  <c r="A501" i="17" s="1"/>
  <c r="D501" i="17" s="1"/>
  <c r="AC110" i="12"/>
  <c r="A499" i="16" s="1"/>
  <c r="J499" i="16" s="1"/>
  <c r="AM110" i="12"/>
  <c r="A527" i="1" s="1"/>
  <c r="C527" i="1" s="1"/>
  <c r="X144" i="12"/>
  <c r="AI144" i="12"/>
  <c r="B535" i="17" s="1"/>
  <c r="AH144" i="12"/>
  <c r="A535" i="17" s="1"/>
  <c r="D535" i="17" s="1"/>
  <c r="AD144" i="12"/>
  <c r="D533" i="16" s="1"/>
  <c r="AC144" i="12"/>
  <c r="A533" i="16" s="1"/>
  <c r="J533" i="16" s="1"/>
  <c r="X152" i="12"/>
  <c r="AN152" i="12"/>
  <c r="B569" i="1" s="1"/>
  <c r="AM152" i="12"/>
  <c r="A569" i="1" s="1"/>
  <c r="C569" i="1" s="1"/>
  <c r="AI152" i="12"/>
  <c r="B543" i="17" s="1"/>
  <c r="AH152" i="12"/>
  <c r="A543" i="17" s="1"/>
  <c r="D543" i="17" s="1"/>
  <c r="AD152" i="12"/>
  <c r="D541" i="16" s="1"/>
  <c r="AC152" i="12"/>
  <c r="A541" i="16" s="1"/>
  <c r="J541" i="16" s="1"/>
  <c r="W31" i="12"/>
  <c r="W89" i="12"/>
  <c r="W121" i="12"/>
  <c r="W125" i="12"/>
  <c r="W131" i="12"/>
  <c r="W135" i="12"/>
  <c r="W139" i="12"/>
  <c r="B427" i="14"/>
  <c r="H427" i="14" s="1"/>
  <c r="B433" i="14"/>
  <c r="H433" i="14" s="1"/>
  <c r="B443" i="14"/>
  <c r="H443" i="14" s="1"/>
  <c r="B457" i="14"/>
  <c r="H457" i="14" s="1"/>
  <c r="B467" i="14"/>
  <c r="H467" i="14" s="1"/>
  <c r="B471" i="14"/>
  <c r="H471" i="14" s="1"/>
  <c r="B475" i="14"/>
  <c r="H475" i="14" s="1"/>
  <c r="K57" i="12"/>
  <c r="W70" i="12"/>
  <c r="W96" i="12"/>
  <c r="W124" i="12"/>
  <c r="B426" i="14"/>
  <c r="H426" i="14" s="1"/>
  <c r="B428" i="14"/>
  <c r="H428" i="14" s="1"/>
  <c r="B430" i="14"/>
  <c r="H430" i="14" s="1"/>
  <c r="B432" i="14"/>
  <c r="H432" i="14" s="1"/>
  <c r="B440" i="14"/>
  <c r="H440" i="14" s="1"/>
  <c r="K22" i="12"/>
  <c r="B452" i="14"/>
  <c r="H452" i="14" s="1"/>
  <c r="K56" i="12"/>
  <c r="L42" i="6"/>
  <c r="E311" i="14" s="1"/>
  <c r="Q42" i="6"/>
  <c r="E331" i="15" s="1"/>
  <c r="K42" i="6"/>
  <c r="B311" i="14" s="1"/>
  <c r="L46" i="6"/>
  <c r="E315" i="14" s="1"/>
  <c r="Q46" i="6"/>
  <c r="E335" i="15" s="1"/>
  <c r="K46" i="6"/>
  <c r="B315" i="14" s="1"/>
  <c r="L50" i="6"/>
  <c r="E319" i="14" s="1"/>
  <c r="Q50" i="6"/>
  <c r="E339" i="15" s="1"/>
  <c r="K50" i="6"/>
  <c r="B319" i="14" s="1"/>
  <c r="Q49" i="6"/>
  <c r="E338" i="15" s="1"/>
  <c r="L49" i="6"/>
  <c r="E318" i="14" s="1"/>
  <c r="Q43" i="6"/>
  <c r="E332" i="15" s="1"/>
  <c r="L43" i="6"/>
  <c r="E312" i="14" s="1"/>
  <c r="K43" i="6"/>
  <c r="B312" i="14" s="1"/>
  <c r="Q47" i="6"/>
  <c r="E336" i="15" s="1"/>
  <c r="L47" i="6"/>
  <c r="E316" i="14" s="1"/>
  <c r="K47" i="6"/>
  <c r="B316" i="14" s="1"/>
  <c r="W33" i="12"/>
  <c r="W41" i="12"/>
  <c r="W81" i="12"/>
  <c r="W119" i="12"/>
  <c r="W123" i="12"/>
  <c r="W129" i="12"/>
  <c r="W133" i="12"/>
  <c r="W137" i="12"/>
  <c r="B431" i="14"/>
  <c r="H431" i="14" s="1"/>
  <c r="K19" i="12"/>
  <c r="B455" i="14"/>
  <c r="H455" i="14" s="1"/>
  <c r="B465" i="14"/>
  <c r="H465" i="14" s="1"/>
  <c r="K47" i="12"/>
  <c r="B473" i="14"/>
  <c r="H473" i="14" s="1"/>
  <c r="B477" i="14"/>
  <c r="H477" i="14" s="1"/>
  <c r="B424" i="14"/>
  <c r="H424" i="14" s="1"/>
  <c r="W24" i="12"/>
  <c r="W42" i="12"/>
  <c r="W44" i="12"/>
  <c r="W52" i="12"/>
  <c r="W58" i="12"/>
  <c r="W60" i="12"/>
  <c r="W80" i="12"/>
  <c r="W90" i="12"/>
  <c r="W92" i="12"/>
  <c r="W108" i="12"/>
  <c r="W110" i="12"/>
  <c r="W112" i="12"/>
  <c r="W114" i="12"/>
  <c r="W116" i="12"/>
  <c r="W118" i="12"/>
  <c r="W130" i="12"/>
  <c r="W134" i="12"/>
  <c r="W138" i="12"/>
  <c r="W142" i="12"/>
  <c r="W144" i="12"/>
  <c r="W146" i="12"/>
  <c r="W148" i="12"/>
  <c r="W150" i="12"/>
  <c r="W152" i="12"/>
  <c r="W154" i="12"/>
  <c r="W156" i="12"/>
  <c r="B442" i="14"/>
  <c r="H442" i="14" s="1"/>
  <c r="B454" i="14"/>
  <c r="H454" i="14" s="1"/>
  <c r="K34" i="12"/>
  <c r="K36" i="12"/>
  <c r="K42" i="12"/>
  <c r="K44" i="12"/>
  <c r="K48" i="12"/>
  <c r="K50" i="12"/>
  <c r="K52" i="12"/>
  <c r="B425" i="14"/>
  <c r="H425" i="14" s="1"/>
  <c r="Q45" i="6"/>
  <c r="E334" i="15" s="1"/>
  <c r="L45" i="6"/>
  <c r="E314" i="14" s="1"/>
  <c r="P42" i="6"/>
  <c r="B331" i="15" s="1"/>
  <c r="Q44" i="6"/>
  <c r="E333" i="15" s="1"/>
  <c r="L44" i="6"/>
  <c r="E313" i="14" s="1"/>
  <c r="K44" i="6"/>
  <c r="B313" i="14" s="1"/>
  <c r="P46" i="6"/>
  <c r="B335" i="15" s="1"/>
  <c r="Q48" i="6"/>
  <c r="E337" i="15" s="1"/>
  <c r="L48" i="6"/>
  <c r="E317" i="14" s="1"/>
  <c r="K48" i="6"/>
  <c r="B317" i="14" s="1"/>
  <c r="P50" i="6"/>
  <c r="B339" i="15" s="1"/>
  <c r="K49" i="6"/>
  <c r="B318" i="14" s="1"/>
  <c r="P43" i="6"/>
  <c r="B332" i="15" s="1"/>
  <c r="K45" i="6"/>
  <c r="B314" i="14" s="1"/>
  <c r="P47" i="6"/>
  <c r="B336" i="15" s="1"/>
  <c r="P49" i="6"/>
  <c r="B338" i="15" s="1"/>
  <c r="K29" i="2"/>
  <c r="B29" i="14" s="1"/>
  <c r="H29" i="14" s="1"/>
  <c r="K25" i="2"/>
  <c r="B25" i="14" s="1"/>
  <c r="H25" i="14" s="1"/>
  <c r="K30" i="2"/>
  <c r="B30" i="14" s="1"/>
  <c r="H30" i="14" s="1"/>
  <c r="K28" i="2"/>
  <c r="B28" i="14" s="1"/>
  <c r="H28" i="14" s="1"/>
  <c r="K26" i="2"/>
  <c r="B26" i="14" s="1"/>
  <c r="H26" i="14" s="1"/>
  <c r="K24" i="2"/>
  <c r="B24" i="14" s="1"/>
  <c r="H24" i="14" s="1"/>
  <c r="K22" i="2"/>
  <c r="B22" i="14" s="1"/>
  <c r="H22" i="14" s="1"/>
  <c r="K31" i="2"/>
  <c r="B31" i="14" s="1"/>
  <c r="H31" i="14" s="1"/>
  <c r="K27" i="2"/>
  <c r="B27" i="14" s="1"/>
  <c r="H27" i="14" s="1"/>
  <c r="K23" i="2"/>
  <c r="B23" i="14" s="1"/>
  <c r="H23" i="14" s="1"/>
  <c r="Q22" i="2"/>
  <c r="B22" i="15" s="1"/>
  <c r="H22" i="15" s="1"/>
  <c r="Q28" i="2"/>
  <c r="B28" i="15" s="1"/>
  <c r="H28" i="15" s="1"/>
  <c r="Q24" i="2"/>
  <c r="B24" i="15" s="1"/>
  <c r="H24" i="15" s="1"/>
  <c r="Q29" i="2"/>
  <c r="B29" i="15" s="1"/>
  <c r="H29" i="15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i="15" s="1"/>
  <c r="L1" i="15"/>
  <c r="H1" i="15"/>
  <c r="K157" i="5"/>
  <c r="I2" i="5"/>
  <c r="D2" i="5"/>
  <c r="E15" i="3"/>
  <c r="E17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H1" i="14"/>
  <c r="AA17" i="3"/>
  <c r="AA16" i="3"/>
  <c r="AA15" i="3"/>
  <c r="O17" i="3"/>
  <c r="O16" i="3"/>
  <c r="O15" i="3"/>
  <c r="J16" i="3"/>
  <c r="J17" i="3"/>
  <c r="J15" i="3"/>
  <c r="K1" i="14"/>
  <c r="I14" i="3"/>
  <c r="O14" i="3"/>
  <c r="P14" i="3"/>
  <c r="T14" i="3"/>
  <c r="U14" i="3"/>
  <c r="V14" i="3" s="1"/>
  <c r="A56" i="16" s="1"/>
  <c r="J56" i="16" s="1"/>
  <c r="AA14" i="3"/>
  <c r="AC14" i="3"/>
  <c r="AD14" i="3" s="1"/>
  <c r="A58" i="17" s="1"/>
  <c r="D58" i="17" s="1"/>
  <c r="I15" i="3"/>
  <c r="P15" i="3"/>
  <c r="I16" i="3"/>
  <c r="J19" i="3"/>
  <c r="P16" i="3"/>
  <c r="R16" i="3" s="1"/>
  <c r="E86" i="15" s="1"/>
  <c r="I17" i="3"/>
  <c r="P17" i="3"/>
  <c r="I18" i="3"/>
  <c r="O18" i="3"/>
  <c r="P18" i="3"/>
  <c r="R18" i="3" s="1"/>
  <c r="E88" i="15" s="1"/>
  <c r="AA18" i="3"/>
  <c r="I19" i="3"/>
  <c r="O19" i="3"/>
  <c r="P19" i="3"/>
  <c r="R19" i="3" s="1"/>
  <c r="E89" i="15" s="1"/>
  <c r="AA19" i="3"/>
  <c r="I20" i="3"/>
  <c r="O20" i="3"/>
  <c r="P20" i="3"/>
  <c r="R20" i="3" s="1"/>
  <c r="E90" i="15" s="1"/>
  <c r="AA20" i="3"/>
  <c r="I21" i="3"/>
  <c r="O21" i="3"/>
  <c r="P21" i="3"/>
  <c r="R21" i="3" s="1"/>
  <c r="E91" i="15" s="1"/>
  <c r="AA21" i="3"/>
  <c r="H46" i="5"/>
  <c r="T46" i="5" s="1"/>
  <c r="I46" i="5"/>
  <c r="J46" i="5"/>
  <c r="L46" i="5" s="1"/>
  <c r="E160" i="14" s="1"/>
  <c r="Q160" i="14" s="1"/>
  <c r="N46" i="5"/>
  <c r="O46" i="5"/>
  <c r="Q46" i="5" s="1"/>
  <c r="E180" i="15" s="1"/>
  <c r="L180" i="15" s="1"/>
  <c r="U46" i="5"/>
  <c r="W46" i="5" s="1"/>
  <c r="D138" i="16" s="1"/>
  <c r="M138" i="16" s="1"/>
  <c r="Z46" i="5"/>
  <c r="AB46" i="5" s="1"/>
  <c r="B140" i="17" s="1"/>
  <c r="F140" i="17" s="1"/>
  <c r="H47" i="5"/>
  <c r="T47" i="5" s="1"/>
  <c r="I47" i="5"/>
  <c r="J47" i="5"/>
  <c r="L47" i="5" s="1"/>
  <c r="E161" i="14" s="1"/>
  <c r="Q161" i="14" s="1"/>
  <c r="N47" i="5"/>
  <c r="O47" i="5"/>
  <c r="Q47" i="5" s="1"/>
  <c r="E181" i="15" s="1"/>
  <c r="L181" i="15" s="1"/>
  <c r="U47" i="5"/>
  <c r="Z47" i="5"/>
  <c r="AB47" i="5" s="1"/>
  <c r="B141" i="17" s="1"/>
  <c r="F141" i="17" s="1"/>
  <c r="H48" i="5"/>
  <c r="T48" i="5" s="1"/>
  <c r="I48" i="5"/>
  <c r="J48" i="5"/>
  <c r="L48" i="5" s="1"/>
  <c r="E162" i="14" s="1"/>
  <c r="Q162" i="14" s="1"/>
  <c r="N48" i="5"/>
  <c r="O48" i="5"/>
  <c r="Q48" i="5" s="1"/>
  <c r="E182" i="15" s="1"/>
  <c r="L182" i="15" s="1"/>
  <c r="U48" i="5"/>
  <c r="W48" i="5" s="1"/>
  <c r="D140" i="16" s="1"/>
  <c r="M140" i="16" s="1"/>
  <c r="Z48" i="5"/>
  <c r="AB48" i="5" s="1"/>
  <c r="B142" i="17" s="1"/>
  <c r="F142" i="17" s="1"/>
  <c r="H49" i="5"/>
  <c r="T49" i="5" s="1"/>
  <c r="I49" i="5"/>
  <c r="J49" i="5"/>
  <c r="L49" i="5" s="1"/>
  <c r="E163" i="14" s="1"/>
  <c r="Q163" i="14" s="1"/>
  <c r="N49" i="5"/>
  <c r="O49" i="5"/>
  <c r="Q49" i="5" s="1"/>
  <c r="E183" i="15" s="1"/>
  <c r="L183" i="15" s="1"/>
  <c r="U49" i="5"/>
  <c r="W49" i="5" s="1"/>
  <c r="D141" i="16" s="1"/>
  <c r="M141" i="16" s="1"/>
  <c r="Z49" i="5"/>
  <c r="AB49" i="5" s="1"/>
  <c r="B143" i="17" s="1"/>
  <c r="F143" i="17" s="1"/>
  <c r="H50" i="5"/>
  <c r="T50" i="5" s="1"/>
  <c r="I50" i="5"/>
  <c r="K50" i="5" s="1"/>
  <c r="J50" i="5"/>
  <c r="L50" i="5" s="1"/>
  <c r="E164" i="14" s="1"/>
  <c r="Q164" i="14" s="1"/>
  <c r="N50" i="5"/>
  <c r="O50" i="5"/>
  <c r="Q50" i="5"/>
  <c r="E184" i="15" s="1"/>
  <c r="L184" i="15" s="1"/>
  <c r="U50" i="5"/>
  <c r="W50" i="5" s="1"/>
  <c r="D142" i="16" s="1"/>
  <c r="M142" i="16" s="1"/>
  <c r="Z50" i="5"/>
  <c r="AB50" i="5" s="1"/>
  <c r="B144" i="17" s="1"/>
  <c r="F144" i="17" s="1"/>
  <c r="H51" i="5"/>
  <c r="T51" i="5" s="1"/>
  <c r="I51" i="5"/>
  <c r="J51" i="5"/>
  <c r="L51" i="5" s="1"/>
  <c r="E165" i="14" s="1"/>
  <c r="Q165" i="14" s="1"/>
  <c r="N51" i="5"/>
  <c r="O51" i="5"/>
  <c r="Q51" i="5" s="1"/>
  <c r="E185" i="15" s="1"/>
  <c r="L185" i="15" s="1"/>
  <c r="U51" i="5"/>
  <c r="W51" i="5" s="1"/>
  <c r="D143" i="16" s="1"/>
  <c r="M143" i="16" s="1"/>
  <c r="Z51" i="5"/>
  <c r="AB51" i="5"/>
  <c r="B145" i="17" s="1"/>
  <c r="F145" i="17" s="1"/>
  <c r="H52" i="5"/>
  <c r="T52" i="5" s="1"/>
  <c r="I52" i="5"/>
  <c r="K52" i="5" s="1"/>
  <c r="B166" i="14" s="1"/>
  <c r="J52" i="5"/>
  <c r="L52" i="5" s="1"/>
  <c r="E166" i="14" s="1"/>
  <c r="Q166" i="14" s="1"/>
  <c r="N52" i="5"/>
  <c r="O52" i="5"/>
  <c r="Q52" i="5"/>
  <c r="E186" i="15" s="1"/>
  <c r="L186" i="15" s="1"/>
  <c r="U52" i="5"/>
  <c r="W52" i="5" s="1"/>
  <c r="D144" i="16" s="1"/>
  <c r="M144" i="16" s="1"/>
  <c r="Z52" i="5"/>
  <c r="AB52" i="5" s="1"/>
  <c r="B146" i="17" s="1"/>
  <c r="F146" i="17" s="1"/>
  <c r="H53" i="5"/>
  <c r="T53" i="5" s="1"/>
  <c r="I53" i="5"/>
  <c r="K53" i="5" s="1"/>
  <c r="B167" i="14" s="1"/>
  <c r="J53" i="5"/>
  <c r="L53" i="5" s="1"/>
  <c r="E167" i="14" s="1"/>
  <c r="Q167" i="14" s="1"/>
  <c r="N53" i="5"/>
  <c r="O53" i="5"/>
  <c r="Q53" i="5"/>
  <c r="E187" i="15" s="1"/>
  <c r="L187" i="15" s="1"/>
  <c r="U53" i="5"/>
  <c r="W53" i="5" s="1"/>
  <c r="D145" i="16" s="1"/>
  <c r="M145" i="16" s="1"/>
  <c r="Z53" i="5"/>
  <c r="AB53" i="5" s="1"/>
  <c r="B147" i="17" s="1"/>
  <c r="F147" i="17" s="1"/>
  <c r="H54" i="5"/>
  <c r="T54" i="5" s="1"/>
  <c r="I54" i="5"/>
  <c r="K54" i="5" s="1"/>
  <c r="J54" i="5"/>
  <c r="L54" i="5" s="1"/>
  <c r="E168" i="14" s="1"/>
  <c r="Q168" i="14" s="1"/>
  <c r="N54" i="5"/>
  <c r="O54" i="5"/>
  <c r="Q54" i="5" s="1"/>
  <c r="E188" i="15" s="1"/>
  <c r="L188" i="15" s="1"/>
  <c r="U54" i="5"/>
  <c r="W54" i="5" s="1"/>
  <c r="D146" i="16" s="1"/>
  <c r="M146" i="16" s="1"/>
  <c r="Z54" i="5"/>
  <c r="H55" i="5"/>
  <c r="T55" i="5" s="1"/>
  <c r="I55" i="5"/>
  <c r="K55" i="5" s="1"/>
  <c r="J55" i="5"/>
  <c r="L55" i="5"/>
  <c r="E169" i="14" s="1"/>
  <c r="Q169" i="14" s="1"/>
  <c r="N55" i="5"/>
  <c r="O55" i="5"/>
  <c r="Q55" i="5" s="1"/>
  <c r="E189" i="15" s="1"/>
  <c r="L189" i="15" s="1"/>
  <c r="U55" i="5"/>
  <c r="W55" i="5" s="1"/>
  <c r="D147" i="16" s="1"/>
  <c r="M147" i="16" s="1"/>
  <c r="Z55" i="5"/>
  <c r="AB55" i="5" s="1"/>
  <c r="B149" i="17" s="1"/>
  <c r="F149" i="17" s="1"/>
  <c r="H56" i="5"/>
  <c r="T56" i="5" s="1"/>
  <c r="I56" i="5"/>
  <c r="J56" i="5"/>
  <c r="L56" i="5" s="1"/>
  <c r="E170" i="14" s="1"/>
  <c r="Q170" i="14" s="1"/>
  <c r="N56" i="5"/>
  <c r="O56" i="5"/>
  <c r="Q56" i="5" s="1"/>
  <c r="E190" i="15" s="1"/>
  <c r="L190" i="15" s="1"/>
  <c r="U56" i="5"/>
  <c r="Z56" i="5"/>
  <c r="AB56" i="5" s="1"/>
  <c r="B150" i="17" s="1"/>
  <c r="F150" i="17" s="1"/>
  <c r="H57" i="5"/>
  <c r="T57" i="5" s="1"/>
  <c r="I57" i="5"/>
  <c r="J57" i="5"/>
  <c r="L57" i="5" s="1"/>
  <c r="E171" i="14" s="1"/>
  <c r="Q171" i="14" s="1"/>
  <c r="N57" i="5"/>
  <c r="O57" i="5"/>
  <c r="Q57" i="5" s="1"/>
  <c r="E191" i="15" s="1"/>
  <c r="L191" i="15" s="1"/>
  <c r="U57" i="5"/>
  <c r="W57" i="5" s="1"/>
  <c r="D149" i="16" s="1"/>
  <c r="M149" i="16" s="1"/>
  <c r="Z57" i="5"/>
  <c r="AB57" i="5" s="1"/>
  <c r="B151" i="17" s="1"/>
  <c r="F151" i="17" s="1"/>
  <c r="H58" i="5"/>
  <c r="T58" i="5" s="1"/>
  <c r="I58" i="5"/>
  <c r="J58" i="5"/>
  <c r="L58" i="5" s="1"/>
  <c r="E172" i="14" s="1"/>
  <c r="Q172" i="14" s="1"/>
  <c r="N58" i="5"/>
  <c r="O58" i="5"/>
  <c r="Q58" i="5" s="1"/>
  <c r="E192" i="15" s="1"/>
  <c r="L192" i="15" s="1"/>
  <c r="U58" i="5"/>
  <c r="W58" i="5" s="1"/>
  <c r="D150" i="16" s="1"/>
  <c r="M150" i="16" s="1"/>
  <c r="Z58" i="5"/>
  <c r="AB58" i="5"/>
  <c r="B152" i="17" s="1"/>
  <c r="F152" i="17" s="1"/>
  <c r="H59" i="5"/>
  <c r="T59" i="5" s="1"/>
  <c r="I59" i="5"/>
  <c r="K59" i="5" s="1"/>
  <c r="B173" i="14" s="1"/>
  <c r="J59" i="5"/>
  <c r="L59" i="5" s="1"/>
  <c r="E173" i="14" s="1"/>
  <c r="Q173" i="14" s="1"/>
  <c r="N59" i="5"/>
  <c r="O59" i="5"/>
  <c r="Q59" i="5" s="1"/>
  <c r="E193" i="15" s="1"/>
  <c r="L193" i="15" s="1"/>
  <c r="U59" i="5"/>
  <c r="W59" i="5" s="1"/>
  <c r="D151" i="16" s="1"/>
  <c r="M151" i="16" s="1"/>
  <c r="Z59" i="5"/>
  <c r="AB59" i="5"/>
  <c r="B153" i="17" s="1"/>
  <c r="F153" i="17" s="1"/>
  <c r="H60" i="5"/>
  <c r="T60" i="5" s="1"/>
  <c r="I60" i="5"/>
  <c r="K60" i="5" s="1"/>
  <c r="B174" i="14" s="1"/>
  <c r="J60" i="5"/>
  <c r="L60" i="5" s="1"/>
  <c r="E174" i="14" s="1"/>
  <c r="Q174" i="14" s="1"/>
  <c r="N60" i="5"/>
  <c r="O60" i="5"/>
  <c r="Q60" i="5"/>
  <c r="E194" i="15" s="1"/>
  <c r="L194" i="15" s="1"/>
  <c r="U60" i="5"/>
  <c r="W60" i="5" s="1"/>
  <c r="D152" i="16" s="1"/>
  <c r="M152" i="16" s="1"/>
  <c r="Z60" i="5"/>
  <c r="AB60" i="5" s="1"/>
  <c r="B154" i="17" s="1"/>
  <c r="F154" i="17" s="1"/>
  <c r="H61" i="5"/>
  <c r="T61" i="5" s="1"/>
  <c r="I61" i="5"/>
  <c r="J61" i="5"/>
  <c r="L61" i="5" s="1"/>
  <c r="E175" i="14" s="1"/>
  <c r="Q175" i="14" s="1"/>
  <c r="N61" i="5"/>
  <c r="O61" i="5"/>
  <c r="Q61" i="5" s="1"/>
  <c r="E195" i="15" s="1"/>
  <c r="L195" i="15" s="1"/>
  <c r="U61" i="5"/>
  <c r="W61" i="5" s="1"/>
  <c r="D153" i="16" s="1"/>
  <c r="M153" i="16" s="1"/>
  <c r="Z61" i="5"/>
  <c r="AB61" i="5" s="1"/>
  <c r="B155" i="17" s="1"/>
  <c r="F155" i="17" s="1"/>
  <c r="H62" i="5"/>
  <c r="T62" i="5" s="1"/>
  <c r="I62" i="5"/>
  <c r="K62" i="5" s="1"/>
  <c r="J62" i="5"/>
  <c r="L62" i="5" s="1"/>
  <c r="E176" i="14" s="1"/>
  <c r="Q176" i="14" s="1"/>
  <c r="N62" i="5"/>
  <c r="O62" i="5"/>
  <c r="Q62" i="5" s="1"/>
  <c r="E196" i="15" s="1"/>
  <c r="L196" i="15" s="1"/>
  <c r="U62" i="5"/>
  <c r="W62" i="5" s="1"/>
  <c r="D154" i="16" s="1"/>
  <c r="M154" i="16" s="1"/>
  <c r="Z62" i="5"/>
  <c r="AB62" i="5" s="1"/>
  <c r="B156" i="17" s="1"/>
  <c r="F156" i="17" s="1"/>
  <c r="H63" i="5"/>
  <c r="T63" i="5" s="1"/>
  <c r="I63" i="5"/>
  <c r="K63" i="5" s="1"/>
  <c r="J63" i="5"/>
  <c r="L63" i="5"/>
  <c r="E177" i="14" s="1"/>
  <c r="Q177" i="14" s="1"/>
  <c r="N63" i="5"/>
  <c r="O63" i="5"/>
  <c r="Q63" i="5" s="1"/>
  <c r="E197" i="15" s="1"/>
  <c r="L197" i="15" s="1"/>
  <c r="U63" i="5"/>
  <c r="W63" i="5" s="1"/>
  <c r="D155" i="16" s="1"/>
  <c r="M155" i="16" s="1"/>
  <c r="Z63" i="5"/>
  <c r="AB63" i="5" s="1"/>
  <c r="B157" i="17" s="1"/>
  <c r="F157" i="17" s="1"/>
  <c r="H64" i="5"/>
  <c r="T64" i="5" s="1"/>
  <c r="I64" i="5"/>
  <c r="J64" i="5"/>
  <c r="L64" i="5" s="1"/>
  <c r="E178" i="14" s="1"/>
  <c r="Q178" i="14" s="1"/>
  <c r="N64" i="5"/>
  <c r="O64" i="5"/>
  <c r="Q64" i="5" s="1"/>
  <c r="E198" i="15" s="1"/>
  <c r="L198" i="15" s="1"/>
  <c r="U64" i="5"/>
  <c r="H65" i="5"/>
  <c r="T65" i="5" s="1"/>
  <c r="I65" i="5"/>
  <c r="J65" i="5"/>
  <c r="L65" i="5" s="1"/>
  <c r="E179" i="14" s="1"/>
  <c r="Q179" i="14" s="1"/>
  <c r="N65" i="5"/>
  <c r="O65" i="5"/>
  <c r="Q65" i="5" s="1"/>
  <c r="E199" i="15" s="1"/>
  <c r="L199" i="15" s="1"/>
  <c r="U65" i="5"/>
  <c r="W65" i="5" s="1"/>
  <c r="D157" i="16" s="1"/>
  <c r="M157" i="16" s="1"/>
  <c r="Z65" i="5"/>
  <c r="AB65" i="5" s="1"/>
  <c r="B159" i="17" s="1"/>
  <c r="F159" i="17" s="1"/>
  <c r="H66" i="5"/>
  <c r="T66" i="5" s="1"/>
  <c r="I66" i="5"/>
  <c r="J66" i="5"/>
  <c r="L66" i="5" s="1"/>
  <c r="E180" i="14" s="1"/>
  <c r="Q180" i="14" s="1"/>
  <c r="N66" i="5"/>
  <c r="O66" i="5"/>
  <c r="Q66" i="5" s="1"/>
  <c r="E200" i="15" s="1"/>
  <c r="L200" i="15" s="1"/>
  <c r="U66" i="5"/>
  <c r="W66" i="5" s="1"/>
  <c r="D158" i="16" s="1"/>
  <c r="M158" i="16" s="1"/>
  <c r="Z66" i="5"/>
  <c r="AB66" i="5" s="1"/>
  <c r="B160" i="17" s="1"/>
  <c r="F160" i="17" s="1"/>
  <c r="H67" i="5"/>
  <c r="T67" i="5" s="1"/>
  <c r="I67" i="5"/>
  <c r="J67" i="5"/>
  <c r="L67" i="5" s="1"/>
  <c r="E181" i="14" s="1"/>
  <c r="Q181" i="14" s="1"/>
  <c r="N67" i="5"/>
  <c r="O67" i="5"/>
  <c r="Q67" i="5" s="1"/>
  <c r="E201" i="15" s="1"/>
  <c r="L201" i="15" s="1"/>
  <c r="U67" i="5"/>
  <c r="W67" i="5" s="1"/>
  <c r="D159" i="16" s="1"/>
  <c r="M159" i="16" s="1"/>
  <c r="Z67" i="5"/>
  <c r="AB67" i="5" s="1"/>
  <c r="B161" i="17" s="1"/>
  <c r="F161" i="17" s="1"/>
  <c r="H68" i="5"/>
  <c r="T68" i="5" s="1"/>
  <c r="I68" i="5"/>
  <c r="J68" i="5"/>
  <c r="L68" i="5" s="1"/>
  <c r="E182" i="14" s="1"/>
  <c r="Q182" i="14" s="1"/>
  <c r="N68" i="5"/>
  <c r="O68" i="5"/>
  <c r="Q68" i="5" s="1"/>
  <c r="E202" i="15" s="1"/>
  <c r="L202" i="15" s="1"/>
  <c r="U68" i="5"/>
  <c r="W68" i="5" s="1"/>
  <c r="D160" i="16" s="1"/>
  <c r="M160" i="16" s="1"/>
  <c r="Z68" i="5"/>
  <c r="AB68" i="5" s="1"/>
  <c r="B162" i="17" s="1"/>
  <c r="F162" i="17" s="1"/>
  <c r="H69" i="5"/>
  <c r="T69" i="5" s="1"/>
  <c r="I69" i="5"/>
  <c r="J69" i="5"/>
  <c r="L69" i="5" s="1"/>
  <c r="E183" i="14" s="1"/>
  <c r="Q183" i="14" s="1"/>
  <c r="N69" i="5"/>
  <c r="O69" i="5"/>
  <c r="Q69" i="5" s="1"/>
  <c r="E203" i="15" s="1"/>
  <c r="L203" i="15" s="1"/>
  <c r="U69" i="5"/>
  <c r="W69" i="5" s="1"/>
  <c r="D161" i="16" s="1"/>
  <c r="M161" i="16" s="1"/>
  <c r="Z69" i="5"/>
  <c r="AB69" i="5" s="1"/>
  <c r="B163" i="17" s="1"/>
  <c r="F163" i="17" s="1"/>
  <c r="H70" i="5"/>
  <c r="T70" i="5" s="1"/>
  <c r="I70" i="5"/>
  <c r="J70" i="5"/>
  <c r="L70" i="5" s="1"/>
  <c r="E184" i="14" s="1"/>
  <c r="Q184" i="14" s="1"/>
  <c r="N70" i="5"/>
  <c r="O70" i="5"/>
  <c r="Q70" i="5" s="1"/>
  <c r="E204" i="15" s="1"/>
  <c r="L204" i="15" s="1"/>
  <c r="U70" i="5"/>
  <c r="W70" i="5" s="1"/>
  <c r="D162" i="16" s="1"/>
  <c r="M162" i="16" s="1"/>
  <c r="Z70" i="5"/>
  <c r="AB70" i="5" s="1"/>
  <c r="B164" i="17" s="1"/>
  <c r="F164" i="17" s="1"/>
  <c r="H71" i="5"/>
  <c r="T71" i="5" s="1"/>
  <c r="I71" i="5"/>
  <c r="J71" i="5"/>
  <c r="N71" i="5"/>
  <c r="O71" i="5"/>
  <c r="Q71" i="5" s="1"/>
  <c r="E205" i="15" s="1"/>
  <c r="L205" i="15" s="1"/>
  <c r="U71" i="5"/>
  <c r="Z71" i="5"/>
  <c r="AB71" i="5" s="1"/>
  <c r="B165" i="17" s="1"/>
  <c r="F165" i="17" s="1"/>
  <c r="H72" i="5"/>
  <c r="T72" i="5" s="1"/>
  <c r="I72" i="5"/>
  <c r="J72" i="5"/>
  <c r="L72" i="5" s="1"/>
  <c r="E186" i="14" s="1"/>
  <c r="Q186" i="14" s="1"/>
  <c r="N72" i="5"/>
  <c r="O72" i="5"/>
  <c r="Q72" i="5" s="1"/>
  <c r="E206" i="15" s="1"/>
  <c r="L206" i="15" s="1"/>
  <c r="U72" i="5"/>
  <c r="W72" i="5"/>
  <c r="D164" i="16" s="1"/>
  <c r="M164" i="16" s="1"/>
  <c r="Z72" i="5"/>
  <c r="AB72" i="5" s="1"/>
  <c r="B166" i="17" s="1"/>
  <c r="F166" i="17" s="1"/>
  <c r="H73" i="5"/>
  <c r="T73" i="5" s="1"/>
  <c r="I73" i="5"/>
  <c r="J73" i="5"/>
  <c r="L73" i="5" s="1"/>
  <c r="E187" i="14" s="1"/>
  <c r="Q187" i="14" s="1"/>
  <c r="N73" i="5"/>
  <c r="O73" i="5"/>
  <c r="Q73" i="5" s="1"/>
  <c r="E207" i="15" s="1"/>
  <c r="L207" i="15" s="1"/>
  <c r="U73" i="5"/>
  <c r="W73" i="5" s="1"/>
  <c r="D165" i="16" s="1"/>
  <c r="M165" i="16" s="1"/>
  <c r="Z73" i="5"/>
  <c r="AB73" i="5" s="1"/>
  <c r="B167" i="17" s="1"/>
  <c r="F167" i="17" s="1"/>
  <c r="H74" i="5"/>
  <c r="T74" i="5" s="1"/>
  <c r="I74" i="5"/>
  <c r="J74" i="5"/>
  <c r="L74" i="5" s="1"/>
  <c r="E188" i="14" s="1"/>
  <c r="Q188" i="14" s="1"/>
  <c r="N74" i="5"/>
  <c r="O74" i="5"/>
  <c r="Q74" i="5" s="1"/>
  <c r="E208" i="15" s="1"/>
  <c r="L208" i="15" s="1"/>
  <c r="U74" i="5"/>
  <c r="W74" i="5" s="1"/>
  <c r="D166" i="16" s="1"/>
  <c r="M166" i="16" s="1"/>
  <c r="Z74" i="5"/>
  <c r="AB74" i="5" s="1"/>
  <c r="B168" i="17" s="1"/>
  <c r="F168" i="17" s="1"/>
  <c r="H75" i="5"/>
  <c r="T75" i="5" s="1"/>
  <c r="I75" i="5"/>
  <c r="J75" i="5"/>
  <c r="L75" i="5" s="1"/>
  <c r="E189" i="14" s="1"/>
  <c r="Q189" i="14" s="1"/>
  <c r="N75" i="5"/>
  <c r="O75" i="5"/>
  <c r="Q75" i="5" s="1"/>
  <c r="E209" i="15" s="1"/>
  <c r="L209" i="15" s="1"/>
  <c r="U75" i="5"/>
  <c r="W75" i="5" s="1"/>
  <c r="D167" i="16" s="1"/>
  <c r="M167" i="16" s="1"/>
  <c r="Z75" i="5"/>
  <c r="AB75" i="5" s="1"/>
  <c r="B169" i="17" s="1"/>
  <c r="F169" i="17" s="1"/>
  <c r="H76" i="5"/>
  <c r="T76" i="5" s="1"/>
  <c r="I76" i="5"/>
  <c r="J76" i="5"/>
  <c r="L76" i="5" s="1"/>
  <c r="E190" i="14" s="1"/>
  <c r="Q190" i="14" s="1"/>
  <c r="N76" i="5"/>
  <c r="O76" i="5"/>
  <c r="Q76" i="5" s="1"/>
  <c r="E210" i="15" s="1"/>
  <c r="L210" i="15" s="1"/>
  <c r="U76" i="5"/>
  <c r="W76" i="5" s="1"/>
  <c r="D168" i="16" s="1"/>
  <c r="M168" i="16" s="1"/>
  <c r="Z76" i="5"/>
  <c r="AB76" i="5" s="1"/>
  <c r="B170" i="17" s="1"/>
  <c r="F170" i="17" s="1"/>
  <c r="H77" i="5"/>
  <c r="T77" i="5" s="1"/>
  <c r="I77" i="5"/>
  <c r="J77" i="5"/>
  <c r="L77" i="5" s="1"/>
  <c r="E191" i="14" s="1"/>
  <c r="Q191" i="14" s="1"/>
  <c r="N77" i="5"/>
  <c r="O77" i="5"/>
  <c r="Q77" i="5" s="1"/>
  <c r="E211" i="15" s="1"/>
  <c r="L211" i="15" s="1"/>
  <c r="U77" i="5"/>
  <c r="W77" i="5" s="1"/>
  <c r="D169" i="16" s="1"/>
  <c r="M169" i="16" s="1"/>
  <c r="Z77" i="5"/>
  <c r="AB77" i="5" s="1"/>
  <c r="B171" i="17" s="1"/>
  <c r="F171" i="17" s="1"/>
  <c r="H78" i="5"/>
  <c r="T78" i="5" s="1"/>
  <c r="I78" i="5"/>
  <c r="J78" i="5"/>
  <c r="L78" i="5" s="1"/>
  <c r="E192" i="14" s="1"/>
  <c r="Q192" i="14" s="1"/>
  <c r="N78" i="5"/>
  <c r="O78" i="5"/>
  <c r="Q78" i="5" s="1"/>
  <c r="E212" i="15" s="1"/>
  <c r="L212" i="15" s="1"/>
  <c r="U78" i="5"/>
  <c r="W78" i="5" s="1"/>
  <c r="D170" i="16" s="1"/>
  <c r="M170" i="16" s="1"/>
  <c r="Z78" i="5"/>
  <c r="H79" i="5"/>
  <c r="T79" i="5" s="1"/>
  <c r="I79" i="5"/>
  <c r="J79" i="5"/>
  <c r="L79" i="5" s="1"/>
  <c r="E193" i="14" s="1"/>
  <c r="Q193" i="14" s="1"/>
  <c r="N79" i="5"/>
  <c r="O79" i="5"/>
  <c r="Q79" i="5" s="1"/>
  <c r="E213" i="15" s="1"/>
  <c r="L213" i="15" s="1"/>
  <c r="U79" i="5"/>
  <c r="Z79" i="5"/>
  <c r="AB79" i="5" s="1"/>
  <c r="B173" i="17" s="1"/>
  <c r="F173" i="17" s="1"/>
  <c r="H80" i="5"/>
  <c r="T80" i="5" s="1"/>
  <c r="I80" i="5"/>
  <c r="J80" i="5"/>
  <c r="L80" i="5" s="1"/>
  <c r="E194" i="14" s="1"/>
  <c r="Q194" i="14" s="1"/>
  <c r="N80" i="5"/>
  <c r="O80" i="5"/>
  <c r="Q80" i="5" s="1"/>
  <c r="E214" i="15" s="1"/>
  <c r="L214" i="15" s="1"/>
  <c r="U80" i="5"/>
  <c r="W80" i="5" s="1"/>
  <c r="D172" i="16" s="1"/>
  <c r="M172" i="16" s="1"/>
  <c r="Z80" i="5"/>
  <c r="AB80" i="5"/>
  <c r="B174" i="17" s="1"/>
  <c r="F174" i="17" s="1"/>
  <c r="H81" i="5"/>
  <c r="T81" i="5" s="1"/>
  <c r="I81" i="5"/>
  <c r="J81" i="5"/>
  <c r="L81" i="5" s="1"/>
  <c r="E195" i="14" s="1"/>
  <c r="Q195" i="14" s="1"/>
  <c r="N81" i="5"/>
  <c r="O81" i="5"/>
  <c r="Q81" i="5" s="1"/>
  <c r="E215" i="15" s="1"/>
  <c r="L215" i="15" s="1"/>
  <c r="U81" i="5"/>
  <c r="W81" i="5" s="1"/>
  <c r="D173" i="16" s="1"/>
  <c r="M173" i="16" s="1"/>
  <c r="Z81" i="5"/>
  <c r="AB81" i="5" s="1"/>
  <c r="B175" i="17" s="1"/>
  <c r="F175" i="17" s="1"/>
  <c r="H82" i="5"/>
  <c r="T82" i="5" s="1"/>
  <c r="I82" i="5"/>
  <c r="J82" i="5"/>
  <c r="L82" i="5" s="1"/>
  <c r="E196" i="14" s="1"/>
  <c r="Q196" i="14" s="1"/>
  <c r="N82" i="5"/>
  <c r="O82" i="5"/>
  <c r="Q82" i="5" s="1"/>
  <c r="E216" i="15" s="1"/>
  <c r="L216" i="15" s="1"/>
  <c r="U82" i="5"/>
  <c r="W82" i="5" s="1"/>
  <c r="D174" i="16" s="1"/>
  <c r="M174" i="16" s="1"/>
  <c r="Z82" i="5"/>
  <c r="AB82" i="5" s="1"/>
  <c r="B176" i="17" s="1"/>
  <c r="F176" i="17" s="1"/>
  <c r="H83" i="5"/>
  <c r="T83" i="5" s="1"/>
  <c r="I83" i="5"/>
  <c r="J83" i="5"/>
  <c r="L83" i="5" s="1"/>
  <c r="E197" i="14" s="1"/>
  <c r="Q197" i="14" s="1"/>
  <c r="N83" i="5"/>
  <c r="O83" i="5"/>
  <c r="Q83" i="5" s="1"/>
  <c r="E217" i="15" s="1"/>
  <c r="L217" i="15" s="1"/>
  <c r="U83" i="5"/>
  <c r="W83" i="5" s="1"/>
  <c r="D175" i="16" s="1"/>
  <c r="M175" i="16" s="1"/>
  <c r="Z83" i="5"/>
  <c r="AB83" i="5" s="1"/>
  <c r="B177" i="17" s="1"/>
  <c r="F177" i="17" s="1"/>
  <c r="H84" i="5"/>
  <c r="T84" i="5" s="1"/>
  <c r="I84" i="5"/>
  <c r="J84" i="5"/>
  <c r="L84" i="5" s="1"/>
  <c r="E198" i="14" s="1"/>
  <c r="Q198" i="14" s="1"/>
  <c r="N84" i="5"/>
  <c r="O84" i="5"/>
  <c r="Q84" i="5" s="1"/>
  <c r="E218" i="15" s="1"/>
  <c r="L218" i="15" s="1"/>
  <c r="U84" i="5"/>
  <c r="W84" i="5" s="1"/>
  <c r="D176" i="16" s="1"/>
  <c r="M176" i="16" s="1"/>
  <c r="Z84" i="5"/>
  <c r="AB84" i="5" s="1"/>
  <c r="B178" i="17" s="1"/>
  <c r="F178" i="17" s="1"/>
  <c r="H85" i="5"/>
  <c r="T85" i="5" s="1"/>
  <c r="I85" i="5"/>
  <c r="J85" i="5"/>
  <c r="L85" i="5" s="1"/>
  <c r="E199" i="14" s="1"/>
  <c r="Q199" i="14" s="1"/>
  <c r="N85" i="5"/>
  <c r="O85" i="5"/>
  <c r="Q85" i="5" s="1"/>
  <c r="E219" i="15" s="1"/>
  <c r="L219" i="15" s="1"/>
  <c r="U85" i="5"/>
  <c r="W85" i="5" s="1"/>
  <c r="D177" i="16" s="1"/>
  <c r="M177" i="16" s="1"/>
  <c r="Z85" i="5"/>
  <c r="H86" i="5"/>
  <c r="T86" i="5" s="1"/>
  <c r="I86" i="5"/>
  <c r="J86" i="5"/>
  <c r="L86" i="5" s="1"/>
  <c r="E200" i="14" s="1"/>
  <c r="Q200" i="14" s="1"/>
  <c r="N86" i="5"/>
  <c r="O86" i="5"/>
  <c r="Q86" i="5" s="1"/>
  <c r="E220" i="15" s="1"/>
  <c r="L220" i="15" s="1"/>
  <c r="U86" i="5"/>
  <c r="W86" i="5" s="1"/>
  <c r="D178" i="16" s="1"/>
  <c r="M178" i="16" s="1"/>
  <c r="Z86" i="5"/>
  <c r="AB86" i="5" s="1"/>
  <c r="B180" i="17" s="1"/>
  <c r="F180" i="17" s="1"/>
  <c r="H87" i="5"/>
  <c r="T87" i="5" s="1"/>
  <c r="I87" i="5"/>
  <c r="J87" i="5"/>
  <c r="N87" i="5"/>
  <c r="O87" i="5"/>
  <c r="Q87" i="5" s="1"/>
  <c r="E221" i="15" s="1"/>
  <c r="L221" i="15" s="1"/>
  <c r="U87" i="5"/>
  <c r="Z87" i="5"/>
  <c r="AB87" i="5" s="1"/>
  <c r="B181" i="17" s="1"/>
  <c r="F181" i="17" s="1"/>
  <c r="H88" i="5"/>
  <c r="T88" i="5" s="1"/>
  <c r="I88" i="5"/>
  <c r="J88" i="5"/>
  <c r="L88" i="5" s="1"/>
  <c r="E202" i="14" s="1"/>
  <c r="Q202" i="14" s="1"/>
  <c r="N88" i="5"/>
  <c r="O88" i="5"/>
  <c r="Q88" i="5" s="1"/>
  <c r="E222" i="15" s="1"/>
  <c r="L222" i="15" s="1"/>
  <c r="U88" i="5"/>
  <c r="W88" i="5" s="1"/>
  <c r="D180" i="16" s="1"/>
  <c r="M180" i="16" s="1"/>
  <c r="Z88" i="5"/>
  <c r="AB88" i="5" s="1"/>
  <c r="B182" i="17" s="1"/>
  <c r="F182" i="17" s="1"/>
  <c r="H89" i="5"/>
  <c r="T89" i="5" s="1"/>
  <c r="I89" i="5"/>
  <c r="J89" i="5"/>
  <c r="L89" i="5" s="1"/>
  <c r="E203" i="14" s="1"/>
  <c r="Q203" i="14" s="1"/>
  <c r="N89" i="5"/>
  <c r="O89" i="5"/>
  <c r="Q89" i="5" s="1"/>
  <c r="E223" i="15" s="1"/>
  <c r="L223" i="15" s="1"/>
  <c r="U89" i="5"/>
  <c r="W89" i="5" s="1"/>
  <c r="D181" i="16" s="1"/>
  <c r="M181" i="16" s="1"/>
  <c r="Z89" i="5"/>
  <c r="AB89" i="5" s="1"/>
  <c r="B183" i="17" s="1"/>
  <c r="F183" i="17" s="1"/>
  <c r="H90" i="5"/>
  <c r="T90" i="5" s="1"/>
  <c r="I90" i="5"/>
  <c r="J90" i="5"/>
  <c r="L90" i="5" s="1"/>
  <c r="E204" i="14" s="1"/>
  <c r="Q204" i="14" s="1"/>
  <c r="N90" i="5"/>
  <c r="O90" i="5"/>
  <c r="Q90" i="5" s="1"/>
  <c r="E224" i="15" s="1"/>
  <c r="L224" i="15" s="1"/>
  <c r="U90" i="5"/>
  <c r="W90" i="5" s="1"/>
  <c r="D182" i="16" s="1"/>
  <c r="M182" i="16" s="1"/>
  <c r="Z90" i="5"/>
  <c r="AB90" i="5" s="1"/>
  <c r="B184" i="17" s="1"/>
  <c r="F184" i="17" s="1"/>
  <c r="H91" i="5"/>
  <c r="T91" i="5" s="1"/>
  <c r="I91" i="5"/>
  <c r="J91" i="5"/>
  <c r="L91" i="5" s="1"/>
  <c r="E205" i="14" s="1"/>
  <c r="Q205" i="14" s="1"/>
  <c r="N91" i="5"/>
  <c r="O91" i="5"/>
  <c r="Q91" i="5" s="1"/>
  <c r="E225" i="15" s="1"/>
  <c r="L225" i="15" s="1"/>
  <c r="U91" i="5"/>
  <c r="W91" i="5" s="1"/>
  <c r="D183" i="16" s="1"/>
  <c r="M183" i="16" s="1"/>
  <c r="Z91" i="5"/>
  <c r="AB91" i="5" s="1"/>
  <c r="B185" i="17" s="1"/>
  <c r="F185" i="17" s="1"/>
  <c r="H92" i="5"/>
  <c r="T92" i="5" s="1"/>
  <c r="I92" i="5"/>
  <c r="J92" i="5"/>
  <c r="L92" i="5" s="1"/>
  <c r="E206" i="14" s="1"/>
  <c r="Q206" i="14" s="1"/>
  <c r="N92" i="5"/>
  <c r="O92" i="5"/>
  <c r="Q92" i="5" s="1"/>
  <c r="E226" i="15" s="1"/>
  <c r="L226" i="15" s="1"/>
  <c r="U92" i="5"/>
  <c r="W92" i="5" s="1"/>
  <c r="D184" i="16" s="1"/>
  <c r="M184" i="16" s="1"/>
  <c r="Z92" i="5"/>
  <c r="AB92" i="5" s="1"/>
  <c r="B186" i="17" s="1"/>
  <c r="F186" i="17" s="1"/>
  <c r="H93" i="5"/>
  <c r="T93" i="5" s="1"/>
  <c r="I93" i="5"/>
  <c r="J93" i="5"/>
  <c r="L93" i="5" s="1"/>
  <c r="E207" i="14" s="1"/>
  <c r="Q207" i="14" s="1"/>
  <c r="N93" i="5"/>
  <c r="O93" i="5"/>
  <c r="Q93" i="5" s="1"/>
  <c r="E227" i="15" s="1"/>
  <c r="L227" i="15" s="1"/>
  <c r="U93" i="5"/>
  <c r="W93" i="5" s="1"/>
  <c r="D185" i="16" s="1"/>
  <c r="M185" i="16" s="1"/>
  <c r="Z93" i="5"/>
  <c r="AB93" i="5" s="1"/>
  <c r="B187" i="17" s="1"/>
  <c r="F187" i="17" s="1"/>
  <c r="H94" i="5"/>
  <c r="T94" i="5" s="1"/>
  <c r="I94" i="5"/>
  <c r="J94" i="5"/>
  <c r="L94" i="5" s="1"/>
  <c r="E208" i="14" s="1"/>
  <c r="Q208" i="14" s="1"/>
  <c r="N94" i="5"/>
  <c r="O94" i="5"/>
  <c r="Q94" i="5" s="1"/>
  <c r="E228" i="15" s="1"/>
  <c r="L228" i="15" s="1"/>
  <c r="U94" i="5"/>
  <c r="W94" i="5" s="1"/>
  <c r="D186" i="16" s="1"/>
  <c r="M186" i="16" s="1"/>
  <c r="Z94" i="5"/>
  <c r="H95" i="5"/>
  <c r="T95" i="5" s="1"/>
  <c r="I95" i="5"/>
  <c r="J95" i="5"/>
  <c r="L95" i="5" s="1"/>
  <c r="E209" i="14" s="1"/>
  <c r="Q209" i="14" s="1"/>
  <c r="N95" i="5"/>
  <c r="O95" i="5"/>
  <c r="Q95" i="5" s="1"/>
  <c r="E229" i="15" s="1"/>
  <c r="L229" i="15" s="1"/>
  <c r="U95" i="5"/>
  <c r="W95" i="5" s="1"/>
  <c r="D187" i="16" s="1"/>
  <c r="M187" i="16" s="1"/>
  <c r="Z95" i="5"/>
  <c r="AB95" i="5" s="1"/>
  <c r="B189" i="17" s="1"/>
  <c r="F189" i="17" s="1"/>
  <c r="H96" i="5"/>
  <c r="T96" i="5" s="1"/>
  <c r="I96" i="5"/>
  <c r="J96" i="5"/>
  <c r="L96" i="5" s="1"/>
  <c r="E210" i="14" s="1"/>
  <c r="Q210" i="14" s="1"/>
  <c r="N96" i="5"/>
  <c r="O96" i="5"/>
  <c r="Q96" i="5" s="1"/>
  <c r="E230" i="15" s="1"/>
  <c r="L230" i="15" s="1"/>
  <c r="U96" i="5"/>
  <c r="W96" i="5" s="1"/>
  <c r="D188" i="16" s="1"/>
  <c r="M188" i="16" s="1"/>
  <c r="Z96" i="5"/>
  <c r="AB96" i="5"/>
  <c r="B190" i="17" s="1"/>
  <c r="F190" i="17" s="1"/>
  <c r="H97" i="5"/>
  <c r="T97" i="5" s="1"/>
  <c r="I97" i="5"/>
  <c r="J97" i="5"/>
  <c r="L97" i="5" s="1"/>
  <c r="E211" i="14" s="1"/>
  <c r="Q211" i="14" s="1"/>
  <c r="N97" i="5"/>
  <c r="O97" i="5"/>
  <c r="Q97" i="5" s="1"/>
  <c r="E231" i="15" s="1"/>
  <c r="L231" i="15" s="1"/>
  <c r="U97" i="5"/>
  <c r="W97" i="5" s="1"/>
  <c r="D189" i="16" s="1"/>
  <c r="M189" i="16" s="1"/>
  <c r="Z97" i="5"/>
  <c r="AB97" i="5" s="1"/>
  <c r="B191" i="17" s="1"/>
  <c r="F191" i="17" s="1"/>
  <c r="H98" i="5"/>
  <c r="T98" i="5" s="1"/>
  <c r="I98" i="5"/>
  <c r="J98" i="5"/>
  <c r="L98" i="5" s="1"/>
  <c r="E212" i="14" s="1"/>
  <c r="Q212" i="14" s="1"/>
  <c r="N98" i="5"/>
  <c r="O98" i="5"/>
  <c r="Q98" i="5" s="1"/>
  <c r="E232" i="15" s="1"/>
  <c r="L232" i="15" s="1"/>
  <c r="U98" i="5"/>
  <c r="W98" i="5" s="1"/>
  <c r="D190" i="16" s="1"/>
  <c r="M190" i="16" s="1"/>
  <c r="Z98" i="5"/>
  <c r="AB98" i="5" s="1"/>
  <c r="B192" i="17" s="1"/>
  <c r="F192" i="17" s="1"/>
  <c r="H99" i="5"/>
  <c r="T99" i="5" s="1"/>
  <c r="I99" i="5"/>
  <c r="J99" i="5"/>
  <c r="L99" i="5" s="1"/>
  <c r="E213" i="14" s="1"/>
  <c r="Q213" i="14" s="1"/>
  <c r="N99" i="5"/>
  <c r="O99" i="5"/>
  <c r="Q99" i="5" s="1"/>
  <c r="E233" i="15" s="1"/>
  <c r="L233" i="15" s="1"/>
  <c r="U99" i="5"/>
  <c r="W99" i="5" s="1"/>
  <c r="D191" i="16" s="1"/>
  <c r="M191" i="16" s="1"/>
  <c r="Z99" i="5"/>
  <c r="AB99" i="5" s="1"/>
  <c r="B193" i="17" s="1"/>
  <c r="F193" i="17" s="1"/>
  <c r="H100" i="5"/>
  <c r="T100" i="5" s="1"/>
  <c r="I100" i="5"/>
  <c r="J100" i="5"/>
  <c r="L100" i="5" s="1"/>
  <c r="E214" i="14" s="1"/>
  <c r="Q214" i="14" s="1"/>
  <c r="N100" i="5"/>
  <c r="O100" i="5"/>
  <c r="Q100" i="5" s="1"/>
  <c r="E234" i="15" s="1"/>
  <c r="L234" i="15" s="1"/>
  <c r="U100" i="5"/>
  <c r="W100" i="5" s="1"/>
  <c r="D192" i="16" s="1"/>
  <c r="M192" i="16" s="1"/>
  <c r="Z100" i="5"/>
  <c r="AB100" i="5" s="1"/>
  <c r="B194" i="17" s="1"/>
  <c r="F194" i="17" s="1"/>
  <c r="H101" i="5"/>
  <c r="T101" i="5" s="1"/>
  <c r="I101" i="5"/>
  <c r="J101" i="5"/>
  <c r="L101" i="5" s="1"/>
  <c r="E215" i="14" s="1"/>
  <c r="Q215" i="14" s="1"/>
  <c r="N101" i="5"/>
  <c r="O101" i="5"/>
  <c r="Q101" i="5" s="1"/>
  <c r="E235" i="15" s="1"/>
  <c r="L235" i="15" s="1"/>
  <c r="U101" i="5"/>
  <c r="W101" i="5" s="1"/>
  <c r="D193" i="16" s="1"/>
  <c r="M193" i="16" s="1"/>
  <c r="Z101" i="5"/>
  <c r="AB101" i="5" s="1"/>
  <c r="B195" i="17" s="1"/>
  <c r="F195" i="17" s="1"/>
  <c r="H102" i="5"/>
  <c r="T102" i="5" s="1"/>
  <c r="I102" i="5"/>
  <c r="J102" i="5"/>
  <c r="L102" i="5" s="1"/>
  <c r="E216" i="14" s="1"/>
  <c r="Q216" i="14" s="1"/>
  <c r="N102" i="5"/>
  <c r="O102" i="5"/>
  <c r="Q102" i="5" s="1"/>
  <c r="E236" i="15" s="1"/>
  <c r="L236" i="15" s="1"/>
  <c r="U102" i="5"/>
  <c r="W102" i="5" s="1"/>
  <c r="D194" i="16" s="1"/>
  <c r="M194" i="16" s="1"/>
  <c r="Z102" i="5"/>
  <c r="AB102" i="5" s="1"/>
  <c r="B196" i="17" s="1"/>
  <c r="F196" i="17" s="1"/>
  <c r="H103" i="5"/>
  <c r="T103" i="5" s="1"/>
  <c r="I103" i="5"/>
  <c r="J103" i="5"/>
  <c r="L103" i="5" s="1"/>
  <c r="E217" i="14" s="1"/>
  <c r="Q217" i="14" s="1"/>
  <c r="N103" i="5"/>
  <c r="O103" i="5"/>
  <c r="Q103" i="5" s="1"/>
  <c r="E237" i="15" s="1"/>
  <c r="L237" i="15" s="1"/>
  <c r="U103" i="5"/>
  <c r="W103" i="5" s="1"/>
  <c r="D195" i="16" s="1"/>
  <c r="M195" i="16" s="1"/>
  <c r="Z103" i="5"/>
  <c r="AB103" i="5"/>
  <c r="B197" i="17" s="1"/>
  <c r="F197" i="17" s="1"/>
  <c r="H104" i="5"/>
  <c r="T104" i="5" s="1"/>
  <c r="I104" i="5"/>
  <c r="J104" i="5"/>
  <c r="L104" i="5" s="1"/>
  <c r="E218" i="14" s="1"/>
  <c r="Q218" i="14" s="1"/>
  <c r="N104" i="5"/>
  <c r="O104" i="5"/>
  <c r="Q104" i="5" s="1"/>
  <c r="E238" i="15" s="1"/>
  <c r="L238" i="15" s="1"/>
  <c r="U104" i="5"/>
  <c r="W104" i="5" s="1"/>
  <c r="D196" i="16" s="1"/>
  <c r="M196" i="16" s="1"/>
  <c r="Z104" i="5"/>
  <c r="AB104" i="5" s="1"/>
  <c r="B198" i="17" s="1"/>
  <c r="F198" i="17" s="1"/>
  <c r="H105" i="5"/>
  <c r="T105" i="5" s="1"/>
  <c r="I105" i="5"/>
  <c r="J105" i="5"/>
  <c r="L105" i="5" s="1"/>
  <c r="E219" i="14" s="1"/>
  <c r="Q219" i="14" s="1"/>
  <c r="N105" i="5"/>
  <c r="O105" i="5"/>
  <c r="Q105" i="5" s="1"/>
  <c r="E239" i="15" s="1"/>
  <c r="L239" i="15" s="1"/>
  <c r="U105" i="5"/>
  <c r="W105" i="5" s="1"/>
  <c r="D197" i="16" s="1"/>
  <c r="M197" i="16" s="1"/>
  <c r="Z105" i="5"/>
  <c r="AB105" i="5" s="1"/>
  <c r="B199" i="17" s="1"/>
  <c r="F199" i="17" s="1"/>
  <c r="H106" i="5"/>
  <c r="T106" i="5" s="1"/>
  <c r="I106" i="5"/>
  <c r="J106" i="5"/>
  <c r="L106" i="5" s="1"/>
  <c r="E220" i="14" s="1"/>
  <c r="Q220" i="14" s="1"/>
  <c r="N106" i="5"/>
  <c r="O106" i="5"/>
  <c r="Q106" i="5" s="1"/>
  <c r="E240" i="15" s="1"/>
  <c r="L240" i="15" s="1"/>
  <c r="U106" i="5"/>
  <c r="W106" i="5" s="1"/>
  <c r="D198" i="16" s="1"/>
  <c r="M198" i="16" s="1"/>
  <c r="Z106" i="5"/>
  <c r="AB106" i="5" s="1"/>
  <c r="B200" i="17" s="1"/>
  <c r="F200" i="17" s="1"/>
  <c r="H107" i="5"/>
  <c r="T107" i="5" s="1"/>
  <c r="I107" i="5"/>
  <c r="J107" i="5"/>
  <c r="L107" i="5" s="1"/>
  <c r="E221" i="14" s="1"/>
  <c r="Q221" i="14" s="1"/>
  <c r="N107" i="5"/>
  <c r="O107" i="5"/>
  <c r="Q107" i="5" s="1"/>
  <c r="E241" i="15" s="1"/>
  <c r="U107" i="5"/>
  <c r="W107" i="5" s="1"/>
  <c r="D199" i="16" s="1"/>
  <c r="M199" i="16" s="1"/>
  <c r="Z107" i="5"/>
  <c r="AB107" i="5"/>
  <c r="B201" i="17" s="1"/>
  <c r="H108" i="5"/>
  <c r="T108" i="5" s="1"/>
  <c r="I108" i="5"/>
  <c r="J108" i="5"/>
  <c r="L108" i="5" s="1"/>
  <c r="E222" i="14" s="1"/>
  <c r="Q222" i="14" s="1"/>
  <c r="N108" i="5"/>
  <c r="O108" i="5"/>
  <c r="Q108" i="5" s="1"/>
  <c r="E242" i="15" s="1"/>
  <c r="U108" i="5"/>
  <c r="W108" i="5" s="1"/>
  <c r="D200" i="16" s="1"/>
  <c r="M200" i="16" s="1"/>
  <c r="Z108" i="5"/>
  <c r="AB108" i="5" s="1"/>
  <c r="B202" i="17" s="1"/>
  <c r="H109" i="5"/>
  <c r="T109" i="5" s="1"/>
  <c r="I109" i="5"/>
  <c r="J109" i="5"/>
  <c r="L109" i="5" s="1"/>
  <c r="E223" i="14" s="1"/>
  <c r="Q223" i="14" s="1"/>
  <c r="N109" i="5"/>
  <c r="O109" i="5"/>
  <c r="Q109" i="5" s="1"/>
  <c r="E243" i="15" s="1"/>
  <c r="U109" i="5"/>
  <c r="W109" i="5" s="1"/>
  <c r="D201" i="16" s="1"/>
  <c r="M201" i="16" s="1"/>
  <c r="Z109" i="5"/>
  <c r="AB109" i="5" s="1"/>
  <c r="B203" i="17" s="1"/>
  <c r="H110" i="5"/>
  <c r="T110" i="5" s="1"/>
  <c r="I110" i="5"/>
  <c r="J110" i="5"/>
  <c r="L110" i="5" s="1"/>
  <c r="E224" i="14" s="1"/>
  <c r="Q224" i="14" s="1"/>
  <c r="N110" i="5"/>
  <c r="O110" i="5"/>
  <c r="Q110" i="5" s="1"/>
  <c r="E244" i="15" s="1"/>
  <c r="U110" i="5"/>
  <c r="Z110" i="5"/>
  <c r="AB110" i="5" s="1"/>
  <c r="B204" i="17" s="1"/>
  <c r="H111" i="5"/>
  <c r="T111" i="5" s="1"/>
  <c r="I111" i="5"/>
  <c r="J111" i="5"/>
  <c r="L111" i="5" s="1"/>
  <c r="E225" i="14" s="1"/>
  <c r="Q225" i="14" s="1"/>
  <c r="N111" i="5"/>
  <c r="O111" i="5"/>
  <c r="Q111" i="5" s="1"/>
  <c r="E245" i="15" s="1"/>
  <c r="L245" i="15" s="1"/>
  <c r="U111" i="5"/>
  <c r="W111" i="5" s="1"/>
  <c r="D203" i="16" s="1"/>
  <c r="M203" i="16" s="1"/>
  <c r="Z111" i="5"/>
  <c r="AB111" i="5" s="1"/>
  <c r="B205" i="17" s="1"/>
  <c r="F205" i="17" s="1"/>
  <c r="H112" i="5"/>
  <c r="T112" i="5" s="1"/>
  <c r="I112" i="5"/>
  <c r="J112" i="5"/>
  <c r="L112" i="5" s="1"/>
  <c r="E226" i="14" s="1"/>
  <c r="N112" i="5"/>
  <c r="O112" i="5"/>
  <c r="Q112" i="5" s="1"/>
  <c r="E246" i="15" s="1"/>
  <c r="U112" i="5"/>
  <c r="W112" i="5" s="1"/>
  <c r="D204" i="16" s="1"/>
  <c r="M204" i="16" s="1"/>
  <c r="Z112" i="5"/>
  <c r="AB112" i="5" s="1"/>
  <c r="B206" i="17" s="1"/>
  <c r="F206" i="17" s="1"/>
  <c r="H113" i="5"/>
  <c r="T113" i="5" s="1"/>
  <c r="I113" i="5"/>
  <c r="J113" i="5"/>
  <c r="L113" i="5" s="1"/>
  <c r="E227" i="14" s="1"/>
  <c r="Q227" i="14" s="1"/>
  <c r="N113" i="5"/>
  <c r="O113" i="5"/>
  <c r="Q113" i="5" s="1"/>
  <c r="E247" i="15" s="1"/>
  <c r="L247" i="15" s="1"/>
  <c r="U113" i="5"/>
  <c r="W113" i="5" s="1"/>
  <c r="D205" i="16" s="1"/>
  <c r="M205" i="16" s="1"/>
  <c r="Z113" i="5"/>
  <c r="AB113" i="5" s="1"/>
  <c r="B207" i="17" s="1"/>
  <c r="F207" i="17" s="1"/>
  <c r="H114" i="5"/>
  <c r="T114" i="5" s="1"/>
  <c r="I114" i="5"/>
  <c r="J114" i="5"/>
  <c r="L114" i="5" s="1"/>
  <c r="E228" i="14" s="1"/>
  <c r="Q228" i="14" s="1"/>
  <c r="N114" i="5"/>
  <c r="O114" i="5"/>
  <c r="Q114" i="5" s="1"/>
  <c r="E248" i="15" s="1"/>
  <c r="L248" i="15" s="1"/>
  <c r="U114" i="5"/>
  <c r="W114" i="5" s="1"/>
  <c r="D206" i="16" s="1"/>
  <c r="M206" i="16" s="1"/>
  <c r="Z114" i="5"/>
  <c r="AB114" i="5" s="1"/>
  <c r="B208" i="17" s="1"/>
  <c r="F208" i="17" s="1"/>
  <c r="H115" i="5"/>
  <c r="T115" i="5" s="1"/>
  <c r="I115" i="5"/>
  <c r="J115" i="5"/>
  <c r="L115" i="5" s="1"/>
  <c r="E229" i="14" s="1"/>
  <c r="Q229" i="14" s="1"/>
  <c r="N115" i="5"/>
  <c r="O115" i="5"/>
  <c r="Q115" i="5" s="1"/>
  <c r="E249" i="15" s="1"/>
  <c r="U115" i="5"/>
  <c r="W115" i="5" s="1"/>
  <c r="D207" i="16" s="1"/>
  <c r="M207" i="16" s="1"/>
  <c r="Z115" i="5"/>
  <c r="AB115" i="5" s="1"/>
  <c r="B209" i="17" s="1"/>
  <c r="F209" i="17" s="1"/>
  <c r="H116" i="5"/>
  <c r="T116" i="5" s="1"/>
  <c r="I116" i="5"/>
  <c r="J116" i="5"/>
  <c r="L116" i="5" s="1"/>
  <c r="E230" i="14" s="1"/>
  <c r="Q230" i="14" s="1"/>
  <c r="N116" i="5"/>
  <c r="O116" i="5"/>
  <c r="Q116" i="5" s="1"/>
  <c r="E250" i="15" s="1"/>
  <c r="L250" i="15" s="1"/>
  <c r="U116" i="5"/>
  <c r="W116" i="5" s="1"/>
  <c r="D208" i="16" s="1"/>
  <c r="M208" i="16" s="1"/>
  <c r="Z116" i="5"/>
  <c r="AB116" i="5" s="1"/>
  <c r="B210" i="17" s="1"/>
  <c r="F210" i="17" s="1"/>
  <c r="H117" i="5"/>
  <c r="T117" i="5" s="1"/>
  <c r="I117" i="5"/>
  <c r="J117" i="5"/>
  <c r="L117" i="5" s="1"/>
  <c r="E231" i="14" s="1"/>
  <c r="Q231" i="14" s="1"/>
  <c r="N117" i="5"/>
  <c r="O117" i="5"/>
  <c r="Q117" i="5" s="1"/>
  <c r="E251" i="15" s="1"/>
  <c r="L251" i="15" s="1"/>
  <c r="U117" i="5"/>
  <c r="W117" i="5" s="1"/>
  <c r="D209" i="16" s="1"/>
  <c r="M209" i="16" s="1"/>
  <c r="Z117" i="5"/>
  <c r="AB117" i="5" s="1"/>
  <c r="B211" i="17" s="1"/>
  <c r="F211" i="17" s="1"/>
  <c r="H118" i="5"/>
  <c r="T118" i="5" s="1"/>
  <c r="I118" i="5"/>
  <c r="J118" i="5"/>
  <c r="L118" i="5" s="1"/>
  <c r="E232" i="14" s="1"/>
  <c r="Q232" i="14" s="1"/>
  <c r="N118" i="5"/>
  <c r="O118" i="5"/>
  <c r="Q118" i="5" s="1"/>
  <c r="E252" i="15" s="1"/>
  <c r="L252" i="15" s="1"/>
  <c r="U118" i="5"/>
  <c r="Z118" i="5"/>
  <c r="AB118" i="5" s="1"/>
  <c r="B212" i="17" s="1"/>
  <c r="F212" i="17" s="1"/>
  <c r="H119" i="5"/>
  <c r="T119" i="5" s="1"/>
  <c r="I119" i="5"/>
  <c r="J119" i="5"/>
  <c r="L119" i="5" s="1"/>
  <c r="E233" i="14" s="1"/>
  <c r="Q233" i="14" s="1"/>
  <c r="N119" i="5"/>
  <c r="O119" i="5"/>
  <c r="Q119" i="5" s="1"/>
  <c r="E253" i="15" s="1"/>
  <c r="U119" i="5"/>
  <c r="W119" i="5" s="1"/>
  <c r="D211" i="16" s="1"/>
  <c r="M211" i="16" s="1"/>
  <c r="Z119" i="5"/>
  <c r="AB119" i="5" s="1"/>
  <c r="B213" i="17" s="1"/>
  <c r="F213" i="17" s="1"/>
  <c r="H120" i="5"/>
  <c r="T120" i="5" s="1"/>
  <c r="I120" i="5"/>
  <c r="J120" i="5"/>
  <c r="L120" i="5" s="1"/>
  <c r="E234" i="14" s="1"/>
  <c r="Q234" i="14" s="1"/>
  <c r="N120" i="5"/>
  <c r="O120" i="5"/>
  <c r="Q120" i="5" s="1"/>
  <c r="E254" i="15" s="1"/>
  <c r="U120" i="5"/>
  <c r="W120" i="5" s="1"/>
  <c r="D212" i="16" s="1"/>
  <c r="M212" i="16" s="1"/>
  <c r="Z120" i="5"/>
  <c r="AB120" i="5" s="1"/>
  <c r="B214" i="17" s="1"/>
  <c r="F214" i="17" s="1"/>
  <c r="H121" i="5"/>
  <c r="T121" i="5" s="1"/>
  <c r="I121" i="5"/>
  <c r="J121" i="5"/>
  <c r="L121" i="5" s="1"/>
  <c r="E235" i="14" s="1"/>
  <c r="Q235" i="14" s="1"/>
  <c r="N121" i="5"/>
  <c r="O121" i="5"/>
  <c r="Q121" i="5" s="1"/>
  <c r="E255" i="15" s="1"/>
  <c r="U121" i="5"/>
  <c r="W121" i="5" s="1"/>
  <c r="D213" i="16" s="1"/>
  <c r="M213" i="16" s="1"/>
  <c r="Z121" i="5"/>
  <c r="AB121" i="5" s="1"/>
  <c r="B215" i="17" s="1"/>
  <c r="F215" i="17" s="1"/>
  <c r="H122" i="5"/>
  <c r="I122" i="5"/>
  <c r="J122" i="5"/>
  <c r="N122" i="5"/>
  <c r="O122" i="5"/>
  <c r="U122" i="5"/>
  <c r="Z122" i="5"/>
  <c r="H123" i="5"/>
  <c r="T123" i="5" s="1"/>
  <c r="I123" i="5"/>
  <c r="J123" i="5"/>
  <c r="N123" i="5"/>
  <c r="O123" i="5"/>
  <c r="U123" i="5"/>
  <c r="Z123" i="5"/>
  <c r="H124" i="5"/>
  <c r="T124" i="5" s="1"/>
  <c r="I124" i="5"/>
  <c r="J124" i="5"/>
  <c r="N124" i="5"/>
  <c r="O124" i="5"/>
  <c r="U124" i="5"/>
  <c r="Z124" i="5"/>
  <c r="H125" i="5"/>
  <c r="T125" i="5" s="1"/>
  <c r="I125" i="5"/>
  <c r="J125" i="5"/>
  <c r="N125" i="5"/>
  <c r="O125" i="5"/>
  <c r="U125" i="5"/>
  <c r="Z125" i="5"/>
  <c r="H126" i="5"/>
  <c r="T126" i="5" s="1"/>
  <c r="I126" i="5"/>
  <c r="J126" i="5"/>
  <c r="N126" i="5"/>
  <c r="O126" i="5"/>
  <c r="U126" i="5"/>
  <c r="Z126" i="5"/>
  <c r="H127" i="5"/>
  <c r="T127" i="5" s="1"/>
  <c r="I127" i="5"/>
  <c r="J127" i="5"/>
  <c r="N127" i="5"/>
  <c r="O127" i="5"/>
  <c r="U127" i="5"/>
  <c r="Z127" i="5"/>
  <c r="H128" i="5"/>
  <c r="T128" i="5" s="1"/>
  <c r="I128" i="5"/>
  <c r="J128" i="5"/>
  <c r="N128" i="5"/>
  <c r="O128" i="5"/>
  <c r="U128" i="5"/>
  <c r="Z128" i="5"/>
  <c r="H129" i="5"/>
  <c r="T129" i="5" s="1"/>
  <c r="I129" i="5"/>
  <c r="J129" i="5"/>
  <c r="N129" i="5"/>
  <c r="O129" i="5"/>
  <c r="U129" i="5"/>
  <c r="Z129" i="5"/>
  <c r="H130" i="5"/>
  <c r="T130" i="5" s="1"/>
  <c r="I130" i="5"/>
  <c r="J130" i="5"/>
  <c r="N130" i="5"/>
  <c r="O130" i="5"/>
  <c r="U130" i="5"/>
  <c r="Z130" i="5"/>
  <c r="H131" i="5"/>
  <c r="T131" i="5" s="1"/>
  <c r="I131" i="5"/>
  <c r="J131" i="5"/>
  <c r="N131" i="5"/>
  <c r="O131" i="5"/>
  <c r="U131" i="5"/>
  <c r="Z131" i="5"/>
  <c r="H132" i="5"/>
  <c r="T132" i="5" s="1"/>
  <c r="I132" i="5"/>
  <c r="J132" i="5"/>
  <c r="N132" i="5"/>
  <c r="O132" i="5"/>
  <c r="U132" i="5"/>
  <c r="Z132" i="5"/>
  <c r="H133" i="5"/>
  <c r="T133" i="5" s="1"/>
  <c r="I133" i="5"/>
  <c r="J133" i="5"/>
  <c r="N133" i="5"/>
  <c r="O133" i="5"/>
  <c r="U133" i="5"/>
  <c r="Z133" i="5"/>
  <c r="H134" i="5"/>
  <c r="T134" i="5" s="1"/>
  <c r="I134" i="5"/>
  <c r="J134" i="5"/>
  <c r="N134" i="5"/>
  <c r="O134" i="5"/>
  <c r="U134" i="5"/>
  <c r="Z134" i="5"/>
  <c r="H135" i="5"/>
  <c r="T135" i="5" s="1"/>
  <c r="I135" i="5"/>
  <c r="J135" i="5"/>
  <c r="N135" i="5"/>
  <c r="O135" i="5"/>
  <c r="U135" i="5"/>
  <c r="Z135" i="5"/>
  <c r="H136" i="5"/>
  <c r="T136" i="5" s="1"/>
  <c r="I136" i="5"/>
  <c r="J136" i="5"/>
  <c r="N136" i="5"/>
  <c r="O136" i="5"/>
  <c r="U136" i="5"/>
  <c r="Z136" i="5"/>
  <c r="H137" i="5"/>
  <c r="T137" i="5" s="1"/>
  <c r="I137" i="5"/>
  <c r="J137" i="5"/>
  <c r="N137" i="5"/>
  <c r="O137" i="5"/>
  <c r="U137" i="5"/>
  <c r="Z137" i="5"/>
  <c r="H138" i="5"/>
  <c r="T138" i="5" s="1"/>
  <c r="I138" i="5"/>
  <c r="J138" i="5"/>
  <c r="N138" i="5"/>
  <c r="O138" i="5"/>
  <c r="U138" i="5"/>
  <c r="Z138" i="5"/>
  <c r="H139" i="5"/>
  <c r="T139" i="5" s="1"/>
  <c r="I139" i="5"/>
  <c r="J139" i="5"/>
  <c r="N139" i="5"/>
  <c r="O139" i="5"/>
  <c r="U139" i="5"/>
  <c r="Z139" i="5"/>
  <c r="H140" i="5"/>
  <c r="T140" i="5" s="1"/>
  <c r="I140" i="5"/>
  <c r="J140" i="5"/>
  <c r="N140" i="5"/>
  <c r="O140" i="5"/>
  <c r="U140" i="5"/>
  <c r="Z140" i="5"/>
  <c r="H141" i="5"/>
  <c r="T141" i="5" s="1"/>
  <c r="I141" i="5"/>
  <c r="J141" i="5"/>
  <c r="N141" i="5"/>
  <c r="O141" i="5"/>
  <c r="U141" i="5"/>
  <c r="Z141" i="5"/>
  <c r="H142" i="5"/>
  <c r="T142" i="5" s="1"/>
  <c r="I142" i="5"/>
  <c r="J142" i="5"/>
  <c r="N142" i="5"/>
  <c r="O142" i="5"/>
  <c r="U142" i="5"/>
  <c r="Z142" i="5"/>
  <c r="H143" i="5"/>
  <c r="T143" i="5" s="1"/>
  <c r="I143" i="5"/>
  <c r="J143" i="5"/>
  <c r="N143" i="5"/>
  <c r="O143" i="5"/>
  <c r="U143" i="5"/>
  <c r="Z143" i="5"/>
  <c r="H144" i="5"/>
  <c r="T144" i="5" s="1"/>
  <c r="I144" i="5"/>
  <c r="J144" i="5"/>
  <c r="N144" i="5"/>
  <c r="O144" i="5"/>
  <c r="U144" i="5"/>
  <c r="Z144" i="5"/>
  <c r="H145" i="5"/>
  <c r="T145" i="5" s="1"/>
  <c r="I145" i="5"/>
  <c r="J145" i="5"/>
  <c r="N145" i="5"/>
  <c r="O145" i="5"/>
  <c r="U145" i="5"/>
  <c r="Z145" i="5"/>
  <c r="H146" i="5"/>
  <c r="T146" i="5" s="1"/>
  <c r="I146" i="5"/>
  <c r="J146" i="5"/>
  <c r="N146" i="5"/>
  <c r="O146" i="5"/>
  <c r="U146" i="5"/>
  <c r="Z146" i="5"/>
  <c r="H147" i="5"/>
  <c r="T147" i="5" s="1"/>
  <c r="I147" i="5"/>
  <c r="J147" i="5"/>
  <c r="N147" i="5"/>
  <c r="O147" i="5"/>
  <c r="U147" i="5"/>
  <c r="Z147" i="5"/>
  <c r="H148" i="5"/>
  <c r="T148" i="5" s="1"/>
  <c r="I148" i="5"/>
  <c r="J148" i="5"/>
  <c r="N148" i="5"/>
  <c r="O148" i="5"/>
  <c r="U148" i="5"/>
  <c r="Z148" i="5"/>
  <c r="H149" i="5"/>
  <c r="T149" i="5" s="1"/>
  <c r="I149" i="5"/>
  <c r="J149" i="5"/>
  <c r="N149" i="5"/>
  <c r="O149" i="5"/>
  <c r="U149" i="5"/>
  <c r="Z149" i="5"/>
  <c r="H150" i="5"/>
  <c r="T150" i="5" s="1"/>
  <c r="I150" i="5"/>
  <c r="J150" i="5"/>
  <c r="N150" i="5"/>
  <c r="O150" i="5"/>
  <c r="U150" i="5"/>
  <c r="Z150" i="5"/>
  <c r="H151" i="5"/>
  <c r="T151" i="5" s="1"/>
  <c r="I151" i="5"/>
  <c r="J151" i="5"/>
  <c r="N151" i="5"/>
  <c r="O151" i="5"/>
  <c r="U151" i="5"/>
  <c r="Z151" i="5"/>
  <c r="H152" i="5"/>
  <c r="T152" i="5" s="1"/>
  <c r="I152" i="5"/>
  <c r="J152" i="5"/>
  <c r="N152" i="5"/>
  <c r="O152" i="5"/>
  <c r="U152" i="5"/>
  <c r="Z152" i="5"/>
  <c r="H153" i="5"/>
  <c r="T153" i="5" s="1"/>
  <c r="I153" i="5"/>
  <c r="J153" i="5"/>
  <c r="N153" i="5"/>
  <c r="O153" i="5"/>
  <c r="U153" i="5"/>
  <c r="Z153" i="5"/>
  <c r="H154" i="5"/>
  <c r="T154" i="5" s="1"/>
  <c r="I154" i="5"/>
  <c r="J154" i="5"/>
  <c r="N154" i="5"/>
  <c r="O154" i="5"/>
  <c r="U154" i="5"/>
  <c r="Z154" i="5"/>
  <c r="H155" i="5"/>
  <c r="T155" i="5" s="1"/>
  <c r="I155" i="5"/>
  <c r="J155" i="5"/>
  <c r="N155" i="5"/>
  <c r="O155" i="5"/>
  <c r="U155" i="5"/>
  <c r="Z155" i="5"/>
  <c r="H156" i="5"/>
  <c r="T156" i="5" s="1"/>
  <c r="I156" i="5"/>
  <c r="J156" i="5"/>
  <c r="N156" i="5"/>
  <c r="O156" i="5"/>
  <c r="U156" i="5"/>
  <c r="Z156" i="5"/>
  <c r="Z45" i="5"/>
  <c r="AB45" i="5" s="1"/>
  <c r="B139" i="17" s="1"/>
  <c r="F139" i="17" s="1"/>
  <c r="U45" i="5"/>
  <c r="W45" i="5" s="1"/>
  <c r="D137" i="16" s="1"/>
  <c r="M137" i="16" s="1"/>
  <c r="O45" i="5"/>
  <c r="Q45" i="5" s="1"/>
  <c r="E179" i="15" s="1"/>
  <c r="L179" i="15" s="1"/>
  <c r="N45" i="5"/>
  <c r="P51" i="5" s="1"/>
  <c r="J45" i="5"/>
  <c r="L45" i="5" s="1"/>
  <c r="E159" i="14" s="1"/>
  <c r="Q159" i="14" s="1"/>
  <c r="I45" i="5"/>
  <c r="H45" i="5"/>
  <c r="T45" i="5" s="1"/>
  <c r="Z44" i="5"/>
  <c r="AB44" i="5" s="1"/>
  <c r="B138" i="17" s="1"/>
  <c r="F138" i="17" s="1"/>
  <c r="U44" i="5"/>
  <c r="W44" i="5" s="1"/>
  <c r="D136" i="16" s="1"/>
  <c r="M136" i="16" s="1"/>
  <c r="O44" i="5"/>
  <c r="Q44" i="5" s="1"/>
  <c r="E178" i="15" s="1"/>
  <c r="L178" i="15" s="1"/>
  <c r="N44" i="5"/>
  <c r="P50" i="5" s="1"/>
  <c r="J44" i="5"/>
  <c r="L44" i="5" s="1"/>
  <c r="E158" i="14" s="1"/>
  <c r="Q158" i="14" s="1"/>
  <c r="I44" i="5"/>
  <c r="H44" i="5"/>
  <c r="T44" i="5" s="1"/>
  <c r="Z43" i="5"/>
  <c r="AB43" i="5" s="1"/>
  <c r="B137" i="17" s="1"/>
  <c r="F137" i="17" s="1"/>
  <c r="U43" i="5"/>
  <c r="W43" i="5" s="1"/>
  <c r="D135" i="16" s="1"/>
  <c r="M135" i="16" s="1"/>
  <c r="O43" i="5"/>
  <c r="Q43" i="5" s="1"/>
  <c r="E177" i="15" s="1"/>
  <c r="L177" i="15" s="1"/>
  <c r="N43" i="5"/>
  <c r="J43" i="5"/>
  <c r="L43" i="5" s="1"/>
  <c r="E157" i="14" s="1"/>
  <c r="Q157" i="14" s="1"/>
  <c r="I43" i="5"/>
  <c r="H43" i="5"/>
  <c r="T43" i="5" s="1"/>
  <c r="Z42" i="5"/>
  <c r="AB42" i="5" s="1"/>
  <c r="B136" i="17" s="1"/>
  <c r="F136" i="17" s="1"/>
  <c r="U42" i="5"/>
  <c r="W42" i="5" s="1"/>
  <c r="D134" i="16" s="1"/>
  <c r="M134" i="16" s="1"/>
  <c r="O42" i="5"/>
  <c r="Q42" i="5" s="1"/>
  <c r="E176" i="15" s="1"/>
  <c r="L176" i="15" s="1"/>
  <c r="N42" i="5"/>
  <c r="P48" i="5" s="1"/>
  <c r="J42" i="5"/>
  <c r="L42" i="5" s="1"/>
  <c r="E156" i="14" s="1"/>
  <c r="Q156" i="14" s="1"/>
  <c r="I42" i="5"/>
  <c r="H42" i="5"/>
  <c r="T42" i="5" s="1"/>
  <c r="Z41" i="5"/>
  <c r="AB41" i="5" s="1"/>
  <c r="B135" i="17" s="1"/>
  <c r="F135" i="17" s="1"/>
  <c r="U41" i="5"/>
  <c r="W41" i="5" s="1"/>
  <c r="D133" i="16" s="1"/>
  <c r="M133" i="16" s="1"/>
  <c r="O41" i="5"/>
  <c r="Q41" i="5" s="1"/>
  <c r="E175" i="15" s="1"/>
  <c r="L175" i="15" s="1"/>
  <c r="N41" i="5"/>
  <c r="P47" i="5" s="1"/>
  <c r="J41" i="5"/>
  <c r="L41" i="5" s="1"/>
  <c r="E155" i="14" s="1"/>
  <c r="Q155" i="14" s="1"/>
  <c r="I41" i="5"/>
  <c r="H41" i="5"/>
  <c r="T41" i="5" s="1"/>
  <c r="Z40" i="5"/>
  <c r="AB40" i="5" s="1"/>
  <c r="B134" i="17" s="1"/>
  <c r="F134" i="17" s="1"/>
  <c r="U40" i="5"/>
  <c r="W40" i="5" s="1"/>
  <c r="D132" i="16" s="1"/>
  <c r="M132" i="16" s="1"/>
  <c r="O40" i="5"/>
  <c r="Q40" i="5" s="1"/>
  <c r="E174" i="15" s="1"/>
  <c r="L174" i="15" s="1"/>
  <c r="N40" i="5"/>
  <c r="P46" i="5" s="1"/>
  <c r="J40" i="5"/>
  <c r="L40" i="5" s="1"/>
  <c r="E154" i="14" s="1"/>
  <c r="Q154" i="14" s="1"/>
  <c r="I40" i="5"/>
  <c r="H40" i="5"/>
  <c r="T40" i="5" s="1"/>
  <c r="Z39" i="5"/>
  <c r="AB39" i="5" s="1"/>
  <c r="B133" i="17" s="1"/>
  <c r="F133" i="17" s="1"/>
  <c r="U39" i="5"/>
  <c r="W39" i="5" s="1"/>
  <c r="D131" i="16" s="1"/>
  <c r="M131" i="16" s="1"/>
  <c r="O39" i="5"/>
  <c r="Q39" i="5" s="1"/>
  <c r="E173" i="15" s="1"/>
  <c r="L173" i="15" s="1"/>
  <c r="N39" i="5"/>
  <c r="J39" i="5"/>
  <c r="L39" i="5" s="1"/>
  <c r="E153" i="14" s="1"/>
  <c r="Q153" i="14" s="1"/>
  <c r="I39" i="5"/>
  <c r="H39" i="5"/>
  <c r="T39" i="5" s="1"/>
  <c r="Z38" i="5"/>
  <c r="AB38" i="5" s="1"/>
  <c r="B132" i="17" s="1"/>
  <c r="F132" i="17" s="1"/>
  <c r="U38" i="5"/>
  <c r="W38" i="5" s="1"/>
  <c r="D130" i="16" s="1"/>
  <c r="M130" i="16" s="1"/>
  <c r="O38" i="5"/>
  <c r="Q38" i="5" s="1"/>
  <c r="E172" i="15" s="1"/>
  <c r="L172" i="15" s="1"/>
  <c r="N38" i="5"/>
  <c r="J38" i="5"/>
  <c r="L38" i="5" s="1"/>
  <c r="E152" i="14" s="1"/>
  <c r="Q152" i="14" s="1"/>
  <c r="I38" i="5"/>
  <c r="H38" i="5"/>
  <c r="T38" i="5" s="1"/>
  <c r="Z37" i="5"/>
  <c r="AB37" i="5" s="1"/>
  <c r="B131" i="17" s="1"/>
  <c r="F131" i="17" s="1"/>
  <c r="U37" i="5"/>
  <c r="W37" i="5" s="1"/>
  <c r="D129" i="16" s="1"/>
  <c r="M129" i="16" s="1"/>
  <c r="O37" i="5"/>
  <c r="Q37" i="5" s="1"/>
  <c r="E171" i="15" s="1"/>
  <c r="L171" i="15" s="1"/>
  <c r="N37" i="5"/>
  <c r="J37" i="5"/>
  <c r="L37" i="5" s="1"/>
  <c r="E151" i="14" s="1"/>
  <c r="Q151" i="14" s="1"/>
  <c r="I37" i="5"/>
  <c r="H37" i="5"/>
  <c r="T37" i="5" s="1"/>
  <c r="Z36" i="5"/>
  <c r="AB36" i="5" s="1"/>
  <c r="B130" i="17" s="1"/>
  <c r="F130" i="17" s="1"/>
  <c r="U36" i="5"/>
  <c r="W36" i="5" s="1"/>
  <c r="D128" i="16" s="1"/>
  <c r="M128" i="16" s="1"/>
  <c r="O36" i="5"/>
  <c r="Q36" i="5" s="1"/>
  <c r="E170" i="15" s="1"/>
  <c r="L170" i="15" s="1"/>
  <c r="N36" i="5"/>
  <c r="J36" i="5"/>
  <c r="L36" i="5" s="1"/>
  <c r="E150" i="14" s="1"/>
  <c r="Q150" i="14" s="1"/>
  <c r="I36" i="5"/>
  <c r="H36" i="5"/>
  <c r="T36" i="5" s="1"/>
  <c r="Z35" i="5"/>
  <c r="AB35" i="5" s="1"/>
  <c r="B129" i="17" s="1"/>
  <c r="F129" i="17" s="1"/>
  <c r="U35" i="5"/>
  <c r="W35" i="5" s="1"/>
  <c r="D127" i="16" s="1"/>
  <c r="M127" i="16" s="1"/>
  <c r="O35" i="5"/>
  <c r="Q35" i="5" s="1"/>
  <c r="E169" i="15" s="1"/>
  <c r="L169" i="15" s="1"/>
  <c r="N35" i="5"/>
  <c r="J35" i="5"/>
  <c r="L35" i="5" s="1"/>
  <c r="E149" i="14" s="1"/>
  <c r="Q149" i="14" s="1"/>
  <c r="I35" i="5"/>
  <c r="H35" i="5"/>
  <c r="T35" i="5" s="1"/>
  <c r="Z34" i="5"/>
  <c r="AB34" i="5" s="1"/>
  <c r="B128" i="17" s="1"/>
  <c r="F128" i="17" s="1"/>
  <c r="U34" i="5"/>
  <c r="W34" i="5" s="1"/>
  <c r="D126" i="16" s="1"/>
  <c r="M126" i="16" s="1"/>
  <c r="O34" i="5"/>
  <c r="Q34" i="5" s="1"/>
  <c r="E168" i="15" s="1"/>
  <c r="L168" i="15" s="1"/>
  <c r="N34" i="5"/>
  <c r="J34" i="5"/>
  <c r="L34" i="5" s="1"/>
  <c r="E148" i="14" s="1"/>
  <c r="Q148" i="14" s="1"/>
  <c r="I34" i="5"/>
  <c r="H34" i="5"/>
  <c r="T34" i="5" s="1"/>
  <c r="Z33" i="5"/>
  <c r="AB33" i="5" s="1"/>
  <c r="B127" i="17" s="1"/>
  <c r="F127" i="17" s="1"/>
  <c r="U33" i="5"/>
  <c r="W33" i="5" s="1"/>
  <c r="D125" i="16" s="1"/>
  <c r="M125" i="16" s="1"/>
  <c r="O33" i="5"/>
  <c r="Q33" i="5" s="1"/>
  <c r="E167" i="15" s="1"/>
  <c r="L167" i="15" s="1"/>
  <c r="N33" i="5"/>
  <c r="J33" i="5"/>
  <c r="L33" i="5" s="1"/>
  <c r="E147" i="14" s="1"/>
  <c r="Q147" i="14" s="1"/>
  <c r="I33" i="5"/>
  <c r="H33" i="5"/>
  <c r="T33" i="5" s="1"/>
  <c r="Z32" i="5"/>
  <c r="AB32" i="5" s="1"/>
  <c r="B126" i="17" s="1"/>
  <c r="F126" i="17" s="1"/>
  <c r="U32" i="5"/>
  <c r="W32" i="5" s="1"/>
  <c r="D124" i="16" s="1"/>
  <c r="M124" i="16" s="1"/>
  <c r="O32" i="5"/>
  <c r="Q32" i="5" s="1"/>
  <c r="E166" i="15" s="1"/>
  <c r="L166" i="15" s="1"/>
  <c r="N32" i="5"/>
  <c r="J32" i="5"/>
  <c r="L32" i="5" s="1"/>
  <c r="E146" i="14" s="1"/>
  <c r="Q146" i="14" s="1"/>
  <c r="I32" i="5"/>
  <c r="H32" i="5"/>
  <c r="T32" i="5" s="1"/>
  <c r="Z31" i="5"/>
  <c r="AB31" i="5" s="1"/>
  <c r="B125" i="17" s="1"/>
  <c r="F125" i="17" s="1"/>
  <c r="U31" i="5"/>
  <c r="W31" i="5" s="1"/>
  <c r="D123" i="16" s="1"/>
  <c r="M123" i="16" s="1"/>
  <c r="O31" i="5"/>
  <c r="Q31" i="5" s="1"/>
  <c r="E165" i="15" s="1"/>
  <c r="L165" i="15" s="1"/>
  <c r="N31" i="5"/>
  <c r="J31" i="5"/>
  <c r="I31" i="5"/>
  <c r="H31" i="5"/>
  <c r="T31" i="5" s="1"/>
  <c r="Z30" i="5"/>
  <c r="AB30" i="5" s="1"/>
  <c r="B124" i="17" s="1"/>
  <c r="F124" i="17" s="1"/>
  <c r="U30" i="5"/>
  <c r="W30" i="5" s="1"/>
  <c r="D122" i="16" s="1"/>
  <c r="M122" i="16" s="1"/>
  <c r="O30" i="5"/>
  <c r="Q30" i="5" s="1"/>
  <c r="E164" i="15" s="1"/>
  <c r="L164" i="15" s="1"/>
  <c r="N30" i="5"/>
  <c r="J30" i="5"/>
  <c r="L30" i="5" s="1"/>
  <c r="E144" i="14" s="1"/>
  <c r="Q144" i="14" s="1"/>
  <c r="I30" i="5"/>
  <c r="H30" i="5"/>
  <c r="T30" i="5" s="1"/>
  <c r="Z29" i="5"/>
  <c r="AB29" i="5" s="1"/>
  <c r="B123" i="17" s="1"/>
  <c r="F123" i="17" s="1"/>
  <c r="U29" i="5"/>
  <c r="W29" i="5" s="1"/>
  <c r="D121" i="16" s="1"/>
  <c r="M121" i="16" s="1"/>
  <c r="O29" i="5"/>
  <c r="Q29" i="5" s="1"/>
  <c r="E163" i="15" s="1"/>
  <c r="L163" i="15" s="1"/>
  <c r="N29" i="5"/>
  <c r="J29" i="5"/>
  <c r="L29" i="5" s="1"/>
  <c r="E143" i="14" s="1"/>
  <c r="Q143" i="14" s="1"/>
  <c r="I29" i="5"/>
  <c r="H29" i="5"/>
  <c r="T29" i="5" s="1"/>
  <c r="Z28" i="5"/>
  <c r="AB28" i="5" s="1"/>
  <c r="B122" i="17" s="1"/>
  <c r="F122" i="17" s="1"/>
  <c r="U28" i="5"/>
  <c r="W28" i="5" s="1"/>
  <c r="D120" i="16" s="1"/>
  <c r="M120" i="16" s="1"/>
  <c r="O28" i="5"/>
  <c r="Q28" i="5" s="1"/>
  <c r="E162" i="15" s="1"/>
  <c r="L162" i="15" s="1"/>
  <c r="N28" i="5"/>
  <c r="J28" i="5"/>
  <c r="L28" i="5" s="1"/>
  <c r="E142" i="14" s="1"/>
  <c r="Q142" i="14" s="1"/>
  <c r="I28" i="5"/>
  <c r="H28" i="5"/>
  <c r="T28" i="5" s="1"/>
  <c r="Z27" i="5"/>
  <c r="AB27" i="5" s="1"/>
  <c r="B121" i="17" s="1"/>
  <c r="F121" i="17" s="1"/>
  <c r="U27" i="5"/>
  <c r="W27" i="5" s="1"/>
  <c r="D119" i="16" s="1"/>
  <c r="M119" i="16" s="1"/>
  <c r="O27" i="5"/>
  <c r="Q27" i="5" s="1"/>
  <c r="E161" i="15" s="1"/>
  <c r="L161" i="15" s="1"/>
  <c r="N27" i="5"/>
  <c r="J27" i="5"/>
  <c r="L27" i="5" s="1"/>
  <c r="E141" i="14" s="1"/>
  <c r="Q141" i="14" s="1"/>
  <c r="I27" i="5"/>
  <c r="H27" i="5"/>
  <c r="T27" i="5" s="1"/>
  <c r="Z26" i="5"/>
  <c r="AB26" i="5" s="1"/>
  <c r="B120" i="17" s="1"/>
  <c r="F120" i="17" s="1"/>
  <c r="U26" i="5"/>
  <c r="W26" i="5" s="1"/>
  <c r="D118" i="16" s="1"/>
  <c r="M118" i="16" s="1"/>
  <c r="O26" i="5"/>
  <c r="Q26" i="5" s="1"/>
  <c r="E160" i="15" s="1"/>
  <c r="N26" i="5"/>
  <c r="J26" i="5"/>
  <c r="L26" i="5" s="1"/>
  <c r="E140" i="14" s="1"/>
  <c r="Q140" i="14" s="1"/>
  <c r="I26" i="5"/>
  <c r="H26" i="5"/>
  <c r="T26" i="5" s="1"/>
  <c r="Z25" i="5"/>
  <c r="AB25" i="5" s="1"/>
  <c r="B119" i="17" s="1"/>
  <c r="F119" i="17" s="1"/>
  <c r="U25" i="5"/>
  <c r="W25" i="5" s="1"/>
  <c r="D117" i="16" s="1"/>
  <c r="M117" i="16" s="1"/>
  <c r="O25" i="5"/>
  <c r="Q25" i="5" s="1"/>
  <c r="E159" i="15" s="1"/>
  <c r="N25" i="5"/>
  <c r="J25" i="5"/>
  <c r="L25" i="5" s="1"/>
  <c r="E139" i="14" s="1"/>
  <c r="Q139" i="14" s="1"/>
  <c r="I25" i="5"/>
  <c r="H25" i="5"/>
  <c r="T25" i="5" s="1"/>
  <c r="Z24" i="5"/>
  <c r="AB24" i="5" s="1"/>
  <c r="B118" i="17" s="1"/>
  <c r="F118" i="17" s="1"/>
  <c r="U24" i="5"/>
  <c r="W24" i="5" s="1"/>
  <c r="D116" i="16" s="1"/>
  <c r="M116" i="16" s="1"/>
  <c r="O24" i="5"/>
  <c r="Q24" i="5" s="1"/>
  <c r="E158" i="15" s="1"/>
  <c r="L158" i="15" s="1"/>
  <c r="N24" i="5"/>
  <c r="J24" i="5"/>
  <c r="L24" i="5" s="1"/>
  <c r="E138" i="14" s="1"/>
  <c r="Q138" i="14" s="1"/>
  <c r="I24" i="5"/>
  <c r="H24" i="5"/>
  <c r="T24" i="5" s="1"/>
  <c r="Z23" i="5"/>
  <c r="AB23" i="5" s="1"/>
  <c r="B117" i="17" s="1"/>
  <c r="F117" i="17" s="1"/>
  <c r="U23" i="5"/>
  <c r="W23" i="5" s="1"/>
  <c r="D115" i="16" s="1"/>
  <c r="M115" i="16" s="1"/>
  <c r="O23" i="5"/>
  <c r="Q23" i="5" s="1"/>
  <c r="E157" i="15" s="1"/>
  <c r="L157" i="15" s="1"/>
  <c r="N23" i="5"/>
  <c r="J23" i="5"/>
  <c r="L23" i="5" s="1"/>
  <c r="E137" i="14" s="1"/>
  <c r="Q137" i="14" s="1"/>
  <c r="I23" i="5"/>
  <c r="H23" i="5"/>
  <c r="T23" i="5" s="1"/>
  <c r="Z22" i="5"/>
  <c r="AB22" i="5" s="1"/>
  <c r="B116" i="17" s="1"/>
  <c r="F116" i="17" s="1"/>
  <c r="W22" i="5"/>
  <c r="D114" i="16" s="1"/>
  <c r="M114" i="16" s="1"/>
  <c r="U22" i="5"/>
  <c r="O22" i="5"/>
  <c r="Q22" i="5" s="1"/>
  <c r="E156" i="15" s="1"/>
  <c r="L156" i="15" s="1"/>
  <c r="N22" i="5"/>
  <c r="P28" i="5" s="1"/>
  <c r="J22" i="5"/>
  <c r="L22" i="5" s="1"/>
  <c r="E136" i="14" s="1"/>
  <c r="Q136" i="14" s="1"/>
  <c r="I22" i="5"/>
  <c r="H22" i="5"/>
  <c r="T22" i="5" s="1"/>
  <c r="Z21" i="5"/>
  <c r="AB21" i="5" s="1"/>
  <c r="B115" i="17" s="1"/>
  <c r="F115" i="17" s="1"/>
  <c r="U21" i="5"/>
  <c r="W21" i="5" s="1"/>
  <c r="D113" i="16" s="1"/>
  <c r="M113" i="16" s="1"/>
  <c r="O21" i="5"/>
  <c r="Q21" i="5" s="1"/>
  <c r="E155" i="15" s="1"/>
  <c r="L155" i="15" s="1"/>
  <c r="N21" i="5"/>
  <c r="J21" i="5"/>
  <c r="L21" i="5" s="1"/>
  <c r="E135" i="14" s="1"/>
  <c r="Q135" i="14" s="1"/>
  <c r="I21" i="5"/>
  <c r="H21" i="5"/>
  <c r="T21" i="5" s="1"/>
  <c r="Z20" i="5"/>
  <c r="AB20" i="5" s="1"/>
  <c r="B114" i="17" s="1"/>
  <c r="F114" i="17" s="1"/>
  <c r="U20" i="5"/>
  <c r="W20" i="5" s="1"/>
  <c r="D112" i="16" s="1"/>
  <c r="M112" i="16" s="1"/>
  <c r="O20" i="5"/>
  <c r="Q20" i="5" s="1"/>
  <c r="E154" i="15" s="1"/>
  <c r="L154" i="15" s="1"/>
  <c r="N20" i="5"/>
  <c r="J20" i="5"/>
  <c r="L20" i="5" s="1"/>
  <c r="E134" i="14" s="1"/>
  <c r="Q134" i="14" s="1"/>
  <c r="I20" i="5"/>
  <c r="H20" i="5"/>
  <c r="T20" i="5" s="1"/>
  <c r="Z19" i="5"/>
  <c r="AB19" i="5" s="1"/>
  <c r="B113" i="17" s="1"/>
  <c r="F113" i="17" s="1"/>
  <c r="U19" i="5"/>
  <c r="W19" i="5" s="1"/>
  <c r="D111" i="16" s="1"/>
  <c r="M111" i="16" s="1"/>
  <c r="O19" i="5"/>
  <c r="Q19" i="5" s="1"/>
  <c r="E153" i="15" s="1"/>
  <c r="L153" i="15" s="1"/>
  <c r="N19" i="5"/>
  <c r="P25" i="5" s="1"/>
  <c r="J19" i="5"/>
  <c r="I19" i="5"/>
  <c r="H19" i="5"/>
  <c r="T19" i="5" s="1"/>
  <c r="Z18" i="5"/>
  <c r="AB18" i="5" s="1"/>
  <c r="B112" i="17" s="1"/>
  <c r="F112" i="17" s="1"/>
  <c r="U18" i="5"/>
  <c r="W18" i="5" s="1"/>
  <c r="D110" i="16" s="1"/>
  <c r="M110" i="16" s="1"/>
  <c r="O18" i="5"/>
  <c r="Q18" i="5" s="1"/>
  <c r="E152" i="15" s="1"/>
  <c r="L152" i="15" s="1"/>
  <c r="N18" i="5"/>
  <c r="P24" i="5" s="1"/>
  <c r="J18" i="5"/>
  <c r="L18" i="5" s="1"/>
  <c r="E132" i="14" s="1"/>
  <c r="Q132" i="14" s="1"/>
  <c r="I18" i="5"/>
  <c r="H18" i="5"/>
  <c r="T18" i="5" s="1"/>
  <c r="Z17" i="5"/>
  <c r="AB17" i="5" s="1"/>
  <c r="B111" i="17" s="1"/>
  <c r="F111" i="17" s="1"/>
  <c r="U17" i="5"/>
  <c r="W17" i="5" s="1"/>
  <c r="D109" i="16" s="1"/>
  <c r="M109" i="16" s="1"/>
  <c r="O17" i="5"/>
  <c r="Q17" i="5" s="1"/>
  <c r="E151" i="15" s="1"/>
  <c r="N17" i="5"/>
  <c r="P23" i="5" s="1"/>
  <c r="J17" i="5"/>
  <c r="L17" i="5" s="1"/>
  <c r="E131" i="14" s="1"/>
  <c r="Q131" i="14" s="1"/>
  <c r="I17" i="5"/>
  <c r="H17" i="5"/>
  <c r="T17" i="5" s="1"/>
  <c r="Z16" i="5"/>
  <c r="AB16" i="5" s="1"/>
  <c r="B110" i="17" s="1"/>
  <c r="F110" i="17" s="1"/>
  <c r="U16" i="5"/>
  <c r="W16" i="5" s="1"/>
  <c r="D108" i="16" s="1"/>
  <c r="M108" i="16" s="1"/>
  <c r="O16" i="5"/>
  <c r="Q16" i="5" s="1"/>
  <c r="E150" i="15" s="1"/>
  <c r="N16" i="5"/>
  <c r="J16" i="5"/>
  <c r="L16" i="5" s="1"/>
  <c r="E130" i="14" s="1"/>
  <c r="Q130" i="14" s="1"/>
  <c r="I16" i="5"/>
  <c r="H16" i="5"/>
  <c r="T16" i="5" s="1"/>
  <c r="Z15" i="5"/>
  <c r="AB15" i="5" s="1"/>
  <c r="B109" i="17" s="1"/>
  <c r="F109" i="17" s="1"/>
  <c r="U15" i="5"/>
  <c r="W15" i="5" s="1"/>
  <c r="D107" i="16" s="1"/>
  <c r="M107" i="16" s="1"/>
  <c r="O15" i="5"/>
  <c r="Q15" i="5" s="1"/>
  <c r="E149" i="15" s="1"/>
  <c r="L149" i="15" s="1"/>
  <c r="N15" i="5"/>
  <c r="J15" i="5"/>
  <c r="L15" i="5" s="1"/>
  <c r="E129" i="14" s="1"/>
  <c r="Q129" i="14" s="1"/>
  <c r="I15" i="5"/>
  <c r="H15" i="5"/>
  <c r="T15" i="5" s="1"/>
  <c r="Z14" i="5"/>
  <c r="AB14" i="5" s="1"/>
  <c r="B108" i="17" s="1"/>
  <c r="F108" i="17" s="1"/>
  <c r="U14" i="5"/>
  <c r="W14" i="5" s="1"/>
  <c r="D106" i="16" s="1"/>
  <c r="M106" i="16" s="1"/>
  <c r="O14" i="5"/>
  <c r="Q14" i="5" s="1"/>
  <c r="E148" i="15" s="1"/>
  <c r="L148" i="15" s="1"/>
  <c r="N14" i="5"/>
  <c r="J14" i="5"/>
  <c r="L14" i="5" s="1"/>
  <c r="E128" i="14" s="1"/>
  <c r="Q128" i="14" s="1"/>
  <c r="I14" i="5"/>
  <c r="H14" i="5"/>
  <c r="T14" i="5" s="1"/>
  <c r="Z13" i="5"/>
  <c r="AB13" i="5" s="1"/>
  <c r="B107" i="17" s="1"/>
  <c r="F107" i="17" s="1"/>
  <c r="U13" i="5"/>
  <c r="W13" i="5" s="1"/>
  <c r="D105" i="16" s="1"/>
  <c r="M105" i="16" s="1"/>
  <c r="O13" i="5"/>
  <c r="Q13" i="5" s="1"/>
  <c r="E147" i="15" s="1"/>
  <c r="L147" i="15" s="1"/>
  <c r="N13" i="5"/>
  <c r="J13" i="5"/>
  <c r="L13" i="5" s="1"/>
  <c r="E127" i="14" s="1"/>
  <c r="Q127" i="14" s="1"/>
  <c r="I13" i="5"/>
  <c r="H13" i="5"/>
  <c r="T13" i="5" s="1"/>
  <c r="Z12" i="5"/>
  <c r="AB12" i="5" s="1"/>
  <c r="B106" i="17" s="1"/>
  <c r="F106" i="17" s="1"/>
  <c r="U12" i="5"/>
  <c r="W12" i="5" s="1"/>
  <c r="D104" i="16" s="1"/>
  <c r="M104" i="16" s="1"/>
  <c r="O12" i="5"/>
  <c r="Q12" i="5" s="1"/>
  <c r="E146" i="15" s="1"/>
  <c r="L146" i="15" s="1"/>
  <c r="N12" i="5"/>
  <c r="J12" i="5"/>
  <c r="L12" i="5" s="1"/>
  <c r="E126" i="14" s="1"/>
  <c r="Q126" i="14" s="1"/>
  <c r="I12" i="5"/>
  <c r="H12" i="5"/>
  <c r="T12" i="5" s="1"/>
  <c r="Z11" i="5"/>
  <c r="AB11" i="5" s="1"/>
  <c r="B105" i="17" s="1"/>
  <c r="F105" i="17" s="1"/>
  <c r="U11" i="5"/>
  <c r="W11" i="5" s="1"/>
  <c r="D103" i="16" s="1"/>
  <c r="M103" i="16" s="1"/>
  <c r="O11" i="5"/>
  <c r="Q11" i="5" s="1"/>
  <c r="E145" i="15" s="1"/>
  <c r="L145" i="15" s="1"/>
  <c r="N11" i="5"/>
  <c r="J11" i="5"/>
  <c r="L11" i="5" s="1"/>
  <c r="E125" i="14" s="1"/>
  <c r="Q125" i="14" s="1"/>
  <c r="I11" i="5"/>
  <c r="H11" i="5"/>
  <c r="T11" i="5" s="1"/>
  <c r="Z10" i="5"/>
  <c r="AB10" i="5" s="1"/>
  <c r="B104" i="17" s="1"/>
  <c r="F104" i="17" s="1"/>
  <c r="U10" i="5"/>
  <c r="W10" i="5" s="1"/>
  <c r="D102" i="16" s="1"/>
  <c r="M102" i="16" s="1"/>
  <c r="O10" i="5"/>
  <c r="Q10" i="5" s="1"/>
  <c r="E144" i="15" s="1"/>
  <c r="L144" i="15" s="1"/>
  <c r="N10" i="5"/>
  <c r="J10" i="5"/>
  <c r="L10" i="5" s="1"/>
  <c r="E124" i="14" s="1"/>
  <c r="Q124" i="14" s="1"/>
  <c r="I10" i="5"/>
  <c r="H10" i="5"/>
  <c r="T10" i="5" s="1"/>
  <c r="Z9" i="5"/>
  <c r="AB9" i="5" s="1"/>
  <c r="B103" i="17" s="1"/>
  <c r="F103" i="17" s="1"/>
  <c r="U9" i="5"/>
  <c r="W9" i="5" s="1"/>
  <c r="D101" i="16" s="1"/>
  <c r="M101" i="16" s="1"/>
  <c r="O9" i="5"/>
  <c r="Q9" i="5" s="1"/>
  <c r="E143" i="15" s="1"/>
  <c r="L143" i="15" s="1"/>
  <c r="N9" i="5"/>
  <c r="J9" i="5"/>
  <c r="L9" i="5" s="1"/>
  <c r="E123" i="14" s="1"/>
  <c r="Q123" i="14" s="1"/>
  <c r="I9" i="5"/>
  <c r="H9" i="5"/>
  <c r="T9" i="5" s="1"/>
  <c r="J8" i="5"/>
  <c r="I8" i="5"/>
  <c r="H8" i="5"/>
  <c r="J7" i="5"/>
  <c r="I7" i="5"/>
  <c r="H7" i="5"/>
  <c r="J6" i="5"/>
  <c r="I6" i="5"/>
  <c r="H6" i="5"/>
  <c r="J5" i="5"/>
  <c r="I5" i="5"/>
  <c r="H5" i="5"/>
  <c r="E138" i="15"/>
  <c r="J4" i="5"/>
  <c r="L4" i="5" s="1"/>
  <c r="E118" i="14" s="1"/>
  <c r="H4" i="5"/>
  <c r="E137" i="15"/>
  <c r="J3" i="5"/>
  <c r="L3" i="5" s="1"/>
  <c r="E117" i="14" s="1"/>
  <c r="I3" i="5"/>
  <c r="J2" i="5"/>
  <c r="I3" i="4"/>
  <c r="J3" i="4"/>
  <c r="L3" i="4" s="1"/>
  <c r="E73" i="14" s="1"/>
  <c r="Q73" i="14" s="1"/>
  <c r="N3" i="4"/>
  <c r="O3" i="4"/>
  <c r="Q3" i="4" s="1"/>
  <c r="E93" i="15" s="1"/>
  <c r="L93" i="15" s="1"/>
  <c r="T3" i="4"/>
  <c r="X3" i="4" s="1"/>
  <c r="D58" i="16" s="1"/>
  <c r="M58" i="16" s="1"/>
  <c r="AA3" i="4"/>
  <c r="AD3" i="4" s="1"/>
  <c r="B60" i="17" s="1"/>
  <c r="F60" i="17" s="1"/>
  <c r="I4" i="4"/>
  <c r="J4" i="4"/>
  <c r="L4" i="4" s="1"/>
  <c r="E74" i="14" s="1"/>
  <c r="Q74" i="14" s="1"/>
  <c r="N4" i="4"/>
  <c r="O4" i="4"/>
  <c r="Q4" i="4" s="1"/>
  <c r="E94" i="15" s="1"/>
  <c r="L94" i="15" s="1"/>
  <c r="T4" i="4"/>
  <c r="AA4" i="4"/>
  <c r="AC4" i="4" s="1"/>
  <c r="A61" i="17" s="1"/>
  <c r="D61" i="17" s="1"/>
  <c r="I5" i="4"/>
  <c r="J5" i="4"/>
  <c r="L5" i="4" s="1"/>
  <c r="E75" i="14" s="1"/>
  <c r="Q75" i="14" s="1"/>
  <c r="N5" i="4"/>
  <c r="O5" i="4"/>
  <c r="Q5" i="4" s="1"/>
  <c r="E95" i="15" s="1"/>
  <c r="L95" i="15" s="1"/>
  <c r="T5" i="4"/>
  <c r="AA5" i="4"/>
  <c r="I6" i="4"/>
  <c r="J6" i="4"/>
  <c r="L6" i="4" s="1"/>
  <c r="E76" i="14" s="1"/>
  <c r="Q76" i="14" s="1"/>
  <c r="N6" i="4"/>
  <c r="O6" i="4"/>
  <c r="Q6" i="4" s="1"/>
  <c r="E96" i="15" s="1"/>
  <c r="L96" i="15" s="1"/>
  <c r="T6" i="4"/>
  <c r="X6" i="4" s="1"/>
  <c r="D61" i="16" s="1"/>
  <c r="M61" i="16" s="1"/>
  <c r="AA6" i="4"/>
  <c r="AD6" i="4"/>
  <c r="B63" i="17" s="1"/>
  <c r="F63" i="17" s="1"/>
  <c r="I7" i="4"/>
  <c r="J7" i="4"/>
  <c r="L7" i="4" s="1"/>
  <c r="E77" i="14" s="1"/>
  <c r="Q77" i="14" s="1"/>
  <c r="N7" i="4"/>
  <c r="O7" i="4"/>
  <c r="Q7" i="4" s="1"/>
  <c r="E97" i="15" s="1"/>
  <c r="L97" i="15" s="1"/>
  <c r="T7" i="4"/>
  <c r="X7" i="4" s="1"/>
  <c r="D62" i="16" s="1"/>
  <c r="M62" i="16" s="1"/>
  <c r="AA7" i="4"/>
  <c r="AD7" i="4" s="1"/>
  <c r="B64" i="17" s="1"/>
  <c r="F64" i="17" s="1"/>
  <c r="I8" i="4"/>
  <c r="J8" i="4"/>
  <c r="L8" i="4" s="1"/>
  <c r="E78" i="14" s="1"/>
  <c r="Q78" i="14" s="1"/>
  <c r="N8" i="4"/>
  <c r="O8" i="4"/>
  <c r="Q8" i="4" s="1"/>
  <c r="E98" i="15" s="1"/>
  <c r="L98" i="15" s="1"/>
  <c r="T8" i="4"/>
  <c r="X8" i="4" s="1"/>
  <c r="D63" i="16" s="1"/>
  <c r="M63" i="16" s="1"/>
  <c r="AA8" i="4"/>
  <c r="AD8" i="4" s="1"/>
  <c r="B65" i="17" s="1"/>
  <c r="F65" i="17" s="1"/>
  <c r="I9" i="4"/>
  <c r="J9" i="4"/>
  <c r="L9" i="4" s="1"/>
  <c r="E79" i="14" s="1"/>
  <c r="Q79" i="14" s="1"/>
  <c r="N9" i="4"/>
  <c r="O9" i="4"/>
  <c r="Q9" i="4" s="1"/>
  <c r="E99" i="15" s="1"/>
  <c r="L99" i="15" s="1"/>
  <c r="T9" i="4"/>
  <c r="W9" i="4" s="1"/>
  <c r="A64" i="16" s="1"/>
  <c r="J64" i="16" s="1"/>
  <c r="AA9" i="4"/>
  <c r="I10" i="4"/>
  <c r="J10" i="4"/>
  <c r="L10" i="4" s="1"/>
  <c r="E80" i="14" s="1"/>
  <c r="Q80" i="14" s="1"/>
  <c r="E100" i="15"/>
  <c r="I11" i="4"/>
  <c r="J11" i="4"/>
  <c r="L11" i="4" s="1"/>
  <c r="E81" i="14" s="1"/>
  <c r="N11" i="4"/>
  <c r="O11" i="4"/>
  <c r="Q11" i="4" s="1"/>
  <c r="E101" i="15" s="1"/>
  <c r="T11" i="4"/>
  <c r="X11" i="4" s="1"/>
  <c r="D66" i="16" s="1"/>
  <c r="AA11" i="4"/>
  <c r="AD11" i="4" s="1"/>
  <c r="B68" i="17" s="1"/>
  <c r="F68" i="17" s="1"/>
  <c r="I12" i="4"/>
  <c r="J12" i="4"/>
  <c r="L12" i="4" s="1"/>
  <c r="E82" i="14" s="1"/>
  <c r="N12" i="4"/>
  <c r="O12" i="4"/>
  <c r="Q12" i="4" s="1"/>
  <c r="E102" i="15" s="1"/>
  <c r="T12" i="4"/>
  <c r="X12" i="4" s="1"/>
  <c r="D67" i="16" s="1"/>
  <c r="AA12" i="4"/>
  <c r="AD12" i="4" s="1"/>
  <c r="B69" i="17" s="1"/>
  <c r="F69" i="17" s="1"/>
  <c r="I13" i="4"/>
  <c r="J13" i="4"/>
  <c r="L13" i="4" s="1"/>
  <c r="E83" i="14" s="1"/>
  <c r="N13" i="4"/>
  <c r="O13" i="4"/>
  <c r="Q13" i="4" s="1"/>
  <c r="E103" i="15" s="1"/>
  <c r="T13" i="4"/>
  <c r="X13" i="4" s="1"/>
  <c r="D68" i="16" s="1"/>
  <c r="AA13" i="4"/>
  <c r="AD13" i="4" s="1"/>
  <c r="B70" i="17" s="1"/>
  <c r="I14" i="4"/>
  <c r="J14" i="4"/>
  <c r="L14" i="4" s="1"/>
  <c r="E84" i="14" s="1"/>
  <c r="N14" i="4"/>
  <c r="O14" i="4"/>
  <c r="Q14" i="4" s="1"/>
  <c r="E104" i="15" s="1"/>
  <c r="T14" i="4"/>
  <c r="X14" i="4" s="1"/>
  <c r="D69" i="16" s="1"/>
  <c r="AA14" i="4"/>
  <c r="AD14" i="4"/>
  <c r="B71" i="17" s="1"/>
  <c r="I15" i="4"/>
  <c r="J15" i="4"/>
  <c r="L15" i="4" s="1"/>
  <c r="E85" i="14" s="1"/>
  <c r="N15" i="4"/>
  <c r="O15" i="4"/>
  <c r="Q15" i="4" s="1"/>
  <c r="E105" i="15" s="1"/>
  <c r="T15" i="4"/>
  <c r="X15" i="4" s="1"/>
  <c r="D70" i="16" s="1"/>
  <c r="AA15" i="4"/>
  <c r="AD15" i="4" s="1"/>
  <c r="B72" i="17" s="1"/>
  <c r="I16" i="4"/>
  <c r="J16" i="4"/>
  <c r="L16" i="4" s="1"/>
  <c r="E86" i="14" s="1"/>
  <c r="Q86" i="14" s="1"/>
  <c r="N16" i="4"/>
  <c r="O16" i="4"/>
  <c r="Q16" i="4" s="1"/>
  <c r="E106" i="15" s="1"/>
  <c r="L106" i="15" s="1"/>
  <c r="T16" i="4"/>
  <c r="X16" i="4" s="1"/>
  <c r="D71" i="16" s="1"/>
  <c r="AA16" i="4"/>
  <c r="AD16" i="4" s="1"/>
  <c r="B73" i="17" s="1"/>
  <c r="F73" i="17" s="1"/>
  <c r="I17" i="4"/>
  <c r="J17" i="4"/>
  <c r="L17" i="4" s="1"/>
  <c r="E87" i="14" s="1"/>
  <c r="Q87" i="14" s="1"/>
  <c r="N17" i="4"/>
  <c r="O17" i="4"/>
  <c r="Q17" i="4" s="1"/>
  <c r="E107" i="15" s="1"/>
  <c r="L107" i="15" s="1"/>
  <c r="T17" i="4"/>
  <c r="X17" i="4" s="1"/>
  <c r="D72" i="16" s="1"/>
  <c r="AA17" i="4"/>
  <c r="AD17" i="4" s="1"/>
  <c r="B74" i="17" s="1"/>
  <c r="F74" i="17" s="1"/>
  <c r="I18" i="4"/>
  <c r="J18" i="4"/>
  <c r="L18" i="4" s="1"/>
  <c r="E88" i="14" s="1"/>
  <c r="Q88" i="14" s="1"/>
  <c r="N18" i="4"/>
  <c r="O18" i="4"/>
  <c r="Q18" i="4" s="1"/>
  <c r="E108" i="15" s="1"/>
  <c r="L108" i="15" s="1"/>
  <c r="T18" i="4"/>
  <c r="X18" i="4" s="1"/>
  <c r="D73" i="16" s="1"/>
  <c r="AA18" i="4"/>
  <c r="AD18" i="4"/>
  <c r="B75" i="17" s="1"/>
  <c r="F75" i="17" s="1"/>
  <c r="I19" i="4"/>
  <c r="J19" i="4"/>
  <c r="L19" i="4" s="1"/>
  <c r="E89" i="14" s="1"/>
  <c r="Q89" i="14" s="1"/>
  <c r="N19" i="4"/>
  <c r="O19" i="4"/>
  <c r="Q19" i="4" s="1"/>
  <c r="E109" i="15" s="1"/>
  <c r="L109" i="15" s="1"/>
  <c r="T19" i="4"/>
  <c r="X19" i="4" s="1"/>
  <c r="D74" i="16" s="1"/>
  <c r="M74" i="16" s="1"/>
  <c r="AA19" i="4"/>
  <c r="AD19" i="4" s="1"/>
  <c r="B76" i="17" s="1"/>
  <c r="F76" i="17" s="1"/>
  <c r="I20" i="4"/>
  <c r="J20" i="4"/>
  <c r="L20" i="4" s="1"/>
  <c r="E90" i="14" s="1"/>
  <c r="Q90" i="14" s="1"/>
  <c r="N20" i="4"/>
  <c r="O20" i="4"/>
  <c r="Q20" i="4" s="1"/>
  <c r="E110" i="15" s="1"/>
  <c r="T20" i="4"/>
  <c r="X20" i="4" s="1"/>
  <c r="D75" i="16" s="1"/>
  <c r="M75" i="16" s="1"/>
  <c r="AA20" i="4"/>
  <c r="AD20" i="4" s="1"/>
  <c r="B77" i="17" s="1"/>
  <c r="I21" i="4"/>
  <c r="J21" i="4"/>
  <c r="L21" i="4" s="1"/>
  <c r="E91" i="14" s="1"/>
  <c r="Q91" i="14" s="1"/>
  <c r="N21" i="4"/>
  <c r="O21" i="4"/>
  <c r="Q21" i="4" s="1"/>
  <c r="E111" i="15" s="1"/>
  <c r="T21" i="4"/>
  <c r="X21" i="4" s="1"/>
  <c r="D76" i="16" s="1"/>
  <c r="M76" i="16" s="1"/>
  <c r="AA21" i="4"/>
  <c r="AD21" i="4" s="1"/>
  <c r="B78" i="17" s="1"/>
  <c r="I22" i="4"/>
  <c r="J22" i="4"/>
  <c r="L22" i="4" s="1"/>
  <c r="E92" i="14" s="1"/>
  <c r="Q92" i="14" s="1"/>
  <c r="N22" i="4"/>
  <c r="O22" i="4"/>
  <c r="Q22" i="4" s="1"/>
  <c r="E112" i="15" s="1"/>
  <c r="T22" i="4"/>
  <c r="X22" i="4" s="1"/>
  <c r="D77" i="16" s="1"/>
  <c r="M77" i="16" s="1"/>
  <c r="AA22" i="4"/>
  <c r="AD22" i="4"/>
  <c r="B79" i="17" s="1"/>
  <c r="I23" i="4"/>
  <c r="J23" i="4"/>
  <c r="L23" i="4" s="1"/>
  <c r="E93" i="14" s="1"/>
  <c r="Q93" i="14" s="1"/>
  <c r="N23" i="4"/>
  <c r="O23" i="4"/>
  <c r="Q23" i="4" s="1"/>
  <c r="E113" i="15" s="1"/>
  <c r="T23" i="4"/>
  <c r="X23" i="4" s="1"/>
  <c r="D78" i="16" s="1"/>
  <c r="M78" i="16" s="1"/>
  <c r="AA23" i="4"/>
  <c r="AD23" i="4" s="1"/>
  <c r="B80" i="17" s="1"/>
  <c r="F80" i="17" s="1"/>
  <c r="I24" i="4"/>
  <c r="J24" i="4"/>
  <c r="L24" i="4" s="1"/>
  <c r="E94" i="14" s="1"/>
  <c r="Q94" i="14" s="1"/>
  <c r="N24" i="4"/>
  <c r="O24" i="4"/>
  <c r="Q24" i="4" s="1"/>
  <c r="E114" i="15" s="1"/>
  <c r="T24" i="4"/>
  <c r="X24" i="4" s="1"/>
  <c r="D79" i="16" s="1"/>
  <c r="M79" i="16" s="1"/>
  <c r="AA24" i="4"/>
  <c r="AD24" i="4" s="1"/>
  <c r="B81" i="17" s="1"/>
  <c r="F81" i="17" s="1"/>
  <c r="I25" i="4"/>
  <c r="J25" i="4"/>
  <c r="L25" i="4" s="1"/>
  <c r="E95" i="14" s="1"/>
  <c r="Q95" i="14" s="1"/>
  <c r="N25" i="4"/>
  <c r="O25" i="4"/>
  <c r="Q25" i="4" s="1"/>
  <c r="E115" i="15" s="1"/>
  <c r="T25" i="4"/>
  <c r="X25" i="4" s="1"/>
  <c r="D80" i="16" s="1"/>
  <c r="M80" i="16" s="1"/>
  <c r="AA25" i="4"/>
  <c r="AD25" i="4" s="1"/>
  <c r="B82" i="17" s="1"/>
  <c r="F82" i="17" s="1"/>
  <c r="I26" i="4"/>
  <c r="J26" i="4"/>
  <c r="L26" i="4" s="1"/>
  <c r="E96" i="14" s="1"/>
  <c r="N26" i="4"/>
  <c r="O26" i="4"/>
  <c r="Q26" i="4" s="1"/>
  <c r="E116" i="15" s="1"/>
  <c r="T26" i="4"/>
  <c r="X26" i="4" s="1"/>
  <c r="D81" i="16" s="1"/>
  <c r="AA26" i="4"/>
  <c r="AD26" i="4" s="1"/>
  <c r="B83" i="17" s="1"/>
  <c r="I27" i="4"/>
  <c r="J27" i="4"/>
  <c r="L27" i="4" s="1"/>
  <c r="E97" i="14" s="1"/>
  <c r="Q97" i="14" s="1"/>
  <c r="N27" i="4"/>
  <c r="O27" i="4"/>
  <c r="Q27" i="4" s="1"/>
  <c r="E117" i="15" s="1"/>
  <c r="T27" i="4"/>
  <c r="X27" i="4" s="1"/>
  <c r="D82" i="16" s="1"/>
  <c r="AA27" i="4"/>
  <c r="AD27" i="4" s="1"/>
  <c r="B84" i="17" s="1"/>
  <c r="I28" i="4"/>
  <c r="J28" i="4"/>
  <c r="L28" i="4" s="1"/>
  <c r="E98" i="14" s="1"/>
  <c r="N28" i="4"/>
  <c r="O28" i="4"/>
  <c r="Q28" i="4" s="1"/>
  <c r="E118" i="15" s="1"/>
  <c r="T28" i="4"/>
  <c r="X28" i="4" s="1"/>
  <c r="D83" i="16" s="1"/>
  <c r="AA28" i="4"/>
  <c r="AD28" i="4" s="1"/>
  <c r="B85" i="17" s="1"/>
  <c r="I29" i="4"/>
  <c r="J29" i="4"/>
  <c r="L29" i="4" s="1"/>
  <c r="E99" i="14" s="1"/>
  <c r="N29" i="4"/>
  <c r="O29" i="4"/>
  <c r="Q29" i="4" s="1"/>
  <c r="E119" i="15" s="1"/>
  <c r="T29" i="4"/>
  <c r="X29" i="4" s="1"/>
  <c r="D84" i="16" s="1"/>
  <c r="AA29" i="4"/>
  <c r="AD29" i="4" s="1"/>
  <c r="B86" i="17" s="1"/>
  <c r="I30" i="4"/>
  <c r="J30" i="4"/>
  <c r="L30" i="4" s="1"/>
  <c r="E100" i="14" s="1"/>
  <c r="N30" i="4"/>
  <c r="O30" i="4"/>
  <c r="Q30" i="4" s="1"/>
  <c r="E120" i="15" s="1"/>
  <c r="T30" i="4"/>
  <c r="X30" i="4" s="1"/>
  <c r="D85" i="16" s="1"/>
  <c r="AA30" i="4"/>
  <c r="AD30" i="4" s="1"/>
  <c r="B87" i="17" s="1"/>
  <c r="I31" i="4"/>
  <c r="J31" i="4"/>
  <c r="L31" i="4" s="1"/>
  <c r="E101" i="14" s="1"/>
  <c r="N31" i="4"/>
  <c r="O31" i="4"/>
  <c r="Q31" i="4" s="1"/>
  <c r="E121" i="15" s="1"/>
  <c r="T31" i="4"/>
  <c r="X31" i="4" s="1"/>
  <c r="D86" i="16" s="1"/>
  <c r="AA31" i="4"/>
  <c r="AD31" i="4" s="1"/>
  <c r="B88" i="17" s="1"/>
  <c r="I32" i="4"/>
  <c r="J32" i="4"/>
  <c r="L32" i="4" s="1"/>
  <c r="E102" i="14" s="1"/>
  <c r="N32" i="4"/>
  <c r="O32" i="4"/>
  <c r="Q32" i="4" s="1"/>
  <c r="E122" i="15" s="1"/>
  <c r="T32" i="4"/>
  <c r="X32" i="4" s="1"/>
  <c r="D87" i="16" s="1"/>
  <c r="AA32" i="4"/>
  <c r="AD32" i="4" s="1"/>
  <c r="B89" i="17" s="1"/>
  <c r="I33" i="4"/>
  <c r="J33" i="4"/>
  <c r="L33" i="4" s="1"/>
  <c r="E103" i="14" s="1"/>
  <c r="N33" i="4"/>
  <c r="O33" i="4"/>
  <c r="Q33" i="4" s="1"/>
  <c r="E123" i="15" s="1"/>
  <c r="T33" i="4"/>
  <c r="X33" i="4" s="1"/>
  <c r="D88" i="16" s="1"/>
  <c r="AA33" i="4"/>
  <c r="AD33" i="4" s="1"/>
  <c r="B90" i="17" s="1"/>
  <c r="I34" i="4"/>
  <c r="J34" i="4"/>
  <c r="L34" i="4" s="1"/>
  <c r="E104" i="14" s="1"/>
  <c r="N34" i="4"/>
  <c r="O34" i="4"/>
  <c r="Q34" i="4" s="1"/>
  <c r="E124" i="15" s="1"/>
  <c r="T34" i="4"/>
  <c r="X34" i="4" s="1"/>
  <c r="D89" i="16" s="1"/>
  <c r="AA34" i="4"/>
  <c r="AD34" i="4" s="1"/>
  <c r="B91" i="17" s="1"/>
  <c r="I35" i="4"/>
  <c r="J35" i="4"/>
  <c r="L35" i="4" s="1"/>
  <c r="E105" i="14" s="1"/>
  <c r="N35" i="4"/>
  <c r="O35" i="4"/>
  <c r="Q35" i="4" s="1"/>
  <c r="E125" i="15" s="1"/>
  <c r="T35" i="4"/>
  <c r="X35" i="4" s="1"/>
  <c r="D90" i="16" s="1"/>
  <c r="AA35" i="4"/>
  <c r="AD35" i="4" s="1"/>
  <c r="B92" i="17" s="1"/>
  <c r="I36" i="4"/>
  <c r="J36" i="4"/>
  <c r="L36" i="4" s="1"/>
  <c r="E106" i="14" s="1"/>
  <c r="N36" i="4"/>
  <c r="O36" i="4"/>
  <c r="Q36" i="4" s="1"/>
  <c r="E126" i="15" s="1"/>
  <c r="T36" i="4"/>
  <c r="X36" i="4" s="1"/>
  <c r="D91" i="16" s="1"/>
  <c r="AA36" i="4"/>
  <c r="AD36" i="4" s="1"/>
  <c r="B93" i="17" s="1"/>
  <c r="I37" i="4"/>
  <c r="J37" i="4"/>
  <c r="L37" i="4" s="1"/>
  <c r="E107" i="14" s="1"/>
  <c r="N37" i="4"/>
  <c r="O37" i="4"/>
  <c r="Q37" i="4" s="1"/>
  <c r="E127" i="15" s="1"/>
  <c r="T37" i="4"/>
  <c r="X37" i="4" s="1"/>
  <c r="D92" i="16" s="1"/>
  <c r="AA37" i="4"/>
  <c r="AD37" i="4" s="1"/>
  <c r="B94" i="17" s="1"/>
  <c r="I38" i="4"/>
  <c r="J38" i="4"/>
  <c r="L38" i="4" s="1"/>
  <c r="E108" i="14" s="1"/>
  <c r="N38" i="4"/>
  <c r="O38" i="4"/>
  <c r="Q38" i="4" s="1"/>
  <c r="E128" i="15" s="1"/>
  <c r="T38" i="4"/>
  <c r="X38" i="4" s="1"/>
  <c r="D93" i="16" s="1"/>
  <c r="AA38" i="4"/>
  <c r="AD38" i="4" s="1"/>
  <c r="B95" i="17" s="1"/>
  <c r="I39" i="4"/>
  <c r="J39" i="4"/>
  <c r="L39" i="4" s="1"/>
  <c r="E109" i="14" s="1"/>
  <c r="N39" i="4"/>
  <c r="O39" i="4"/>
  <c r="Q39" i="4" s="1"/>
  <c r="E129" i="15" s="1"/>
  <c r="T39" i="4"/>
  <c r="X39" i="4" s="1"/>
  <c r="D94" i="16" s="1"/>
  <c r="AA39" i="4"/>
  <c r="AD39" i="4" s="1"/>
  <c r="B96" i="17" s="1"/>
  <c r="I40" i="4"/>
  <c r="J40" i="4"/>
  <c r="L40" i="4" s="1"/>
  <c r="E110" i="14" s="1"/>
  <c r="N40" i="4"/>
  <c r="O40" i="4"/>
  <c r="Q40" i="4" s="1"/>
  <c r="E130" i="15" s="1"/>
  <c r="T40" i="4"/>
  <c r="X40" i="4" s="1"/>
  <c r="D95" i="16" s="1"/>
  <c r="AA40" i="4"/>
  <c r="AD40" i="4" s="1"/>
  <c r="B97" i="17" s="1"/>
  <c r="I41" i="4"/>
  <c r="J41" i="4"/>
  <c r="L41" i="4" s="1"/>
  <c r="E111" i="14" s="1"/>
  <c r="N41" i="4"/>
  <c r="O41" i="4"/>
  <c r="Q41" i="4" s="1"/>
  <c r="E131" i="15" s="1"/>
  <c r="T41" i="4"/>
  <c r="X41" i="4" s="1"/>
  <c r="D96" i="16" s="1"/>
  <c r="AA41" i="4"/>
  <c r="AD41" i="4" s="1"/>
  <c r="B98" i="17" s="1"/>
  <c r="I42" i="4"/>
  <c r="J42" i="4"/>
  <c r="L42" i="4" s="1"/>
  <c r="E112" i="14" s="1"/>
  <c r="N42" i="4"/>
  <c r="O42" i="4"/>
  <c r="Q42" i="4" s="1"/>
  <c r="E132" i="15" s="1"/>
  <c r="T42" i="4"/>
  <c r="X42" i="4" s="1"/>
  <c r="D97" i="16" s="1"/>
  <c r="AA42" i="4"/>
  <c r="AD42" i="4" s="1"/>
  <c r="B99" i="17" s="1"/>
  <c r="I43" i="4"/>
  <c r="J43" i="4"/>
  <c r="L43" i="4" s="1"/>
  <c r="E113" i="14" s="1"/>
  <c r="N43" i="4"/>
  <c r="O43" i="4"/>
  <c r="Q43" i="4" s="1"/>
  <c r="E133" i="15" s="1"/>
  <c r="T43" i="4"/>
  <c r="X43" i="4" s="1"/>
  <c r="D98" i="16" s="1"/>
  <c r="AA43" i="4"/>
  <c r="AD43" i="4" s="1"/>
  <c r="B100" i="17" s="1"/>
  <c r="I44" i="4"/>
  <c r="J44" i="4"/>
  <c r="L44" i="4" s="1"/>
  <c r="E114" i="14" s="1"/>
  <c r="Q114" i="14" s="1"/>
  <c r="N44" i="4"/>
  <c r="O44" i="4"/>
  <c r="Q44" i="4" s="1"/>
  <c r="E134" i="15" s="1"/>
  <c r="T44" i="4"/>
  <c r="X44" i="4" s="1"/>
  <c r="D99" i="16" s="1"/>
  <c r="M99" i="16" s="1"/>
  <c r="AA44" i="4"/>
  <c r="AD44" i="4" s="1"/>
  <c r="B101" i="17" s="1"/>
  <c r="F101" i="17" s="1"/>
  <c r="I45" i="4"/>
  <c r="J45" i="4"/>
  <c r="L45" i="4" s="1"/>
  <c r="E115" i="14" s="1"/>
  <c r="Q115" i="14" s="1"/>
  <c r="N45" i="4"/>
  <c r="O45" i="4"/>
  <c r="Q45" i="4" s="1"/>
  <c r="E135" i="15" s="1"/>
  <c r="T45" i="4"/>
  <c r="X45" i="4" s="1"/>
  <c r="D100" i="16" s="1"/>
  <c r="AA45" i="4"/>
  <c r="AD45" i="4" s="1"/>
  <c r="B102" i="17" s="1"/>
  <c r="AA2" i="4"/>
  <c r="AD2" i="4" s="1"/>
  <c r="B59" i="17" s="1"/>
  <c r="F59" i="17" s="1"/>
  <c r="T2" i="4"/>
  <c r="X2" i="4" s="1"/>
  <c r="D57" i="16" s="1"/>
  <c r="M57" i="16" s="1"/>
  <c r="O2" i="4"/>
  <c r="Q2" i="4" s="1"/>
  <c r="E92" i="15" s="1"/>
  <c r="L92" i="15" s="1"/>
  <c r="N2" i="4"/>
  <c r="J2" i="4"/>
  <c r="L2" i="4" s="1"/>
  <c r="E72" i="14" s="1"/>
  <c r="Q72" i="14" s="1"/>
  <c r="I2" i="4"/>
  <c r="H3" i="4"/>
  <c r="U3" i="4" s="1"/>
  <c r="H4" i="4"/>
  <c r="H5" i="4"/>
  <c r="H6" i="4"/>
  <c r="U6" i="4" s="1"/>
  <c r="H7" i="4"/>
  <c r="U7" i="4" s="1"/>
  <c r="H8" i="4"/>
  <c r="U8" i="4" s="1"/>
  <c r="H9" i="4"/>
  <c r="H10" i="4"/>
  <c r="H11" i="4"/>
  <c r="U11" i="4" s="1"/>
  <c r="H12" i="4"/>
  <c r="U12" i="4" s="1"/>
  <c r="H13" i="4"/>
  <c r="U13" i="4" s="1"/>
  <c r="H14" i="4"/>
  <c r="U14" i="4" s="1"/>
  <c r="H15" i="4"/>
  <c r="U15" i="4" s="1"/>
  <c r="H16" i="4"/>
  <c r="U16" i="4" s="1"/>
  <c r="H17" i="4"/>
  <c r="U17" i="4" s="1"/>
  <c r="H18" i="4"/>
  <c r="U18" i="4" s="1"/>
  <c r="H19" i="4"/>
  <c r="U19" i="4" s="1"/>
  <c r="H20" i="4"/>
  <c r="U20" i="4" s="1"/>
  <c r="H21" i="4"/>
  <c r="U21" i="4" s="1"/>
  <c r="H22" i="4"/>
  <c r="U22" i="4" s="1"/>
  <c r="H23" i="4"/>
  <c r="U23" i="4" s="1"/>
  <c r="H24" i="4"/>
  <c r="U24" i="4" s="1"/>
  <c r="H25" i="4"/>
  <c r="U25" i="4" s="1"/>
  <c r="H26" i="4"/>
  <c r="U26" i="4" s="1"/>
  <c r="H27" i="4"/>
  <c r="U27" i="4" s="1"/>
  <c r="H28" i="4"/>
  <c r="U28" i="4" s="1"/>
  <c r="H29" i="4"/>
  <c r="U29" i="4" s="1"/>
  <c r="H30" i="4"/>
  <c r="U30" i="4" s="1"/>
  <c r="H31" i="4"/>
  <c r="U31" i="4" s="1"/>
  <c r="H32" i="4"/>
  <c r="U32" i="4" s="1"/>
  <c r="H33" i="4"/>
  <c r="U33" i="4" s="1"/>
  <c r="H34" i="4"/>
  <c r="U34" i="4" s="1"/>
  <c r="H35" i="4"/>
  <c r="U35" i="4" s="1"/>
  <c r="H36" i="4"/>
  <c r="U36" i="4" s="1"/>
  <c r="H37" i="4"/>
  <c r="U37" i="4" s="1"/>
  <c r="H38" i="4"/>
  <c r="U38" i="4" s="1"/>
  <c r="H39" i="4"/>
  <c r="U39" i="4" s="1"/>
  <c r="H40" i="4"/>
  <c r="U40" i="4" s="1"/>
  <c r="H41" i="4"/>
  <c r="U41" i="4" s="1"/>
  <c r="H42" i="4"/>
  <c r="U42" i="4" s="1"/>
  <c r="H43" i="4"/>
  <c r="U43" i="4" s="1"/>
  <c r="H44" i="4"/>
  <c r="U44" i="4" s="1"/>
  <c r="H45" i="4"/>
  <c r="U45" i="4" s="1"/>
  <c r="H2" i="4"/>
  <c r="U2" i="4" s="1"/>
  <c r="E52" i="14"/>
  <c r="Q52" i="14" s="1"/>
  <c r="AC13" i="3"/>
  <c r="AA13" i="3"/>
  <c r="AC12" i="3"/>
  <c r="AA12" i="3"/>
  <c r="AC11" i="3"/>
  <c r="AA11" i="3"/>
  <c r="AC10" i="3"/>
  <c r="AA10" i="3"/>
  <c r="AC9" i="3"/>
  <c r="AA9" i="3"/>
  <c r="AC8" i="3"/>
  <c r="AA8" i="3"/>
  <c r="AC7" i="3"/>
  <c r="AA7" i="3"/>
  <c r="AC6" i="3"/>
  <c r="AA6" i="3"/>
  <c r="AC5" i="3"/>
  <c r="AA5" i="3"/>
  <c r="AC4" i="3"/>
  <c r="AA4" i="3"/>
  <c r="AC3" i="3"/>
  <c r="AA3" i="3"/>
  <c r="AC2" i="3"/>
  <c r="AA2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I3" i="3"/>
  <c r="L3" i="3" s="1"/>
  <c r="B53" i="14" s="1"/>
  <c r="I4" i="3"/>
  <c r="I5" i="3"/>
  <c r="I6" i="3"/>
  <c r="I7" i="3"/>
  <c r="I8" i="3"/>
  <c r="I9" i="3"/>
  <c r="I10" i="3"/>
  <c r="I11" i="3"/>
  <c r="I12" i="3"/>
  <c r="I13" i="3"/>
  <c r="I2" i="3"/>
  <c r="L2" i="3" s="1"/>
  <c r="O3" i="3"/>
  <c r="P3" i="3"/>
  <c r="R3" i="3" s="1"/>
  <c r="O4" i="3"/>
  <c r="P4" i="3"/>
  <c r="R4" i="3" s="1"/>
  <c r="O5" i="3"/>
  <c r="P5" i="3"/>
  <c r="O6" i="3"/>
  <c r="P6" i="3"/>
  <c r="R6" i="3" s="1"/>
  <c r="E76" i="15" s="1"/>
  <c r="L76" i="15" s="1"/>
  <c r="O7" i="3"/>
  <c r="P7" i="3"/>
  <c r="O8" i="3"/>
  <c r="P8" i="3"/>
  <c r="O9" i="3"/>
  <c r="P9" i="3"/>
  <c r="O10" i="3"/>
  <c r="P10" i="3"/>
  <c r="R10" i="3" s="1"/>
  <c r="E80" i="15" s="1"/>
  <c r="L80" i="15" s="1"/>
  <c r="O11" i="3"/>
  <c r="P11" i="3"/>
  <c r="O12" i="3"/>
  <c r="P12" i="3"/>
  <c r="R12" i="3" s="1"/>
  <c r="E82" i="15" s="1"/>
  <c r="L82" i="15" s="1"/>
  <c r="O13" i="3"/>
  <c r="P13" i="3"/>
  <c r="P2" i="3"/>
  <c r="R2" i="3" s="1"/>
  <c r="E72" i="15" s="1"/>
  <c r="L72" i="15" s="1"/>
  <c r="O2" i="3"/>
  <c r="E53" i="14"/>
  <c r="Q53" i="14" s="1"/>
  <c r="B52" i="14"/>
  <c r="H52" i="14" s="1"/>
  <c r="Y3" i="3" l="1"/>
  <c r="D45" i="16" s="1"/>
  <c r="M45" i="16" s="1"/>
  <c r="V3" i="3"/>
  <c r="A45" i="16" s="1"/>
  <c r="J45" i="16" s="1"/>
  <c r="Y5" i="3"/>
  <c r="D47" i="16" s="1"/>
  <c r="M47" i="16" s="1"/>
  <c r="V5" i="3"/>
  <c r="A47" i="16" s="1"/>
  <c r="J47" i="16" s="1"/>
  <c r="Y7" i="3"/>
  <c r="D49" i="16" s="1"/>
  <c r="M49" i="16" s="1"/>
  <c r="V7" i="3"/>
  <c r="A49" i="16" s="1"/>
  <c r="J49" i="16" s="1"/>
  <c r="Y9" i="3"/>
  <c r="D51" i="16" s="1"/>
  <c r="M51" i="16" s="1"/>
  <c r="V9" i="3"/>
  <c r="A51" i="16" s="1"/>
  <c r="J51" i="16" s="1"/>
  <c r="Y11" i="3"/>
  <c r="D53" i="16" s="1"/>
  <c r="M53" i="16" s="1"/>
  <c r="V11" i="3"/>
  <c r="A53" i="16" s="1"/>
  <c r="J53" i="16" s="1"/>
  <c r="Y13" i="3"/>
  <c r="D55" i="16" s="1"/>
  <c r="M55" i="16" s="1"/>
  <c r="V13" i="3"/>
  <c r="A55" i="16" s="1"/>
  <c r="J55" i="16" s="1"/>
  <c r="AE3" i="3"/>
  <c r="B47" i="17" s="1"/>
  <c r="F47" i="17" s="1"/>
  <c r="AD3" i="3"/>
  <c r="A47" i="17" s="1"/>
  <c r="D47" i="17" s="1"/>
  <c r="AE5" i="3"/>
  <c r="B49" i="17" s="1"/>
  <c r="F49" i="17" s="1"/>
  <c r="AD5" i="3"/>
  <c r="A49" i="17" s="1"/>
  <c r="D49" i="17" s="1"/>
  <c r="AE7" i="3"/>
  <c r="B51" i="17" s="1"/>
  <c r="F51" i="17" s="1"/>
  <c r="AD7" i="3"/>
  <c r="A51" i="17" s="1"/>
  <c r="D51" i="17" s="1"/>
  <c r="AE9" i="3"/>
  <c r="B53" i="17" s="1"/>
  <c r="F53" i="17" s="1"/>
  <c r="AD9" i="3"/>
  <c r="A53" i="17" s="1"/>
  <c r="D53" i="17" s="1"/>
  <c r="AE11" i="3"/>
  <c r="B55" i="17" s="1"/>
  <c r="F55" i="17" s="1"/>
  <c r="AD11" i="3"/>
  <c r="A55" i="17" s="1"/>
  <c r="D55" i="17" s="1"/>
  <c r="AE13" i="3"/>
  <c r="B57" i="17" s="1"/>
  <c r="F57" i="17" s="1"/>
  <c r="AD13" i="3"/>
  <c r="A57" i="17" s="1"/>
  <c r="D57" i="17" s="1"/>
  <c r="AB44" i="4"/>
  <c r="W44" i="4"/>
  <c r="A99" i="16" s="1"/>
  <c r="J99" i="16" s="1"/>
  <c r="AB40" i="4"/>
  <c r="W40" i="4"/>
  <c r="A95" i="16" s="1"/>
  <c r="J95" i="16" s="1"/>
  <c r="AB36" i="4"/>
  <c r="W36" i="4"/>
  <c r="A91" i="16" s="1"/>
  <c r="J91" i="16" s="1"/>
  <c r="AB32" i="4"/>
  <c r="W32" i="4"/>
  <c r="A87" i="16" s="1"/>
  <c r="J87" i="16" s="1"/>
  <c r="AB28" i="4"/>
  <c r="W28" i="4"/>
  <c r="A83" i="16" s="1"/>
  <c r="J83" i="16" s="1"/>
  <c r="AB24" i="4"/>
  <c r="W24" i="4"/>
  <c r="A79" i="16" s="1"/>
  <c r="J79" i="16" s="1"/>
  <c r="AB20" i="4"/>
  <c r="W20" i="4"/>
  <c r="A75" i="16" s="1"/>
  <c r="J75" i="16" s="1"/>
  <c r="AB16" i="4"/>
  <c r="W16" i="4"/>
  <c r="A71" i="16" s="1"/>
  <c r="J71" i="16" s="1"/>
  <c r="AB12" i="4"/>
  <c r="W12" i="4"/>
  <c r="A67" i="16" s="1"/>
  <c r="J67" i="16" s="1"/>
  <c r="AB8" i="4"/>
  <c r="W8" i="4"/>
  <c r="A63" i="16" s="1"/>
  <c r="J63" i="16" s="1"/>
  <c r="AD9" i="4"/>
  <c r="B66" i="17" s="1"/>
  <c r="F66" i="17" s="1"/>
  <c r="AC9" i="4"/>
  <c r="A66" i="17" s="1"/>
  <c r="D66" i="17" s="1"/>
  <c r="AD4" i="4"/>
  <c r="B61" i="17" s="1"/>
  <c r="F61" i="17" s="1"/>
  <c r="K3" i="4"/>
  <c r="B73" i="14" s="1"/>
  <c r="H73" i="14" s="1"/>
  <c r="AF9" i="5"/>
  <c r="A129" i="1" s="1"/>
  <c r="C129" i="1" s="1"/>
  <c r="AA9" i="5"/>
  <c r="A103" i="17" s="1"/>
  <c r="D103" i="17" s="1"/>
  <c r="V9" i="5"/>
  <c r="A101" i="16" s="1"/>
  <c r="J101" i="16" s="1"/>
  <c r="P18" i="5"/>
  <c r="AF13" i="5"/>
  <c r="A133" i="1" s="1"/>
  <c r="C133" i="1" s="1"/>
  <c r="AA13" i="5"/>
  <c r="A107" i="17" s="1"/>
  <c r="D107" i="17" s="1"/>
  <c r="V13" i="5"/>
  <c r="A105" i="16" s="1"/>
  <c r="J105" i="16" s="1"/>
  <c r="P22" i="5"/>
  <c r="B156" i="15" s="1"/>
  <c r="H156" i="15" s="1"/>
  <c r="AF17" i="5"/>
  <c r="A137" i="1" s="1"/>
  <c r="C137" i="1" s="1"/>
  <c r="AA17" i="5"/>
  <c r="A111" i="17" s="1"/>
  <c r="D111" i="17" s="1"/>
  <c r="V17" i="5"/>
  <c r="A109" i="16" s="1"/>
  <c r="J109" i="16" s="1"/>
  <c r="AF21" i="5"/>
  <c r="A141" i="1" s="1"/>
  <c r="C141" i="1" s="1"/>
  <c r="AA21" i="5"/>
  <c r="A115" i="17" s="1"/>
  <c r="D115" i="17" s="1"/>
  <c r="V21" i="5"/>
  <c r="A113" i="16" s="1"/>
  <c r="J113" i="16" s="1"/>
  <c r="P31" i="5"/>
  <c r="AF26" i="5"/>
  <c r="A146" i="1" s="1"/>
  <c r="C146" i="1" s="1"/>
  <c r="AA26" i="5"/>
  <c r="A120" i="17" s="1"/>
  <c r="D120" i="17" s="1"/>
  <c r="V26" i="5"/>
  <c r="A118" i="16" s="1"/>
  <c r="J118" i="16" s="1"/>
  <c r="P35" i="5"/>
  <c r="AF30" i="5"/>
  <c r="A150" i="1" s="1"/>
  <c r="C150" i="1" s="1"/>
  <c r="AA30" i="5"/>
  <c r="A124" i="17" s="1"/>
  <c r="D124" i="17" s="1"/>
  <c r="V30" i="5"/>
  <c r="A122" i="16" s="1"/>
  <c r="J122" i="16" s="1"/>
  <c r="P39" i="5"/>
  <c r="AF34" i="5"/>
  <c r="A154" i="1" s="1"/>
  <c r="C154" i="1" s="1"/>
  <c r="AA34" i="5"/>
  <c r="A128" i="17" s="1"/>
  <c r="D128" i="17" s="1"/>
  <c r="V34" i="5"/>
  <c r="A126" i="16" s="1"/>
  <c r="J126" i="16" s="1"/>
  <c r="P43" i="5"/>
  <c r="AF38" i="5"/>
  <c r="A158" i="1" s="1"/>
  <c r="C158" i="1" s="1"/>
  <c r="AA38" i="5"/>
  <c r="A132" i="17" s="1"/>
  <c r="D132" i="17" s="1"/>
  <c r="V38" i="5"/>
  <c r="A130" i="16" s="1"/>
  <c r="J130" i="16" s="1"/>
  <c r="AF42" i="5"/>
  <c r="A162" i="1" s="1"/>
  <c r="C162" i="1" s="1"/>
  <c r="AA42" i="5"/>
  <c r="A136" i="17" s="1"/>
  <c r="D136" i="17" s="1"/>
  <c r="V42" i="5"/>
  <c r="A134" i="16" s="1"/>
  <c r="J134" i="16" s="1"/>
  <c r="V154" i="5"/>
  <c r="A246" i="16" s="1"/>
  <c r="J246" i="16" s="1"/>
  <c r="AF146" i="5"/>
  <c r="A266" i="1" s="1"/>
  <c r="C266" i="1" s="1"/>
  <c r="AA142" i="5"/>
  <c r="A236" i="17" s="1"/>
  <c r="D236" i="17" s="1"/>
  <c r="V138" i="5"/>
  <c r="A230" i="16" s="1"/>
  <c r="J230" i="16" s="1"/>
  <c r="AF130" i="5"/>
  <c r="A250" i="1" s="1"/>
  <c r="C250" i="1" s="1"/>
  <c r="AA126" i="5"/>
  <c r="A220" i="17" s="1"/>
  <c r="D220" i="17" s="1"/>
  <c r="D122" i="5"/>
  <c r="AG122" i="5" s="1"/>
  <c r="B242" i="1" s="1"/>
  <c r="D242" i="1" s="1"/>
  <c r="T122" i="5"/>
  <c r="AF118" i="5"/>
  <c r="A238" i="1" s="1"/>
  <c r="C238" i="1" s="1"/>
  <c r="AA118" i="5"/>
  <c r="A212" i="17" s="1"/>
  <c r="D212" i="17" s="1"/>
  <c r="V118" i="5"/>
  <c r="A210" i="16" s="1"/>
  <c r="J210" i="16" s="1"/>
  <c r="AF114" i="5"/>
  <c r="A234" i="1" s="1"/>
  <c r="C234" i="1" s="1"/>
  <c r="AA114" i="5"/>
  <c r="A208" i="17" s="1"/>
  <c r="D208" i="17" s="1"/>
  <c r="V114" i="5"/>
  <c r="A206" i="16" s="1"/>
  <c r="J206" i="16" s="1"/>
  <c r="AF110" i="5"/>
  <c r="A230" i="1" s="1"/>
  <c r="C230" i="1" s="1"/>
  <c r="AA110" i="5"/>
  <c r="A204" i="17" s="1"/>
  <c r="D204" i="17" s="1"/>
  <c r="V110" i="5"/>
  <c r="A202" i="16" s="1"/>
  <c r="J202" i="16" s="1"/>
  <c r="AF104" i="5"/>
  <c r="A224" i="1" s="1"/>
  <c r="C224" i="1" s="1"/>
  <c r="AA104" i="5"/>
  <c r="A198" i="17" s="1"/>
  <c r="D198" i="17" s="1"/>
  <c r="V104" i="5"/>
  <c r="A196" i="16" s="1"/>
  <c r="J196" i="16" s="1"/>
  <c r="AF103" i="5"/>
  <c r="A223" i="1" s="1"/>
  <c r="C223" i="1" s="1"/>
  <c r="AA103" i="5"/>
  <c r="A197" i="17" s="1"/>
  <c r="D197" i="17" s="1"/>
  <c r="V103" i="5"/>
  <c r="A195" i="16" s="1"/>
  <c r="J195" i="16" s="1"/>
  <c r="AF97" i="5"/>
  <c r="A217" i="1" s="1"/>
  <c r="C217" i="1" s="1"/>
  <c r="AA97" i="5"/>
  <c r="A191" i="17" s="1"/>
  <c r="D191" i="17" s="1"/>
  <c r="V97" i="5"/>
  <c r="A189" i="16" s="1"/>
  <c r="J189" i="16" s="1"/>
  <c r="AF96" i="5"/>
  <c r="A216" i="1" s="1"/>
  <c r="C216" i="1" s="1"/>
  <c r="AA96" i="5"/>
  <c r="A190" i="17" s="1"/>
  <c r="D190" i="17" s="1"/>
  <c r="V96" i="5"/>
  <c r="A188" i="16" s="1"/>
  <c r="J188" i="16" s="1"/>
  <c r="AF91" i="5"/>
  <c r="A211" i="1" s="1"/>
  <c r="C211" i="1" s="1"/>
  <c r="AA91" i="5"/>
  <c r="A185" i="17" s="1"/>
  <c r="D185" i="17" s="1"/>
  <c r="V91" i="5"/>
  <c r="A183" i="16" s="1"/>
  <c r="J183" i="16" s="1"/>
  <c r="AF87" i="5"/>
  <c r="A207" i="1" s="1"/>
  <c r="C207" i="1" s="1"/>
  <c r="AA87" i="5"/>
  <c r="A181" i="17" s="1"/>
  <c r="D181" i="17" s="1"/>
  <c r="V87" i="5"/>
  <c r="A179" i="16" s="1"/>
  <c r="J179" i="16" s="1"/>
  <c r="AF83" i="5"/>
  <c r="A203" i="1" s="1"/>
  <c r="C203" i="1" s="1"/>
  <c r="AA83" i="5"/>
  <c r="A177" i="17" s="1"/>
  <c r="D177" i="17" s="1"/>
  <c r="V83" i="5"/>
  <c r="A175" i="16" s="1"/>
  <c r="J175" i="16" s="1"/>
  <c r="AF78" i="5"/>
  <c r="A198" i="1" s="1"/>
  <c r="C198" i="1" s="1"/>
  <c r="AA78" i="5"/>
  <c r="A172" i="17" s="1"/>
  <c r="D172" i="17" s="1"/>
  <c r="V78" i="5"/>
  <c r="A170" i="16" s="1"/>
  <c r="J170" i="16" s="1"/>
  <c r="AF74" i="5"/>
  <c r="A194" i="1" s="1"/>
  <c r="C194" i="1" s="1"/>
  <c r="AA74" i="5"/>
  <c r="A168" i="17" s="1"/>
  <c r="D168" i="17" s="1"/>
  <c r="V74" i="5"/>
  <c r="A166" i="16" s="1"/>
  <c r="J166" i="16" s="1"/>
  <c r="AA69" i="5"/>
  <c r="A163" i="17" s="1"/>
  <c r="D163" i="17" s="1"/>
  <c r="AF69" i="5"/>
  <c r="A189" i="1" s="1"/>
  <c r="C189" i="1" s="1"/>
  <c r="V69" i="5"/>
  <c r="A161" i="16" s="1"/>
  <c r="J161" i="16" s="1"/>
  <c r="AF65" i="5"/>
  <c r="A185" i="1" s="1"/>
  <c r="C185" i="1" s="1"/>
  <c r="AA65" i="5"/>
  <c r="A159" i="17" s="1"/>
  <c r="D159" i="17" s="1"/>
  <c r="V65" i="5"/>
  <c r="A157" i="16" s="1"/>
  <c r="J157" i="16" s="1"/>
  <c r="AF56" i="5"/>
  <c r="A176" i="1" s="1"/>
  <c r="C176" i="1" s="1"/>
  <c r="AA56" i="5"/>
  <c r="A150" i="17" s="1"/>
  <c r="D150" i="17" s="1"/>
  <c r="V56" i="5"/>
  <c r="A148" i="16" s="1"/>
  <c r="J148" i="16" s="1"/>
  <c r="AF55" i="5"/>
  <c r="A175" i="1" s="1"/>
  <c r="C175" i="1" s="1"/>
  <c r="AA55" i="5"/>
  <c r="A149" i="17" s="1"/>
  <c r="D149" i="17" s="1"/>
  <c r="V55" i="5"/>
  <c r="A147" i="16" s="1"/>
  <c r="J147" i="16" s="1"/>
  <c r="AF54" i="5"/>
  <c r="A174" i="1" s="1"/>
  <c r="C174" i="1" s="1"/>
  <c r="AA54" i="5"/>
  <c r="A148" i="17" s="1"/>
  <c r="D148" i="17" s="1"/>
  <c r="V54" i="5"/>
  <c r="A146" i="16" s="1"/>
  <c r="J146" i="16" s="1"/>
  <c r="AF53" i="5"/>
  <c r="A173" i="1" s="1"/>
  <c r="C173" i="1" s="1"/>
  <c r="AA53" i="5"/>
  <c r="A147" i="17" s="1"/>
  <c r="D147" i="17" s="1"/>
  <c r="V53" i="5"/>
  <c r="A145" i="16" s="1"/>
  <c r="J145" i="16" s="1"/>
  <c r="AF52" i="5"/>
  <c r="A172" i="1" s="1"/>
  <c r="C172" i="1" s="1"/>
  <c r="AA52" i="5"/>
  <c r="A146" i="17" s="1"/>
  <c r="D146" i="17" s="1"/>
  <c r="V52" i="5"/>
  <c r="A144" i="16" s="1"/>
  <c r="J144" i="16" s="1"/>
  <c r="AF51" i="5"/>
  <c r="A171" i="1" s="1"/>
  <c r="C171" i="1" s="1"/>
  <c r="AA51" i="5"/>
  <c r="A145" i="17" s="1"/>
  <c r="D145" i="17" s="1"/>
  <c r="V51" i="5"/>
  <c r="A143" i="16" s="1"/>
  <c r="J143" i="16" s="1"/>
  <c r="AF50" i="5"/>
  <c r="A170" i="1" s="1"/>
  <c r="C170" i="1" s="1"/>
  <c r="AA50" i="5"/>
  <c r="A144" i="17" s="1"/>
  <c r="D144" i="17" s="1"/>
  <c r="V50" i="5"/>
  <c r="A142" i="16" s="1"/>
  <c r="J142" i="16" s="1"/>
  <c r="AF49" i="5"/>
  <c r="A169" i="1" s="1"/>
  <c r="C169" i="1" s="1"/>
  <c r="AA49" i="5"/>
  <c r="A143" i="17" s="1"/>
  <c r="D143" i="17" s="1"/>
  <c r="V49" i="5"/>
  <c r="A141" i="16" s="1"/>
  <c r="J141" i="16" s="1"/>
  <c r="AB45" i="4"/>
  <c r="W45" i="4"/>
  <c r="A100" i="16" s="1"/>
  <c r="J100" i="16" s="1"/>
  <c r="AB41" i="4"/>
  <c r="W41" i="4"/>
  <c r="A96" i="16" s="1"/>
  <c r="J96" i="16" s="1"/>
  <c r="AB33" i="4"/>
  <c r="W33" i="4"/>
  <c r="A88" i="16" s="1"/>
  <c r="J88" i="16" s="1"/>
  <c r="AB25" i="4"/>
  <c r="W25" i="4"/>
  <c r="A80" i="16" s="1"/>
  <c r="J80" i="16" s="1"/>
  <c r="AB13" i="4"/>
  <c r="W13" i="4"/>
  <c r="A68" i="16" s="1"/>
  <c r="J68" i="16" s="1"/>
  <c r="AF27" i="5"/>
  <c r="A147" i="1" s="1"/>
  <c r="C147" i="1" s="1"/>
  <c r="AA27" i="5"/>
  <c r="A121" i="17" s="1"/>
  <c r="D121" i="17" s="1"/>
  <c r="V27" i="5"/>
  <c r="A119" i="16" s="1"/>
  <c r="J119" i="16" s="1"/>
  <c r="AF35" i="5"/>
  <c r="A155" i="1" s="1"/>
  <c r="C155" i="1" s="1"/>
  <c r="AA35" i="5"/>
  <c r="A129" i="17" s="1"/>
  <c r="D129" i="17" s="1"/>
  <c r="V35" i="5"/>
  <c r="A127" i="16" s="1"/>
  <c r="J127" i="16" s="1"/>
  <c r="V153" i="5"/>
  <c r="A245" i="16" s="1"/>
  <c r="J245" i="16" s="1"/>
  <c r="AF121" i="5"/>
  <c r="A241" i="1" s="1"/>
  <c r="C241" i="1" s="1"/>
  <c r="AA121" i="5"/>
  <c r="A215" i="17" s="1"/>
  <c r="D215" i="17" s="1"/>
  <c r="V121" i="5"/>
  <c r="A213" i="16" s="1"/>
  <c r="J213" i="16" s="1"/>
  <c r="AF113" i="5"/>
  <c r="A233" i="1" s="1"/>
  <c r="C233" i="1" s="1"/>
  <c r="AA113" i="5"/>
  <c r="A207" i="17" s="1"/>
  <c r="D207" i="17" s="1"/>
  <c r="V113" i="5"/>
  <c r="A205" i="16" s="1"/>
  <c r="J205" i="16" s="1"/>
  <c r="AF109" i="5"/>
  <c r="A229" i="1" s="1"/>
  <c r="C229" i="1" s="1"/>
  <c r="AA109" i="5"/>
  <c r="A203" i="17" s="1"/>
  <c r="D203" i="17" s="1"/>
  <c r="V109" i="5"/>
  <c r="A201" i="16" s="1"/>
  <c r="J201" i="16" s="1"/>
  <c r="AF95" i="5"/>
  <c r="A215" i="1" s="1"/>
  <c r="C215" i="1" s="1"/>
  <c r="AA95" i="5"/>
  <c r="A189" i="17" s="1"/>
  <c r="D189" i="17" s="1"/>
  <c r="V95" i="5"/>
  <c r="A187" i="16" s="1"/>
  <c r="J187" i="16" s="1"/>
  <c r="AF90" i="5"/>
  <c r="A210" i="1" s="1"/>
  <c r="C210" i="1" s="1"/>
  <c r="AA90" i="5"/>
  <c r="A184" i="17" s="1"/>
  <c r="D184" i="17" s="1"/>
  <c r="V90" i="5"/>
  <c r="A182" i="16" s="1"/>
  <c r="J182" i="16" s="1"/>
  <c r="AF86" i="5"/>
  <c r="A206" i="1" s="1"/>
  <c r="C206" i="1" s="1"/>
  <c r="AA86" i="5"/>
  <c r="A180" i="17" s="1"/>
  <c r="D180" i="17" s="1"/>
  <c r="V86" i="5"/>
  <c r="A178" i="16" s="1"/>
  <c r="J178" i="16" s="1"/>
  <c r="AF73" i="5"/>
  <c r="A193" i="1" s="1"/>
  <c r="C193" i="1" s="1"/>
  <c r="AA73" i="5"/>
  <c r="A167" i="17" s="1"/>
  <c r="D167" i="17" s="1"/>
  <c r="V73" i="5"/>
  <c r="A165" i="16" s="1"/>
  <c r="J165" i="16" s="1"/>
  <c r="AF72" i="5"/>
  <c r="A192" i="1" s="1"/>
  <c r="C192" i="1" s="1"/>
  <c r="AA72" i="5"/>
  <c r="A166" i="17" s="1"/>
  <c r="D166" i="17" s="1"/>
  <c r="V72" i="5"/>
  <c r="A164" i="16" s="1"/>
  <c r="J164" i="16" s="1"/>
  <c r="AF48" i="5"/>
  <c r="A168" i="1" s="1"/>
  <c r="C168" i="1" s="1"/>
  <c r="AA48" i="5"/>
  <c r="A142" i="17" s="1"/>
  <c r="D142" i="17" s="1"/>
  <c r="V48" i="5"/>
  <c r="A140" i="16" s="1"/>
  <c r="J140" i="16" s="1"/>
  <c r="AB43" i="4"/>
  <c r="W43" i="4"/>
  <c r="A98" i="16" s="1"/>
  <c r="J98" i="16" s="1"/>
  <c r="AB39" i="4"/>
  <c r="W39" i="4"/>
  <c r="A94" i="16" s="1"/>
  <c r="J94" i="16" s="1"/>
  <c r="AB31" i="4"/>
  <c r="W31" i="4"/>
  <c r="A86" i="16" s="1"/>
  <c r="J86" i="16" s="1"/>
  <c r="AB19" i="4"/>
  <c r="W19" i="4"/>
  <c r="A74" i="16" s="1"/>
  <c r="J74" i="16" s="1"/>
  <c r="AB15" i="4"/>
  <c r="W15" i="4"/>
  <c r="A70" i="16" s="1"/>
  <c r="J70" i="16" s="1"/>
  <c r="AB7" i="4"/>
  <c r="W7" i="4"/>
  <c r="A62" i="16" s="1"/>
  <c r="J62" i="16" s="1"/>
  <c r="AF12" i="5"/>
  <c r="A132" i="1" s="1"/>
  <c r="C132" i="1" s="1"/>
  <c r="AA12" i="5"/>
  <c r="A106" i="17" s="1"/>
  <c r="D106" i="17" s="1"/>
  <c r="V12" i="5"/>
  <c r="A104" i="16" s="1"/>
  <c r="J104" i="16" s="1"/>
  <c r="AA20" i="5"/>
  <c r="A114" i="17" s="1"/>
  <c r="D114" i="17" s="1"/>
  <c r="AF20" i="5"/>
  <c r="A140" i="1" s="1"/>
  <c r="C140" i="1" s="1"/>
  <c r="V20" i="5"/>
  <c r="A112" i="16" s="1"/>
  <c r="J112" i="16" s="1"/>
  <c r="AF33" i="5"/>
  <c r="A153" i="1" s="1"/>
  <c r="C153" i="1" s="1"/>
  <c r="AA33" i="5"/>
  <c r="A127" i="17" s="1"/>
  <c r="D127" i="17" s="1"/>
  <c r="V33" i="5"/>
  <c r="A125" i="16" s="1"/>
  <c r="J125" i="16" s="1"/>
  <c r="AF37" i="5"/>
  <c r="A157" i="1" s="1"/>
  <c r="C157" i="1" s="1"/>
  <c r="AA37" i="5"/>
  <c r="A131" i="17" s="1"/>
  <c r="D131" i="17" s="1"/>
  <c r="V37" i="5"/>
  <c r="A129" i="16" s="1"/>
  <c r="J129" i="16" s="1"/>
  <c r="AF41" i="5"/>
  <c r="A161" i="1" s="1"/>
  <c r="C161" i="1" s="1"/>
  <c r="AA41" i="5"/>
  <c r="A135" i="17" s="1"/>
  <c r="D135" i="17" s="1"/>
  <c r="V41" i="5"/>
  <c r="A133" i="16" s="1"/>
  <c r="J133" i="16" s="1"/>
  <c r="AF151" i="5"/>
  <c r="A271" i="1" s="1"/>
  <c r="C271" i="1" s="1"/>
  <c r="AA143" i="5"/>
  <c r="A237" i="17" s="1"/>
  <c r="D237" i="17" s="1"/>
  <c r="V135" i="5"/>
  <c r="A227" i="16" s="1"/>
  <c r="J227" i="16" s="1"/>
  <c r="AF119" i="5"/>
  <c r="A239" i="1" s="1"/>
  <c r="C239" i="1" s="1"/>
  <c r="AA119" i="5"/>
  <c r="A213" i="17" s="1"/>
  <c r="D213" i="17" s="1"/>
  <c r="V119" i="5"/>
  <c r="A211" i="16" s="1"/>
  <c r="J211" i="16" s="1"/>
  <c r="AF111" i="5"/>
  <c r="A231" i="1" s="1"/>
  <c r="C231" i="1" s="1"/>
  <c r="AA111" i="5"/>
  <c r="A205" i="17" s="1"/>
  <c r="D205" i="17" s="1"/>
  <c r="V111" i="5"/>
  <c r="A203" i="16" s="1"/>
  <c r="J203" i="16" s="1"/>
  <c r="AF93" i="5"/>
  <c r="A213" i="1" s="1"/>
  <c r="C213" i="1" s="1"/>
  <c r="AA93" i="5"/>
  <c r="A187" i="17" s="1"/>
  <c r="D187" i="17" s="1"/>
  <c r="V93" i="5"/>
  <c r="A185" i="16" s="1"/>
  <c r="J185" i="16" s="1"/>
  <c r="AF92" i="5"/>
  <c r="A212" i="1" s="1"/>
  <c r="C212" i="1" s="1"/>
  <c r="AA92" i="5"/>
  <c r="A186" i="17" s="1"/>
  <c r="D186" i="17" s="1"/>
  <c r="V92" i="5"/>
  <c r="A184" i="16" s="1"/>
  <c r="J184" i="16" s="1"/>
  <c r="AF88" i="5"/>
  <c r="A208" i="1" s="1"/>
  <c r="C208" i="1" s="1"/>
  <c r="AA88" i="5"/>
  <c r="A182" i="17" s="1"/>
  <c r="D182" i="17" s="1"/>
  <c r="V88" i="5"/>
  <c r="A180" i="16" s="1"/>
  <c r="J180" i="16" s="1"/>
  <c r="AF84" i="5"/>
  <c r="A204" i="1" s="1"/>
  <c r="C204" i="1" s="1"/>
  <c r="AA84" i="5"/>
  <c r="A178" i="17" s="1"/>
  <c r="D178" i="17" s="1"/>
  <c r="V84" i="5"/>
  <c r="A176" i="16" s="1"/>
  <c r="J176" i="16" s="1"/>
  <c r="AF79" i="5"/>
  <c r="A199" i="1" s="1"/>
  <c r="C199" i="1" s="1"/>
  <c r="AA79" i="5"/>
  <c r="A173" i="17" s="1"/>
  <c r="D173" i="17" s="1"/>
  <c r="V79" i="5"/>
  <c r="A171" i="16" s="1"/>
  <c r="J171" i="16" s="1"/>
  <c r="AB37" i="4"/>
  <c r="W37" i="4"/>
  <c r="A92" i="16" s="1"/>
  <c r="J92" i="16" s="1"/>
  <c r="AB29" i="4"/>
  <c r="W29" i="4"/>
  <c r="A84" i="16" s="1"/>
  <c r="J84" i="16" s="1"/>
  <c r="AB21" i="4"/>
  <c r="W21" i="4"/>
  <c r="A76" i="16" s="1"/>
  <c r="J76" i="16" s="1"/>
  <c r="AB17" i="4"/>
  <c r="W17" i="4"/>
  <c r="A72" i="16" s="1"/>
  <c r="J72" i="16" s="1"/>
  <c r="X5" i="4"/>
  <c r="D60" i="16" s="1"/>
  <c r="M60" i="16" s="1"/>
  <c r="W5" i="4"/>
  <c r="A60" i="16" s="1"/>
  <c r="J60" i="16" s="1"/>
  <c r="AF10" i="5"/>
  <c r="A130" i="1" s="1"/>
  <c r="C130" i="1" s="1"/>
  <c r="AA10" i="5"/>
  <c r="A104" i="17" s="1"/>
  <c r="D104" i="17" s="1"/>
  <c r="V10" i="5"/>
  <c r="A102" i="16" s="1"/>
  <c r="J102" i="16" s="1"/>
  <c r="AF14" i="5"/>
  <c r="A134" i="1" s="1"/>
  <c r="C134" i="1" s="1"/>
  <c r="AA14" i="5"/>
  <c r="A108" i="17" s="1"/>
  <c r="D108" i="17" s="1"/>
  <c r="V14" i="5"/>
  <c r="A106" i="16" s="1"/>
  <c r="J106" i="16" s="1"/>
  <c r="AF18" i="5"/>
  <c r="A138" i="1" s="1"/>
  <c r="C138" i="1" s="1"/>
  <c r="AA18" i="5"/>
  <c r="A112" i="17" s="1"/>
  <c r="D112" i="17" s="1"/>
  <c r="V18" i="5"/>
  <c r="A110" i="16" s="1"/>
  <c r="J110" i="16" s="1"/>
  <c r="AF22" i="5"/>
  <c r="A142" i="1" s="1"/>
  <c r="C142" i="1" s="1"/>
  <c r="AA22" i="5"/>
  <c r="A116" i="17" s="1"/>
  <c r="D116" i="17" s="1"/>
  <c r="V22" i="5"/>
  <c r="A114" i="16" s="1"/>
  <c r="J114" i="16" s="1"/>
  <c r="AF23" i="5"/>
  <c r="A143" i="1" s="1"/>
  <c r="C143" i="1" s="1"/>
  <c r="AA23" i="5"/>
  <c r="A117" i="17" s="1"/>
  <c r="D117" i="17" s="1"/>
  <c r="V23" i="5"/>
  <c r="A115" i="16" s="1"/>
  <c r="J115" i="16" s="1"/>
  <c r="AF31" i="5"/>
  <c r="A151" i="1" s="1"/>
  <c r="C151" i="1" s="1"/>
  <c r="AA31" i="5"/>
  <c r="A125" i="17" s="1"/>
  <c r="D125" i="17" s="1"/>
  <c r="V31" i="5"/>
  <c r="A123" i="16" s="1"/>
  <c r="J123" i="16" s="1"/>
  <c r="AF39" i="5"/>
  <c r="A159" i="1" s="1"/>
  <c r="C159" i="1" s="1"/>
  <c r="AA39" i="5"/>
  <c r="A133" i="17" s="1"/>
  <c r="D133" i="17" s="1"/>
  <c r="V39" i="5"/>
  <c r="A131" i="16" s="1"/>
  <c r="J131" i="16" s="1"/>
  <c r="AF43" i="5"/>
  <c r="A163" i="1" s="1"/>
  <c r="C163" i="1" s="1"/>
  <c r="AA43" i="5"/>
  <c r="A137" i="17" s="1"/>
  <c r="D137" i="17" s="1"/>
  <c r="V43" i="5"/>
  <c r="A135" i="16" s="1"/>
  <c r="J135" i="16" s="1"/>
  <c r="AA149" i="5"/>
  <c r="A243" i="17" s="1"/>
  <c r="D243" i="17" s="1"/>
  <c r="V145" i="5"/>
  <c r="A237" i="16" s="1"/>
  <c r="J237" i="16" s="1"/>
  <c r="AF129" i="5"/>
  <c r="A249" i="1" s="1"/>
  <c r="C249" i="1" s="1"/>
  <c r="AF117" i="5"/>
  <c r="A237" i="1" s="1"/>
  <c r="C237" i="1" s="1"/>
  <c r="AA117" i="5"/>
  <c r="A211" i="17" s="1"/>
  <c r="D211" i="17" s="1"/>
  <c r="V117" i="5"/>
  <c r="A209" i="16" s="1"/>
  <c r="J209" i="16" s="1"/>
  <c r="AF102" i="5"/>
  <c r="A222" i="1" s="1"/>
  <c r="C222" i="1" s="1"/>
  <c r="AA102" i="5"/>
  <c r="A196" i="17" s="1"/>
  <c r="D196" i="17" s="1"/>
  <c r="V102" i="5"/>
  <c r="A194" i="16" s="1"/>
  <c r="J194" i="16" s="1"/>
  <c r="AF101" i="5"/>
  <c r="A221" i="1" s="1"/>
  <c r="C221" i="1" s="1"/>
  <c r="AA101" i="5"/>
  <c r="A195" i="17" s="1"/>
  <c r="D195" i="17" s="1"/>
  <c r="V101" i="5"/>
  <c r="A193" i="16" s="1"/>
  <c r="J193" i="16" s="1"/>
  <c r="AF82" i="5"/>
  <c r="A202" i="1" s="1"/>
  <c r="C202" i="1" s="1"/>
  <c r="AA82" i="5"/>
  <c r="A176" i="17" s="1"/>
  <c r="D176" i="17" s="1"/>
  <c r="V82" i="5"/>
  <c r="A174" i="16" s="1"/>
  <c r="J174" i="16" s="1"/>
  <c r="AF77" i="5"/>
  <c r="A197" i="1" s="1"/>
  <c r="C197" i="1" s="1"/>
  <c r="AA77" i="5"/>
  <c r="A171" i="17" s="1"/>
  <c r="D171" i="17" s="1"/>
  <c r="V77" i="5"/>
  <c r="A169" i="16" s="1"/>
  <c r="J169" i="16" s="1"/>
  <c r="AF68" i="5"/>
  <c r="A188" i="1" s="1"/>
  <c r="C188" i="1" s="1"/>
  <c r="AA68" i="5"/>
  <c r="A162" i="17" s="1"/>
  <c r="D162" i="17" s="1"/>
  <c r="V68" i="5"/>
  <c r="A160" i="16" s="1"/>
  <c r="J160" i="16" s="1"/>
  <c r="AB35" i="4"/>
  <c r="W35" i="4"/>
  <c r="A90" i="16" s="1"/>
  <c r="J90" i="16" s="1"/>
  <c r="AB27" i="4"/>
  <c r="W27" i="4"/>
  <c r="A82" i="16" s="1"/>
  <c r="J82" i="16" s="1"/>
  <c r="AB23" i="4"/>
  <c r="W23" i="4"/>
  <c r="A78" i="16" s="1"/>
  <c r="J78" i="16" s="1"/>
  <c r="AB11" i="4"/>
  <c r="W11" i="4"/>
  <c r="A66" i="16" s="1"/>
  <c r="J66" i="16" s="1"/>
  <c r="AB3" i="4"/>
  <c r="W3" i="4"/>
  <c r="A58" i="16" s="1"/>
  <c r="J58" i="16" s="1"/>
  <c r="AF16" i="5"/>
  <c r="A136" i="1" s="1"/>
  <c r="C136" i="1" s="1"/>
  <c r="AA16" i="5"/>
  <c r="A110" i="17" s="1"/>
  <c r="D110" i="17" s="1"/>
  <c r="V16" i="5"/>
  <c r="A108" i="16" s="1"/>
  <c r="J108" i="16" s="1"/>
  <c r="AF25" i="5"/>
  <c r="A145" i="1" s="1"/>
  <c r="C145" i="1" s="1"/>
  <c r="AA25" i="5"/>
  <c r="A119" i="17" s="1"/>
  <c r="D119" i="17" s="1"/>
  <c r="V25" i="5"/>
  <c r="A117" i="16" s="1"/>
  <c r="J117" i="16" s="1"/>
  <c r="AF29" i="5"/>
  <c r="A149" i="1" s="1"/>
  <c r="C149" i="1" s="1"/>
  <c r="AA29" i="5"/>
  <c r="A123" i="17" s="1"/>
  <c r="D123" i="17" s="1"/>
  <c r="V29" i="5"/>
  <c r="A121" i="16" s="1"/>
  <c r="J121" i="16" s="1"/>
  <c r="AF45" i="5"/>
  <c r="A165" i="1" s="1"/>
  <c r="C165" i="1" s="1"/>
  <c r="AA45" i="5"/>
  <c r="A139" i="17" s="1"/>
  <c r="D139" i="17" s="1"/>
  <c r="V45" i="5"/>
  <c r="A137" i="16" s="1"/>
  <c r="J137" i="16" s="1"/>
  <c r="AA155" i="5"/>
  <c r="A249" i="17" s="1"/>
  <c r="D249" i="17" s="1"/>
  <c r="V147" i="5"/>
  <c r="A239" i="16" s="1"/>
  <c r="J239" i="16" s="1"/>
  <c r="AF131" i="5"/>
  <c r="A251" i="1" s="1"/>
  <c r="C251" i="1" s="1"/>
  <c r="AA123" i="5"/>
  <c r="A217" i="17" s="1"/>
  <c r="D217" i="17" s="1"/>
  <c r="AF115" i="5"/>
  <c r="A235" i="1" s="1"/>
  <c r="C235" i="1" s="1"/>
  <c r="AA115" i="5"/>
  <c r="A209" i="17" s="1"/>
  <c r="D209" i="17" s="1"/>
  <c r="V115" i="5"/>
  <c r="A207" i="16" s="1"/>
  <c r="J207" i="16" s="1"/>
  <c r="AF106" i="5"/>
  <c r="A226" i="1" s="1"/>
  <c r="C226" i="1" s="1"/>
  <c r="AA106" i="5"/>
  <c r="A200" i="17" s="1"/>
  <c r="D200" i="17" s="1"/>
  <c r="V106" i="5"/>
  <c r="A198" i="16" s="1"/>
  <c r="J198" i="16" s="1"/>
  <c r="AF105" i="5"/>
  <c r="A225" i="1" s="1"/>
  <c r="C225" i="1" s="1"/>
  <c r="AA105" i="5"/>
  <c r="A199" i="17" s="1"/>
  <c r="D199" i="17" s="1"/>
  <c r="V105" i="5"/>
  <c r="A197" i="16" s="1"/>
  <c r="J197" i="16" s="1"/>
  <c r="AF99" i="5"/>
  <c r="A219" i="1" s="1"/>
  <c r="C219" i="1" s="1"/>
  <c r="AA99" i="5"/>
  <c r="A193" i="17" s="1"/>
  <c r="D193" i="17" s="1"/>
  <c r="V99" i="5"/>
  <c r="A191" i="16" s="1"/>
  <c r="J191" i="16" s="1"/>
  <c r="AF98" i="5"/>
  <c r="A218" i="1" s="1"/>
  <c r="C218" i="1" s="1"/>
  <c r="AA98" i="5"/>
  <c r="A192" i="17" s="1"/>
  <c r="D192" i="17" s="1"/>
  <c r="V98" i="5"/>
  <c r="A190" i="16" s="1"/>
  <c r="J190" i="16" s="1"/>
  <c r="AF75" i="5"/>
  <c r="A195" i="1" s="1"/>
  <c r="C195" i="1" s="1"/>
  <c r="AA75" i="5"/>
  <c r="A169" i="17" s="1"/>
  <c r="D169" i="17" s="1"/>
  <c r="V75" i="5"/>
  <c r="A167" i="16" s="1"/>
  <c r="J167" i="16" s="1"/>
  <c r="AF70" i="5"/>
  <c r="A190" i="1" s="1"/>
  <c r="C190" i="1" s="1"/>
  <c r="AA70" i="5"/>
  <c r="A164" i="17" s="1"/>
  <c r="D164" i="17" s="1"/>
  <c r="V70" i="5"/>
  <c r="A162" i="16" s="1"/>
  <c r="J162" i="16" s="1"/>
  <c r="AF66" i="5"/>
  <c r="A186" i="1" s="1"/>
  <c r="C186" i="1" s="1"/>
  <c r="AA66" i="5"/>
  <c r="A160" i="17" s="1"/>
  <c r="D160" i="17" s="1"/>
  <c r="V66" i="5"/>
  <c r="A158" i="16" s="1"/>
  <c r="J158" i="16" s="1"/>
  <c r="AF57" i="5"/>
  <c r="A177" i="1" s="1"/>
  <c r="C177" i="1" s="1"/>
  <c r="AA57" i="5"/>
  <c r="A151" i="17" s="1"/>
  <c r="D151" i="17" s="1"/>
  <c r="V57" i="5"/>
  <c r="A149" i="16" s="1"/>
  <c r="J149" i="16" s="1"/>
  <c r="AF46" i="5"/>
  <c r="A166" i="1" s="1"/>
  <c r="C166" i="1" s="1"/>
  <c r="AA46" i="5"/>
  <c r="A140" i="17" s="1"/>
  <c r="D140" i="17" s="1"/>
  <c r="V46" i="5"/>
  <c r="A138" i="16" s="1"/>
  <c r="J138" i="16" s="1"/>
  <c r="Y2" i="3"/>
  <c r="D44" i="16" s="1"/>
  <c r="M44" i="16" s="1"/>
  <c r="V2" i="3"/>
  <c r="A44" i="16" s="1"/>
  <c r="J44" i="16" s="1"/>
  <c r="Y4" i="3"/>
  <c r="D46" i="16" s="1"/>
  <c r="M46" i="16" s="1"/>
  <c r="V4" i="3"/>
  <c r="A46" i="16" s="1"/>
  <c r="J46" i="16" s="1"/>
  <c r="Y6" i="3"/>
  <c r="D48" i="16" s="1"/>
  <c r="M48" i="16" s="1"/>
  <c r="V6" i="3"/>
  <c r="A48" i="16" s="1"/>
  <c r="J48" i="16" s="1"/>
  <c r="Y8" i="3"/>
  <c r="D50" i="16" s="1"/>
  <c r="M50" i="16" s="1"/>
  <c r="V8" i="3"/>
  <c r="A50" i="16" s="1"/>
  <c r="J50" i="16" s="1"/>
  <c r="Y10" i="3"/>
  <c r="D52" i="16" s="1"/>
  <c r="M52" i="16" s="1"/>
  <c r="V10" i="3"/>
  <c r="A52" i="16" s="1"/>
  <c r="J52" i="16" s="1"/>
  <c r="Y12" i="3"/>
  <c r="D54" i="16" s="1"/>
  <c r="M54" i="16" s="1"/>
  <c r="V12" i="3"/>
  <c r="A54" i="16" s="1"/>
  <c r="J54" i="16" s="1"/>
  <c r="AE2" i="3"/>
  <c r="B46" i="17" s="1"/>
  <c r="F46" i="17" s="1"/>
  <c r="AD2" i="3"/>
  <c r="A46" i="17" s="1"/>
  <c r="D46" i="17" s="1"/>
  <c r="AE4" i="3"/>
  <c r="B48" i="17" s="1"/>
  <c r="F48" i="17" s="1"/>
  <c r="AD4" i="3"/>
  <c r="A48" i="17" s="1"/>
  <c r="D48" i="17" s="1"/>
  <c r="AE6" i="3"/>
  <c r="B50" i="17" s="1"/>
  <c r="F50" i="17" s="1"/>
  <c r="AD6" i="3"/>
  <c r="A50" i="17" s="1"/>
  <c r="D50" i="17" s="1"/>
  <c r="AE8" i="3"/>
  <c r="B52" i="17" s="1"/>
  <c r="F52" i="17" s="1"/>
  <c r="AD8" i="3"/>
  <c r="A52" i="17" s="1"/>
  <c r="D52" i="17" s="1"/>
  <c r="AE10" i="3"/>
  <c r="B54" i="17" s="1"/>
  <c r="F54" i="17" s="1"/>
  <c r="AD10" i="3"/>
  <c r="A54" i="17" s="1"/>
  <c r="D54" i="17" s="1"/>
  <c r="AE12" i="3"/>
  <c r="B56" i="17" s="1"/>
  <c r="F56" i="17" s="1"/>
  <c r="AD12" i="3"/>
  <c r="A56" i="17" s="1"/>
  <c r="D56" i="17" s="1"/>
  <c r="AB2" i="4"/>
  <c r="W2" i="4"/>
  <c r="A57" i="16" s="1"/>
  <c r="J57" i="16" s="1"/>
  <c r="AB42" i="4"/>
  <c r="W42" i="4"/>
  <c r="A97" i="16" s="1"/>
  <c r="J97" i="16" s="1"/>
  <c r="AB38" i="4"/>
  <c r="W38" i="4"/>
  <c r="A93" i="16" s="1"/>
  <c r="J93" i="16" s="1"/>
  <c r="AB34" i="4"/>
  <c r="W34" i="4"/>
  <c r="A89" i="16" s="1"/>
  <c r="J89" i="16" s="1"/>
  <c r="AB30" i="4"/>
  <c r="W30" i="4"/>
  <c r="A85" i="16" s="1"/>
  <c r="J85" i="16" s="1"/>
  <c r="AB26" i="4"/>
  <c r="W26" i="4"/>
  <c r="A81" i="16" s="1"/>
  <c r="J81" i="16" s="1"/>
  <c r="AB22" i="4"/>
  <c r="W22" i="4"/>
  <c r="A77" i="16" s="1"/>
  <c r="J77" i="16" s="1"/>
  <c r="AB18" i="4"/>
  <c r="W18" i="4"/>
  <c r="A73" i="16" s="1"/>
  <c r="J73" i="16" s="1"/>
  <c r="AB14" i="4"/>
  <c r="W14" i="4"/>
  <c r="A69" i="16" s="1"/>
  <c r="J69" i="16" s="1"/>
  <c r="AB6" i="4"/>
  <c r="W6" i="4"/>
  <c r="A61" i="16" s="1"/>
  <c r="J61" i="16" s="1"/>
  <c r="AD5" i="4"/>
  <c r="B62" i="17" s="1"/>
  <c r="F62" i="17" s="1"/>
  <c r="AC5" i="4"/>
  <c r="A62" i="17" s="1"/>
  <c r="D62" i="17" s="1"/>
  <c r="X4" i="4"/>
  <c r="D59" i="16" s="1"/>
  <c r="M59" i="16" s="1"/>
  <c r="W4" i="4"/>
  <c r="A59" i="16" s="1"/>
  <c r="J59" i="16" s="1"/>
  <c r="P16" i="5"/>
  <c r="AF11" i="5"/>
  <c r="A131" i="1" s="1"/>
  <c r="C131" i="1" s="1"/>
  <c r="AA11" i="5"/>
  <c r="A105" i="17" s="1"/>
  <c r="D105" i="17" s="1"/>
  <c r="V11" i="5"/>
  <c r="A103" i="16" s="1"/>
  <c r="J103" i="16" s="1"/>
  <c r="AF15" i="5"/>
  <c r="A135" i="1" s="1"/>
  <c r="C135" i="1" s="1"/>
  <c r="AA15" i="5"/>
  <c r="A109" i="17" s="1"/>
  <c r="D109" i="17" s="1"/>
  <c r="V15" i="5"/>
  <c r="A107" i="16" s="1"/>
  <c r="J107" i="16" s="1"/>
  <c r="AF19" i="5"/>
  <c r="A139" i="1" s="1"/>
  <c r="C139" i="1" s="1"/>
  <c r="AA19" i="5"/>
  <c r="A113" i="17" s="1"/>
  <c r="D113" i="17" s="1"/>
  <c r="V19" i="5"/>
  <c r="A111" i="16" s="1"/>
  <c r="J111" i="16" s="1"/>
  <c r="AF24" i="5"/>
  <c r="A144" i="1" s="1"/>
  <c r="C144" i="1" s="1"/>
  <c r="AA24" i="5"/>
  <c r="A118" i="17" s="1"/>
  <c r="D118" i="17" s="1"/>
  <c r="V24" i="5"/>
  <c r="A116" i="16" s="1"/>
  <c r="J116" i="16" s="1"/>
  <c r="P33" i="5"/>
  <c r="AF28" i="5"/>
  <c r="A148" i="1" s="1"/>
  <c r="C148" i="1" s="1"/>
  <c r="AA28" i="5"/>
  <c r="A122" i="17" s="1"/>
  <c r="D122" i="17" s="1"/>
  <c r="V28" i="5"/>
  <c r="A120" i="16" s="1"/>
  <c r="J120" i="16" s="1"/>
  <c r="P37" i="5"/>
  <c r="AF32" i="5"/>
  <c r="A152" i="1" s="1"/>
  <c r="C152" i="1" s="1"/>
  <c r="AA32" i="5"/>
  <c r="A126" i="17" s="1"/>
  <c r="D126" i="17" s="1"/>
  <c r="V32" i="5"/>
  <c r="A124" i="16" s="1"/>
  <c r="J124" i="16" s="1"/>
  <c r="P41" i="5"/>
  <c r="AF36" i="5"/>
  <c r="A156" i="1" s="1"/>
  <c r="C156" i="1" s="1"/>
  <c r="AA36" i="5"/>
  <c r="A130" i="17" s="1"/>
  <c r="D130" i="17" s="1"/>
  <c r="V36" i="5"/>
  <c r="A128" i="16" s="1"/>
  <c r="J128" i="16" s="1"/>
  <c r="P45" i="5"/>
  <c r="AF40" i="5"/>
  <c r="A160" i="1" s="1"/>
  <c r="C160" i="1" s="1"/>
  <c r="AA40" i="5"/>
  <c r="A134" i="17" s="1"/>
  <c r="D134" i="17" s="1"/>
  <c r="V40" i="5"/>
  <c r="A132" i="16" s="1"/>
  <c r="J132" i="16" s="1"/>
  <c r="P49" i="5"/>
  <c r="AF44" i="5"/>
  <c r="A164" i="1" s="1"/>
  <c r="C164" i="1" s="1"/>
  <c r="AA44" i="5"/>
  <c r="A138" i="17" s="1"/>
  <c r="D138" i="17" s="1"/>
  <c r="V44" i="5"/>
  <c r="A136" i="16" s="1"/>
  <c r="J136" i="16" s="1"/>
  <c r="AF152" i="5"/>
  <c r="A272" i="1" s="1"/>
  <c r="C272" i="1" s="1"/>
  <c r="AA148" i="5"/>
  <c r="A242" i="17" s="1"/>
  <c r="D242" i="17" s="1"/>
  <c r="V144" i="5"/>
  <c r="A236" i="16" s="1"/>
  <c r="J236" i="16" s="1"/>
  <c r="AF136" i="5"/>
  <c r="A256" i="1" s="1"/>
  <c r="C256" i="1" s="1"/>
  <c r="AA132" i="5"/>
  <c r="A226" i="17" s="1"/>
  <c r="D226" i="17" s="1"/>
  <c r="V128" i="5"/>
  <c r="A220" i="16" s="1"/>
  <c r="J220" i="16" s="1"/>
  <c r="AF120" i="5"/>
  <c r="A240" i="1" s="1"/>
  <c r="C240" i="1" s="1"/>
  <c r="AA120" i="5"/>
  <c r="A214" i="17" s="1"/>
  <c r="D214" i="17" s="1"/>
  <c r="V120" i="5"/>
  <c r="A212" i="16" s="1"/>
  <c r="J212" i="16" s="1"/>
  <c r="AF116" i="5"/>
  <c r="A236" i="1" s="1"/>
  <c r="C236" i="1" s="1"/>
  <c r="AA116" i="5"/>
  <c r="A210" i="17" s="1"/>
  <c r="D210" i="17" s="1"/>
  <c r="V116" i="5"/>
  <c r="A208" i="16" s="1"/>
  <c r="J208" i="16" s="1"/>
  <c r="AF112" i="5"/>
  <c r="A232" i="1" s="1"/>
  <c r="C232" i="1" s="1"/>
  <c r="AA112" i="5"/>
  <c r="A206" i="17" s="1"/>
  <c r="D206" i="17" s="1"/>
  <c r="V112" i="5"/>
  <c r="A204" i="16" s="1"/>
  <c r="J204" i="16" s="1"/>
  <c r="AF108" i="5"/>
  <c r="A228" i="1" s="1"/>
  <c r="C228" i="1" s="1"/>
  <c r="AA108" i="5"/>
  <c r="A202" i="17" s="1"/>
  <c r="D202" i="17" s="1"/>
  <c r="V108" i="5"/>
  <c r="A200" i="16" s="1"/>
  <c r="J200" i="16" s="1"/>
  <c r="AF107" i="5"/>
  <c r="A227" i="1" s="1"/>
  <c r="C227" i="1" s="1"/>
  <c r="AA107" i="5"/>
  <c r="A201" i="17" s="1"/>
  <c r="D201" i="17" s="1"/>
  <c r="V107" i="5"/>
  <c r="A199" i="16" s="1"/>
  <c r="J199" i="16" s="1"/>
  <c r="AF100" i="5"/>
  <c r="A220" i="1" s="1"/>
  <c r="C220" i="1" s="1"/>
  <c r="AA100" i="5"/>
  <c r="A194" i="17" s="1"/>
  <c r="D194" i="17" s="1"/>
  <c r="V100" i="5"/>
  <c r="A192" i="16" s="1"/>
  <c r="J192" i="16" s="1"/>
  <c r="AF94" i="5"/>
  <c r="A214" i="1" s="1"/>
  <c r="C214" i="1" s="1"/>
  <c r="AA94" i="5"/>
  <c r="A188" i="17" s="1"/>
  <c r="D188" i="17" s="1"/>
  <c r="V94" i="5"/>
  <c r="A186" i="16" s="1"/>
  <c r="J186" i="16" s="1"/>
  <c r="AF89" i="5"/>
  <c r="A209" i="1" s="1"/>
  <c r="C209" i="1" s="1"/>
  <c r="AA89" i="5"/>
  <c r="A183" i="17" s="1"/>
  <c r="D183" i="17" s="1"/>
  <c r="V89" i="5"/>
  <c r="A181" i="16" s="1"/>
  <c r="J181" i="16" s="1"/>
  <c r="AA85" i="5"/>
  <c r="A179" i="17" s="1"/>
  <c r="D179" i="17" s="1"/>
  <c r="AF85" i="5"/>
  <c r="A205" i="1" s="1"/>
  <c r="C205" i="1" s="1"/>
  <c r="V85" i="5"/>
  <c r="A177" i="16" s="1"/>
  <c r="J177" i="16" s="1"/>
  <c r="AF81" i="5"/>
  <c r="A201" i="1" s="1"/>
  <c r="C201" i="1" s="1"/>
  <c r="AA81" i="5"/>
  <c r="A175" i="17" s="1"/>
  <c r="D175" i="17" s="1"/>
  <c r="V81" i="5"/>
  <c r="A173" i="16" s="1"/>
  <c r="J173" i="16" s="1"/>
  <c r="AF80" i="5"/>
  <c r="A200" i="1" s="1"/>
  <c r="C200" i="1" s="1"/>
  <c r="AA80" i="5"/>
  <c r="A174" i="17" s="1"/>
  <c r="D174" i="17" s="1"/>
  <c r="V80" i="5"/>
  <c r="A172" i="16" s="1"/>
  <c r="J172" i="16" s="1"/>
  <c r="AF76" i="5"/>
  <c r="A196" i="1" s="1"/>
  <c r="C196" i="1" s="1"/>
  <c r="AA76" i="5"/>
  <c r="A170" i="17" s="1"/>
  <c r="D170" i="17" s="1"/>
  <c r="V76" i="5"/>
  <c r="A168" i="16" s="1"/>
  <c r="J168" i="16" s="1"/>
  <c r="AF71" i="5"/>
  <c r="A191" i="1" s="1"/>
  <c r="C191" i="1" s="1"/>
  <c r="AA71" i="5"/>
  <c r="A165" i="17" s="1"/>
  <c r="D165" i="17" s="1"/>
  <c r="V71" i="5"/>
  <c r="A163" i="16" s="1"/>
  <c r="J163" i="16" s="1"/>
  <c r="AF67" i="5"/>
  <c r="A187" i="1" s="1"/>
  <c r="C187" i="1" s="1"/>
  <c r="AA67" i="5"/>
  <c r="A161" i="17" s="1"/>
  <c r="D161" i="17" s="1"/>
  <c r="V67" i="5"/>
  <c r="A159" i="16" s="1"/>
  <c r="J159" i="16" s="1"/>
  <c r="V64" i="5"/>
  <c r="A156" i="16" s="1"/>
  <c r="J156" i="16" s="1"/>
  <c r="AF63" i="5"/>
  <c r="A183" i="1" s="1"/>
  <c r="C183" i="1" s="1"/>
  <c r="AA63" i="5"/>
  <c r="A157" i="17" s="1"/>
  <c r="D157" i="17" s="1"/>
  <c r="V63" i="5"/>
  <c r="A155" i="16" s="1"/>
  <c r="J155" i="16" s="1"/>
  <c r="AF62" i="5"/>
  <c r="A182" i="1" s="1"/>
  <c r="C182" i="1" s="1"/>
  <c r="AA62" i="5"/>
  <c r="A156" i="17" s="1"/>
  <c r="D156" i="17" s="1"/>
  <c r="V62" i="5"/>
  <c r="A154" i="16" s="1"/>
  <c r="J154" i="16" s="1"/>
  <c r="AF61" i="5"/>
  <c r="A181" i="1" s="1"/>
  <c r="C181" i="1" s="1"/>
  <c r="AA61" i="5"/>
  <c r="A155" i="17" s="1"/>
  <c r="D155" i="17" s="1"/>
  <c r="V61" i="5"/>
  <c r="A153" i="16" s="1"/>
  <c r="J153" i="16" s="1"/>
  <c r="AF60" i="5"/>
  <c r="A180" i="1" s="1"/>
  <c r="C180" i="1" s="1"/>
  <c r="AA60" i="5"/>
  <c r="A154" i="17" s="1"/>
  <c r="D154" i="17" s="1"/>
  <c r="V60" i="5"/>
  <c r="A152" i="16" s="1"/>
  <c r="J152" i="16" s="1"/>
  <c r="AF59" i="5"/>
  <c r="A179" i="1" s="1"/>
  <c r="C179" i="1" s="1"/>
  <c r="AA59" i="5"/>
  <c r="A153" i="17" s="1"/>
  <c r="D153" i="17" s="1"/>
  <c r="V59" i="5"/>
  <c r="A151" i="16" s="1"/>
  <c r="J151" i="16" s="1"/>
  <c r="AF58" i="5"/>
  <c r="A178" i="1" s="1"/>
  <c r="C178" i="1" s="1"/>
  <c r="AA58" i="5"/>
  <c r="A152" i="17" s="1"/>
  <c r="D152" i="17" s="1"/>
  <c r="V58" i="5"/>
  <c r="A150" i="16" s="1"/>
  <c r="J150" i="16" s="1"/>
  <c r="AF47" i="5"/>
  <c r="A167" i="1" s="1"/>
  <c r="C167" i="1" s="1"/>
  <c r="AA47" i="5"/>
  <c r="A141" i="17" s="1"/>
  <c r="D141" i="17" s="1"/>
  <c r="V47" i="5"/>
  <c r="A139" i="16" s="1"/>
  <c r="J139" i="16" s="1"/>
  <c r="K108" i="5"/>
  <c r="B222" i="14" s="1"/>
  <c r="H222" i="14" s="1"/>
  <c r="K106" i="5"/>
  <c r="B220" i="14" s="1"/>
  <c r="K104" i="5"/>
  <c r="B218" i="14" s="1"/>
  <c r="K102" i="5"/>
  <c r="K101" i="5"/>
  <c r="B215" i="14" s="1"/>
  <c r="K99" i="5"/>
  <c r="B213" i="14" s="1"/>
  <c r="K97" i="5"/>
  <c r="K86" i="5"/>
  <c r="K3" i="5"/>
  <c r="B117" i="14" s="1"/>
  <c r="H117" i="14" s="1"/>
  <c r="K10" i="5"/>
  <c r="B124" i="14" s="1"/>
  <c r="K11" i="5"/>
  <c r="P17" i="5"/>
  <c r="K12" i="5"/>
  <c r="B126" i="14" s="1"/>
  <c r="H126" i="14" s="1"/>
  <c r="K14" i="5"/>
  <c r="B128" i="14" s="1"/>
  <c r="P21" i="5"/>
  <c r="K21" i="5"/>
  <c r="B135" i="14" s="1"/>
  <c r="P27" i="5"/>
  <c r="B161" i="15" s="1"/>
  <c r="H161" i="15" s="1"/>
  <c r="P30" i="5"/>
  <c r="P32" i="5"/>
  <c r="B166" i="15" s="1"/>
  <c r="H166" i="15" s="1"/>
  <c r="K27" i="5"/>
  <c r="B141" i="14" s="1"/>
  <c r="K28" i="5"/>
  <c r="B142" i="14" s="1"/>
  <c r="H142" i="14" s="1"/>
  <c r="P34" i="5"/>
  <c r="K30" i="5"/>
  <c r="B144" i="14" s="1"/>
  <c r="P36" i="5"/>
  <c r="K31" i="5"/>
  <c r="B145" i="14" s="1"/>
  <c r="H145" i="14" s="1"/>
  <c r="K32" i="5"/>
  <c r="B146" i="14" s="1"/>
  <c r="P38" i="5"/>
  <c r="K34" i="5"/>
  <c r="B148" i="14" s="1"/>
  <c r="P40" i="5"/>
  <c r="K35" i="5"/>
  <c r="B149" i="14" s="1"/>
  <c r="P42" i="5"/>
  <c r="P44" i="5"/>
  <c r="K39" i="5"/>
  <c r="B153" i="14" s="1"/>
  <c r="H153" i="14" s="1"/>
  <c r="K40" i="5"/>
  <c r="B154" i="14" s="1"/>
  <c r="K42" i="5"/>
  <c r="B156" i="14" s="1"/>
  <c r="K43" i="5"/>
  <c r="B157" i="14" s="1"/>
  <c r="K44" i="5"/>
  <c r="B158" i="14" s="1"/>
  <c r="H158" i="14" s="1"/>
  <c r="K122" i="5"/>
  <c r="B236" i="14" s="1"/>
  <c r="K120" i="5"/>
  <c r="B234" i="14" s="1"/>
  <c r="K116" i="5"/>
  <c r="B230" i="14" s="1"/>
  <c r="H230" i="14" s="1"/>
  <c r="P120" i="5"/>
  <c r="B254" i="15" s="1"/>
  <c r="H254" i="15" s="1"/>
  <c r="K114" i="5"/>
  <c r="B228" i="14" s="1"/>
  <c r="K112" i="5"/>
  <c r="B226" i="14" s="1"/>
  <c r="K111" i="5"/>
  <c r="B225" i="14" s="1"/>
  <c r="K90" i="5"/>
  <c r="B204" i="14" s="1"/>
  <c r="H204" i="14" s="1"/>
  <c r="K71" i="5"/>
  <c r="B185" i="14" s="1"/>
  <c r="K70" i="5"/>
  <c r="P112" i="5"/>
  <c r="P106" i="5"/>
  <c r="P62" i="5"/>
  <c r="K23" i="5"/>
  <c r="B137" i="14" s="1"/>
  <c r="P29" i="5"/>
  <c r="K25" i="5"/>
  <c r="B139" i="14" s="1"/>
  <c r="H139" i="14" s="1"/>
  <c r="K37" i="5"/>
  <c r="B151" i="14" s="1"/>
  <c r="K109" i="5"/>
  <c r="B223" i="14" s="1"/>
  <c r="K95" i="5"/>
  <c r="B209" i="14" s="1"/>
  <c r="H209" i="14" s="1"/>
  <c r="K93" i="5"/>
  <c r="B207" i="14" s="1"/>
  <c r="H207" i="14" s="1"/>
  <c r="K88" i="5"/>
  <c r="B202" i="14" s="1"/>
  <c r="P90" i="5"/>
  <c r="K81" i="5"/>
  <c r="B195" i="14" s="1"/>
  <c r="K78" i="5"/>
  <c r="B192" i="14" s="1"/>
  <c r="H192" i="14" s="1"/>
  <c r="K76" i="5"/>
  <c r="B190" i="14" s="1"/>
  <c r="K75" i="5"/>
  <c r="B189" i="14" s="1"/>
  <c r="K73" i="5"/>
  <c r="B187" i="14" s="1"/>
  <c r="K65" i="5"/>
  <c r="B179" i="14" s="1"/>
  <c r="H179" i="14" s="1"/>
  <c r="K16" i="5"/>
  <c r="B130" i="14" s="1"/>
  <c r="K18" i="5"/>
  <c r="B132" i="14" s="1"/>
  <c r="P76" i="5"/>
  <c r="P75" i="5"/>
  <c r="B209" i="15" s="1"/>
  <c r="H209" i="15" s="1"/>
  <c r="K45" i="4"/>
  <c r="B115" i="14" s="1"/>
  <c r="H115" i="14" s="1"/>
  <c r="K43" i="4"/>
  <c r="B113" i="14" s="1"/>
  <c r="K41" i="4"/>
  <c r="B111" i="14" s="1"/>
  <c r="K39" i="4"/>
  <c r="B109" i="14" s="1"/>
  <c r="H109" i="14" s="1"/>
  <c r="K37" i="4"/>
  <c r="B107" i="14" s="1"/>
  <c r="K35" i="4"/>
  <c r="B105" i="14" s="1"/>
  <c r="K33" i="4"/>
  <c r="B103" i="14" s="1"/>
  <c r="K31" i="4"/>
  <c r="B101" i="14" s="1"/>
  <c r="H101" i="14" s="1"/>
  <c r="K29" i="4"/>
  <c r="B99" i="14" s="1"/>
  <c r="K27" i="4"/>
  <c r="B97" i="14" s="1"/>
  <c r="K25" i="4"/>
  <c r="B95" i="14" s="1"/>
  <c r="P45" i="4"/>
  <c r="B135" i="15" s="1"/>
  <c r="P44" i="4"/>
  <c r="B134" i="15" s="1"/>
  <c r="P43" i="4"/>
  <c r="B133" i="15" s="1"/>
  <c r="P42" i="4"/>
  <c r="B132" i="15" s="1"/>
  <c r="P41" i="4"/>
  <c r="B131" i="15" s="1"/>
  <c r="P40" i="4"/>
  <c r="B130" i="15" s="1"/>
  <c r="P39" i="4"/>
  <c r="B129" i="15" s="1"/>
  <c r="P38" i="4"/>
  <c r="B128" i="15" s="1"/>
  <c r="P37" i="4"/>
  <c r="B127" i="15" s="1"/>
  <c r="P36" i="4"/>
  <c r="B126" i="15" s="1"/>
  <c r="P35" i="4"/>
  <c r="B125" i="15" s="1"/>
  <c r="P34" i="4"/>
  <c r="B124" i="15" s="1"/>
  <c r="P33" i="4"/>
  <c r="B123" i="15" s="1"/>
  <c r="P32" i="4"/>
  <c r="B122" i="15" s="1"/>
  <c r="P31" i="4"/>
  <c r="B121" i="15" s="1"/>
  <c r="P30" i="4"/>
  <c r="B120" i="15" s="1"/>
  <c r="P29" i="4"/>
  <c r="B119" i="15" s="1"/>
  <c r="P28" i="4"/>
  <c r="B118" i="15" s="1"/>
  <c r="P27" i="4"/>
  <c r="B117" i="15" s="1"/>
  <c r="P26" i="4"/>
  <c r="B116" i="15" s="1"/>
  <c r="P25" i="4"/>
  <c r="B115" i="15" s="1"/>
  <c r="P24" i="4"/>
  <c r="B114" i="15" s="1"/>
  <c r="P23" i="4"/>
  <c r="B113" i="15" s="1"/>
  <c r="P22" i="4"/>
  <c r="B112" i="15" s="1"/>
  <c r="P21" i="4"/>
  <c r="B111" i="15" s="1"/>
  <c r="P20" i="4"/>
  <c r="B110" i="15" s="1"/>
  <c r="P19" i="4"/>
  <c r="B109" i="15" s="1"/>
  <c r="P18" i="4"/>
  <c r="B108" i="15" s="1"/>
  <c r="P17" i="4"/>
  <c r="B107" i="15" s="1"/>
  <c r="P16" i="4"/>
  <c r="B106" i="15" s="1"/>
  <c r="P15" i="4"/>
  <c r="B105" i="15" s="1"/>
  <c r="P14" i="4"/>
  <c r="B104" i="15" s="1"/>
  <c r="P13" i="4"/>
  <c r="B103" i="15" s="1"/>
  <c r="P12" i="4"/>
  <c r="B102" i="15" s="1"/>
  <c r="P11" i="4"/>
  <c r="B101" i="15" s="1"/>
  <c r="X9" i="4"/>
  <c r="D64" i="16" s="1"/>
  <c r="M64" i="16" s="1"/>
  <c r="P9" i="4"/>
  <c r="B99" i="15" s="1"/>
  <c r="P8" i="4"/>
  <c r="B98" i="15" s="1"/>
  <c r="P7" i="4"/>
  <c r="B97" i="15" s="1"/>
  <c r="P6" i="4"/>
  <c r="B96" i="15" s="1"/>
  <c r="P5" i="4"/>
  <c r="B95" i="15" s="1"/>
  <c r="Q20" i="3"/>
  <c r="B90" i="15" s="1"/>
  <c r="Q2" i="3"/>
  <c r="B72" i="15" s="1"/>
  <c r="K2" i="4"/>
  <c r="B72" i="14" s="1"/>
  <c r="H72" i="14" s="1"/>
  <c r="P3" i="4"/>
  <c r="B93" i="15" s="1"/>
  <c r="P4" i="4"/>
  <c r="B94" i="15" s="1"/>
  <c r="K40" i="4"/>
  <c r="B110" i="14" s="1"/>
  <c r="H110" i="14" s="1"/>
  <c r="K38" i="4"/>
  <c r="B108" i="14" s="1"/>
  <c r="H108" i="14" s="1"/>
  <c r="K36" i="4"/>
  <c r="B106" i="14" s="1"/>
  <c r="H106" i="14" s="1"/>
  <c r="K34" i="4"/>
  <c r="B104" i="14" s="1"/>
  <c r="K32" i="4"/>
  <c r="B102" i="14" s="1"/>
  <c r="H102" i="14" s="1"/>
  <c r="D6" i="5"/>
  <c r="K6" i="5" s="1"/>
  <c r="B120" i="14" s="1"/>
  <c r="H120" i="14" s="1"/>
  <c r="B125" i="14"/>
  <c r="H125" i="14" s="1"/>
  <c r="D154" i="5"/>
  <c r="AA154" i="5" s="1"/>
  <c r="A248" i="17" s="1"/>
  <c r="D248" i="17" s="1"/>
  <c r="D152" i="5"/>
  <c r="W150" i="5"/>
  <c r="D242" i="16" s="1"/>
  <c r="D150" i="5"/>
  <c r="AG150" i="5" s="1"/>
  <c r="B270" i="1" s="1"/>
  <c r="D147" i="5"/>
  <c r="Q145" i="5"/>
  <c r="E279" i="15" s="1"/>
  <c r="D145" i="5"/>
  <c r="AG145" i="5" s="1"/>
  <c r="B265" i="1" s="1"/>
  <c r="D265" i="1" s="1"/>
  <c r="D144" i="5"/>
  <c r="P144" i="5"/>
  <c r="B278" i="15" s="1"/>
  <c r="D143" i="5"/>
  <c r="P143" i="5" s="1"/>
  <c r="B277" i="15" s="1"/>
  <c r="D142" i="5"/>
  <c r="D140" i="5"/>
  <c r="AG140" i="5" s="1"/>
  <c r="B260" i="1" s="1"/>
  <c r="D260" i="1" s="1"/>
  <c r="D138" i="5"/>
  <c r="AF138" i="5" s="1"/>
  <c r="A258" i="1" s="1"/>
  <c r="C258" i="1" s="1"/>
  <c r="D136" i="5"/>
  <c r="P136" i="5"/>
  <c r="B270" i="15" s="1"/>
  <c r="D135" i="5"/>
  <c r="AF135" i="5" s="1"/>
  <c r="A255" i="1" s="1"/>
  <c r="C255" i="1" s="1"/>
  <c r="D134" i="5"/>
  <c r="P134" i="5"/>
  <c r="B268" i="15" s="1"/>
  <c r="D131" i="5"/>
  <c r="V131" i="5" s="1"/>
  <c r="A223" i="16" s="1"/>
  <c r="J223" i="16" s="1"/>
  <c r="D129" i="5"/>
  <c r="D126" i="5"/>
  <c r="D124" i="5"/>
  <c r="AG124" i="5" s="1"/>
  <c r="B244" i="1" s="1"/>
  <c r="D244" i="1" s="1"/>
  <c r="D123" i="5"/>
  <c r="AF123" i="5" s="1"/>
  <c r="A243" i="1" s="1"/>
  <c r="C243" i="1" s="1"/>
  <c r="P118" i="5"/>
  <c r="P117" i="5"/>
  <c r="P115" i="5"/>
  <c r="P110" i="5"/>
  <c r="B216" i="14"/>
  <c r="H216" i="14" s="1"/>
  <c r="P107" i="5"/>
  <c r="P105" i="5"/>
  <c r="B211" i="14"/>
  <c r="H211" i="14" s="1"/>
  <c r="P102" i="5"/>
  <c r="B236" i="15" s="1"/>
  <c r="H236" i="15" s="1"/>
  <c r="P100" i="5"/>
  <c r="P98" i="5"/>
  <c r="P96" i="5"/>
  <c r="B230" i="15" s="1"/>
  <c r="H230" i="15" s="1"/>
  <c r="P94" i="5"/>
  <c r="B200" i="14"/>
  <c r="H200" i="14" s="1"/>
  <c r="P91" i="5"/>
  <c r="B225" i="15" s="1"/>
  <c r="H225" i="15" s="1"/>
  <c r="P86" i="5"/>
  <c r="P85" i="5"/>
  <c r="P83" i="5"/>
  <c r="B217" i="15" s="1"/>
  <c r="H217" i="15" s="1"/>
  <c r="P82" i="5"/>
  <c r="P81" i="5"/>
  <c r="P79" i="5"/>
  <c r="P78" i="5"/>
  <c r="B212" i="15" s="1"/>
  <c r="H212" i="15" s="1"/>
  <c r="P77" i="5"/>
  <c r="B184" i="14"/>
  <c r="H184" i="14" s="1"/>
  <c r="B177" i="14"/>
  <c r="H177" i="14" s="1"/>
  <c r="P68" i="5"/>
  <c r="B176" i="14"/>
  <c r="H176" i="14" s="1"/>
  <c r="P67" i="5"/>
  <c r="P66" i="5"/>
  <c r="P65" i="5"/>
  <c r="B199" i="15" s="1"/>
  <c r="H199" i="15" s="1"/>
  <c r="B169" i="14"/>
  <c r="H169" i="14" s="1"/>
  <c r="P60" i="5"/>
  <c r="B168" i="14"/>
  <c r="H168" i="14" s="1"/>
  <c r="P59" i="5"/>
  <c r="B193" i="15" s="1"/>
  <c r="H193" i="15" s="1"/>
  <c r="P58" i="5"/>
  <c r="P56" i="5"/>
  <c r="B164" i="14"/>
  <c r="H164" i="14" s="1"/>
  <c r="P53" i="5"/>
  <c r="B187" i="15" s="1"/>
  <c r="H187" i="15" s="1"/>
  <c r="Q16" i="3"/>
  <c r="B86" i="15" s="1"/>
  <c r="K4" i="5"/>
  <c r="B118" i="14" s="1"/>
  <c r="B472" i="14"/>
  <c r="H472" i="14" s="1"/>
  <c r="B466" i="14"/>
  <c r="H466" i="14" s="1"/>
  <c r="B458" i="14"/>
  <c r="H458" i="14" s="1"/>
  <c r="B469" i="14"/>
  <c r="H469" i="14" s="1"/>
  <c r="B444" i="14"/>
  <c r="H444" i="14" s="1"/>
  <c r="B479" i="14"/>
  <c r="H479" i="14" s="1"/>
  <c r="K44" i="4"/>
  <c r="B114" i="14" s="1"/>
  <c r="H114" i="14" s="1"/>
  <c r="K42" i="4"/>
  <c r="B112" i="14" s="1"/>
  <c r="K30" i="4"/>
  <c r="B100" i="14" s="1"/>
  <c r="H100" i="14" s="1"/>
  <c r="K28" i="4"/>
  <c r="B98" i="14" s="1"/>
  <c r="H98" i="14" s="1"/>
  <c r="K26" i="4"/>
  <c r="B96" i="14" s="1"/>
  <c r="H96" i="14" s="1"/>
  <c r="Q4" i="3"/>
  <c r="B74" i="15" s="1"/>
  <c r="Q3" i="3"/>
  <c r="B73" i="15" s="1"/>
  <c r="K24" i="4"/>
  <c r="B94" i="14" s="1"/>
  <c r="K23" i="4"/>
  <c r="B93" i="14" s="1"/>
  <c r="H93" i="14" s="1"/>
  <c r="K22" i="4"/>
  <c r="B92" i="14" s="1"/>
  <c r="K21" i="4"/>
  <c r="B91" i="14" s="1"/>
  <c r="H91" i="14" s="1"/>
  <c r="K20" i="4"/>
  <c r="B90" i="14" s="1"/>
  <c r="H90" i="14" s="1"/>
  <c r="K19" i="4"/>
  <c r="B89" i="14" s="1"/>
  <c r="H89" i="14" s="1"/>
  <c r="K18" i="4"/>
  <c r="B88" i="14" s="1"/>
  <c r="K17" i="4"/>
  <c r="B87" i="14" s="1"/>
  <c r="H87" i="14" s="1"/>
  <c r="K16" i="4"/>
  <c r="B86" i="14" s="1"/>
  <c r="K15" i="4"/>
  <c r="B85" i="14" s="1"/>
  <c r="H85" i="14" s="1"/>
  <c r="K14" i="4"/>
  <c r="B84" i="14" s="1"/>
  <c r="K13" i="4"/>
  <c r="B83" i="14" s="1"/>
  <c r="H83" i="14" s="1"/>
  <c r="K12" i="4"/>
  <c r="B82" i="14" s="1"/>
  <c r="H82" i="14" s="1"/>
  <c r="K11" i="4"/>
  <c r="B81" i="14" s="1"/>
  <c r="H81" i="14" s="1"/>
  <c r="K10" i="4"/>
  <c r="B80" i="14" s="1"/>
  <c r="K9" i="4"/>
  <c r="B79" i="14" s="1"/>
  <c r="H79" i="14" s="1"/>
  <c r="K8" i="4"/>
  <c r="B78" i="14" s="1"/>
  <c r="K7" i="4"/>
  <c r="B77" i="14" s="1"/>
  <c r="H77" i="14" s="1"/>
  <c r="K6" i="4"/>
  <c r="B76" i="14" s="1"/>
  <c r="K5" i="4"/>
  <c r="B75" i="14" s="1"/>
  <c r="H75" i="14" s="1"/>
  <c r="K4" i="4"/>
  <c r="B74" i="14" s="1"/>
  <c r="H74" i="14" s="1"/>
  <c r="D5" i="5"/>
  <c r="D7" i="5"/>
  <c r="K7" i="5" s="1"/>
  <c r="B121" i="14" s="1"/>
  <c r="H121" i="14" s="1"/>
  <c r="D8" i="5"/>
  <c r="E142" i="15" s="1"/>
  <c r="B142" i="15"/>
  <c r="K9" i="5"/>
  <c r="B123" i="14" s="1"/>
  <c r="P14" i="5"/>
  <c r="P12" i="5"/>
  <c r="P11" i="5"/>
  <c r="P9" i="5"/>
  <c r="P13" i="5"/>
  <c r="B147" i="15" s="1"/>
  <c r="H147" i="15" s="1"/>
  <c r="P15" i="5"/>
  <c r="P10" i="5"/>
  <c r="K13" i="5"/>
  <c r="B127" i="14" s="1"/>
  <c r="P19" i="5"/>
  <c r="B153" i="15" s="1"/>
  <c r="H153" i="15" s="1"/>
  <c r="P20" i="5"/>
  <c r="K15" i="5"/>
  <c r="B129" i="14" s="1"/>
  <c r="K17" i="5"/>
  <c r="B131" i="14" s="1"/>
  <c r="K19" i="5"/>
  <c r="B133" i="14" s="1"/>
  <c r="H133" i="14" s="1"/>
  <c r="K20" i="5"/>
  <c r="B134" i="14" s="1"/>
  <c r="P26" i="5"/>
  <c r="K22" i="5"/>
  <c r="B136" i="14" s="1"/>
  <c r="K24" i="5"/>
  <c r="B138" i="14" s="1"/>
  <c r="K26" i="5"/>
  <c r="B140" i="14" s="1"/>
  <c r="K29" i="5"/>
  <c r="B143" i="14" s="1"/>
  <c r="K33" i="5"/>
  <c r="B147" i="14" s="1"/>
  <c r="K36" i="5"/>
  <c r="B150" i="14" s="1"/>
  <c r="H150" i="14" s="1"/>
  <c r="K38" i="5"/>
  <c r="B152" i="14" s="1"/>
  <c r="K41" i="5"/>
  <c r="B155" i="14" s="1"/>
  <c r="K45" i="5"/>
  <c r="B159" i="14" s="1"/>
  <c r="D156" i="5"/>
  <c r="AG156" i="5" s="1"/>
  <c r="B276" i="1" s="1"/>
  <c r="D276" i="1" s="1"/>
  <c r="D155" i="5"/>
  <c r="AF155" i="5" s="1"/>
  <c r="A275" i="1" s="1"/>
  <c r="C275" i="1" s="1"/>
  <c r="K154" i="5"/>
  <c r="B268" i="14" s="1"/>
  <c r="D153" i="5"/>
  <c r="K152" i="5"/>
  <c r="B266" i="14" s="1"/>
  <c r="D151" i="5"/>
  <c r="V151" i="5" s="1"/>
  <c r="A243" i="16" s="1"/>
  <c r="J243" i="16" s="1"/>
  <c r="K150" i="5"/>
  <c r="B264" i="14" s="1"/>
  <c r="D149" i="5"/>
  <c r="L148" i="5"/>
  <c r="E262" i="14" s="1"/>
  <c r="D148" i="5"/>
  <c r="P148" i="5" s="1"/>
  <c r="B282" i="15" s="1"/>
  <c r="K147" i="5"/>
  <c r="B261" i="14" s="1"/>
  <c r="AB146" i="5"/>
  <c r="B240" i="17" s="1"/>
  <c r="D146" i="5"/>
  <c r="V146" i="5" s="1"/>
  <c r="A238" i="16" s="1"/>
  <c r="J238" i="16" s="1"/>
  <c r="K145" i="5"/>
  <c r="B259" i="14" s="1"/>
  <c r="K144" i="5"/>
  <c r="B258" i="14" s="1"/>
  <c r="AB143" i="5"/>
  <c r="B237" i="17" s="1"/>
  <c r="Q143" i="5"/>
  <c r="E277" i="15" s="1"/>
  <c r="K143" i="5"/>
  <c r="B257" i="14" s="1"/>
  <c r="K142" i="5"/>
  <c r="B256" i="14" s="1"/>
  <c r="D141" i="5"/>
  <c r="AA141" i="5" s="1"/>
  <c r="A235" i="17" s="1"/>
  <c r="D235" i="17" s="1"/>
  <c r="K140" i="5"/>
  <c r="B254" i="14" s="1"/>
  <c r="D139" i="5"/>
  <c r="AA139" i="5" s="1"/>
  <c r="A233" i="17" s="1"/>
  <c r="D233" i="17" s="1"/>
  <c r="K138" i="5"/>
  <c r="B252" i="14" s="1"/>
  <c r="D137" i="5"/>
  <c r="P137" i="5"/>
  <c r="K135" i="5"/>
  <c r="B249" i="14" s="1"/>
  <c r="K134" i="5"/>
  <c r="B248" i="14" s="1"/>
  <c r="D133" i="5"/>
  <c r="D132" i="5"/>
  <c r="AF132" i="5" s="1"/>
  <c r="A252" i="1" s="1"/>
  <c r="C252" i="1" s="1"/>
  <c r="K131" i="5"/>
  <c r="B245" i="14" s="1"/>
  <c r="D130" i="5"/>
  <c r="K129" i="5"/>
  <c r="B243" i="14" s="1"/>
  <c r="D128" i="5"/>
  <c r="AF128" i="5" s="1"/>
  <c r="A248" i="1" s="1"/>
  <c r="C248" i="1" s="1"/>
  <c r="D127" i="5"/>
  <c r="V127" i="5" s="1"/>
  <c r="A219" i="16" s="1"/>
  <c r="J219" i="16" s="1"/>
  <c r="K126" i="5"/>
  <c r="B240" i="14" s="1"/>
  <c r="D125" i="5"/>
  <c r="AA125" i="5" s="1"/>
  <c r="A219" i="17" s="1"/>
  <c r="D219" i="17" s="1"/>
  <c r="AB123" i="5"/>
  <c r="B217" i="17" s="1"/>
  <c r="K123" i="5"/>
  <c r="B237" i="14" s="1"/>
  <c r="P122" i="5"/>
  <c r="K121" i="5"/>
  <c r="B235" i="14" s="1"/>
  <c r="K119" i="5"/>
  <c r="B233" i="14" s="1"/>
  <c r="K118" i="5"/>
  <c r="K117" i="5"/>
  <c r="B231" i="14" s="1"/>
  <c r="P121" i="5"/>
  <c r="K115" i="5"/>
  <c r="B229" i="14" s="1"/>
  <c r="P119" i="5"/>
  <c r="B253" i="15" s="1"/>
  <c r="H253" i="15" s="1"/>
  <c r="K113" i="5"/>
  <c r="B227" i="14" s="1"/>
  <c r="P116" i="5"/>
  <c r="K110" i="5"/>
  <c r="P114" i="5"/>
  <c r="B248" i="15" s="1"/>
  <c r="H248" i="15" s="1"/>
  <c r="P113" i="5"/>
  <c r="K107" i="5"/>
  <c r="B221" i="14" s="1"/>
  <c r="P111" i="5"/>
  <c r="K105" i="5"/>
  <c r="B219" i="14" s="1"/>
  <c r="H219" i="14" s="1"/>
  <c r="P109" i="5"/>
  <c r="K103" i="5"/>
  <c r="B217" i="14" s="1"/>
  <c r="P108" i="5"/>
  <c r="K100" i="5"/>
  <c r="B214" i="14" s="1"/>
  <c r="H214" i="14" s="1"/>
  <c r="P104" i="5"/>
  <c r="K98" i="5"/>
  <c r="P103" i="5"/>
  <c r="K96" i="5"/>
  <c r="P101" i="5"/>
  <c r="K94" i="5"/>
  <c r="B208" i="14" s="1"/>
  <c r="P99" i="5"/>
  <c r="K92" i="5"/>
  <c r="P97" i="5"/>
  <c r="K91" i="5"/>
  <c r="B205" i="14" s="1"/>
  <c r="P95" i="5"/>
  <c r="K89" i="5"/>
  <c r="B203" i="14" s="1"/>
  <c r="P93" i="5"/>
  <c r="K87" i="5"/>
  <c r="B201" i="14" s="1"/>
  <c r="P92" i="5"/>
  <c r="B226" i="15" s="1"/>
  <c r="H226" i="15" s="1"/>
  <c r="K85" i="5"/>
  <c r="B199" i="14" s="1"/>
  <c r="K84" i="5"/>
  <c r="B198" i="14" s="1"/>
  <c r="P89" i="5"/>
  <c r="K83" i="5"/>
  <c r="B197" i="14" s="1"/>
  <c r="P88" i="5"/>
  <c r="B222" i="15" s="1"/>
  <c r="H222" i="15" s="1"/>
  <c r="K82" i="5"/>
  <c r="B196" i="14" s="1"/>
  <c r="P87" i="5"/>
  <c r="K80" i="5"/>
  <c r="K79" i="5"/>
  <c r="P84" i="5"/>
  <c r="K77" i="5"/>
  <c r="B191" i="14" s="1"/>
  <c r="P80" i="5"/>
  <c r="K74" i="5"/>
  <c r="K72" i="5"/>
  <c r="K69" i="5"/>
  <c r="B183" i="14" s="1"/>
  <c r="P74" i="5"/>
  <c r="B208" i="15" s="1"/>
  <c r="H208" i="15" s="1"/>
  <c r="K68" i="5"/>
  <c r="B182" i="14" s="1"/>
  <c r="P73" i="5"/>
  <c r="K67" i="5"/>
  <c r="B181" i="14" s="1"/>
  <c r="P72" i="5"/>
  <c r="B206" i="15" s="1"/>
  <c r="H206" i="15" s="1"/>
  <c r="K66" i="5"/>
  <c r="B180" i="14" s="1"/>
  <c r="P71" i="5"/>
  <c r="P70" i="5"/>
  <c r="K64" i="5"/>
  <c r="B178" i="14" s="1"/>
  <c r="H178" i="14" s="1"/>
  <c r="P69" i="5"/>
  <c r="B203" i="15" s="1"/>
  <c r="H203" i="15" s="1"/>
  <c r="K61" i="5"/>
  <c r="B175" i="14" s="1"/>
  <c r="P64" i="5"/>
  <c r="K58" i="5"/>
  <c r="P63" i="5"/>
  <c r="B197" i="15" s="1"/>
  <c r="H197" i="15" s="1"/>
  <c r="K57" i="5"/>
  <c r="B171" i="14" s="1"/>
  <c r="K56" i="5"/>
  <c r="P61" i="5"/>
  <c r="P57" i="5"/>
  <c r="B191" i="15" s="1"/>
  <c r="H191" i="15" s="1"/>
  <c r="K51" i="5"/>
  <c r="B165" i="14" s="1"/>
  <c r="P55" i="5"/>
  <c r="K49" i="5"/>
  <c r="B163" i="14" s="1"/>
  <c r="H163" i="14" s="1"/>
  <c r="P54" i="5"/>
  <c r="K48" i="5"/>
  <c r="K47" i="5"/>
  <c r="B161" i="14" s="1"/>
  <c r="P52" i="5"/>
  <c r="B186" i="15" s="1"/>
  <c r="H186" i="15" s="1"/>
  <c r="K46" i="5"/>
  <c r="Q21" i="3"/>
  <c r="B91" i="15" s="1"/>
  <c r="Q19" i="3"/>
  <c r="B89" i="15" s="1"/>
  <c r="E136" i="15"/>
  <c r="B474" i="14"/>
  <c r="H474" i="14" s="1"/>
  <c r="B470" i="14"/>
  <c r="H470" i="14" s="1"/>
  <c r="B464" i="14"/>
  <c r="H464" i="14" s="1"/>
  <c r="B456" i="14"/>
  <c r="H456" i="14" s="1"/>
  <c r="B441" i="14"/>
  <c r="H441" i="14" s="1"/>
  <c r="B478" i="14"/>
  <c r="H478" i="14" s="1"/>
  <c r="H129" i="14"/>
  <c r="H137" i="14"/>
  <c r="B173" i="15"/>
  <c r="H173" i="15" s="1"/>
  <c r="B255" i="15"/>
  <c r="H255" i="15" s="1"/>
  <c r="B244" i="15"/>
  <c r="H244" i="15" s="1"/>
  <c r="B243" i="15"/>
  <c r="H243" i="15" s="1"/>
  <c r="B240" i="15"/>
  <c r="H240" i="15" s="1"/>
  <c r="B238" i="15"/>
  <c r="H238" i="15" s="1"/>
  <c r="H201" i="14"/>
  <c r="B221" i="15"/>
  <c r="H221" i="15" s="1"/>
  <c r="B210" i="15"/>
  <c r="H210" i="15" s="1"/>
  <c r="B205" i="15"/>
  <c r="H205" i="15" s="1"/>
  <c r="B204" i="15"/>
  <c r="H204" i="15" s="1"/>
  <c r="B202" i="15"/>
  <c r="H202" i="15" s="1"/>
  <c r="B198" i="15"/>
  <c r="H198" i="15" s="1"/>
  <c r="B196" i="15"/>
  <c r="H196" i="15" s="1"/>
  <c r="B190" i="15"/>
  <c r="H190" i="15" s="1"/>
  <c r="B188" i="15"/>
  <c r="H188" i="15" s="1"/>
  <c r="B184" i="15"/>
  <c r="H184" i="15" s="1"/>
  <c r="J20" i="3"/>
  <c r="AB122" i="5"/>
  <c r="B216" i="17" s="1"/>
  <c r="Q122" i="5"/>
  <c r="E256" i="15" s="1"/>
  <c r="L155" i="5"/>
  <c r="E269" i="14" s="1"/>
  <c r="AB151" i="5"/>
  <c r="B245" i="17" s="1"/>
  <c r="L147" i="5"/>
  <c r="E261" i="14" s="1"/>
  <c r="W139" i="5"/>
  <c r="D231" i="16" s="1"/>
  <c r="AB137" i="5"/>
  <c r="B231" i="17" s="1"/>
  <c r="L131" i="5"/>
  <c r="E245" i="14" s="1"/>
  <c r="W123" i="5"/>
  <c r="D215" i="16" s="1"/>
  <c r="P2" i="4"/>
  <c r="B92" i="15" s="1"/>
  <c r="Q13" i="3"/>
  <c r="B83" i="15" s="1"/>
  <c r="Q12" i="3"/>
  <c r="B82" i="15" s="1"/>
  <c r="Q11" i="3"/>
  <c r="B81" i="15" s="1"/>
  <c r="Q9" i="3"/>
  <c r="B79" i="15" s="1"/>
  <c r="Q7" i="3"/>
  <c r="B77" i="15" s="1"/>
  <c r="Q6" i="3"/>
  <c r="B76" i="15" s="1"/>
  <c r="Q5" i="3"/>
  <c r="B75" i="15" s="1"/>
  <c r="H113" i="14"/>
  <c r="H112" i="14"/>
  <c r="H111" i="14"/>
  <c r="H107" i="14"/>
  <c r="H105" i="14"/>
  <c r="H104" i="14"/>
  <c r="H103" i="14"/>
  <c r="H99" i="14"/>
  <c r="H97" i="14"/>
  <c r="H95" i="14"/>
  <c r="H94" i="14"/>
  <c r="H92" i="14"/>
  <c r="H88" i="14"/>
  <c r="H86" i="14"/>
  <c r="H84" i="14"/>
  <c r="H80" i="14"/>
  <c r="H78" i="14"/>
  <c r="H76" i="14"/>
  <c r="B149" i="15"/>
  <c r="H149" i="15" s="1"/>
  <c r="B150" i="15"/>
  <c r="H150" i="15" s="1"/>
  <c r="B157" i="15"/>
  <c r="H157" i="15" s="1"/>
  <c r="L31" i="5"/>
  <c r="E145" i="14" s="1"/>
  <c r="Q145" i="14" s="1"/>
  <c r="B252" i="15"/>
  <c r="H252" i="15" s="1"/>
  <c r="B233" i="15"/>
  <c r="H233" i="15" s="1"/>
  <c r="B232" i="15"/>
  <c r="H232" i="15" s="1"/>
  <c r="B228" i="15"/>
  <c r="H228" i="15" s="1"/>
  <c r="B227" i="15"/>
  <c r="H227" i="15" s="1"/>
  <c r="L87" i="5"/>
  <c r="E201" i="14" s="1"/>
  <c r="Q201" i="14" s="1"/>
  <c r="B220" i="15"/>
  <c r="H220" i="15" s="1"/>
  <c r="AB85" i="5"/>
  <c r="B179" i="17" s="1"/>
  <c r="F179" i="17" s="1"/>
  <c r="B219" i="15"/>
  <c r="H219" i="15" s="1"/>
  <c r="B214" i="15"/>
  <c r="H214" i="15" s="1"/>
  <c r="W79" i="5"/>
  <c r="D171" i="16" s="1"/>
  <c r="M171" i="16" s="1"/>
  <c r="W64" i="5"/>
  <c r="D156" i="16" s="1"/>
  <c r="M156" i="16" s="1"/>
  <c r="B194" i="15"/>
  <c r="H194" i="15" s="1"/>
  <c r="B185" i="15"/>
  <c r="H185" i="15" s="1"/>
  <c r="B182" i="15"/>
  <c r="H182" i="15" s="1"/>
  <c r="H161" i="14"/>
  <c r="B181" i="15"/>
  <c r="H181" i="15" s="1"/>
  <c r="B180" i="15"/>
  <c r="H180" i="15" s="1"/>
  <c r="Q15" i="3"/>
  <c r="B85" i="15" s="1"/>
  <c r="L2" i="5"/>
  <c r="E116" i="14" s="1"/>
  <c r="Q154" i="5"/>
  <c r="E288" i="15" s="1"/>
  <c r="Q152" i="5"/>
  <c r="E286" i="15" s="1"/>
  <c r="Q146" i="5"/>
  <c r="E280" i="15" s="1"/>
  <c r="L144" i="5"/>
  <c r="E258" i="14" s="1"/>
  <c r="Q138" i="5"/>
  <c r="E272" i="15" s="1"/>
  <c r="Q136" i="5"/>
  <c r="E270" i="15" s="1"/>
  <c r="Q130" i="5"/>
  <c r="E264" i="15" s="1"/>
  <c r="Q128" i="5"/>
  <c r="E262" i="15" s="1"/>
  <c r="H149" i="14"/>
  <c r="H187" i="14"/>
  <c r="H208" i="14"/>
  <c r="Q155" i="5"/>
  <c r="E289" i="15" s="1"/>
  <c r="L154" i="5"/>
  <c r="E268" i="14" s="1"/>
  <c r="Q147" i="5"/>
  <c r="E281" i="15" s="1"/>
  <c r="W146" i="5"/>
  <c r="D238" i="16" s="1"/>
  <c r="Q144" i="5"/>
  <c r="E278" i="15" s="1"/>
  <c r="AB139" i="5"/>
  <c r="B233" i="17" s="1"/>
  <c r="AB144" i="5"/>
  <c r="B238" i="17" s="1"/>
  <c r="L139" i="5"/>
  <c r="E253" i="14" s="1"/>
  <c r="W138" i="5"/>
  <c r="D230" i="16" s="1"/>
  <c r="Q131" i="5"/>
  <c r="E265" i="15" s="1"/>
  <c r="W128" i="5"/>
  <c r="D220" i="16" s="1"/>
  <c r="Q153" i="5"/>
  <c r="E287" i="15" s="1"/>
  <c r="AB130" i="5"/>
  <c r="B224" i="17" s="1"/>
  <c r="Q129" i="5"/>
  <c r="E263" i="15" s="1"/>
  <c r="L123" i="5"/>
  <c r="E237" i="14" s="1"/>
  <c r="AB155" i="5"/>
  <c r="B249" i="17" s="1"/>
  <c r="L153" i="5"/>
  <c r="E267" i="14" s="1"/>
  <c r="AB154" i="5"/>
  <c r="B248" i="17" s="1"/>
  <c r="AB147" i="5"/>
  <c r="B241" i="17" s="1"/>
  <c r="W143" i="5"/>
  <c r="D235" i="16" s="1"/>
  <c r="L122" i="5"/>
  <c r="E236" i="14" s="1"/>
  <c r="L5" i="5"/>
  <c r="E119" i="14" s="1"/>
  <c r="R17" i="3"/>
  <c r="E87" i="15" s="1"/>
  <c r="AE14" i="3"/>
  <c r="B58" i="17" s="1"/>
  <c r="F58" i="17" s="1"/>
  <c r="Y14" i="3"/>
  <c r="D56" i="16" s="1"/>
  <c r="M56" i="16" s="1"/>
  <c r="R14" i="3"/>
  <c r="E84" i="15" s="1"/>
  <c r="Q14" i="3"/>
  <c r="B84" i="15" s="1"/>
  <c r="Q10" i="3"/>
  <c r="B80" i="15" s="1"/>
  <c r="Q17" i="3"/>
  <c r="B87" i="15" s="1"/>
  <c r="Q18" i="3"/>
  <c r="B88" i="15" s="1"/>
  <c r="Q8" i="3"/>
  <c r="B78" i="15" s="1"/>
  <c r="L19" i="5"/>
  <c r="E133" i="14" s="1"/>
  <c r="Q133" i="14" s="1"/>
  <c r="R15" i="3"/>
  <c r="E85" i="15" s="1"/>
  <c r="Q149" i="5"/>
  <c r="E283" i="15" s="1"/>
  <c r="AB145" i="5"/>
  <c r="B239" i="17" s="1"/>
  <c r="L137" i="5"/>
  <c r="E251" i="14" s="1"/>
  <c r="Q150" i="5"/>
  <c r="E284" i="15" s="1"/>
  <c r="AB149" i="5"/>
  <c r="B243" i="17" s="1"/>
  <c r="L149" i="5"/>
  <c r="E263" i="14" s="1"/>
  <c r="L145" i="5"/>
  <c r="E259" i="14" s="1"/>
  <c r="Q141" i="5"/>
  <c r="E275" i="15" s="1"/>
  <c r="W130" i="5"/>
  <c r="D222" i="16" s="1"/>
  <c r="W122" i="5"/>
  <c r="D214" i="16" s="1"/>
  <c r="W149" i="5"/>
  <c r="D241" i="16" s="1"/>
  <c r="W137" i="5"/>
  <c r="D229" i="16" s="1"/>
  <c r="Q151" i="5"/>
  <c r="E285" i="15" s="1"/>
  <c r="AB142" i="5"/>
  <c r="B236" i="17" s="1"/>
  <c r="L142" i="5"/>
  <c r="E256" i="14" s="1"/>
  <c r="W141" i="5"/>
  <c r="D233" i="16" s="1"/>
  <c r="L138" i="5"/>
  <c r="E252" i="14" s="1"/>
  <c r="AB134" i="5"/>
  <c r="B228" i="17" s="1"/>
  <c r="L134" i="5"/>
  <c r="E248" i="14" s="1"/>
  <c r="AB141" i="5"/>
  <c r="B235" i="17" s="1"/>
  <c r="AB150" i="5"/>
  <c r="B244" i="17" s="1"/>
  <c r="L150" i="5"/>
  <c r="E264" i="14" s="1"/>
  <c r="W145" i="5"/>
  <c r="D237" i="16" s="1"/>
  <c r="L141" i="5"/>
  <c r="E255" i="14" s="1"/>
  <c r="L129" i="5"/>
  <c r="E243" i="14" s="1"/>
  <c r="Q126" i="5"/>
  <c r="E260" i="15" s="1"/>
  <c r="W154" i="5"/>
  <c r="D246" i="16" s="1"/>
  <c r="L146" i="5"/>
  <c r="E260" i="14" s="1"/>
  <c r="W129" i="5"/>
  <c r="D221" i="16" s="1"/>
  <c r="W125" i="5"/>
  <c r="D217" i="16" s="1"/>
  <c r="E140" i="15"/>
  <c r="L7" i="5"/>
  <c r="E121" i="14" s="1"/>
  <c r="E139" i="15"/>
  <c r="B141" i="15"/>
  <c r="B246" i="15"/>
  <c r="H246" i="15" s="1"/>
  <c r="H181" i="14"/>
  <c r="B201" i="15"/>
  <c r="H201" i="15" s="1"/>
  <c r="B271" i="15"/>
  <c r="H221" i="14"/>
  <c r="B241" i="15"/>
  <c r="H241" i="15" s="1"/>
  <c r="B223" i="15"/>
  <c r="H223" i="15" s="1"/>
  <c r="H203" i="14"/>
  <c r="H227" i="14"/>
  <c r="B234" i="15"/>
  <c r="H234" i="15" s="1"/>
  <c r="AB94" i="5"/>
  <c r="B188" i="17" s="1"/>
  <c r="F188" i="17" s="1"/>
  <c r="H185" i="14"/>
  <c r="L71" i="5"/>
  <c r="E185" i="14" s="1"/>
  <c r="Q185" i="14" s="1"/>
  <c r="B200" i="15"/>
  <c r="H200" i="15" s="1"/>
  <c r="H180" i="14"/>
  <c r="W56" i="5"/>
  <c r="D148" i="16" s="1"/>
  <c r="M148" i="16" s="1"/>
  <c r="H235" i="14"/>
  <c r="B245" i="15"/>
  <c r="H245" i="15" s="1"/>
  <c r="H225" i="14"/>
  <c r="W87" i="5"/>
  <c r="D179" i="16" s="1"/>
  <c r="M179" i="16" s="1"/>
  <c r="H231" i="14"/>
  <c r="W126" i="5"/>
  <c r="D218" i="16" s="1"/>
  <c r="H229" i="14"/>
  <c r="B249" i="15"/>
  <c r="H249" i="15" s="1"/>
  <c r="H215" i="14"/>
  <c r="H196" i="14"/>
  <c r="W151" i="5"/>
  <c r="D243" i="16" s="1"/>
  <c r="L151" i="5"/>
  <c r="E265" i="14" s="1"/>
  <c r="Q148" i="5"/>
  <c r="E282" i="15" s="1"/>
  <c r="W135" i="5"/>
  <c r="D227" i="16" s="1"/>
  <c r="L135" i="5"/>
  <c r="E249" i="14" s="1"/>
  <c r="Q132" i="5"/>
  <c r="E266" i="15" s="1"/>
  <c r="H233" i="14"/>
  <c r="H226" i="14"/>
  <c r="B242" i="15"/>
  <c r="H242" i="15" s="1"/>
  <c r="H220" i="14"/>
  <c r="B239" i="15"/>
  <c r="H239" i="15" s="1"/>
  <c r="B237" i="15"/>
  <c r="H237" i="15" s="1"/>
  <c r="H217" i="14"/>
  <c r="B235" i="15"/>
  <c r="H235" i="15" s="1"/>
  <c r="B216" i="15"/>
  <c r="H216" i="15" s="1"/>
  <c r="AB78" i="5"/>
  <c r="B172" i="17" s="1"/>
  <c r="F172" i="17" s="1"/>
  <c r="W71" i="5"/>
  <c r="D163" i="16" s="1"/>
  <c r="M163" i="16" s="1"/>
  <c r="H166" i="14"/>
  <c r="H213" i="14"/>
  <c r="B215" i="15"/>
  <c r="H215" i="15" s="1"/>
  <c r="H195" i="14"/>
  <c r="H171" i="14"/>
  <c r="W110" i="5"/>
  <c r="D202" i="16" s="1"/>
  <c r="M202" i="16" s="1"/>
  <c r="W47" i="5"/>
  <c r="D139" i="16" s="1"/>
  <c r="M139" i="16" s="1"/>
  <c r="W118" i="5"/>
  <c r="D210" i="16" s="1"/>
  <c r="M210" i="16" s="1"/>
  <c r="AB54" i="5"/>
  <c r="B148" i="17" s="1"/>
  <c r="F148" i="17" s="1"/>
  <c r="B256" i="15"/>
  <c r="B251" i="15"/>
  <c r="H251" i="15" s="1"/>
  <c r="H183" i="14"/>
  <c r="W152" i="5"/>
  <c r="D244" i="16" s="1"/>
  <c r="W136" i="5"/>
  <c r="D228" i="16" s="1"/>
  <c r="H234" i="14"/>
  <c r="B250" i="15"/>
  <c r="H250" i="15" s="1"/>
  <c r="H228" i="14"/>
  <c r="B247" i="15"/>
  <c r="H247" i="15" s="1"/>
  <c r="H223" i="14"/>
  <c r="H218" i="14"/>
  <c r="B224" i="15"/>
  <c r="H224" i="15" s="1"/>
  <c r="H202" i="14"/>
  <c r="H197" i="14"/>
  <c r="H189" i="14"/>
  <c r="H175" i="14"/>
  <c r="B195" i="15"/>
  <c r="H195" i="15" s="1"/>
  <c r="H205" i="14"/>
  <c r="H173" i="14"/>
  <c r="H167" i="14"/>
  <c r="H198" i="14"/>
  <c r="H182" i="14"/>
  <c r="B192" i="15"/>
  <c r="H192" i="15" s="1"/>
  <c r="H190" i="14"/>
  <c r="H191" i="14"/>
  <c r="B183" i="15"/>
  <c r="H183" i="15" s="1"/>
  <c r="B231" i="15"/>
  <c r="H231" i="15" s="1"/>
  <c r="B229" i="15"/>
  <c r="H229" i="15" s="1"/>
  <c r="H199" i="14"/>
  <c r="B213" i="15"/>
  <c r="H213" i="15" s="1"/>
  <c r="B211" i="15"/>
  <c r="H211" i="15" s="1"/>
  <c r="B207" i="15"/>
  <c r="H207" i="15" s="1"/>
  <c r="B189" i="15"/>
  <c r="H189" i="15" s="1"/>
  <c r="H165" i="14"/>
  <c r="B218" i="15"/>
  <c r="H218" i="15" s="1"/>
  <c r="H174" i="14"/>
  <c r="B177" i="15"/>
  <c r="H177" i="15" s="1"/>
  <c r="B172" i="15"/>
  <c r="H172" i="15" s="1"/>
  <c r="B164" i="15"/>
  <c r="H164" i="15" s="1"/>
  <c r="B148" i="15"/>
  <c r="H148" i="15" s="1"/>
  <c r="B162" i="15"/>
  <c r="H162" i="15" s="1"/>
  <c r="B179" i="15"/>
  <c r="H179" i="15" s="1"/>
  <c r="B171" i="15"/>
  <c r="H171" i="15" s="1"/>
  <c r="B163" i="15"/>
  <c r="H163" i="15" s="1"/>
  <c r="B155" i="15"/>
  <c r="H155" i="15" s="1"/>
  <c r="B178" i="15"/>
  <c r="H178" i="15" s="1"/>
  <c r="B170" i="15"/>
  <c r="H170" i="15" s="1"/>
  <c r="B176" i="15"/>
  <c r="H176" i="15" s="1"/>
  <c r="B168" i="15"/>
  <c r="H168" i="15" s="1"/>
  <c r="B160" i="15"/>
  <c r="H160" i="15" s="1"/>
  <c r="B152" i="15"/>
  <c r="H152" i="15" s="1"/>
  <c r="B144" i="15"/>
  <c r="H144" i="15" s="1"/>
  <c r="B175" i="15"/>
  <c r="H175" i="15" s="1"/>
  <c r="B167" i="15"/>
  <c r="H167" i="15" s="1"/>
  <c r="B159" i="15"/>
  <c r="H159" i="15" s="1"/>
  <c r="B151" i="15"/>
  <c r="H151" i="15" s="1"/>
  <c r="B143" i="15"/>
  <c r="H143" i="15" s="1"/>
  <c r="B145" i="15"/>
  <c r="H145" i="15" s="1"/>
  <c r="B146" i="15"/>
  <c r="H146" i="15" s="1"/>
  <c r="B154" i="15"/>
  <c r="H154" i="15" s="1"/>
  <c r="H156" i="14"/>
  <c r="H148" i="14"/>
  <c r="H140" i="14"/>
  <c r="H132" i="14"/>
  <c r="H124" i="14"/>
  <c r="K2" i="5"/>
  <c r="H155" i="14"/>
  <c r="H147" i="14"/>
  <c r="H131" i="14"/>
  <c r="H123" i="14"/>
  <c r="H154" i="14"/>
  <c r="H146" i="14"/>
  <c r="H138" i="14"/>
  <c r="H152" i="14"/>
  <c r="H144" i="14"/>
  <c r="H136" i="14"/>
  <c r="H128" i="14"/>
  <c r="H159" i="14"/>
  <c r="H151" i="14"/>
  <c r="H143" i="14"/>
  <c r="H135" i="14"/>
  <c r="H127" i="14"/>
  <c r="H118" i="14"/>
  <c r="H141" i="14"/>
  <c r="B169" i="15"/>
  <c r="H169" i="15" s="1"/>
  <c r="H157" i="14"/>
  <c r="H134" i="14"/>
  <c r="B165" i="15"/>
  <c r="H165" i="15" s="1"/>
  <c r="H130" i="14"/>
  <c r="B158" i="15"/>
  <c r="H158" i="15" s="1"/>
  <c r="B174" i="15"/>
  <c r="H174" i="15" s="1"/>
  <c r="R9" i="3"/>
  <c r="E79" i="15" s="1"/>
  <c r="L79" i="15" s="1"/>
  <c r="R7" i="3"/>
  <c r="E77" i="15" s="1"/>
  <c r="L77" i="15" s="1"/>
  <c r="R13" i="3"/>
  <c r="E83" i="15" s="1"/>
  <c r="L83" i="15" s="1"/>
  <c r="R5" i="3"/>
  <c r="E75" i="15" s="1"/>
  <c r="L75" i="15" s="1"/>
  <c r="R8" i="3"/>
  <c r="E78" i="15" s="1"/>
  <c r="L78" i="15" s="1"/>
  <c r="E74" i="15"/>
  <c r="L74" i="15" s="1"/>
  <c r="R11" i="3"/>
  <c r="E81" i="15" s="1"/>
  <c r="L81" i="15" s="1"/>
  <c r="E73" i="15"/>
  <c r="L73" i="15" s="1"/>
  <c r="K4" i="3"/>
  <c r="M4" i="3" s="1"/>
  <c r="E54" i="14" s="1"/>
  <c r="Q54" i="14" s="1"/>
  <c r="G12" i="2"/>
  <c r="AH22" i="4" l="1"/>
  <c r="A105" i="1" s="1"/>
  <c r="C105" i="1" s="1"/>
  <c r="AC22" i="4"/>
  <c r="A79" i="17" s="1"/>
  <c r="D79" i="17" s="1"/>
  <c r="AH2" i="4"/>
  <c r="A85" i="1" s="1"/>
  <c r="C85" i="1" s="1"/>
  <c r="AC2" i="4"/>
  <c r="A59" i="17" s="1"/>
  <c r="D59" i="17" s="1"/>
  <c r="P130" i="5"/>
  <c r="B264" i="15" s="1"/>
  <c r="AG130" i="5"/>
  <c r="B250" i="1" s="1"/>
  <c r="D250" i="1" s="1"/>
  <c r="K137" i="5"/>
  <c r="B251" i="14" s="1"/>
  <c r="AG137" i="5"/>
  <c r="B257" i="1" s="1"/>
  <c r="D257" i="1" s="1"/>
  <c r="W140" i="5"/>
  <c r="D232" i="16" s="1"/>
  <c r="K149" i="5"/>
  <c r="B263" i="14" s="1"/>
  <c r="AG149" i="5"/>
  <c r="B269" i="1" s="1"/>
  <c r="D269" i="1" s="1"/>
  <c r="W153" i="5"/>
  <c r="D245" i="16" s="1"/>
  <c r="AG153" i="5"/>
  <c r="B273" i="1" s="1"/>
  <c r="L126" i="5"/>
  <c r="E240" i="14" s="1"/>
  <c r="AG126" i="5"/>
  <c r="B246" i="1" s="1"/>
  <c r="D246" i="1" s="1"/>
  <c r="W134" i="5"/>
  <c r="D226" i="16" s="1"/>
  <c r="AG134" i="5"/>
  <c r="B254" i="1" s="1"/>
  <c r="D254" i="1" s="1"/>
  <c r="AB136" i="5"/>
  <c r="B230" i="17" s="1"/>
  <c r="AG136" i="5"/>
  <c r="B256" i="1" s="1"/>
  <c r="D256" i="1" s="1"/>
  <c r="W142" i="5"/>
  <c r="D234" i="16" s="1"/>
  <c r="AG142" i="5"/>
  <c r="B262" i="1" s="1"/>
  <c r="D262" i="1" s="1"/>
  <c r="W144" i="5"/>
  <c r="D236" i="16" s="1"/>
  <c r="AG144" i="5"/>
  <c r="B264" i="1" s="1"/>
  <c r="D264" i="1" s="1"/>
  <c r="W147" i="5"/>
  <c r="D239" i="16" s="1"/>
  <c r="AG147" i="5"/>
  <c r="B267" i="1" s="1"/>
  <c r="D267" i="1" s="1"/>
  <c r="AB152" i="5"/>
  <c r="B246" i="17" s="1"/>
  <c r="AG152" i="5"/>
  <c r="B272" i="1" s="1"/>
  <c r="V124" i="5"/>
  <c r="A216" i="16" s="1"/>
  <c r="J216" i="16" s="1"/>
  <c r="AA128" i="5"/>
  <c r="A222" i="17" s="1"/>
  <c r="D222" i="17" s="1"/>
  <c r="V140" i="5"/>
  <c r="A232" i="16" s="1"/>
  <c r="J232" i="16" s="1"/>
  <c r="AA144" i="5"/>
  <c r="A238" i="17" s="1"/>
  <c r="D238" i="17" s="1"/>
  <c r="AF148" i="5"/>
  <c r="A268" i="1" s="1"/>
  <c r="C268" i="1" s="1"/>
  <c r="V156" i="5"/>
  <c r="A248" i="16" s="1"/>
  <c r="J248" i="16" s="1"/>
  <c r="V139" i="5"/>
  <c r="A231" i="16" s="1"/>
  <c r="J231" i="16" s="1"/>
  <c r="AA147" i="5"/>
  <c r="A241" i="17" s="1"/>
  <c r="D241" i="17" s="1"/>
  <c r="AH11" i="4"/>
  <c r="A94" i="1" s="1"/>
  <c r="C94" i="1" s="1"/>
  <c r="AC11" i="4"/>
  <c r="A68" i="17" s="1"/>
  <c r="D68" i="17" s="1"/>
  <c r="AH27" i="4"/>
  <c r="A110" i="1" s="1"/>
  <c r="C110" i="1" s="1"/>
  <c r="AC27" i="4"/>
  <c r="A84" i="17" s="1"/>
  <c r="D84" i="17" s="1"/>
  <c r="V137" i="5"/>
  <c r="A229" i="16" s="1"/>
  <c r="J229" i="16" s="1"/>
  <c r="AA145" i="5"/>
  <c r="A239" i="17" s="1"/>
  <c r="D239" i="17" s="1"/>
  <c r="AF149" i="5"/>
  <c r="A269" i="1" s="1"/>
  <c r="C269" i="1" s="1"/>
  <c r="AH17" i="4"/>
  <c r="A100" i="1" s="1"/>
  <c r="C100" i="1" s="1"/>
  <c r="AC17" i="4"/>
  <c r="A74" i="17" s="1"/>
  <c r="D74" i="17" s="1"/>
  <c r="AH29" i="4"/>
  <c r="A112" i="1" s="1"/>
  <c r="C112" i="1" s="1"/>
  <c r="AC29" i="4"/>
  <c r="A86" i="17" s="1"/>
  <c r="D86" i="17" s="1"/>
  <c r="AA135" i="5"/>
  <c r="A229" i="17" s="1"/>
  <c r="D229" i="17" s="1"/>
  <c r="AF143" i="5"/>
  <c r="A263" i="1" s="1"/>
  <c r="C263" i="1" s="1"/>
  <c r="AH7" i="4"/>
  <c r="A90" i="1" s="1"/>
  <c r="C90" i="1" s="1"/>
  <c r="AC7" i="4"/>
  <c r="A64" i="17" s="1"/>
  <c r="D64" i="17" s="1"/>
  <c r="AH19" i="4"/>
  <c r="A102" i="1" s="1"/>
  <c r="C102" i="1" s="1"/>
  <c r="AC19" i="4"/>
  <c r="A76" i="17" s="1"/>
  <c r="D76" i="17" s="1"/>
  <c r="AH39" i="4"/>
  <c r="A122" i="1" s="1"/>
  <c r="C122" i="1" s="1"/>
  <c r="AC39" i="4"/>
  <c r="A96" i="17" s="1"/>
  <c r="D96" i="17" s="1"/>
  <c r="AF125" i="5"/>
  <c r="A245" i="1" s="1"/>
  <c r="C245" i="1" s="1"/>
  <c r="V141" i="5"/>
  <c r="A233" i="16" s="1"/>
  <c r="J233" i="16" s="1"/>
  <c r="AA153" i="5"/>
  <c r="A247" i="17" s="1"/>
  <c r="D247" i="17" s="1"/>
  <c r="AF122" i="5"/>
  <c r="A242" i="1" s="1"/>
  <c r="C242" i="1" s="1"/>
  <c r="AA122" i="5"/>
  <c r="A216" i="17" s="1"/>
  <c r="D216" i="17" s="1"/>
  <c r="V122" i="5"/>
  <c r="A214" i="16" s="1"/>
  <c r="J214" i="16" s="1"/>
  <c r="AF126" i="5"/>
  <c r="A246" i="1" s="1"/>
  <c r="C246" i="1" s="1"/>
  <c r="V134" i="5"/>
  <c r="A226" i="16" s="1"/>
  <c r="J226" i="16" s="1"/>
  <c r="AA138" i="5"/>
  <c r="A232" i="17" s="1"/>
  <c r="D232" i="17" s="1"/>
  <c r="AF142" i="5"/>
  <c r="A262" i="1" s="1"/>
  <c r="C262" i="1" s="1"/>
  <c r="V150" i="5"/>
  <c r="A242" i="16" s="1"/>
  <c r="J242" i="16" s="1"/>
  <c r="AH8" i="4"/>
  <c r="A91" i="1" s="1"/>
  <c r="C91" i="1" s="1"/>
  <c r="AC8" i="4"/>
  <c r="A65" i="17" s="1"/>
  <c r="D65" i="17" s="1"/>
  <c r="AH16" i="4"/>
  <c r="A99" i="1" s="1"/>
  <c r="C99" i="1" s="1"/>
  <c r="AC16" i="4"/>
  <c r="A73" i="17" s="1"/>
  <c r="D73" i="17" s="1"/>
  <c r="AH24" i="4"/>
  <c r="A107" i="1" s="1"/>
  <c r="C107" i="1" s="1"/>
  <c r="AC24" i="4"/>
  <c r="A81" i="17" s="1"/>
  <c r="D81" i="17" s="1"/>
  <c r="AH32" i="4"/>
  <c r="A115" i="1" s="1"/>
  <c r="C115" i="1" s="1"/>
  <c r="AC32" i="4"/>
  <c r="A89" i="17" s="1"/>
  <c r="D89" i="17" s="1"/>
  <c r="AH40" i="4"/>
  <c r="A123" i="1" s="1"/>
  <c r="C123" i="1" s="1"/>
  <c r="AC40" i="4"/>
  <c r="A97" i="17" s="1"/>
  <c r="D97" i="17" s="1"/>
  <c r="Y12" i="2"/>
  <c r="AM12" i="2"/>
  <c r="B12" i="1" s="1"/>
  <c r="AL12" i="2"/>
  <c r="A12" i="1" s="1"/>
  <c r="C12" i="1" s="1"/>
  <c r="AF12" i="2"/>
  <c r="A12" i="17" s="1"/>
  <c r="D12" i="17" s="1"/>
  <c r="K133" i="5"/>
  <c r="B247" i="14" s="1"/>
  <c r="AG133" i="5"/>
  <c r="B253" i="1" s="1"/>
  <c r="D253" i="1" s="1"/>
  <c r="W133" i="5"/>
  <c r="D225" i="16" s="1"/>
  <c r="L133" i="5"/>
  <c r="E247" i="14" s="1"/>
  <c r="L6" i="5"/>
  <c r="E120" i="14" s="1"/>
  <c r="AB153" i="5"/>
  <c r="B247" i="17" s="1"/>
  <c r="K124" i="5"/>
  <c r="B238" i="14" s="1"/>
  <c r="AB127" i="5"/>
  <c r="B221" i="17" s="1"/>
  <c r="AG127" i="5"/>
  <c r="B247" i="1" s="1"/>
  <c r="D247" i="1" s="1"/>
  <c r="P141" i="5"/>
  <c r="B275" i="15" s="1"/>
  <c r="P146" i="5"/>
  <c r="B280" i="15" s="1"/>
  <c r="L8" i="5"/>
  <c r="E122" i="14" s="1"/>
  <c r="AB129" i="5"/>
  <c r="B223" i="17" s="1"/>
  <c r="AG129" i="5"/>
  <c r="B249" i="1" s="1"/>
  <c r="D249" i="1" s="1"/>
  <c r="Q134" i="5"/>
  <c r="E268" i="15" s="1"/>
  <c r="L136" i="5"/>
  <c r="E250" i="14" s="1"/>
  <c r="P145" i="5"/>
  <c r="B279" i="15" s="1"/>
  <c r="P150" i="5"/>
  <c r="B284" i="15" s="1"/>
  <c r="P154" i="5"/>
  <c r="B288" i="15" s="1"/>
  <c r="AG154" i="5"/>
  <c r="B274" i="1" s="1"/>
  <c r="D274" i="1" s="1"/>
  <c r="AA124" i="5"/>
  <c r="A218" i="17" s="1"/>
  <c r="D218" i="17" s="1"/>
  <c r="V136" i="5"/>
  <c r="A228" i="16" s="1"/>
  <c r="J228" i="16" s="1"/>
  <c r="AA140" i="5"/>
  <c r="A234" i="17" s="1"/>
  <c r="D234" i="17" s="1"/>
  <c r="AF144" i="5"/>
  <c r="A264" i="1" s="1"/>
  <c r="C264" i="1" s="1"/>
  <c r="V152" i="5"/>
  <c r="A244" i="16" s="1"/>
  <c r="J244" i="16" s="1"/>
  <c r="AA156" i="5"/>
  <c r="A250" i="17" s="1"/>
  <c r="D250" i="17" s="1"/>
  <c r="AH6" i="4"/>
  <c r="A89" i="1" s="1"/>
  <c r="C89" i="1" s="1"/>
  <c r="AC6" i="4"/>
  <c r="A63" i="17" s="1"/>
  <c r="D63" i="17" s="1"/>
  <c r="AH18" i="4"/>
  <c r="A101" i="1" s="1"/>
  <c r="C101" i="1" s="1"/>
  <c r="AC18" i="4"/>
  <c r="A75" i="17" s="1"/>
  <c r="D75" i="17" s="1"/>
  <c r="AH26" i="4"/>
  <c r="A109" i="1" s="1"/>
  <c r="C109" i="1" s="1"/>
  <c r="AC26" i="4"/>
  <c r="A83" i="17" s="1"/>
  <c r="D83" i="17" s="1"/>
  <c r="AH34" i="4"/>
  <c r="A117" i="1" s="1"/>
  <c r="C117" i="1" s="1"/>
  <c r="AC34" i="4"/>
  <c r="A91" i="17" s="1"/>
  <c r="D91" i="17" s="1"/>
  <c r="AH42" i="4"/>
  <c r="A125" i="1" s="1"/>
  <c r="C125" i="1" s="1"/>
  <c r="AC42" i="4"/>
  <c r="A99" i="17" s="1"/>
  <c r="D99" i="17" s="1"/>
  <c r="AF147" i="5"/>
  <c r="A267" i="1" s="1"/>
  <c r="C267" i="1" s="1"/>
  <c r="V129" i="5"/>
  <c r="A221" i="16" s="1"/>
  <c r="J221" i="16" s="1"/>
  <c r="AA137" i="5"/>
  <c r="A231" i="17" s="1"/>
  <c r="D231" i="17" s="1"/>
  <c r="AF145" i="5"/>
  <c r="A265" i="1" s="1"/>
  <c r="C265" i="1" s="1"/>
  <c r="AA127" i="5"/>
  <c r="A221" i="17" s="1"/>
  <c r="D221" i="17" s="1"/>
  <c r="V133" i="5"/>
  <c r="A225" i="16" s="1"/>
  <c r="J225" i="16" s="1"/>
  <c r="AF153" i="5"/>
  <c r="A273" i="1" s="1"/>
  <c r="C273" i="1" s="1"/>
  <c r="AH13" i="4"/>
  <c r="A96" i="1" s="1"/>
  <c r="C96" i="1" s="1"/>
  <c r="AC13" i="4"/>
  <c r="A70" i="17" s="1"/>
  <c r="D70" i="17" s="1"/>
  <c r="AH33" i="4"/>
  <c r="A116" i="1" s="1"/>
  <c r="C116" i="1" s="1"/>
  <c r="AC33" i="4"/>
  <c r="A90" i="17" s="1"/>
  <c r="D90" i="17" s="1"/>
  <c r="AH45" i="4"/>
  <c r="A128" i="1" s="1"/>
  <c r="C128" i="1" s="1"/>
  <c r="AC45" i="4"/>
  <c r="A102" i="17" s="1"/>
  <c r="D102" i="17" s="1"/>
  <c r="V130" i="5"/>
  <c r="A222" i="16" s="1"/>
  <c r="J222" i="16" s="1"/>
  <c r="AA134" i="5"/>
  <c r="A228" i="17" s="1"/>
  <c r="D228" i="17" s="1"/>
  <c r="AA150" i="5"/>
  <c r="A244" i="17" s="1"/>
  <c r="D244" i="17" s="1"/>
  <c r="AF154" i="5"/>
  <c r="A274" i="1" s="1"/>
  <c r="C274" i="1" s="1"/>
  <c r="AB125" i="5"/>
  <c r="B219" i="17" s="1"/>
  <c r="AG125" i="5"/>
  <c r="B245" i="1" s="1"/>
  <c r="D245" i="1" s="1"/>
  <c r="AH14" i="4"/>
  <c r="A97" i="1" s="1"/>
  <c r="C97" i="1" s="1"/>
  <c r="AC14" i="4"/>
  <c r="A71" i="17" s="1"/>
  <c r="D71" i="17" s="1"/>
  <c r="AH30" i="4"/>
  <c r="A113" i="1" s="1"/>
  <c r="C113" i="1" s="1"/>
  <c r="AC30" i="4"/>
  <c r="A87" i="17" s="1"/>
  <c r="D87" i="17" s="1"/>
  <c r="AH38" i="4"/>
  <c r="A121" i="1" s="1"/>
  <c r="C121" i="1" s="1"/>
  <c r="AC38" i="4"/>
  <c r="A95" i="17" s="1"/>
  <c r="D95" i="17" s="1"/>
  <c r="AA133" i="5"/>
  <c r="A227" i="17" s="1"/>
  <c r="D227" i="17" s="1"/>
  <c r="AH25" i="4"/>
  <c r="A108" i="1" s="1"/>
  <c r="C108" i="1" s="1"/>
  <c r="AC25" i="4"/>
  <c r="A82" i="17" s="1"/>
  <c r="D82" i="17" s="1"/>
  <c r="AH41" i="4"/>
  <c r="A124" i="1" s="1"/>
  <c r="C124" i="1" s="1"/>
  <c r="AC41" i="4"/>
  <c r="A98" i="17" s="1"/>
  <c r="D98" i="17" s="1"/>
  <c r="AB133" i="5"/>
  <c r="B227" i="17" s="1"/>
  <c r="L125" i="5"/>
  <c r="E239" i="14" s="1"/>
  <c r="Q133" i="5"/>
  <c r="E267" i="15" s="1"/>
  <c r="Q125" i="5"/>
  <c r="E259" i="15" s="1"/>
  <c r="L130" i="5"/>
  <c r="E244" i="14" s="1"/>
  <c r="Q137" i="5"/>
  <c r="E271" i="15" s="1"/>
  <c r="W124" i="5"/>
  <c r="D216" i="16" s="1"/>
  <c r="AB128" i="5"/>
  <c r="B222" i="17" s="1"/>
  <c r="AG128" i="5"/>
  <c r="B248" i="1" s="1"/>
  <c r="D248" i="1" s="1"/>
  <c r="W132" i="5"/>
  <c r="D224" i="16" s="1"/>
  <c r="AG132" i="5"/>
  <c r="B252" i="1" s="1"/>
  <c r="D252" i="1" s="1"/>
  <c r="K136" i="5"/>
  <c r="B250" i="14" s="1"/>
  <c r="Q139" i="5"/>
  <c r="E273" i="15" s="1"/>
  <c r="AG139" i="5"/>
  <c r="B259" i="1" s="1"/>
  <c r="D259" i="1" s="1"/>
  <c r="K141" i="5"/>
  <c r="B255" i="14" s="1"/>
  <c r="AG141" i="5"/>
  <c r="B261" i="1" s="1"/>
  <c r="D261" i="1" s="1"/>
  <c r="K146" i="5"/>
  <c r="B260" i="14" s="1"/>
  <c r="AG146" i="5"/>
  <c r="B266" i="1" s="1"/>
  <c r="D266" i="1" s="1"/>
  <c r="W148" i="5"/>
  <c r="D240" i="16" s="1"/>
  <c r="AG148" i="5"/>
  <c r="B268" i="1" s="1"/>
  <c r="D268" i="1" s="1"/>
  <c r="K151" i="5"/>
  <c r="B265" i="14" s="1"/>
  <c r="AG151" i="5"/>
  <c r="B271" i="1" s="1"/>
  <c r="W155" i="5"/>
  <c r="D247" i="16" s="1"/>
  <c r="AG155" i="5"/>
  <c r="B275" i="1" s="1"/>
  <c r="D275" i="1" s="1"/>
  <c r="Q123" i="5"/>
  <c r="E257" i="15" s="1"/>
  <c r="AG123" i="5"/>
  <c r="B243" i="1" s="1"/>
  <c r="D243" i="1" s="1"/>
  <c r="W131" i="5"/>
  <c r="D223" i="16" s="1"/>
  <c r="AG131" i="5"/>
  <c r="B251" i="1" s="1"/>
  <c r="D251" i="1" s="1"/>
  <c r="AB135" i="5"/>
  <c r="B229" i="17" s="1"/>
  <c r="AG135" i="5"/>
  <c r="B255" i="1" s="1"/>
  <c r="D255" i="1" s="1"/>
  <c r="AB138" i="5"/>
  <c r="B232" i="17" s="1"/>
  <c r="AG138" i="5"/>
  <c r="B258" i="1" s="1"/>
  <c r="D258" i="1" s="1"/>
  <c r="L143" i="5"/>
  <c r="E257" i="14" s="1"/>
  <c r="AG143" i="5"/>
  <c r="B263" i="1" s="1"/>
  <c r="D263" i="1" s="1"/>
  <c r="AF124" i="5"/>
  <c r="A244" i="1" s="1"/>
  <c r="C244" i="1" s="1"/>
  <c r="V132" i="5"/>
  <c r="A224" i="16" s="1"/>
  <c r="J224" i="16" s="1"/>
  <c r="AA136" i="5"/>
  <c r="A230" i="17" s="1"/>
  <c r="D230" i="17" s="1"/>
  <c r="AF140" i="5"/>
  <c r="A260" i="1" s="1"/>
  <c r="C260" i="1" s="1"/>
  <c r="V148" i="5"/>
  <c r="A240" i="16" s="1"/>
  <c r="J240" i="16" s="1"/>
  <c r="AA152" i="5"/>
  <c r="A246" i="17" s="1"/>
  <c r="D246" i="17" s="1"/>
  <c r="AF156" i="5"/>
  <c r="A276" i="1" s="1"/>
  <c r="C276" i="1" s="1"/>
  <c r="V123" i="5"/>
  <c r="A215" i="16" s="1"/>
  <c r="J215" i="16" s="1"/>
  <c r="AA131" i="5"/>
  <c r="A225" i="17" s="1"/>
  <c r="D225" i="17" s="1"/>
  <c r="AF139" i="5"/>
  <c r="A259" i="1" s="1"/>
  <c r="C259" i="1" s="1"/>
  <c r="V155" i="5"/>
  <c r="A247" i="16" s="1"/>
  <c r="J247" i="16" s="1"/>
  <c r="AH3" i="4"/>
  <c r="A86" i="1" s="1"/>
  <c r="C86" i="1" s="1"/>
  <c r="AC3" i="4"/>
  <c r="A60" i="17" s="1"/>
  <c r="D60" i="17" s="1"/>
  <c r="AH23" i="4"/>
  <c r="A106" i="1" s="1"/>
  <c r="C106" i="1" s="1"/>
  <c r="AC23" i="4"/>
  <c r="A80" i="17" s="1"/>
  <c r="D80" i="17" s="1"/>
  <c r="AH35" i="4"/>
  <c r="A118" i="1" s="1"/>
  <c r="C118" i="1" s="1"/>
  <c r="AC35" i="4"/>
  <c r="A92" i="17" s="1"/>
  <c r="D92" i="17" s="1"/>
  <c r="AA129" i="5"/>
  <c r="A223" i="17" s="1"/>
  <c r="D223" i="17" s="1"/>
  <c r="AF137" i="5"/>
  <c r="A257" i="1" s="1"/>
  <c r="C257" i="1" s="1"/>
  <c r="V149" i="5"/>
  <c r="A241" i="16" s="1"/>
  <c r="J241" i="16" s="1"/>
  <c r="AH21" i="4"/>
  <c r="A104" i="1" s="1"/>
  <c r="C104" i="1" s="1"/>
  <c r="AC21" i="4"/>
  <c r="A78" i="17" s="1"/>
  <c r="D78" i="17" s="1"/>
  <c r="AH37" i="4"/>
  <c r="A120" i="1" s="1"/>
  <c r="C120" i="1" s="1"/>
  <c r="AC37" i="4"/>
  <c r="A94" i="17" s="1"/>
  <c r="D94" i="17" s="1"/>
  <c r="AF127" i="5"/>
  <c r="A247" i="1" s="1"/>
  <c r="C247" i="1" s="1"/>
  <c r="V143" i="5"/>
  <c r="A235" i="16" s="1"/>
  <c r="J235" i="16" s="1"/>
  <c r="AA151" i="5"/>
  <c r="A245" i="17" s="1"/>
  <c r="D245" i="17" s="1"/>
  <c r="AH15" i="4"/>
  <c r="A98" i="1" s="1"/>
  <c r="C98" i="1" s="1"/>
  <c r="AC15" i="4"/>
  <c r="A72" i="17" s="1"/>
  <c r="D72" i="17" s="1"/>
  <c r="AH31" i="4"/>
  <c r="A114" i="1" s="1"/>
  <c r="C114" i="1" s="1"/>
  <c r="AC31" i="4"/>
  <c r="A88" i="17" s="1"/>
  <c r="D88" i="17" s="1"/>
  <c r="AH43" i="4"/>
  <c r="A126" i="1" s="1"/>
  <c r="C126" i="1" s="1"/>
  <c r="AC43" i="4"/>
  <c r="A100" i="17" s="1"/>
  <c r="D100" i="17" s="1"/>
  <c r="V125" i="5"/>
  <c r="A217" i="16" s="1"/>
  <c r="J217" i="16" s="1"/>
  <c r="AF133" i="5"/>
  <c r="A253" i="1" s="1"/>
  <c r="C253" i="1" s="1"/>
  <c r="AF141" i="5"/>
  <c r="A261" i="1" s="1"/>
  <c r="C261" i="1" s="1"/>
  <c r="V126" i="5"/>
  <c r="A218" i="16" s="1"/>
  <c r="J218" i="16" s="1"/>
  <c r="AA130" i="5"/>
  <c r="A224" i="17" s="1"/>
  <c r="D224" i="17" s="1"/>
  <c r="AF134" i="5"/>
  <c r="A254" i="1" s="1"/>
  <c r="C254" i="1" s="1"/>
  <c r="V142" i="5"/>
  <c r="A234" i="16" s="1"/>
  <c r="J234" i="16" s="1"/>
  <c r="AA146" i="5"/>
  <c r="A240" i="17" s="1"/>
  <c r="D240" i="17" s="1"/>
  <c r="AF150" i="5"/>
  <c r="A270" i="1" s="1"/>
  <c r="C270" i="1" s="1"/>
  <c r="AH12" i="4"/>
  <c r="A95" i="1" s="1"/>
  <c r="C95" i="1" s="1"/>
  <c r="AC12" i="4"/>
  <c r="A69" i="17" s="1"/>
  <c r="D69" i="17" s="1"/>
  <c r="AH20" i="4"/>
  <c r="A103" i="1" s="1"/>
  <c r="C103" i="1" s="1"/>
  <c r="AC20" i="4"/>
  <c r="A77" i="17" s="1"/>
  <c r="D77" i="17" s="1"/>
  <c r="AH28" i="4"/>
  <c r="A111" i="1" s="1"/>
  <c r="C111" i="1" s="1"/>
  <c r="AC28" i="4"/>
  <c r="A85" i="17" s="1"/>
  <c r="D85" i="17" s="1"/>
  <c r="AH36" i="4"/>
  <c r="A119" i="1" s="1"/>
  <c r="C119" i="1" s="1"/>
  <c r="AC36" i="4"/>
  <c r="A93" i="17" s="1"/>
  <c r="D93" i="17" s="1"/>
  <c r="AH44" i="4"/>
  <c r="A127" i="1" s="1"/>
  <c r="C127" i="1" s="1"/>
  <c r="AC44" i="4"/>
  <c r="A101" i="17" s="1"/>
  <c r="D101" i="17" s="1"/>
  <c r="P128" i="5"/>
  <c r="B262" i="15" s="1"/>
  <c r="L128" i="5"/>
  <c r="E242" i="14" s="1"/>
  <c r="P132" i="5"/>
  <c r="B266" i="15" s="1"/>
  <c r="L132" i="5"/>
  <c r="E246" i="14" s="1"/>
  <c r="P151" i="5"/>
  <c r="B285" i="15" s="1"/>
  <c r="P147" i="5"/>
  <c r="B281" i="15" s="1"/>
  <c r="P152" i="5"/>
  <c r="B286" i="15" s="1"/>
  <c r="L152" i="5"/>
  <c r="E266" i="14" s="1"/>
  <c r="A12" i="16"/>
  <c r="J12" i="16" s="1"/>
  <c r="Z12" i="2"/>
  <c r="D12" i="16" s="1"/>
  <c r="B162" i="14"/>
  <c r="H162" i="14" s="1"/>
  <c r="B172" i="14"/>
  <c r="H172" i="14" s="1"/>
  <c r="B186" i="14"/>
  <c r="H186" i="14" s="1"/>
  <c r="B194" i="14"/>
  <c r="H194" i="14" s="1"/>
  <c r="B224" i="14"/>
  <c r="H224" i="14" s="1"/>
  <c r="Q127" i="5"/>
  <c r="E261" i="15" s="1"/>
  <c r="W156" i="5"/>
  <c r="D248" i="16" s="1"/>
  <c r="L156" i="5"/>
  <c r="E270" i="14" s="1"/>
  <c r="Q124" i="5"/>
  <c r="E258" i="15" s="1"/>
  <c r="AB124" i="5"/>
  <c r="B218" i="17" s="1"/>
  <c r="K125" i="5"/>
  <c r="B239" i="14" s="1"/>
  <c r="AB126" i="5"/>
  <c r="B220" i="17" s="1"/>
  <c r="K128" i="5"/>
  <c r="B242" i="14" s="1"/>
  <c r="K130" i="5"/>
  <c r="B244" i="14" s="1"/>
  <c r="AB131" i="5"/>
  <c r="B225" i="17" s="1"/>
  <c r="AB132" i="5"/>
  <c r="B226" i="17" s="1"/>
  <c r="K139" i="5"/>
  <c r="B253" i="14" s="1"/>
  <c r="Q140" i="5"/>
  <c r="E274" i="15" s="1"/>
  <c r="AB140" i="5"/>
  <c r="B234" i="17" s="1"/>
  <c r="AB148" i="5"/>
  <c r="B242" i="17" s="1"/>
  <c r="K153" i="5"/>
  <c r="B267" i="14" s="1"/>
  <c r="K156" i="5"/>
  <c r="B270" i="14" s="1"/>
  <c r="K8" i="5"/>
  <c r="B122" i="14" s="1"/>
  <c r="H122" i="14" s="1"/>
  <c r="B116" i="14"/>
  <c r="H116" i="14" s="1"/>
  <c r="J21" i="3"/>
  <c r="B160" i="14"/>
  <c r="H160" i="14" s="1"/>
  <c r="B170" i="14"/>
  <c r="H170" i="14" s="1"/>
  <c r="B188" i="14"/>
  <c r="H188" i="14" s="1"/>
  <c r="B193" i="14"/>
  <c r="H193" i="14" s="1"/>
  <c r="B206" i="14"/>
  <c r="H206" i="14" s="1"/>
  <c r="B210" i="14"/>
  <c r="H210" i="14" s="1"/>
  <c r="B212" i="14"/>
  <c r="H212" i="14" s="1"/>
  <c r="B232" i="14"/>
  <c r="H232" i="14" s="1"/>
  <c r="P125" i="5"/>
  <c r="B259" i="15" s="1"/>
  <c r="P127" i="5"/>
  <c r="B261" i="15" s="1"/>
  <c r="L127" i="5"/>
  <c r="E241" i="14" s="1"/>
  <c r="W127" i="5"/>
  <c r="D219" i="16" s="1"/>
  <c r="P133" i="5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B156" i="5"/>
  <c r="B250" i="17" s="1"/>
  <c r="E141" i="15"/>
  <c r="P123" i="5"/>
  <c r="B257" i="15" s="1"/>
  <c r="P124" i="5"/>
  <c r="B258" i="15" s="1"/>
  <c r="L124" i="5"/>
  <c r="E238" i="14" s="1"/>
  <c r="P126" i="5"/>
  <c r="B260" i="15" s="1"/>
  <c r="K127" i="5"/>
  <c r="B241" i="14" s="1"/>
  <c r="P129" i="5"/>
  <c r="B263" i="15" s="1"/>
  <c r="P131" i="5"/>
  <c r="B265" i="15" s="1"/>
  <c r="K132" i="5"/>
  <c r="B246" i="14" s="1"/>
  <c r="P135" i="5"/>
  <c r="B269" i="15" s="1"/>
  <c r="Q135" i="5"/>
  <c r="E269" i="15" s="1"/>
  <c r="P138" i="5"/>
  <c r="B272" i="15" s="1"/>
  <c r="P140" i="5"/>
  <c r="B274" i="15" s="1"/>
  <c r="L140" i="5"/>
  <c r="E254" i="14" s="1"/>
  <c r="P142" i="5"/>
  <c r="B276" i="15" s="1"/>
  <c r="Q142" i="5"/>
  <c r="E276" i="15" s="1"/>
  <c r="K148" i="5"/>
  <c r="B262" i="14" s="1"/>
  <c r="K155" i="5"/>
  <c r="B269" i="14" s="1"/>
  <c r="Q156" i="5"/>
  <c r="E290" i="15" s="1"/>
  <c r="K5" i="5"/>
  <c r="B119" i="14" s="1"/>
  <c r="H119" i="14" s="1"/>
  <c r="AG12" i="2"/>
  <c r="B12" i="17" s="1"/>
  <c r="Q12" i="2"/>
  <c r="B12" i="15" s="1"/>
  <c r="H12" i="15" s="1"/>
  <c r="R12" i="2"/>
  <c r="E12" i="15" s="1"/>
  <c r="L12" i="15" s="1"/>
  <c r="L12" i="2"/>
  <c r="E12" i="14" s="1"/>
  <c r="G13" i="2"/>
  <c r="K12" i="2"/>
  <c r="B12" i="14" s="1"/>
  <c r="H12" i="14" s="1"/>
  <c r="J4" i="3"/>
  <c r="H53" i="14"/>
  <c r="K5" i="3"/>
  <c r="M5" i="3" s="1"/>
  <c r="E55" i="14" s="1"/>
  <c r="Q55" i="14" s="1"/>
  <c r="Y13" i="2" l="1"/>
  <c r="AM13" i="2"/>
  <c r="B13" i="1" s="1"/>
  <c r="AL13" i="2"/>
  <c r="A13" i="1" s="1"/>
  <c r="C13" i="1" s="1"/>
  <c r="AF13" i="2"/>
  <c r="A13" i="17" s="1"/>
  <c r="D13" i="17" s="1"/>
  <c r="Z13" i="2"/>
  <c r="D13" i="16" s="1"/>
  <c r="A13" i="16"/>
  <c r="J13" i="16" s="1"/>
  <c r="AG13" i="2"/>
  <c r="B13" i="17" s="1"/>
  <c r="Q13" i="2"/>
  <c r="B13" i="15" s="1"/>
  <c r="H13" i="15" s="1"/>
  <c r="R13" i="2"/>
  <c r="E13" i="15" s="1"/>
  <c r="L13" i="15" s="1"/>
  <c r="L13" i="2"/>
  <c r="E13" i="14" s="1"/>
  <c r="G14" i="2"/>
  <c r="K13" i="2"/>
  <c r="B13" i="14" s="1"/>
  <c r="H13" i="14" s="1"/>
  <c r="J5" i="3"/>
  <c r="L4" i="3"/>
  <c r="K6" i="3"/>
  <c r="M6" i="3" s="1"/>
  <c r="E56" i="14" s="1"/>
  <c r="Q56" i="14" s="1"/>
  <c r="Y14" i="2" l="1"/>
  <c r="AM14" i="2"/>
  <c r="B14" i="1" s="1"/>
  <c r="AL14" i="2"/>
  <c r="A14" i="1" s="1"/>
  <c r="C14" i="1" s="1"/>
  <c r="AF14" i="2"/>
  <c r="A14" i="17" s="1"/>
  <c r="D14" i="17" s="1"/>
  <c r="A14" i="16"/>
  <c r="J14" i="16" s="1"/>
  <c r="Z14" i="2"/>
  <c r="D14" i="16" s="1"/>
  <c r="B54" i="14"/>
  <c r="H54" i="14" s="1"/>
  <c r="AG14" i="2"/>
  <c r="B14" i="17" s="1"/>
  <c r="R14" i="2"/>
  <c r="E14" i="15" s="1"/>
  <c r="L14" i="15" s="1"/>
  <c r="L14" i="2"/>
  <c r="E14" i="14" s="1"/>
  <c r="Q14" i="2"/>
  <c r="B14" i="15" s="1"/>
  <c r="H14" i="15" s="1"/>
  <c r="G15" i="2"/>
  <c r="K14" i="2"/>
  <c r="B14" i="14" s="1"/>
  <c r="H14" i="14" s="1"/>
  <c r="J6" i="3"/>
  <c r="L5" i="3"/>
  <c r="K7" i="3"/>
  <c r="M7" i="3" s="1"/>
  <c r="E57" i="14" s="1"/>
  <c r="Q57" i="14" s="1"/>
  <c r="Y15" i="2" l="1"/>
  <c r="AL15" i="2"/>
  <c r="A15" i="1" s="1"/>
  <c r="C15" i="1" s="1"/>
  <c r="AM15" i="2"/>
  <c r="B15" i="1" s="1"/>
  <c r="D15" i="1" s="1"/>
  <c r="AF15" i="2"/>
  <c r="A15" i="17" s="1"/>
  <c r="D15" i="17" s="1"/>
  <c r="Z15" i="2"/>
  <c r="D15" i="16" s="1"/>
  <c r="M15" i="16" s="1"/>
  <c r="A15" i="16"/>
  <c r="J15" i="16" s="1"/>
  <c r="B55" i="14"/>
  <c r="H55" i="14" s="1"/>
  <c r="AG15" i="2"/>
  <c r="B15" i="17" s="1"/>
  <c r="F15" i="17" s="1"/>
  <c r="Q15" i="2"/>
  <c r="B15" i="15" s="1"/>
  <c r="H15" i="15" s="1"/>
  <c r="R15" i="2"/>
  <c r="E15" i="15" s="1"/>
  <c r="L15" i="15" s="1"/>
  <c r="L15" i="2"/>
  <c r="E15" i="14" s="1"/>
  <c r="Q15" i="14" s="1"/>
  <c r="G16" i="2"/>
  <c r="K15" i="2"/>
  <c r="B15" i="14" s="1"/>
  <c r="H15" i="14" s="1"/>
  <c r="J7" i="3"/>
  <c r="L6" i="3"/>
  <c r="K8" i="3"/>
  <c r="M8" i="3" s="1"/>
  <c r="E58" i="14" s="1"/>
  <c r="Q58" i="14" s="1"/>
  <c r="Y16" i="2" l="1"/>
  <c r="AM16" i="2"/>
  <c r="B16" i="1" s="1"/>
  <c r="D16" i="1" s="1"/>
  <c r="AL16" i="2"/>
  <c r="A16" i="1" s="1"/>
  <c r="C16" i="1" s="1"/>
  <c r="AF16" i="2"/>
  <c r="A16" i="17" s="1"/>
  <c r="D16" i="17" s="1"/>
  <c r="A16" i="16"/>
  <c r="J16" i="16" s="1"/>
  <c r="Z16" i="2"/>
  <c r="D16" i="16" s="1"/>
  <c r="M16" i="16" s="1"/>
  <c r="B56" i="14"/>
  <c r="H56" i="14" s="1"/>
  <c r="AG16" i="2"/>
  <c r="B16" i="17" s="1"/>
  <c r="F16" i="17" s="1"/>
  <c r="Q16" i="2"/>
  <c r="B16" i="15" s="1"/>
  <c r="H16" i="15" s="1"/>
  <c r="R16" i="2"/>
  <c r="E16" i="15" s="1"/>
  <c r="L16" i="15" s="1"/>
  <c r="L16" i="2"/>
  <c r="E16" i="14" s="1"/>
  <c r="Q16" i="14" s="1"/>
  <c r="G17" i="2"/>
  <c r="K16" i="2"/>
  <c r="B16" i="14" s="1"/>
  <c r="H16" i="14" s="1"/>
  <c r="J8" i="3"/>
  <c r="L7" i="3"/>
  <c r="K9" i="3"/>
  <c r="M9" i="3" s="1"/>
  <c r="E59" i="14" s="1"/>
  <c r="Q59" i="14" s="1"/>
  <c r="Y17" i="2" l="1"/>
  <c r="AM17" i="2"/>
  <c r="B17" i="1" s="1"/>
  <c r="AL17" i="2"/>
  <c r="A17" i="1" s="1"/>
  <c r="C17" i="1" s="1"/>
  <c r="AF17" i="2"/>
  <c r="A17" i="17" s="1"/>
  <c r="D17" i="17" s="1"/>
  <c r="Z17" i="2"/>
  <c r="D17" i="16" s="1"/>
  <c r="A17" i="16"/>
  <c r="J17" i="16" s="1"/>
  <c r="B57" i="14"/>
  <c r="H57" i="14" s="1"/>
  <c r="AG17" i="2"/>
  <c r="B17" i="17" s="1"/>
  <c r="Q17" i="2"/>
  <c r="B17" i="15" s="1"/>
  <c r="R17" i="2"/>
  <c r="E17" i="15" s="1"/>
  <c r="L17" i="2"/>
  <c r="E17" i="14" s="1"/>
  <c r="Q17" i="14" s="1"/>
  <c r="G18" i="2"/>
  <c r="K17" i="2"/>
  <c r="B17" i="14" s="1"/>
  <c r="H17" i="14" s="1"/>
  <c r="J9" i="3"/>
  <c r="L8" i="3"/>
  <c r="K10" i="3"/>
  <c r="M10" i="3" s="1"/>
  <c r="E60" i="14" s="1"/>
  <c r="Q60" i="14" s="1"/>
  <c r="Y18" i="2" l="1"/>
  <c r="AM18" i="2"/>
  <c r="B18" i="1" s="1"/>
  <c r="AL18" i="2"/>
  <c r="A18" i="1" s="1"/>
  <c r="C18" i="1" s="1"/>
  <c r="AF18" i="2"/>
  <c r="A18" i="17" s="1"/>
  <c r="D18" i="17" s="1"/>
  <c r="A18" i="16"/>
  <c r="J18" i="16" s="1"/>
  <c r="Z18" i="2"/>
  <c r="D18" i="16" s="1"/>
  <c r="B58" i="14"/>
  <c r="H58" i="14" s="1"/>
  <c r="AG18" i="2"/>
  <c r="B18" i="17" s="1"/>
  <c r="R18" i="2"/>
  <c r="E18" i="15" s="1"/>
  <c r="L18" i="2"/>
  <c r="E18" i="14" s="1"/>
  <c r="Q18" i="14" s="1"/>
  <c r="Q18" i="2"/>
  <c r="B18" i="15" s="1"/>
  <c r="G19" i="2"/>
  <c r="K18" i="2"/>
  <c r="B18" i="14" s="1"/>
  <c r="H18" i="14" s="1"/>
  <c r="J10" i="3"/>
  <c r="L9" i="3"/>
  <c r="K11" i="3"/>
  <c r="M11" i="3" s="1"/>
  <c r="E61" i="14" s="1"/>
  <c r="Q61" i="14" s="1"/>
  <c r="Y19" i="2" l="1"/>
  <c r="AL19" i="2"/>
  <c r="A19" i="1" s="1"/>
  <c r="C19" i="1" s="1"/>
  <c r="AM19" i="2"/>
  <c r="B19" i="1" s="1"/>
  <c r="D19" i="1" s="1"/>
  <c r="AF19" i="2"/>
  <c r="A19" i="17" s="1"/>
  <c r="D19" i="17" s="1"/>
  <c r="Z19" i="2"/>
  <c r="D19" i="16" s="1"/>
  <c r="A19" i="16"/>
  <c r="J19" i="16" s="1"/>
  <c r="B59" i="14"/>
  <c r="H59" i="14" s="1"/>
  <c r="AG19" i="2"/>
  <c r="B19" i="17" s="1"/>
  <c r="F19" i="17" s="1"/>
  <c r="Q19" i="2"/>
  <c r="B19" i="15" s="1"/>
  <c r="R19" i="2"/>
  <c r="E19" i="15" s="1"/>
  <c r="L19" i="2"/>
  <c r="E19" i="14" s="1"/>
  <c r="Q19" i="14" s="1"/>
  <c r="G20" i="2"/>
  <c r="K19" i="2"/>
  <c r="B19" i="14" s="1"/>
  <c r="H19" i="14" s="1"/>
  <c r="J11" i="3"/>
  <c r="L10" i="3"/>
  <c r="K12" i="3"/>
  <c r="M12" i="3" s="1"/>
  <c r="E62" i="14" s="1"/>
  <c r="Q62" i="14" s="1"/>
  <c r="Y20" i="2" l="1"/>
  <c r="AM20" i="2"/>
  <c r="B20" i="1" s="1"/>
  <c r="D20" i="1" s="1"/>
  <c r="AL20" i="2"/>
  <c r="A20" i="1" s="1"/>
  <c r="C20" i="1" s="1"/>
  <c r="AF20" i="2"/>
  <c r="A20" i="17" s="1"/>
  <c r="D20" i="17" s="1"/>
  <c r="A20" i="16"/>
  <c r="J20" i="16" s="1"/>
  <c r="Z20" i="2"/>
  <c r="D20" i="16" s="1"/>
  <c r="M20" i="16" s="1"/>
  <c r="B60" i="14"/>
  <c r="H60" i="14" s="1"/>
  <c r="AG20" i="2"/>
  <c r="B20" i="17" s="1"/>
  <c r="F20" i="17" s="1"/>
  <c r="Q20" i="2"/>
  <c r="B20" i="15" s="1"/>
  <c r="H20" i="15" s="1"/>
  <c r="R20" i="2"/>
  <c r="E20" i="15" s="1"/>
  <c r="L20" i="15" s="1"/>
  <c r="L20" i="2"/>
  <c r="E20" i="14" s="1"/>
  <c r="Q20" i="14" s="1"/>
  <c r="G21" i="2"/>
  <c r="K20" i="2"/>
  <c r="B20" i="14" s="1"/>
  <c r="H20" i="14" s="1"/>
  <c r="J12" i="3"/>
  <c r="L11" i="3"/>
  <c r="K13" i="3"/>
  <c r="Y21" i="2" l="1"/>
  <c r="AM21" i="2"/>
  <c r="B21" i="1" s="1"/>
  <c r="AL21" i="2"/>
  <c r="A21" i="1" s="1"/>
  <c r="C21" i="1" s="1"/>
  <c r="AF21" i="2"/>
  <c r="A21" i="17" s="1"/>
  <c r="D21" i="17" s="1"/>
  <c r="Z21" i="2"/>
  <c r="D21" i="16" s="1"/>
  <c r="A21" i="16"/>
  <c r="J21" i="16" s="1"/>
  <c r="B61" i="14"/>
  <c r="H61" i="14" s="1"/>
  <c r="K14" i="3"/>
  <c r="M13" i="3"/>
  <c r="E63" i="14" s="1"/>
  <c r="Q63" i="14" s="1"/>
  <c r="AG21" i="2"/>
  <c r="B21" i="17" s="1"/>
  <c r="F21" i="17" s="1"/>
  <c r="Q21" i="2"/>
  <c r="B21" i="15" s="1"/>
  <c r="H21" i="15" s="1"/>
  <c r="R21" i="2"/>
  <c r="E21" i="15" s="1"/>
  <c r="L21" i="15" s="1"/>
  <c r="L21" i="2"/>
  <c r="E21" i="14" s="1"/>
  <c r="G32" i="2"/>
  <c r="K21" i="2"/>
  <c r="B21" i="14" s="1"/>
  <c r="H21" i="14" s="1"/>
  <c r="J13" i="3"/>
  <c r="L12" i="3"/>
  <c r="Y32" i="2" l="1"/>
  <c r="A32" i="16" s="1"/>
  <c r="J32" i="16" s="1"/>
  <c r="AF32" i="2"/>
  <c r="A32" i="17" s="1"/>
  <c r="D32" i="17" s="1"/>
  <c r="Z32" i="2"/>
  <c r="D32" i="16" s="1"/>
  <c r="M32" i="16" s="1"/>
  <c r="B62" i="14"/>
  <c r="H62" i="14" s="1"/>
  <c r="AG32" i="2"/>
  <c r="B32" i="17" s="1"/>
  <c r="F32" i="17" s="1"/>
  <c r="K15" i="3"/>
  <c r="L15" i="3" s="1"/>
  <c r="M14" i="3"/>
  <c r="E64" i="14" s="1"/>
  <c r="R32" i="2"/>
  <c r="E32" i="15" s="1"/>
  <c r="L32" i="2"/>
  <c r="E32" i="14" s="1"/>
  <c r="Q32" i="14" s="1"/>
  <c r="Q32" i="2"/>
  <c r="B32" i="15" s="1"/>
  <c r="G33" i="2"/>
  <c r="K32" i="2"/>
  <c r="B32" i="14" s="1"/>
  <c r="H32" i="14" s="1"/>
  <c r="J14" i="3"/>
  <c r="L14" i="3" s="1"/>
  <c r="B64" i="14" s="1"/>
  <c r="L13" i="3"/>
  <c r="Y33" i="2" l="1"/>
  <c r="AM33" i="2"/>
  <c r="B33" i="1" s="1"/>
  <c r="D33" i="1" s="1"/>
  <c r="AF33" i="2"/>
  <c r="A33" i="17" s="1"/>
  <c r="D33" i="17" s="1"/>
  <c r="AL33" i="2"/>
  <c r="A33" i="1" s="1"/>
  <c r="C33" i="1" s="1"/>
  <c r="Z33" i="2"/>
  <c r="D33" i="16" s="1"/>
  <c r="M33" i="16" s="1"/>
  <c r="A33" i="16"/>
  <c r="J33" i="16" s="1"/>
  <c r="B63" i="14"/>
  <c r="H63" i="14" s="1"/>
  <c r="AG33" i="2"/>
  <c r="B33" i="17" s="1"/>
  <c r="F33" i="17" s="1"/>
  <c r="K16" i="3"/>
  <c r="M15" i="3"/>
  <c r="E65" i="14" s="1"/>
  <c r="B65" i="14"/>
  <c r="R33" i="2"/>
  <c r="E33" i="15" s="1"/>
  <c r="L33" i="15" s="1"/>
  <c r="L33" i="2"/>
  <c r="E33" i="14" s="1"/>
  <c r="Q33" i="14" s="1"/>
  <c r="Q33" i="2"/>
  <c r="B33" i="15" s="1"/>
  <c r="H33" i="15" s="1"/>
  <c r="K33" i="2"/>
  <c r="B33" i="14" s="1"/>
  <c r="H33" i="14" s="1"/>
  <c r="G34" i="2"/>
  <c r="Y34" i="2" l="1"/>
  <c r="AM34" i="2"/>
  <c r="B34" i="1" s="1"/>
  <c r="D34" i="1" s="1"/>
  <c r="AF34" i="2"/>
  <c r="A34" i="17" s="1"/>
  <c r="D34" i="17" s="1"/>
  <c r="AL34" i="2"/>
  <c r="A34" i="1" s="1"/>
  <c r="C34" i="1" s="1"/>
  <c r="Z34" i="2"/>
  <c r="D34" i="16" s="1"/>
  <c r="A34" i="16"/>
  <c r="J34" i="16" s="1"/>
  <c r="AG34" i="2"/>
  <c r="B34" i="17" s="1"/>
  <c r="M16" i="3"/>
  <c r="E66" i="14" s="1"/>
  <c r="K17" i="3"/>
  <c r="L16" i="3"/>
  <c r="B66" i="14" s="1"/>
  <c r="R34" i="2"/>
  <c r="E34" i="15" s="1"/>
  <c r="L34" i="15" s="1"/>
  <c r="L34" i="2"/>
  <c r="E34" i="14" s="1"/>
  <c r="Q34" i="2"/>
  <c r="B34" i="15" s="1"/>
  <c r="H34" i="15" s="1"/>
  <c r="K34" i="2"/>
  <c r="B34" i="14" s="1"/>
  <c r="H34" i="14" s="1"/>
  <c r="G35" i="2"/>
  <c r="Y35" i="2" l="1"/>
  <c r="AM35" i="2"/>
  <c r="B35" i="1" s="1"/>
  <c r="D35" i="1" s="1"/>
  <c r="AF35" i="2"/>
  <c r="A35" i="17" s="1"/>
  <c r="D35" i="17" s="1"/>
  <c r="AL35" i="2"/>
  <c r="A35" i="1" s="1"/>
  <c r="C35" i="1" s="1"/>
  <c r="Z35" i="2"/>
  <c r="D35" i="16" s="1"/>
  <c r="M35" i="16" s="1"/>
  <c r="A35" i="16"/>
  <c r="J35" i="16" s="1"/>
  <c r="AG35" i="2"/>
  <c r="B35" i="17" s="1"/>
  <c r="K18" i="3"/>
  <c r="M17" i="3"/>
  <c r="E67" i="14" s="1"/>
  <c r="L17" i="3"/>
  <c r="B67" i="14" s="1"/>
  <c r="R35" i="2"/>
  <c r="E35" i="15" s="1"/>
  <c r="L35" i="15" s="1"/>
  <c r="L35" i="2"/>
  <c r="E35" i="14" s="1"/>
  <c r="Q35" i="2"/>
  <c r="B35" i="15" s="1"/>
  <c r="H35" i="15" s="1"/>
  <c r="K35" i="2"/>
  <c r="B35" i="14" s="1"/>
  <c r="H35" i="14" s="1"/>
  <c r="G36" i="2"/>
  <c r="Y36" i="2" l="1"/>
  <c r="AM36" i="2"/>
  <c r="B36" i="1" s="1"/>
  <c r="D36" i="1" s="1"/>
  <c r="AL36" i="2"/>
  <c r="A36" i="1" s="1"/>
  <c r="C36" i="1" s="1"/>
  <c r="AF36" i="2"/>
  <c r="A36" i="17" s="1"/>
  <c r="D36" i="17" s="1"/>
  <c r="Z36" i="2"/>
  <c r="D36" i="16" s="1"/>
  <c r="M36" i="16" s="1"/>
  <c r="A36" i="16"/>
  <c r="J36" i="16" s="1"/>
  <c r="AG36" i="2"/>
  <c r="B36" i="17" s="1"/>
  <c r="F36" i="17" s="1"/>
  <c r="M18" i="3"/>
  <c r="E68" i="14" s="1"/>
  <c r="K19" i="3"/>
  <c r="L18" i="3"/>
  <c r="B68" i="14" s="1"/>
  <c r="R36" i="2"/>
  <c r="E36" i="15" s="1"/>
  <c r="L36" i="15" s="1"/>
  <c r="L36" i="2"/>
  <c r="E36" i="14" s="1"/>
  <c r="Q36" i="14" s="1"/>
  <c r="Q36" i="2"/>
  <c r="B36" i="15" s="1"/>
  <c r="H36" i="15" s="1"/>
  <c r="K36" i="2"/>
  <c r="B36" i="14" s="1"/>
  <c r="H36" i="14" s="1"/>
  <c r="G37" i="2"/>
  <c r="Y37" i="2" l="1"/>
  <c r="A37" i="16" s="1"/>
  <c r="J37" i="16" s="1"/>
  <c r="AM37" i="2"/>
  <c r="B37" i="1" s="1"/>
  <c r="D37" i="1" s="1"/>
  <c r="AF37" i="2"/>
  <c r="A37" i="17" s="1"/>
  <c r="D37" i="17" s="1"/>
  <c r="AL37" i="2"/>
  <c r="A37" i="1" s="1"/>
  <c r="C37" i="1" s="1"/>
  <c r="Z37" i="2"/>
  <c r="D37" i="16" s="1"/>
  <c r="M37" i="16" s="1"/>
  <c r="AG37" i="2"/>
  <c r="B37" i="17" s="1"/>
  <c r="F37" i="17" s="1"/>
  <c r="K20" i="3"/>
  <c r="L20" i="3" s="1"/>
  <c r="L19" i="3"/>
  <c r="B69" i="14" s="1"/>
  <c r="M19" i="3"/>
  <c r="E69" i="14" s="1"/>
  <c r="R37" i="2"/>
  <c r="E37" i="15" s="1"/>
  <c r="L37" i="15" s="1"/>
  <c r="L37" i="2"/>
  <c r="E37" i="14" s="1"/>
  <c r="Q37" i="14" s="1"/>
  <c r="Q37" i="2"/>
  <c r="B37" i="15" s="1"/>
  <c r="H37" i="15" s="1"/>
  <c r="K37" i="2"/>
  <c r="B37" i="14" s="1"/>
  <c r="H37" i="14" s="1"/>
  <c r="G38" i="2"/>
  <c r="Y38" i="2" l="1"/>
  <c r="A38" i="16" s="1"/>
  <c r="J38" i="16" s="1"/>
  <c r="AM38" i="2"/>
  <c r="B38" i="1" s="1"/>
  <c r="D38" i="1" s="1"/>
  <c r="AF38" i="2"/>
  <c r="A38" i="17" s="1"/>
  <c r="D38" i="17" s="1"/>
  <c r="AL38" i="2"/>
  <c r="A38" i="1" s="1"/>
  <c r="C38" i="1" s="1"/>
  <c r="Z38" i="2"/>
  <c r="D38" i="16" s="1"/>
  <c r="M38" i="16" s="1"/>
  <c r="AG38" i="2"/>
  <c r="B38" i="17" s="1"/>
  <c r="F38" i="17" s="1"/>
  <c r="K21" i="3"/>
  <c r="L21" i="3" s="1"/>
  <c r="B70" i="14"/>
  <c r="M20" i="3"/>
  <c r="E70" i="14" s="1"/>
  <c r="R38" i="2"/>
  <c r="E38" i="15" s="1"/>
  <c r="L38" i="15" s="1"/>
  <c r="L38" i="2"/>
  <c r="E38" i="14" s="1"/>
  <c r="Q38" i="14" s="1"/>
  <c r="Q38" i="2"/>
  <c r="B38" i="15" s="1"/>
  <c r="H38" i="15" s="1"/>
  <c r="K38" i="2"/>
  <c r="B38" i="14" s="1"/>
  <c r="H38" i="14" s="1"/>
  <c r="G39" i="2"/>
  <c r="Y39" i="2" l="1"/>
  <c r="A39" i="16" s="1"/>
  <c r="J39" i="16" s="1"/>
  <c r="AM39" i="2"/>
  <c r="B39" i="1" s="1"/>
  <c r="D39" i="1" s="1"/>
  <c r="AF39" i="2"/>
  <c r="A39" i="17" s="1"/>
  <c r="D39" i="17" s="1"/>
  <c r="AL39" i="2"/>
  <c r="A39" i="1" s="1"/>
  <c r="C39" i="1" s="1"/>
  <c r="Z39" i="2"/>
  <c r="D39" i="16" s="1"/>
  <c r="M39" i="16" s="1"/>
  <c r="AG39" i="2"/>
  <c r="B39" i="17" s="1"/>
  <c r="F39" i="17" s="1"/>
  <c r="M21" i="3"/>
  <c r="E71" i="14" s="1"/>
  <c r="B71" i="14"/>
  <c r="R39" i="2"/>
  <c r="E39" i="15" s="1"/>
  <c r="L39" i="2"/>
  <c r="E39" i="14" s="1"/>
  <c r="Q39" i="14" s="1"/>
  <c r="Q39" i="2"/>
  <c r="B39" i="15" s="1"/>
  <c r="K39" i="2"/>
  <c r="B39" i="14" s="1"/>
  <c r="H39" i="14" s="1"/>
  <c r="G40" i="2"/>
  <c r="Y40" i="2" l="1"/>
  <c r="A40" i="16" s="1"/>
  <c r="J40" i="16" s="1"/>
  <c r="AM40" i="2"/>
  <c r="B40" i="1" s="1"/>
  <c r="D40" i="1" s="1"/>
  <c r="AL40" i="2"/>
  <c r="A40" i="1" s="1"/>
  <c r="C40" i="1" s="1"/>
  <c r="AF40" i="2"/>
  <c r="A40" i="17" s="1"/>
  <c r="D40" i="17" s="1"/>
  <c r="Z40" i="2"/>
  <c r="D40" i="16" s="1"/>
  <c r="M40" i="16" s="1"/>
  <c r="AG40" i="2"/>
  <c r="B40" i="17" s="1"/>
  <c r="F40" i="17" s="1"/>
  <c r="R40" i="2"/>
  <c r="E40" i="15" s="1"/>
  <c r="L40" i="15" s="1"/>
  <c r="L40" i="2"/>
  <c r="E40" i="14" s="1"/>
  <c r="Q40" i="14" s="1"/>
  <c r="Q40" i="2"/>
  <c r="B40" i="15" s="1"/>
  <c r="H40" i="15" s="1"/>
  <c r="K40" i="2"/>
  <c r="B40" i="14" s="1"/>
  <c r="H40" i="14" s="1"/>
  <c r="G41" i="2"/>
  <c r="AM41" i="2" l="1"/>
  <c r="B41" i="1" s="1"/>
  <c r="AF41" i="2"/>
  <c r="A41" i="17" s="1"/>
  <c r="D41" i="17" s="1"/>
  <c r="AL41" i="2"/>
  <c r="A41" i="1" s="1"/>
  <c r="C41" i="1" s="1"/>
  <c r="AG41" i="2"/>
  <c r="B41" i="17" s="1"/>
  <c r="R41" i="2"/>
  <c r="E41" i="15" s="1"/>
  <c r="L41" i="2"/>
  <c r="E41" i="14" s="1"/>
  <c r="Q41" i="14" s="1"/>
  <c r="Q41" i="2"/>
  <c r="B41" i="15" s="1"/>
  <c r="K41" i="2"/>
  <c r="B41" i="14" s="1"/>
  <c r="H41" i="14" s="1"/>
  <c r="G42" i="2"/>
  <c r="Y42" i="2" l="1"/>
  <c r="A42" i="16" s="1"/>
  <c r="J42" i="16" s="1"/>
  <c r="AM42" i="2"/>
  <c r="B42" i="1" s="1"/>
  <c r="AF42" i="2"/>
  <c r="A42" i="17" s="1"/>
  <c r="D42" i="17" s="1"/>
  <c r="AL42" i="2"/>
  <c r="A42" i="1" s="1"/>
  <c r="C42" i="1" s="1"/>
  <c r="Z42" i="2"/>
  <c r="D42" i="16" s="1"/>
  <c r="AG42" i="2"/>
  <c r="B42" i="17" s="1"/>
  <c r="R42" i="2"/>
  <c r="E42" i="15" s="1"/>
  <c r="L42" i="2"/>
  <c r="E42" i="14" s="1"/>
  <c r="Q42" i="14" s="1"/>
  <c r="Q42" i="2"/>
  <c r="B42" i="15" s="1"/>
  <c r="K42" i="2"/>
  <c r="B42" i="14" s="1"/>
  <c r="H42" i="14" s="1"/>
  <c r="G43" i="2"/>
  <c r="Y43" i="2" l="1"/>
  <c r="A43" i="16" s="1"/>
  <c r="J43" i="16" s="1"/>
  <c r="AM43" i="2"/>
  <c r="B43" i="1" s="1"/>
  <c r="AF43" i="2"/>
  <c r="A43" i="17" s="1"/>
  <c r="D43" i="17" s="1"/>
  <c r="AL43" i="2"/>
  <c r="A43" i="1" s="1"/>
  <c r="C43" i="1" s="1"/>
  <c r="Z43" i="2"/>
  <c r="D43" i="16" s="1"/>
  <c r="AG43" i="2"/>
  <c r="B43" i="17" s="1"/>
  <c r="R43" i="2"/>
  <c r="E43" i="15" s="1"/>
  <c r="L43" i="2"/>
  <c r="E43" i="14" s="1"/>
  <c r="Q43" i="2"/>
  <c r="B43" i="15" s="1"/>
  <c r="K43" i="2"/>
  <c r="B43" i="14" s="1"/>
  <c r="H43" i="14" s="1"/>
  <c r="G79" i="2"/>
  <c r="G80" i="2" s="1"/>
  <c r="G81" i="2" s="1"/>
  <c r="G82" i="2" s="1"/>
  <c r="G49" i="2" s="1"/>
  <c r="R49" i="2" l="1"/>
  <c r="E49" i="15" s="1"/>
  <c r="L49" i="2"/>
  <c r="E49" i="14" s="1"/>
  <c r="Q49" i="14" s="1"/>
  <c r="Q49" i="2"/>
  <c r="B49" i="15" s="1"/>
  <c r="G50" i="2"/>
  <c r="K49" i="2"/>
  <c r="B49" i="14" s="1"/>
  <c r="H49" i="14" s="1"/>
  <c r="R50" i="2" l="1"/>
  <c r="E50" i="15" s="1"/>
  <c r="L50" i="2"/>
  <c r="E50" i="14" s="1"/>
  <c r="Q50" i="14" s="1"/>
  <c r="Q50" i="2"/>
  <c r="B50" i="15" s="1"/>
  <c r="G51" i="2"/>
  <c r="K50" i="2"/>
  <c r="B50" i="14" s="1"/>
  <c r="H50" i="14" s="1"/>
  <c r="AM51" i="2" l="1"/>
  <c r="B51" i="1" s="1"/>
  <c r="D51" i="1" s="1"/>
  <c r="AF51" i="2"/>
  <c r="AL51" i="2"/>
  <c r="A51" i="1" s="1"/>
  <c r="C51" i="1" s="1"/>
  <c r="AG51" i="2"/>
  <c r="R51" i="2"/>
  <c r="E51" i="15" s="1"/>
  <c r="L51" i="15" s="1"/>
  <c r="L51" i="2"/>
  <c r="E51" i="14" s="1"/>
  <c r="Q51" i="14" s="1"/>
  <c r="Q51" i="2"/>
  <c r="B51" i="15" s="1"/>
  <c r="H51" i="15" s="1"/>
  <c r="G52" i="2"/>
  <c r="K51" i="2"/>
  <c r="B51" i="14" s="1"/>
  <c r="H51" i="14" s="1"/>
  <c r="AM52" i="2" l="1"/>
  <c r="B52" i="1" s="1"/>
  <c r="D52" i="1" s="1"/>
  <c r="AF52" i="2"/>
  <c r="AL52" i="2"/>
  <c r="A52" i="1" s="1"/>
  <c r="C52" i="1" s="1"/>
  <c r="AG52" i="2"/>
  <c r="R52" i="2"/>
  <c r="E52" i="15" s="1"/>
  <c r="L52" i="15" s="1"/>
  <c r="L52" i="2"/>
  <c r="Q52" i="2"/>
  <c r="B52" i="15" s="1"/>
  <c r="H52" i="15" s="1"/>
  <c r="G53" i="2"/>
  <c r="K52" i="2"/>
  <c r="AM53" i="2" l="1"/>
  <c r="B53" i="1" s="1"/>
  <c r="D53" i="1" s="1"/>
  <c r="AF53" i="2"/>
  <c r="AL53" i="2"/>
  <c r="A53" i="1" s="1"/>
  <c r="C53" i="1" s="1"/>
  <c r="AG53" i="2"/>
  <c r="R53" i="2"/>
  <c r="E53" i="15" s="1"/>
  <c r="L53" i="15" s="1"/>
  <c r="L53" i="2"/>
  <c r="Q53" i="2"/>
  <c r="B53" i="15" s="1"/>
  <c r="H53" i="15" s="1"/>
  <c r="G54" i="2"/>
  <c r="K53" i="2"/>
  <c r="AM54" i="2" l="1"/>
  <c r="B54" i="1" s="1"/>
  <c r="D54" i="1" s="1"/>
  <c r="AL54" i="2"/>
  <c r="A54" i="1" s="1"/>
  <c r="C54" i="1" s="1"/>
  <c r="AF54" i="2"/>
  <c r="AG54" i="2"/>
  <c r="R54" i="2"/>
  <c r="E54" i="15" s="1"/>
  <c r="L54" i="15" s="1"/>
  <c r="L54" i="2"/>
  <c r="Q54" i="2"/>
  <c r="B54" i="15" s="1"/>
  <c r="H54" i="15" s="1"/>
  <c r="G55" i="2"/>
  <c r="K54" i="2"/>
  <c r="AM55" i="2" l="1"/>
  <c r="B55" i="1" s="1"/>
  <c r="AF55" i="2"/>
  <c r="AL55" i="2"/>
  <c r="A55" i="1" s="1"/>
  <c r="C55" i="1" s="1"/>
  <c r="AG55" i="2"/>
  <c r="R55" i="2"/>
  <c r="E55" i="15" s="1"/>
  <c r="L55" i="15" s="1"/>
  <c r="L55" i="2"/>
  <c r="Q55" i="2"/>
  <c r="B55" i="15" s="1"/>
  <c r="H55" i="15" s="1"/>
  <c r="G56" i="2"/>
  <c r="K55" i="2"/>
  <c r="AM56" i="2" l="1"/>
  <c r="B56" i="1" s="1"/>
  <c r="AF56" i="2"/>
  <c r="AL56" i="2"/>
  <c r="A56" i="1" s="1"/>
  <c r="C56" i="1" s="1"/>
  <c r="AG56" i="2"/>
  <c r="R56" i="2"/>
  <c r="E56" i="15" s="1"/>
  <c r="L56" i="15" s="1"/>
  <c r="L56" i="2"/>
  <c r="Q56" i="2"/>
  <c r="B56" i="15" s="1"/>
  <c r="H56" i="15" s="1"/>
  <c r="K56" i="2"/>
  <c r="G57" i="2"/>
  <c r="AM57" i="2" l="1"/>
  <c r="B57" i="1" s="1"/>
  <c r="AF57" i="2"/>
  <c r="AL57" i="2"/>
  <c r="A57" i="1" s="1"/>
  <c r="C57" i="1" s="1"/>
  <c r="AG57" i="2"/>
  <c r="R57" i="2"/>
  <c r="E57" i="15" s="1"/>
  <c r="L57" i="2"/>
  <c r="Q57" i="2"/>
  <c r="B57" i="15" s="1"/>
  <c r="K57" i="2"/>
  <c r="G58" i="2"/>
  <c r="AM58" i="2" l="1"/>
  <c r="B58" i="1" s="1"/>
  <c r="D58" i="1" s="1"/>
  <c r="AL58" i="2"/>
  <c r="A58" i="1" s="1"/>
  <c r="C58" i="1" s="1"/>
  <c r="AF58" i="2"/>
  <c r="AG58" i="2"/>
  <c r="R58" i="2"/>
  <c r="E58" i="15" s="1"/>
  <c r="L58" i="2"/>
  <c r="Q58" i="2"/>
  <c r="B58" i="15" s="1"/>
  <c r="K58" i="2"/>
  <c r="G59" i="2"/>
  <c r="AF59" i="2" l="1"/>
  <c r="AM59" i="2"/>
  <c r="B59" i="1" s="1"/>
  <c r="D59" i="1" s="1"/>
  <c r="AL59" i="2"/>
  <c r="A59" i="1" s="1"/>
  <c r="C59" i="1" s="1"/>
  <c r="AG59" i="2"/>
  <c r="R59" i="2"/>
  <c r="E59" i="15" s="1"/>
  <c r="L59" i="15" s="1"/>
  <c r="L59" i="2"/>
  <c r="Q59" i="2"/>
  <c r="B59" i="15" s="1"/>
  <c r="H59" i="15" s="1"/>
  <c r="K59" i="2"/>
  <c r="G60" i="2"/>
  <c r="AM60" i="2" l="1"/>
  <c r="B60" i="1" s="1"/>
  <c r="AF60" i="2"/>
  <c r="AL60" i="2"/>
  <c r="A60" i="1" s="1"/>
  <c r="C60" i="1" s="1"/>
  <c r="AG60" i="2"/>
  <c r="R60" i="2"/>
  <c r="E60" i="15" s="1"/>
  <c r="L60" i="2"/>
  <c r="Q60" i="2"/>
  <c r="B60" i="15" s="1"/>
  <c r="K60" i="2"/>
  <c r="G61" i="2"/>
  <c r="AM61" i="2" l="1"/>
  <c r="B61" i="1" s="1"/>
  <c r="AF61" i="2"/>
  <c r="AL61" i="2"/>
  <c r="A61" i="1" s="1"/>
  <c r="C61" i="1" s="1"/>
  <c r="AG61" i="2"/>
  <c r="R61" i="2"/>
  <c r="E61" i="15" s="1"/>
  <c r="L61" i="15" s="1"/>
  <c r="L61" i="2"/>
  <c r="Q61" i="2"/>
  <c r="B61" i="15" s="1"/>
  <c r="H61" i="15" s="1"/>
  <c r="K61" i="2"/>
  <c r="G62" i="2"/>
  <c r="AM62" i="2" l="1"/>
  <c r="B62" i="1" s="1"/>
  <c r="D62" i="1" s="1"/>
  <c r="AL62" i="2"/>
  <c r="A62" i="1" s="1"/>
  <c r="C62" i="1" s="1"/>
  <c r="AF62" i="2"/>
  <c r="AG62" i="2"/>
  <c r="R62" i="2"/>
  <c r="E62" i="15" s="1"/>
  <c r="L62" i="2"/>
  <c r="Q62" i="2"/>
  <c r="B62" i="15" s="1"/>
  <c r="K62" i="2"/>
  <c r="G63" i="2"/>
  <c r="AM63" i="2" l="1"/>
  <c r="B63" i="1" s="1"/>
  <c r="D63" i="1" s="1"/>
  <c r="AF63" i="2"/>
  <c r="AL63" i="2"/>
  <c r="A63" i="1" s="1"/>
  <c r="C63" i="1" s="1"/>
  <c r="AG63" i="2"/>
  <c r="R63" i="2"/>
  <c r="E63" i="15" s="1"/>
  <c r="L63" i="2"/>
  <c r="Q63" i="2"/>
  <c r="B63" i="15" s="1"/>
  <c r="K63" i="2"/>
  <c r="G64" i="2"/>
  <c r="AM64" i="2" l="1"/>
  <c r="B64" i="1" s="1"/>
  <c r="AF64" i="2"/>
  <c r="AL64" i="2"/>
  <c r="A64" i="1" s="1"/>
  <c r="C64" i="1" s="1"/>
  <c r="AG64" i="2"/>
  <c r="R64" i="2"/>
  <c r="E64" i="15" s="1"/>
  <c r="L64" i="2"/>
  <c r="Q64" i="2"/>
  <c r="B64" i="15" s="1"/>
  <c r="G65" i="2"/>
  <c r="K64" i="2"/>
  <c r="AM65" i="2" l="1"/>
  <c r="B65" i="1" s="1"/>
  <c r="D65" i="1" s="1"/>
  <c r="AF65" i="2"/>
  <c r="AL65" i="2"/>
  <c r="A65" i="1" s="1"/>
  <c r="C65" i="1" s="1"/>
  <c r="AG65" i="2"/>
  <c r="R65" i="2"/>
  <c r="E65" i="15" s="1"/>
  <c r="L65" i="2"/>
  <c r="Q65" i="2"/>
  <c r="B65" i="15" s="1"/>
  <c r="G66" i="2"/>
  <c r="K65" i="2"/>
  <c r="AM66" i="2" l="1"/>
  <c r="B66" i="1" s="1"/>
  <c r="AL66" i="2"/>
  <c r="A66" i="1" s="1"/>
  <c r="C66" i="1" s="1"/>
  <c r="AF66" i="2"/>
  <c r="AG66" i="2"/>
  <c r="R66" i="2"/>
  <c r="E66" i="15" s="1"/>
  <c r="L66" i="2"/>
  <c r="Q66" i="2"/>
  <c r="B66" i="15" s="1"/>
  <c r="G67" i="2"/>
  <c r="K66" i="2"/>
  <c r="AM67" i="2" l="1"/>
  <c r="B67" i="1" s="1"/>
  <c r="D67" i="1" s="1"/>
  <c r="AF67" i="2"/>
  <c r="AL67" i="2"/>
  <c r="A67" i="1" s="1"/>
  <c r="C67" i="1" s="1"/>
  <c r="AG67" i="2"/>
  <c r="R67" i="2"/>
  <c r="E67" i="15" s="1"/>
  <c r="L67" i="15" s="1"/>
  <c r="L67" i="2"/>
  <c r="Q67" i="2"/>
  <c r="B67" i="15" s="1"/>
  <c r="H67" i="15" s="1"/>
  <c r="G68" i="2"/>
  <c r="K67" i="2"/>
  <c r="AM68" i="2" l="1"/>
  <c r="B68" i="1" s="1"/>
  <c r="D68" i="1" s="1"/>
  <c r="AF68" i="2"/>
  <c r="AL68" i="2"/>
  <c r="A68" i="1" s="1"/>
  <c r="C68" i="1" s="1"/>
  <c r="AG68" i="2"/>
  <c r="R68" i="2"/>
  <c r="E68" i="15" s="1"/>
  <c r="L68" i="15" s="1"/>
  <c r="L68" i="2"/>
  <c r="Q68" i="2"/>
  <c r="B68" i="15" s="1"/>
  <c r="H68" i="15" s="1"/>
  <c r="G69" i="2"/>
  <c r="K68" i="2"/>
  <c r="AM69" i="2" l="1"/>
  <c r="B69" i="1" s="1"/>
  <c r="D69" i="1" s="1"/>
  <c r="AF69" i="2"/>
  <c r="AL69" i="2"/>
  <c r="A69" i="1" s="1"/>
  <c r="C69" i="1" s="1"/>
  <c r="AG69" i="2"/>
  <c r="R69" i="2"/>
  <c r="E69" i="15" s="1"/>
  <c r="L69" i="15" s="1"/>
  <c r="L69" i="2"/>
  <c r="Q69" i="2"/>
  <c r="B69" i="15" s="1"/>
  <c r="H69" i="15" s="1"/>
  <c r="G70" i="2"/>
  <c r="K69" i="2"/>
  <c r="AM70" i="2" l="1"/>
  <c r="B70" i="1" s="1"/>
  <c r="AL70" i="2"/>
  <c r="A70" i="1" s="1"/>
  <c r="C70" i="1" s="1"/>
  <c r="AF70" i="2"/>
  <c r="AG70" i="2"/>
  <c r="R70" i="2"/>
  <c r="E70" i="15" s="1"/>
  <c r="L70" i="15" s="1"/>
  <c r="L70" i="2"/>
  <c r="Q70" i="2"/>
  <c r="B70" i="15" s="1"/>
  <c r="H70" i="15" s="1"/>
  <c r="G71" i="2"/>
  <c r="K70" i="2"/>
  <c r="AM71" i="2" l="1"/>
  <c r="B71" i="1" s="1"/>
  <c r="D71" i="1" s="1"/>
  <c r="AF71" i="2"/>
  <c r="AL71" i="2"/>
  <c r="A71" i="1" s="1"/>
  <c r="C71" i="1" s="1"/>
  <c r="AG71" i="2"/>
  <c r="R71" i="2"/>
  <c r="E71" i="15" s="1"/>
  <c r="L71" i="15" s="1"/>
  <c r="L71" i="2"/>
  <c r="Q71" i="2"/>
  <c r="B71" i="15" s="1"/>
  <c r="H71" i="15" s="1"/>
  <c r="G73" i="2"/>
  <c r="G74" i="2" s="1"/>
  <c r="G75" i="2" s="1"/>
  <c r="G76" i="2" s="1"/>
  <c r="G77" i="2" s="1"/>
  <c r="G78" i="2" s="1"/>
  <c r="G44" i="2" s="1"/>
  <c r="K71" i="2"/>
  <c r="L44" i="2" l="1"/>
  <c r="E44" i="14" s="1"/>
  <c r="G45" i="2"/>
  <c r="K44" i="2"/>
  <c r="B44" i="14" s="1"/>
  <c r="H44" i="14" s="1"/>
  <c r="AM45" i="2" l="1"/>
  <c r="B45" i="1" s="1"/>
  <c r="D45" i="1" s="1"/>
  <c r="AL45" i="2"/>
  <c r="A45" i="1" s="1"/>
  <c r="C45" i="1" s="1"/>
  <c r="AG45" i="2"/>
  <c r="B45" i="17" s="1"/>
  <c r="F45" i="17" s="1"/>
  <c r="AF45" i="2"/>
  <c r="A45" i="17" s="1"/>
  <c r="D45" i="17" s="1"/>
  <c r="R45" i="2"/>
  <c r="E45" i="15" s="1"/>
  <c r="L45" i="15" s="1"/>
  <c r="L45" i="2"/>
  <c r="E45" i="14" s="1"/>
  <c r="Q45" i="14" s="1"/>
  <c r="Q45" i="2"/>
  <c r="B45" i="15" s="1"/>
  <c r="H45" i="15" s="1"/>
  <c r="G46" i="2"/>
  <c r="Q46" i="2" s="1"/>
  <c r="K45" i="2"/>
  <c r="B45" i="14" s="1"/>
  <c r="H45" i="14" s="1"/>
  <c r="R46" i="2" l="1"/>
  <c r="E46" i="15" s="1"/>
  <c r="L46" i="2"/>
  <c r="E46" i="14" s="1"/>
  <c r="Q46" i="14" s="1"/>
  <c r="B46" i="15"/>
  <c r="G47" i="2"/>
  <c r="K46" i="2"/>
  <c r="B46" i="14" s="1"/>
  <c r="H46" i="14" s="1"/>
  <c r="R47" i="2" l="1"/>
  <c r="E47" i="15" s="1"/>
  <c r="L47" i="2"/>
  <c r="E47" i="14" s="1"/>
  <c r="Q47" i="14" s="1"/>
  <c r="Q47" i="2"/>
  <c r="B47" i="15" s="1"/>
  <c r="G48" i="2"/>
  <c r="K47" i="2"/>
  <c r="B47" i="14" s="1"/>
  <c r="H47" i="14" s="1"/>
  <c r="K48" i="2" l="1"/>
  <c r="B48" i="14" s="1"/>
  <c r="H48" i="14" s="1"/>
  <c r="R48" i="2"/>
  <c r="E48" i="15" s="1"/>
  <c r="L48" i="2"/>
  <c r="E48" i="14" s="1"/>
  <c r="Q48" i="14" s="1"/>
  <c r="Q48" i="2"/>
  <c r="B48" i="15" s="1"/>
  <c r="H82" i="15"/>
  <c r="H80" i="15"/>
  <c r="H78" i="15"/>
  <c r="H76" i="15"/>
  <c r="H74" i="15"/>
  <c r="H72" i="15"/>
  <c r="H83" i="15"/>
  <c r="H77" i="15"/>
  <c r="H73" i="15"/>
  <c r="H81" i="15"/>
  <c r="H79" i="15"/>
  <c r="H75" i="15"/>
  <c r="H99" i="15"/>
  <c r="H98" i="15"/>
  <c r="H97" i="15"/>
  <c r="H96" i="15"/>
  <c r="H95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4" i="15"/>
  <c r="H102" i="15"/>
  <c r="H94" i="15"/>
  <c r="H105" i="15"/>
  <c r="H103" i="15"/>
  <c r="H101" i="15"/>
  <c r="H92" i="15"/>
  <c r="H93" i="15"/>
</calcChain>
</file>

<file path=xl/sharedStrings.xml><?xml version="1.0" encoding="utf-8"?>
<sst xmlns="http://schemas.openxmlformats.org/spreadsheetml/2006/main" count="7488" uniqueCount="3012">
  <si>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</si>
  <si>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</si>
  <si>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</si>
  <si>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</si>
  <si>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</si>
  <si>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</si>
  <si>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</si>
  <si>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</si>
  <si>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</si>
  <si>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</si>
  <si>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</si>
  <si>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</si>
  <si>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</si>
  <si>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</si>
  <si>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</si>
  <si>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</si>
  <si>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</si>
  <si>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</si>
  <si>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</si>
  <si>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</si>
  <si>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</si>
  <si>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</si>
  <si>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</si>
  <si>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</si>
  <si>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</si>
  <si>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</si>
  <si>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</si>
  <si>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</si>
  <si>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</si>
  <si>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</si>
  <si>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</si>
  <si>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</si>
  <si>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</si>
  <si>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</si>
  <si>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</si>
  <si>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</si>
  <si>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</si>
  <si>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</si>
  <si>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</si>
  <si>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</si>
  <si>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</si>
  <si>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</si>
  <si>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</si>
  <si>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</si>
  <si>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</si>
  <si>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</si>
  <si>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</si>
  <si>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</si>
  <si>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</si>
  <si>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</si>
  <si>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</si>
  <si>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</si>
  <si>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</si>
  <si>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</si>
  <si>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</si>
  <si>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</si>
  <si>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</si>
  <si>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</si>
  <si>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</si>
  <si>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</si>
  <si>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</si>
  <si>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</si>
  <si>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</si>
  <si>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</si>
  <si>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</si>
  <si>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</si>
  <si>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</si>
  <si>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</si>
  <si>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</si>
  <si>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</si>
  <si>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</si>
  <si>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</si>
  <si>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</si>
  <si>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</si>
  <si>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</si>
  <si>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</si>
  <si>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</si>
  <si>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</si>
  <si>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</si>
  <si>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</si>
  <si>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</si>
  <si>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</si>
  <si>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</si>
  <si>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</si>
  <si>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</si>
  <si>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</si>
  <si>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</si>
  <si>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</si>
  <si>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</si>
  <si>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</si>
  <si>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</si>
  <si>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</si>
  <si>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</si>
  <si>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</si>
  <si>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</si>
  <si>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</si>
  <si>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</si>
  <si>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</si>
  <si>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</si>
  <si>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</si>
  <si>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</si>
  <si>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</si>
  <si>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</si>
  <si>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</si>
  <si>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</si>
  <si>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</si>
  <si>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</si>
  <si>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</si>
  <si>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</si>
  <si>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</si>
  <si>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</si>
  <si>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</si>
  <si>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</si>
  <si>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</si>
  <si>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</si>
  <si>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</si>
  <si>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</si>
  <si>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</si>
  <si>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</si>
  <si>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</si>
  <si>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</si>
  <si>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</si>
  <si>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</si>
  <si>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</si>
  <si>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</si>
  <si>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</si>
  <si>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</si>
  <si>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</si>
  <si>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</si>
  <si>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</si>
  <si>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</si>
  <si>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</si>
  <si>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</si>
  <si>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</si>
  <si>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</si>
  <si>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</si>
  <si>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</si>
  <si>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</si>
  <si>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</si>
  <si>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</si>
  <si>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</si>
  <si>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</si>
  <si>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</si>
  <si>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</si>
  <si>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</si>
  <si>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</si>
  <si>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</si>
  <si>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</si>
  <si>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</si>
  <si>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</si>
  <si>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</si>
  <si>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</si>
  <si>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</si>
  <si>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</si>
  <si>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</si>
  <si>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</si>
  <si>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</si>
  <si>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</si>
  <si>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</si>
  <si>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</si>
  <si>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</si>
  <si>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</si>
  <si>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</si>
  <si>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</si>
  <si>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</si>
  <si>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</si>
  <si>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</si>
  <si>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</si>
  <si>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</si>
  <si>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</si>
  <si>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</si>
  <si>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</si>
  <si>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</si>
  <si>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</si>
  <si>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</si>
  <si>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</si>
  <si>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</si>
  <si>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</si>
  <si>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</si>
  <si>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</si>
  <si>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</si>
  <si>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</si>
  <si>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</si>
  <si>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</si>
  <si>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</si>
  <si>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</si>
  <si>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</si>
  <si>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</si>
  <si>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</si>
  <si>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</si>
  <si>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</si>
  <si>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</si>
  <si>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</si>
  <si>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</si>
  <si>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</si>
  <si>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</si>
  <si>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</si>
  <si>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</si>
  <si>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</si>
  <si>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</si>
  <si>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</si>
  <si>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</si>
  <si>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</si>
  <si>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</si>
  <si>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</si>
  <si>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</si>
  <si>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</si>
  <si>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</si>
  <si>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</si>
  <si>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</si>
  <si>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</si>
  <si>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</si>
  <si>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</si>
  <si>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</si>
  <si>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</si>
  <si>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</si>
  <si>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</si>
  <si>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</si>
  <si>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</si>
  <si>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</si>
  <si>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</si>
  <si>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</si>
  <si>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</si>
  <si>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</si>
  <si>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</si>
  <si>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</si>
  <si>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</si>
  <si>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</si>
  <si>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</si>
  <si>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</si>
  <si>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</si>
  <si>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</si>
  <si>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</si>
  <si>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</si>
  <si>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</si>
  <si>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</si>
  <si>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</si>
  <si>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</si>
  <si>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</si>
  <si>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</si>
  <si>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</si>
  <si>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</si>
  <si>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</si>
  <si>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</si>
  <si>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</si>
  <si>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</si>
  <si>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</si>
  <si>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</si>
  <si>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</si>
  <si>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</si>
  <si>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</si>
  <si>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</si>
  <si>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</si>
  <si>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</si>
  <si>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</si>
  <si>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</si>
  <si>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</si>
  <si>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</si>
  <si>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</si>
  <si>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</si>
  <si>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</si>
  <si>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</si>
  <si>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</si>
  <si>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</si>
  <si>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</si>
  <si>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</si>
  <si>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</si>
  <si>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</si>
  <si>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</si>
  <si>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</si>
  <si>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</si>
  <si>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</si>
  <si>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</si>
  <si>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</si>
  <si>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</si>
  <si>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</si>
  <si>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</si>
  <si>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</si>
  <si>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</si>
  <si>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</si>
  <si>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</si>
  <si>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</si>
  <si>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</si>
  <si>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</si>
  <si>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</si>
  <si>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</si>
  <si>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</si>
  <si>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</si>
  <si>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</si>
  <si>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</si>
  <si>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</si>
  <si>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</si>
  <si>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</si>
  <si>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</si>
  <si>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</si>
  <si>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</si>
  <si>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</si>
  <si>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</si>
  <si>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</si>
  <si>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</si>
  <si>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</si>
  <si>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</si>
  <si>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</si>
  <si>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</si>
  <si>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</si>
  <si>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</si>
  <si>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</si>
  <si>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</si>
  <si>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</si>
  <si>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</si>
  <si>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</si>
  <si>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</si>
  <si>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</si>
  <si>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</si>
  <si>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</si>
  <si>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</si>
  <si>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</si>
  <si>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</si>
  <si>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</si>
  <si>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</si>
  <si>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</si>
  <si>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</si>
  <si>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</si>
  <si>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</si>
  <si>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</si>
  <si>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</si>
  <si>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</si>
  <si>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</si>
  <si>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</si>
  <si>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</si>
  <si>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</si>
  <si>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</si>
  <si>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</si>
  <si>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</si>
  <si>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</si>
  <si>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</si>
  <si>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</si>
  <si>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</si>
  <si>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</si>
  <si>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</si>
  <si>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</si>
  <si>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</si>
  <si>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</si>
  <si>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</si>
  <si>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</si>
  <si>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</si>
  <si>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</si>
  <si>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</si>
  <si>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</si>
  <si>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</si>
  <si>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</si>
  <si>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</si>
  <si>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</si>
  <si>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</si>
  <si>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</si>
  <si>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</si>
  <si>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</si>
  <si>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</si>
  <si>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</si>
  <si>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</si>
  <si>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</si>
  <si>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</si>
  <si>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</si>
  <si>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</si>
  <si>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</si>
  <si>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</si>
  <si>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</si>
  <si>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</si>
  <si>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</si>
  <si>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</si>
  <si>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</si>
  <si>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</si>
  <si>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</si>
  <si>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</si>
  <si>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</si>
  <si>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</si>
  <si>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</si>
  <si>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</si>
  <si>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</si>
  <si>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</si>
  <si>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</si>
  <si>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</si>
  <si>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</si>
  <si>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</si>
  <si>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</si>
  <si>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</si>
  <si>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</si>
  <si>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</si>
  <si>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</si>
  <si>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</si>
  <si>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</si>
  <si>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</si>
  <si>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</si>
  <si>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</si>
  <si>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</si>
  <si>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</si>
  <si>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</si>
  <si>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</si>
  <si>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</si>
  <si>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</si>
  <si>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</si>
  <si>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</si>
  <si>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</si>
  <si>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</si>
  <si>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</si>
  <si>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</si>
  <si>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</si>
  <si>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</si>
  <si>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</si>
  <si>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</si>
  <si>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</si>
  <si>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</si>
  <si>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</si>
  <si>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</si>
  <si>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</si>
  <si>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</si>
  <si>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</si>
  <si>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</si>
  <si>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</si>
  <si>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</si>
  <si>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</si>
  <si>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</si>
  <si>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</si>
  <si>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</si>
  <si>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</si>
  <si>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</si>
  <si>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</si>
  <si>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</si>
  <si>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</si>
  <si>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</si>
  <si>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</si>
  <si>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</si>
  <si>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</si>
  <si>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</si>
  <si>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</si>
  <si>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</si>
  <si>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</si>
  <si>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</si>
  <si>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</si>
  <si>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</si>
  <si>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</si>
  <si>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</si>
  <si>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</si>
  <si>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</si>
  <si>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</si>
  <si>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</si>
  <si>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</si>
  <si>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</si>
  <si>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</si>
  <si>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</si>
  <si>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</si>
  <si>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</si>
  <si>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</si>
  <si>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</si>
  <si>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</si>
  <si>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</si>
  <si>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</si>
  <si>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</si>
  <si>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</si>
  <si>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</si>
  <si>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</si>
  <si>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</si>
  <si>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</si>
  <si>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</si>
  <si>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</si>
  <si>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</si>
  <si>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</si>
  <si>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</si>
  <si>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</si>
  <si>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</si>
  <si>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</si>
  <si>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</si>
  <si>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</si>
  <si>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</si>
  <si>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</si>
  <si>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</si>
  <si>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</si>
  <si>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</si>
  <si>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</si>
  <si>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</si>
  <si>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</si>
  <si>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</si>
  <si>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</si>
  <si>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</si>
  <si>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</si>
  <si>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</si>
  <si>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</si>
  <si>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</si>
  <si>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</si>
  <si>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</si>
  <si>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</si>
  <si>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</si>
  <si>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</si>
  <si>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</si>
  <si>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</si>
  <si>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</si>
  <si>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</si>
  <si>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</si>
  <si>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</si>
  <si>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</si>
  <si>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</si>
  <si>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</si>
  <si>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</si>
  <si>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</si>
  <si>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</si>
  <si>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</si>
  <si>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</si>
  <si>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</si>
  <si>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</si>
  <si>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</si>
  <si>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</si>
  <si>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</si>
  <si>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</si>
  <si>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</si>
  <si>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</si>
  <si>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</si>
  <si>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</si>
  <si>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</si>
  <si>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</si>
  <si>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</si>
  <si>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</si>
  <si>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</si>
  <si>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</si>
  <si>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</si>
  <si>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</si>
  <si>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</si>
  <si>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</si>
  <si>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</si>
  <si>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</si>
  <si>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</si>
  <si>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</si>
  <si>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</si>
  <si>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</si>
  <si>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</si>
  <si>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</si>
  <si>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</si>
  <si>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</si>
  <si>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</si>
  <si>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</si>
  <si>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</si>
  <si>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</si>
  <si>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</si>
  <si>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</si>
  <si>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</si>
  <si>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</si>
  <si>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</si>
  <si>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</si>
  <si>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</si>
  <si>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</si>
  <si>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</si>
  <si>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</si>
  <si>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</si>
  <si>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</si>
  <si>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</si>
  <si>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</si>
  <si>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</si>
  <si>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</si>
  <si>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</si>
  <si>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</si>
  <si>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</si>
  <si>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</si>
  <si>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</si>
  <si>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</si>
  <si>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</si>
  <si>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</si>
  <si>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</si>
  <si>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</si>
  <si>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</si>
  <si>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</si>
  <si>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</si>
  <si>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</si>
  <si>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</si>
  <si>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</si>
  <si>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</si>
  <si>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</si>
  <si>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</si>
  <si>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</si>
  <si>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</si>
  <si>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</si>
  <si>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</si>
  <si>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</si>
  <si>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</si>
  <si>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</si>
  <si>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</si>
  <si>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</si>
  <si>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</si>
  <si>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</si>
  <si>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</si>
  <si>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</si>
  <si>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</si>
  <si>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</si>
  <si>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</si>
  <si>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</si>
  <si>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</si>
  <si>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</si>
  <si>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</si>
  <si>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</si>
  <si>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</si>
  <si>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</si>
  <si>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</si>
  <si>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</si>
  <si>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</si>
  <si>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</si>
  <si>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</si>
  <si>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</si>
  <si>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</si>
  <si>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</si>
  <si>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</si>
  <si>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</si>
  <si>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</si>
  <si>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</si>
  <si>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</si>
  <si>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</si>
  <si>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</si>
  <si>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</si>
  <si>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</si>
  <si>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</si>
  <si>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</si>
  <si>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</si>
  <si>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</si>
  <si>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</si>
  <si>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</si>
  <si>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</si>
  <si>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</si>
  <si>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</si>
  <si>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</si>
  <si>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</si>
  <si>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</si>
  <si>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</si>
  <si>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</si>
  <si>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</si>
  <si>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</si>
  <si>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</si>
  <si>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</si>
  <si>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</si>
  <si>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</si>
  <si>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</si>
  <si>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</si>
  <si>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</si>
  <si>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</si>
  <si>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</si>
  <si>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</si>
  <si>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</si>
  <si>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</si>
  <si>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</si>
  <si>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</si>
  <si>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</si>
  <si>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</si>
  <si>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</si>
  <si>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</si>
  <si>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</si>
  <si>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</si>
  <si>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</si>
  <si>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</si>
  <si>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</si>
  <si>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</si>
  <si>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</si>
  <si>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</si>
  <si>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</si>
  <si>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</si>
  <si>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</si>
  <si>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</si>
  <si>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</si>
  <si>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</si>
  <si>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</si>
  <si>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</si>
  <si>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</si>
  <si>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</si>
  <si>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</si>
  <si>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</si>
  <si>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</si>
  <si>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</si>
  <si>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</si>
  <si>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</si>
  <si>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</si>
  <si>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</si>
  <si>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</si>
  <si>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</si>
  <si>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</si>
  <si>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</si>
  <si>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</si>
  <si>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</si>
  <si>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</si>
  <si>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</si>
  <si>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</si>
  <si>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</si>
  <si>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</si>
  <si>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</si>
  <si>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</si>
  <si>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</si>
  <si>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</si>
  <si>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</si>
  <si>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</si>
  <si>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</si>
  <si>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</si>
  <si>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</si>
  <si>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</si>
  <si>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</si>
  <si>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</si>
  <si>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</si>
  <si>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</si>
  <si>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</si>
  <si>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</si>
  <si>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</si>
  <si>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</si>
  <si>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</si>
  <si>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</si>
  <si>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</si>
  <si>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</si>
  <si>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</si>
  <si>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</si>
  <si>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</si>
  <si>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</si>
  <si>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</si>
  <si>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</si>
  <si>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</si>
  <si>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</si>
  <si>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</si>
  <si>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</si>
  <si>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</si>
  <si>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</si>
  <si>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</si>
  <si>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</si>
  <si>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</si>
  <si>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</si>
  <si>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</si>
  <si>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</si>
  <si>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</si>
  <si>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</si>
  <si>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</si>
  <si>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</si>
  <si>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</si>
  <si>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</si>
  <si>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</si>
  <si>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</si>
  <si>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</si>
  <si>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</si>
  <si>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</si>
  <si>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</si>
  <si>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</si>
  <si>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</si>
  <si>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</si>
  <si>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</si>
  <si>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</si>
  <si>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</si>
  <si>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</si>
  <si>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</si>
  <si>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</si>
  <si>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</si>
  <si>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</si>
  <si>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</si>
  <si>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</si>
  <si>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</si>
  <si>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</si>
  <si>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</si>
  <si>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</si>
  <si>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</si>
  <si>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</si>
  <si>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</si>
  <si>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</si>
  <si>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</si>
  <si>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</si>
  <si>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</si>
  <si>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</si>
  <si>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</si>
  <si>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</si>
  <si>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</si>
  <si>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</si>
  <si>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</si>
  <si>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</si>
  <si>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</si>
  <si>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</si>
  <si>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</si>
  <si>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</si>
  <si>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</si>
  <si>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</si>
  <si>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</si>
  <si>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</si>
  <si>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</si>
  <si>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</si>
  <si>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</si>
  <si>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</si>
  <si>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</si>
  <si>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</si>
  <si>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</si>
  <si>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</si>
  <si>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</si>
  <si>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</si>
  <si>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</si>
  <si>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</si>
  <si>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</si>
  <si>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</si>
  <si>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</si>
  <si>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</si>
  <si>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</si>
  <si>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</si>
  <si>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</si>
  <si>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</si>
  <si>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</si>
  <si>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</si>
  <si>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</si>
  <si>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</si>
  <si>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</si>
  <si>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</si>
  <si>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</si>
  <si>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</si>
  <si>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</si>
  <si>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</si>
  <si>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</si>
  <si>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</si>
  <si>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</si>
  <si>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</si>
  <si>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</si>
  <si>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</si>
  <si>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</si>
  <si>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</si>
  <si>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</si>
  <si>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</si>
  <si>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</si>
  <si>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</si>
  <si>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</si>
  <si>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</si>
  <si>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</si>
  <si>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</si>
  <si>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</si>
  <si>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</si>
  <si>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</si>
  <si>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</si>
  <si>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</si>
  <si>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</si>
  <si>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</si>
  <si>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</si>
  <si>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</si>
  <si>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</si>
  <si>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</si>
  <si>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</si>
  <si>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</si>
  <si>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</si>
  <si>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</si>
  <si>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</si>
  <si>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</si>
  <si>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</si>
  <si>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</si>
  <si>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</si>
  <si>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</si>
  <si>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</si>
  <si>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</si>
  <si>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</si>
  <si>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</si>
  <si>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</si>
  <si>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</si>
  <si>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</si>
  <si>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</si>
  <si>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</si>
  <si>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</si>
  <si>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</si>
  <si>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</si>
  <si>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</si>
  <si>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</si>
  <si>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</si>
  <si>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</si>
  <si>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</si>
  <si>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</si>
  <si>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</si>
  <si>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</si>
  <si>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</si>
  <si>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</si>
  <si>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</si>
  <si>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</si>
  <si>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</si>
  <si>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</si>
  <si>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</si>
  <si>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</si>
  <si>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</si>
  <si>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</si>
  <si>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</si>
  <si>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</si>
  <si>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</si>
  <si>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</si>
  <si>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</si>
  <si>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</si>
  <si>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</si>
  <si>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</si>
  <si>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</si>
  <si>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</si>
  <si>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</si>
  <si>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</si>
  <si>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</si>
  <si>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</si>
  <si>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</si>
  <si>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</si>
  <si>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</si>
  <si>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</si>
  <si>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</si>
  <si>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</si>
  <si>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</si>
  <si>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</si>
  <si>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</si>
  <si>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</si>
  <si>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</si>
  <si>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</si>
  <si>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</si>
  <si>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</si>
  <si>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</si>
  <si>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</si>
  <si>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</si>
  <si>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</si>
  <si>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</si>
  <si>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</si>
  <si>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</si>
  <si>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</si>
  <si>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</si>
  <si>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</si>
  <si>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</si>
  <si>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</si>
  <si>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</si>
  <si>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</si>
  <si>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</si>
  <si>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</si>
  <si>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</si>
  <si>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</si>
  <si>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</si>
  <si>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</si>
  <si>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</si>
  <si>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</si>
  <si>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</si>
  <si>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</si>
  <si>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</si>
  <si>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</si>
  <si>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</si>
  <si>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</si>
  <si>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</si>
  <si>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</si>
  <si>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</si>
  <si>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</si>
  <si>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</si>
  <si>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</si>
  <si>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</si>
  <si>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</si>
  <si>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</si>
  <si>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</si>
  <si>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</si>
  <si>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</si>
  <si>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</si>
  <si>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</si>
  <si>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</si>
  <si>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</si>
  <si>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</si>
  <si>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</si>
  <si>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</si>
  <si>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</si>
  <si>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</si>
  <si>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</si>
  <si>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</si>
  <si>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</si>
  <si>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</si>
  <si>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</si>
  <si>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</si>
  <si>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</si>
  <si>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</si>
  <si>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</si>
  <si>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</si>
  <si>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</si>
  <si>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</si>
  <si>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</si>
  <si>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</si>
  <si>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</si>
  <si>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</si>
  <si>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</si>
  <si>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</si>
  <si>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</si>
  <si>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</si>
  <si>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</si>
  <si>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</si>
  <si>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</si>
  <si>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</si>
  <si>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</si>
  <si>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</si>
  <si>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</si>
  <si>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</si>
  <si>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</si>
  <si>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</si>
  <si>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</si>
  <si>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</si>
  <si>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</si>
  <si>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</si>
  <si>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</si>
  <si>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</si>
  <si>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</si>
  <si>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</si>
  <si>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</si>
  <si>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</si>
  <si>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</si>
  <si>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</si>
  <si>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</si>
  <si>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</si>
  <si>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</si>
  <si>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</si>
  <si>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</si>
  <si>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</si>
  <si>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</si>
  <si>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</si>
  <si>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</si>
  <si>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</si>
  <si>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</si>
  <si>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</si>
  <si>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</si>
  <si>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</si>
  <si>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</si>
  <si>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</si>
  <si>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</si>
  <si>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</si>
  <si>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</si>
  <si>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</si>
  <si>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</si>
  <si>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</si>
  <si>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</si>
  <si>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</si>
  <si>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</si>
  <si>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</si>
  <si>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</si>
  <si>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</si>
  <si>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</si>
  <si>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</si>
  <si>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</si>
  <si>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</si>
  <si>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</si>
  <si>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</si>
  <si>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</si>
  <si>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</si>
  <si>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</si>
  <si>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</si>
  <si>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</si>
  <si>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</si>
  <si>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</si>
  <si>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</si>
  <si>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</si>
  <si>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</si>
  <si>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</si>
  <si>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</si>
  <si>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</si>
  <si>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</si>
  <si>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</si>
  <si>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</si>
  <si>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</si>
  <si>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</si>
  <si>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</si>
  <si>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</si>
  <si>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</si>
  <si>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</si>
  <si>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</si>
  <si>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</si>
  <si>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</si>
  <si>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</si>
  <si>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</si>
  <si>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</si>
  <si>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</si>
  <si>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</si>
  <si>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</si>
  <si>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</si>
  <si>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</si>
  <si>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</si>
  <si>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</si>
  <si>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</si>
  <si>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</si>
  <si>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</si>
  <si>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</si>
  <si>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</si>
  <si>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</si>
  <si>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</si>
  <si>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</si>
  <si>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</si>
  <si>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</si>
  <si>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</si>
  <si>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</si>
  <si>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</si>
  <si>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</si>
  <si>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</si>
  <si>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</si>
  <si>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</si>
  <si>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</si>
  <si>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</si>
  <si>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</si>
  <si>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</si>
  <si>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</si>
  <si>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</si>
  <si>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</si>
  <si>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</si>
  <si>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</si>
  <si>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</si>
  <si>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</si>
  <si>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</si>
  <si>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</si>
  <si>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</si>
  <si>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</si>
  <si>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</si>
  <si>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</si>
  <si>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</si>
  <si>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</si>
  <si>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</si>
  <si>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</si>
  <si>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</si>
  <si>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</si>
  <si>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</si>
  <si>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</si>
  <si>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</si>
  <si>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</si>
  <si>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</si>
  <si>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</si>
  <si>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</si>
  <si>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</si>
  <si>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</si>
  <si>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</si>
  <si>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</si>
  <si>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</si>
  <si>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</si>
  <si>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</si>
  <si>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</si>
  <si>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</si>
  <si>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</si>
  <si>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</si>
  <si>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</si>
  <si>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</si>
  <si>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</si>
  <si>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</si>
  <si>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</si>
  <si>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</si>
  <si>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</si>
  <si>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</si>
  <si>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</si>
  <si>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</si>
  <si>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</si>
  <si>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</si>
  <si>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</si>
  <si>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</si>
  <si>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</si>
  <si>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</si>
  <si>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</si>
  <si>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</si>
  <si>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</si>
  <si>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</si>
  <si>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</si>
  <si>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</si>
  <si>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</si>
  <si>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</si>
  <si>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</si>
  <si>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</si>
  <si>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</si>
  <si>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</si>
  <si>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</si>
  <si>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</si>
  <si>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</si>
  <si>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</si>
  <si>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</si>
  <si>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</si>
  <si>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</si>
  <si>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</si>
  <si>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</si>
  <si>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</si>
  <si>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</si>
  <si>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</si>
  <si>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</si>
  <si>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</si>
  <si>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</si>
  <si>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</si>
  <si>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</si>
  <si>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</si>
  <si>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</si>
  <si>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</si>
  <si>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</si>
  <si>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</si>
  <si>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</si>
  <si>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</si>
  <si>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</si>
  <si>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</si>
  <si>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</si>
  <si>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</si>
  <si>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</si>
  <si>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</si>
  <si>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</si>
  <si>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</si>
  <si>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</si>
  <si>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</si>
  <si>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</si>
  <si>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</si>
  <si>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</si>
  <si>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</si>
  <si>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</si>
  <si>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</si>
  <si>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</si>
  <si>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</si>
  <si>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</si>
  <si>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</si>
  <si>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</si>
  <si>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</si>
  <si>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</si>
  <si>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</si>
  <si>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</si>
  <si>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</si>
  <si>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</si>
  <si>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</si>
  <si>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</si>
  <si>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</si>
  <si>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</si>
  <si>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</si>
  <si>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</si>
  <si>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</si>
  <si>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</si>
  <si>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</si>
  <si>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</si>
  <si>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</si>
  <si>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</si>
  <si>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</si>
  <si>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</si>
  <si>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</si>
  <si>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</si>
  <si>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</si>
  <si>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</si>
  <si>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</si>
  <si>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</si>
  <si>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</si>
  <si>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</si>
  <si>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</si>
  <si>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</si>
  <si>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</si>
  <si>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</si>
  <si>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</si>
  <si>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</si>
  <si>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</si>
  <si>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</si>
  <si>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</si>
  <si>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</si>
  <si>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</si>
  <si>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</si>
  <si>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</si>
  <si>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</si>
  <si>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</si>
  <si>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</si>
  <si>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</si>
  <si>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</si>
  <si>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</si>
  <si>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</si>
  <si>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</si>
  <si>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</si>
  <si>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</si>
  <si>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</si>
  <si>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</si>
  <si>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</si>
  <si>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</si>
  <si>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</si>
  <si>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</si>
  <si>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</si>
  <si>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</si>
  <si>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</si>
  <si>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</si>
  <si>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</si>
  <si>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</si>
  <si>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</si>
  <si>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</si>
  <si>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</si>
  <si>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</si>
  <si>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</si>
  <si>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</si>
  <si>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</si>
  <si>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</si>
  <si>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</si>
  <si>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</si>
  <si>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</si>
  <si>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</si>
  <si>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</si>
  <si>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</si>
  <si>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</si>
  <si>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</si>
  <si>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</si>
  <si>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</si>
  <si>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</si>
  <si>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</si>
  <si>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</si>
  <si>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</si>
  <si>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</si>
  <si>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</si>
  <si>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</si>
  <si>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</si>
  <si>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</si>
  <si>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</si>
  <si>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</si>
  <si>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</si>
  <si>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</si>
  <si>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</si>
  <si>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</si>
  <si>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</si>
  <si>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</si>
  <si>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</si>
  <si>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</si>
  <si>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</si>
  <si>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</si>
  <si>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</si>
  <si>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</si>
  <si>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</si>
  <si>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</si>
  <si>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</si>
  <si>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</si>
  <si>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</si>
  <si>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</si>
  <si>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</si>
  <si>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</si>
  <si>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</si>
  <si>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</si>
  <si>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</si>
  <si>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</si>
  <si>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</si>
  <si>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</si>
  <si>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</si>
  <si>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</si>
  <si>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</si>
  <si>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</si>
  <si>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</si>
  <si>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</si>
  <si>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</si>
  <si>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</si>
  <si>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</si>
  <si>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</si>
  <si>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</si>
  <si>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</si>
  <si>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</si>
  <si>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</si>
  <si>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</si>
  <si>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</si>
  <si>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</si>
  <si>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</si>
  <si>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</si>
  <si>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</si>
  <si>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</si>
  <si>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</si>
  <si>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</si>
  <si>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</si>
  <si>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</si>
  <si>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</si>
  <si>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</si>
  <si>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</si>
  <si>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</si>
  <si>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</si>
  <si>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</si>
  <si>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</si>
  <si>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</si>
  <si>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</si>
  <si>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</si>
  <si>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</si>
  <si>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</si>
  <si>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</si>
  <si>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</si>
  <si>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</si>
  <si>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</si>
  <si>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</si>
  <si>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</si>
  <si>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</si>
  <si>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</si>
  <si>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</si>
  <si>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</si>
  <si>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</si>
  <si>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</si>
  <si>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</si>
  <si>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</si>
  <si>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</si>
  <si>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</si>
  <si>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</si>
  <si>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</si>
  <si>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</si>
  <si>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</si>
  <si>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</si>
  <si>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</si>
  <si>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</si>
  <si>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</si>
  <si>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</si>
  <si>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</si>
  <si>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</si>
  <si>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</si>
  <si>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</si>
  <si>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</si>
  <si>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</si>
  <si>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</si>
  <si>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</si>
  <si>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</si>
  <si>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</si>
  <si>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</si>
  <si>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</si>
  <si>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</si>
  <si>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</si>
  <si>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</si>
  <si>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</si>
  <si>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</si>
  <si>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</si>
  <si>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</si>
  <si>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</si>
  <si>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</si>
  <si>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</si>
  <si>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</si>
  <si>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</si>
  <si>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</si>
  <si>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</si>
  <si>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</si>
  <si>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</si>
  <si>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</si>
  <si>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</si>
  <si>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</si>
  <si>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</si>
  <si>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</si>
  <si>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</si>
  <si>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</si>
  <si>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</si>
  <si>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</si>
  <si>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</si>
  <si>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</si>
  <si>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</si>
  <si>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</si>
  <si>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</si>
  <si>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</si>
  <si>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</si>
  <si>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</si>
  <si>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</si>
  <si>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</si>
  <si>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</si>
  <si>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</si>
  <si>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</si>
  <si>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</si>
  <si>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</si>
  <si>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</si>
  <si>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</si>
  <si>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</si>
  <si>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</si>
  <si>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</si>
  <si>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</si>
  <si>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</si>
  <si>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</si>
  <si>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</si>
  <si>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</si>
  <si>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</si>
  <si>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</si>
  <si>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</si>
  <si>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</si>
  <si>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</si>
  <si>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</si>
  <si>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</si>
  <si>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</si>
  <si>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</si>
  <si>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</si>
  <si>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</si>
  <si>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</si>
  <si>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</si>
  <si>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</si>
  <si>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</si>
  <si>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</si>
  <si>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</si>
  <si>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</si>
  <si>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</si>
  <si>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</si>
  <si>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</si>
  <si>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</si>
  <si>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</si>
  <si>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</si>
  <si>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</si>
  <si>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</si>
  <si>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</si>
  <si>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</si>
  <si>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</si>
  <si>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</si>
  <si>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</si>
  <si>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</si>
  <si>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</si>
  <si>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</si>
  <si>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</si>
  <si>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</si>
  <si>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</si>
  <si>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</si>
  <si>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</si>
  <si>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</si>
  <si>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</si>
  <si>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</si>
  <si>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</si>
  <si>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</si>
  <si>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</si>
  <si>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</si>
  <si>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</si>
  <si>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</si>
  <si>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</si>
  <si>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</si>
  <si>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</si>
  <si>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</si>
  <si>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</si>
  <si>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</si>
  <si>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</si>
  <si>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</si>
  <si>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</si>
  <si>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</si>
  <si>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</si>
  <si>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</si>
  <si>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</si>
  <si>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</si>
  <si>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</si>
  <si>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</si>
  <si>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</si>
  <si>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</si>
  <si>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</si>
  <si>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</si>
  <si>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</si>
  <si>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</si>
  <si>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</si>
  <si>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</si>
  <si>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</si>
  <si>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</si>
  <si>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</si>
  <si>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</si>
  <si>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</si>
  <si>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</si>
  <si>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</si>
  <si>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</si>
  <si>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</si>
  <si>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</si>
  <si>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</si>
  <si>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</si>
  <si>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</si>
  <si>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</si>
  <si>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</si>
  <si>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</si>
  <si>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</si>
  <si>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</si>
  <si>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</si>
  <si>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</si>
  <si>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</si>
  <si>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</si>
  <si>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</si>
  <si>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</si>
  <si>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</si>
  <si>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</si>
  <si>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</si>
  <si>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</si>
  <si>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</si>
  <si>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</si>
  <si>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</si>
  <si>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</si>
  <si>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</si>
  <si>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</si>
  <si>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</si>
  <si>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</si>
  <si>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</si>
  <si>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</si>
  <si>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</si>
  <si>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</si>
  <si>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</si>
  <si>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</si>
  <si>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</si>
  <si>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</si>
  <si>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</si>
  <si>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</si>
  <si>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</si>
  <si>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</si>
  <si>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</si>
  <si>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</si>
  <si>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</si>
  <si>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</si>
  <si>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</si>
  <si>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</si>
  <si>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</si>
  <si>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</si>
  <si>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</si>
  <si>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</si>
  <si>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</si>
  <si>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</si>
  <si>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</si>
  <si>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</si>
  <si>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</si>
  <si>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</si>
  <si>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</si>
  <si>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</si>
  <si>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</si>
  <si>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</si>
  <si>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</si>
  <si>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</si>
  <si>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</si>
  <si>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</si>
  <si>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</si>
  <si>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</si>
  <si>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</si>
  <si>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</si>
  <si>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</si>
  <si>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</si>
  <si>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</si>
  <si>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</si>
  <si>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</si>
  <si>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</si>
  <si>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</si>
  <si>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</si>
  <si>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</si>
  <si>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</si>
  <si>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</si>
  <si>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</si>
  <si>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</si>
  <si>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</si>
  <si>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</si>
  <si>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</si>
  <si>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</si>
  <si>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</si>
  <si>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</si>
  <si>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</si>
  <si>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</si>
  <si>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</si>
  <si>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</si>
  <si>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</si>
  <si>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</si>
  <si>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</si>
  <si>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</si>
  <si>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</si>
  <si>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</si>
  <si>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</si>
  <si>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</si>
  <si>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</si>
  <si>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</si>
  <si>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</si>
  <si>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</si>
  <si>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</si>
  <si>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</si>
  <si>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</si>
  <si>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</si>
  <si>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</si>
  <si>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</si>
  <si>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</si>
  <si>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</si>
  <si>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</si>
  <si>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</si>
  <si>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</si>
  <si>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</si>
  <si>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</si>
  <si>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</si>
  <si>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</si>
  <si>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</si>
  <si>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</si>
  <si>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</si>
  <si>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</si>
  <si>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</si>
  <si>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</si>
  <si>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</si>
  <si>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</si>
  <si>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</si>
  <si>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</si>
  <si>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</si>
  <si>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</si>
  <si>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</si>
  <si>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</si>
  <si>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</si>
  <si>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</si>
  <si>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</si>
  <si>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</si>
  <si>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</si>
  <si>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</si>
  <si>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</si>
  <si>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</si>
  <si>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</si>
  <si>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</si>
  <si>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</si>
  <si>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</si>
  <si>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</si>
  <si>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</si>
  <si>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</si>
  <si>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</si>
  <si>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</si>
  <si>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</si>
  <si>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</si>
  <si>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</si>
  <si>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</si>
  <si>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</si>
  <si>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</si>
  <si>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</si>
  <si>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</si>
  <si>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</si>
  <si>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</si>
  <si>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</si>
  <si>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</si>
  <si>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</si>
  <si>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</si>
  <si>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</si>
  <si>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</si>
  <si>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</si>
  <si>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</si>
  <si>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</si>
  <si>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</si>
  <si>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</si>
  <si>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</si>
  <si>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</si>
  <si>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</si>
  <si>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</si>
  <si>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</si>
  <si>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</si>
  <si>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</si>
  <si>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</si>
  <si>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</si>
  <si>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</si>
  <si>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</si>
  <si>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</si>
  <si>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</si>
  <si>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</si>
  <si>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</si>
  <si>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</si>
  <si>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</si>
  <si>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</si>
  <si>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</si>
  <si>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</si>
  <si>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</si>
  <si>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</si>
  <si>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</si>
  <si>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</si>
  <si>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</si>
  <si>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</si>
  <si>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</si>
  <si>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</si>
  <si>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</si>
  <si>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</si>
  <si>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</si>
  <si>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</si>
  <si>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</si>
  <si>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</si>
  <si>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</si>
  <si>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</si>
  <si>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</si>
  <si>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</si>
  <si>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</si>
  <si>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</si>
  <si>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</si>
  <si>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</si>
  <si>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</si>
  <si>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</si>
  <si>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</si>
  <si>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</si>
  <si>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</si>
  <si>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</si>
  <si>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</si>
  <si>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</si>
  <si>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</si>
  <si>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</si>
  <si>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</si>
  <si>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</si>
  <si>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</si>
  <si>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</si>
  <si>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</si>
  <si>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</si>
  <si>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</si>
  <si>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</si>
  <si>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</si>
  <si>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</si>
  <si>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</si>
  <si>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</si>
  <si>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</si>
  <si>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</si>
  <si>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</si>
  <si>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</si>
  <si>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</si>
  <si>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</si>
  <si>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</si>
  <si>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</si>
  <si>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</si>
  <si>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</si>
  <si>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</si>
  <si>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</si>
  <si>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</si>
  <si>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</si>
  <si>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</si>
  <si>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</si>
  <si>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</si>
  <si>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</si>
  <si>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</si>
  <si>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</si>
  <si>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</si>
  <si>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</si>
  <si>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</si>
  <si>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</si>
  <si>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</si>
  <si>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</si>
  <si>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</si>
  <si>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</si>
  <si>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</si>
  <si>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</si>
  <si>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</si>
  <si>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</si>
  <si>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</si>
  <si>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</si>
  <si>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</si>
  <si>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</si>
  <si>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</si>
  <si>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</si>
  <si>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</si>
  <si>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</si>
  <si>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</si>
  <si>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</si>
  <si>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</si>
  <si>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</si>
  <si>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</si>
  <si>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</si>
  <si>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</si>
  <si>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</si>
  <si>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</si>
  <si>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</si>
  <si>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</si>
  <si>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</si>
  <si>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</si>
  <si>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</si>
  <si>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</si>
  <si>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</si>
  <si>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</si>
  <si>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</si>
  <si>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</si>
  <si>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</si>
  <si>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</si>
  <si>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</si>
  <si>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</si>
  <si>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</si>
  <si>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</si>
  <si>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</si>
  <si>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</si>
  <si>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</si>
  <si>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</si>
  <si>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</si>
  <si>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</si>
  <si>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</si>
  <si>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</si>
  <si>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</si>
  <si>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</si>
  <si>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</si>
  <si>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</si>
  <si>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</si>
  <si>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</si>
  <si>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</si>
  <si>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</si>
  <si>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</si>
  <si>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</si>
  <si>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</si>
  <si>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</si>
  <si>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</si>
  <si>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</si>
  <si>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</si>
  <si>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</si>
  <si>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</si>
  <si>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</si>
  <si>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</si>
  <si>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</si>
  <si>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</si>
  <si>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</si>
  <si>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</si>
  <si>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</si>
  <si>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</si>
  <si>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</si>
  <si>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</si>
  <si>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</si>
  <si>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</si>
  <si>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</si>
  <si>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</si>
  <si>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</si>
  <si>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</si>
  <si>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</si>
  <si>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</si>
  <si>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</si>
  <si>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</si>
  <si>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</si>
  <si>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</si>
  <si>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</si>
  <si>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</si>
  <si>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</si>
  <si>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</si>
  <si>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</si>
  <si>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</si>
  <si>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</si>
  <si>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</si>
  <si>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</si>
  <si>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</si>
  <si>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</si>
  <si>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</si>
  <si>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</si>
  <si>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</si>
  <si>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</si>
  <si>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</si>
  <si>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</si>
  <si>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</si>
  <si>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</si>
  <si>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</si>
  <si>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</si>
  <si>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</si>
  <si>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</si>
  <si>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</si>
  <si>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</si>
  <si>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</si>
  <si>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</si>
  <si>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</si>
  <si>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</si>
  <si>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</si>
  <si>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</si>
  <si>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</si>
  <si>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</si>
  <si>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</si>
  <si>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</si>
  <si>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</si>
  <si>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</si>
  <si>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</si>
  <si>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</si>
  <si>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</si>
  <si>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</si>
  <si>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</si>
  <si>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</si>
  <si>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</si>
  <si>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</si>
  <si>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</si>
  <si>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</si>
  <si>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</si>
  <si>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</si>
  <si>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</si>
  <si>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</si>
  <si>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</si>
  <si>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</si>
  <si>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</si>
  <si>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</si>
  <si>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</si>
  <si>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</si>
  <si>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</si>
  <si>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</si>
  <si>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</si>
  <si>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</si>
  <si>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</si>
  <si>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</si>
  <si>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</si>
  <si>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</si>
  <si>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</si>
  <si>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</si>
  <si>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</si>
  <si>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</si>
  <si>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</si>
  <si>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</si>
  <si>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</si>
  <si>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</si>
  <si>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</si>
  <si>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</si>
  <si>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</si>
  <si>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</si>
  <si>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</si>
  <si>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</si>
  <si>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</si>
  <si>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</si>
  <si>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</si>
  <si>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</si>
  <si>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</si>
  <si>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</si>
  <si>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</si>
  <si>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</si>
  <si>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</si>
  <si>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</si>
  <si>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</si>
  <si>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</si>
  <si>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</si>
  <si>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</si>
  <si>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</si>
  <si>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</si>
  <si>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</si>
  <si>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</si>
  <si>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</si>
  <si>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</si>
  <si>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</si>
  <si>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</si>
  <si>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</si>
  <si>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</si>
  <si>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</si>
  <si>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</si>
  <si>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</si>
  <si>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</si>
  <si>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</si>
  <si>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</si>
  <si>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</si>
  <si>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</si>
  <si>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</si>
  <si>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</si>
  <si>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</si>
  <si>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</si>
  <si>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</si>
  <si>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</si>
  <si>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</si>
  <si>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</si>
  <si>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</si>
  <si>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</si>
  <si>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</si>
  <si>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</si>
  <si>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</si>
  <si>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</si>
  <si>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</si>
  <si>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</si>
  <si>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</si>
  <si>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</si>
  <si>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</si>
  <si>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</si>
  <si>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</si>
  <si>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</si>
  <si>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</si>
  <si>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</si>
  <si>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</si>
  <si>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</si>
  <si>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</si>
  <si>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</si>
  <si>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</si>
  <si>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</si>
  <si>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</si>
  <si>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</si>
  <si>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</si>
  <si>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</si>
  <si>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</si>
  <si>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</si>
  <si>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</si>
  <si>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</si>
  <si>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</si>
  <si>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</si>
  <si>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</si>
  <si>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</si>
  <si>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</si>
  <si>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</si>
  <si>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</si>
  <si>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</si>
  <si>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</si>
  <si>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</si>
  <si>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</si>
  <si>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</si>
  <si>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</si>
  <si>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</si>
  <si>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</si>
  <si>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</si>
  <si>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</si>
  <si>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</si>
  <si>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</si>
  <si>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</si>
  <si>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</si>
  <si>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</si>
  <si>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</si>
  <si>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</si>
  <si>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</si>
  <si>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</si>
  <si>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</si>
  <si>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</si>
  <si>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</si>
  <si>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</si>
  <si>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</si>
  <si>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</si>
  <si>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</si>
  <si>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</si>
  <si>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</si>
  <si>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</si>
  <si>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</si>
  <si>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</si>
  <si>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</si>
  <si>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</si>
  <si>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</si>
  <si>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</si>
  <si>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</si>
  <si>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</si>
  <si>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</si>
  <si>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</si>
  <si>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</si>
  <si>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</si>
  <si>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</si>
  <si>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</si>
  <si>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</si>
  <si>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</si>
  <si>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</si>
  <si>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</si>
  <si>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</si>
  <si>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</si>
  <si>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</si>
  <si>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</si>
  <si>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</si>
  <si>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</si>
  <si>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</si>
  <si>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</si>
  <si>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</si>
  <si>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</si>
  <si>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</si>
  <si>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</si>
  <si>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</si>
  <si>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</si>
  <si>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</si>
  <si>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</si>
  <si>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</si>
  <si>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</si>
  <si>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</si>
  <si>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</si>
  <si>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</si>
  <si>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</si>
  <si>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</si>
  <si>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</si>
  <si>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</si>
  <si>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</si>
  <si>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</si>
  <si>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</si>
  <si>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</si>
  <si>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</si>
  <si>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</si>
  <si>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</si>
  <si>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</si>
  <si>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</si>
  <si>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</si>
  <si>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</si>
  <si>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</si>
  <si>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</si>
  <si>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</si>
  <si>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</si>
  <si>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</si>
  <si>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</si>
  <si>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</si>
  <si>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</si>
  <si>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</si>
  <si>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</si>
  <si>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</si>
  <si>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</si>
  <si>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</si>
  <si>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</si>
  <si>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</si>
  <si>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</si>
  <si>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</si>
  <si>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</si>
  <si>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</si>
  <si>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</si>
  <si>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</si>
  <si>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</si>
  <si>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</si>
  <si>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</si>
  <si>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</si>
  <si>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</si>
  <si>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</si>
  <si>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</si>
  <si>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</si>
  <si>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</si>
  <si>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</si>
  <si>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</si>
  <si>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</si>
  <si>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</si>
  <si>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</si>
  <si>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</si>
  <si>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</si>
  <si>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</si>
  <si>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</si>
  <si>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</si>
  <si>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</si>
  <si>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</si>
  <si>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</si>
  <si>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</si>
  <si>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</si>
  <si>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</si>
  <si>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</si>
  <si>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</si>
  <si>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</si>
  <si>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</si>
  <si>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</si>
  <si>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</si>
  <si>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</si>
  <si>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</si>
  <si>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</si>
  <si>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</si>
  <si>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</si>
  <si>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</si>
  <si>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</si>
  <si>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blood</t>
  </si>
  <si>
    <t>Varcode</t>
  </si>
  <si>
    <t xml:space="preserve"> </t>
  </si>
  <si>
    <t>FAMR</t>
  </si>
  <si>
    <t>FINR</t>
  </si>
  <si>
    <t>KCSRF</t>
  </si>
  <si>
    <t>N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</si>
  <si>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</si>
  <si>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</si>
  <si>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</si>
  <si>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</si>
  <si>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</si>
  <si>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</si>
  <si>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</si>
  <si>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</si>
  <si>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</si>
  <si>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</si>
  <si>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</si>
  <si>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</si>
  <si>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</si>
  <si>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</si>
  <si>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</si>
  <si>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</si>
  <si>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</si>
  <si>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</si>
  <si>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</si>
  <si>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</si>
  <si>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</si>
  <si>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</si>
  <si>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</si>
  <si>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</si>
  <si>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</si>
  <si>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</si>
  <si>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</si>
  <si>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</si>
  <si>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</si>
  <si>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</si>
  <si>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</si>
  <si>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</si>
  <si>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</si>
  <si>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</si>
  <si>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</si>
  <si>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</si>
  <si>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</si>
  <si>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</si>
  <si>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</si>
  <si>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</si>
  <si>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</si>
  <si>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</si>
  <si>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</si>
  <si>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</si>
  <si>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</si>
  <si>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</si>
  <si>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</si>
  <si>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</si>
  <si>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</si>
  <si>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</si>
  <si>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l</t>
  </si>
  <si>
    <t>Rename Variables</t>
  </si>
  <si>
    <t>Copy These</t>
  </si>
  <si>
    <t>Copy these to keep</t>
  </si>
  <si>
    <t>birthyf</t>
  </si>
  <si>
    <t>hrs08: birthyf-flag birth yr discrepancy</t>
  </si>
  <si>
    <t>birthyd</t>
  </si>
  <si>
    <t>hrs08: birthyd-max birth yr discrepancy</t>
  </si>
  <si>
    <t>lcsr01</t>
  </si>
  <si>
    <t>lcsr01:whether csr 2006(0=no/1=yes)</t>
  </si>
  <si>
    <t>ln_inhh</t>
  </si>
  <si>
    <t>ln_inhh: # r's responding in hhold</t>
  </si>
  <si>
    <t>lanyfinr</t>
  </si>
  <si>
    <t>lanyfinr: any finresp in hhold (&gt;0=yes)</t>
  </si>
  <si>
    <t>lfin_rhp</t>
  </si>
  <si>
    <t>lfin_rhp: hhidpn of financial resp</t>
  </si>
  <si>
    <t>lfinr01</t>
  </si>
  <si>
    <t>lfinr01:whether finr 2006(0=no/1=yes)</t>
  </si>
  <si>
    <t>lnofinr</t>
  </si>
  <si>
    <t>lnofinr: flags hhs w/no fin data(0=some)</t>
  </si>
  <si>
    <t>lanyfamr</t>
  </si>
  <si>
    <t>lanyfamr: any famresp in hhold</t>
  </si>
  <si>
    <t>lfam_rhp</t>
  </si>
  <si>
    <t>lfam_rhp: hhidpn of family resp</t>
  </si>
  <si>
    <t>lfamr01</t>
  </si>
  <si>
    <t>lfamr01:whether famr 2006(0=no/1=yes)</t>
  </si>
  <si>
    <t>lnofamr</t>
  </si>
  <si>
    <t>lnofamr: flags hhs w/no fam data(0=some)</t>
  </si>
  <si>
    <t>birthmo</t>
  </si>
  <si>
    <t>birthdate: month</t>
  </si>
  <si>
    <t>birthyr</t>
  </si>
  <si>
    <t>birthdate: year</t>
  </si>
  <si>
    <t>highest degree of education</t>
  </si>
  <si>
    <t>firstiw</t>
  </si>
  <si>
    <t>first interview: study year</t>
  </si>
  <si>
    <t>gender</t>
  </si>
  <si>
    <t>hispanicity type</t>
  </si>
  <si>
    <t>immgyear</t>
  </si>
  <si>
    <t>year immigrated to the u.s.</t>
  </si>
  <si>
    <t>ovhhidc</t>
  </si>
  <si>
    <t>hrs-ahead overlap: old hrs hhid (char6)</t>
  </si>
  <si>
    <t>ovpnc</t>
  </si>
  <si>
    <t>hrs-ahead overlap: old hrs pn (char3)</t>
  </si>
  <si>
    <t>ovresult</t>
  </si>
  <si>
    <t>overlap case: result code</t>
  </si>
  <si>
    <t>race/ethnicity</t>
  </si>
  <si>
    <t>schlyrs</t>
  </si>
  <si>
    <t>number of years in school</t>
  </si>
  <si>
    <t>secu</t>
  </si>
  <si>
    <t>sampling error computation unit</t>
  </si>
  <si>
    <t>stratum</t>
  </si>
  <si>
    <t>stratum id</t>
  </si>
  <si>
    <t>study membership</t>
  </si>
  <si>
    <t>born in the u.s.</t>
  </si>
  <si>
    <t>wtcohort</t>
  </si>
  <si>
    <t>birth cohort used for creating weights</t>
  </si>
  <si>
    <t>mail99</t>
  </si>
  <si>
    <t>1999 mailout pilot survey status</t>
  </si>
  <si>
    <t>cams01</t>
  </si>
  <si>
    <t>2001 cams sample status</t>
  </si>
  <si>
    <t>hums01</t>
  </si>
  <si>
    <t>2001 human capital mail survey status</t>
  </si>
  <si>
    <t>cams03</t>
  </si>
  <si>
    <t>2003 cams sample status</t>
  </si>
  <si>
    <t>diab03</t>
  </si>
  <si>
    <t>2003 diabetes sample status</t>
  </si>
  <si>
    <t>cams05</t>
  </si>
  <si>
    <t>2005 cams sample status</t>
  </si>
  <si>
    <t>pds05</t>
  </si>
  <si>
    <t>2005 pds sample status</t>
  </si>
  <si>
    <t>adams1</t>
  </si>
  <si>
    <t>adams1 sample status</t>
  </si>
  <si>
    <t>intrnt03</t>
  </si>
  <si>
    <t>2003 internet survey sample status</t>
  </si>
  <si>
    <t>disab04</t>
  </si>
  <si>
    <t>sample status for disability qnaire 2004</t>
  </si>
  <si>
    <t>phymsr04</t>
  </si>
  <si>
    <t>sample status for physical measures 2004</t>
  </si>
  <si>
    <t>psysoc04</t>
  </si>
  <si>
    <t>sample status for psychsocial qnaire 2004</t>
  </si>
  <si>
    <t>nscore</t>
  </si>
  <si>
    <t>ndi match score</t>
  </si>
  <si>
    <t>nmonth</t>
  </si>
  <si>
    <t>ndi month of death</t>
  </si>
  <si>
    <t>nyear</t>
  </si>
  <si>
    <t>ndi year of death</t>
  </si>
  <si>
    <t>apenflag</t>
  </si>
  <si>
    <t>hrs pension data flag in 1992</t>
  </si>
  <si>
    <t>dndiflag</t>
  </si>
  <si>
    <t>ndi 1995 alive or deceased flag</t>
  </si>
  <si>
    <t>fpenflag</t>
  </si>
  <si>
    <t>hrs pension data flag in 1998</t>
  </si>
  <si>
    <t>gndiflag</t>
  </si>
  <si>
    <t>ndi 2000 alive or decease flag</t>
  </si>
  <si>
    <t>hndiflag</t>
  </si>
  <si>
    <t>ndi 2002 alive or decease flag</t>
  </si>
  <si>
    <t>jpenflag</t>
  </si>
  <si>
    <t>hrs pension data flag in 2004</t>
  </si>
  <si>
    <t>jndiflag</t>
  </si>
  <si>
    <t>ndi 2004 alive or decease flag</t>
  </si>
  <si>
    <t>lcores</t>
  </si>
  <si>
    <t>2008 co-residence status</t>
  </si>
  <si>
    <t>liwlang</t>
  </si>
  <si>
    <t>2008 interview language</t>
  </si>
  <si>
    <t>liwmode</t>
  </si>
  <si>
    <t>2008 interview mode</t>
  </si>
  <si>
    <t>liwmonth</t>
  </si>
  <si>
    <t>2008 interview month</t>
  </si>
  <si>
    <t>liwyear</t>
  </si>
  <si>
    <t>2008 interview year</t>
  </si>
  <si>
    <t>lmarst</t>
  </si>
  <si>
    <t>lmarst: 2004 marital status /from trk2004</t>
  </si>
  <si>
    <t>lnurshm</t>
  </si>
  <si>
    <t>2008 nursing home status</t>
  </si>
  <si>
    <t>lppn</t>
  </si>
  <si>
    <t>2008 spouse-partner person number</t>
  </si>
  <si>
    <t>lproxy</t>
  </si>
  <si>
    <t>2008 proxy type status</t>
  </si>
  <si>
    <t>lsubhhiw</t>
  </si>
  <si>
    <t>2008 whether subhh interviewed</t>
  </si>
  <si>
    <t>lwgthh</t>
  </si>
  <si>
    <t>2008 weight: household level</t>
  </si>
  <si>
    <t>lwgtr</t>
  </si>
  <si>
    <t>2008 weight: respondent level</t>
  </si>
  <si>
    <t>lwhy0hwt</t>
  </si>
  <si>
    <t>2008 why zero household level weight</t>
  </si>
  <si>
    <t>lwhy0rwt</t>
  </si>
  <si>
    <t>2008 why zero respondent level weight</t>
  </si>
  <si>
    <t>ovhhpnc</t>
  </si>
  <si>
    <t>hrs-ahead overlap:old hrs hhidpn (char9)</t>
  </si>
  <si>
    <t>ovhhid</t>
  </si>
  <si>
    <t>hrs-ahead overlap: old hrs hhid (num)</t>
  </si>
  <si>
    <t>ovhhidpn</t>
  </si>
  <si>
    <t>hrs-ahead overlap: old hrs hhidpn (num)</t>
  </si>
  <si>
    <t>ovpn</t>
  </si>
  <si>
    <t>hrs-ahead overlap: old hrs pn (num)</t>
  </si>
  <si>
    <t>lppnt</t>
  </si>
  <si>
    <t>lpnhm</t>
  </si>
  <si>
    <t>hrs 06: =1 if sp/p in nursing home</t>
  </si>
  <si>
    <t>lmarstd</t>
  </si>
  <si>
    <t>lmarstd: derived marital status w/o partners</t>
  </si>
  <si>
    <t>lmarstf</t>
  </si>
  <si>
    <t>hrs 06: lmarst flag (discrepancies)</t>
  </si>
  <si>
    <t>lmarsta</t>
  </si>
  <si>
    <t>hrs 06: alt. lmarst (derived marst)</t>
  </si>
  <si>
    <t>lmarstp</t>
  </si>
  <si>
    <t>hrs 06: marital status (w/ partnered)</t>
  </si>
  <si>
    <t>lpartnr</t>
  </si>
  <si>
    <t>hrs 06: =1 if r is partnered</t>
  </si>
  <si>
    <t>l_cpl</t>
  </si>
  <si>
    <t>hrs 06: =1 if r is partnered/married</t>
  </si>
  <si>
    <t>lnhm</t>
  </si>
  <si>
    <t>hrs 06: =1 if r in nursing home</t>
  </si>
  <si>
    <t>lhasnewp</t>
  </si>
  <si>
    <t>hrs 06: =1 if has new spouse/partner</t>
  </si>
  <si>
    <t>lcsrf</t>
  </si>
  <si>
    <t>2008 whether coversheet respondent</t>
  </si>
  <si>
    <t>lanycsr</t>
  </si>
  <si>
    <t>lanycsr: any covsheetresp in hhold</t>
  </si>
  <si>
    <t>lcs_rhp</t>
  </si>
  <si>
    <t>lcs_rhp: hhidpn of covsheet resp</t>
  </si>
  <si>
    <t>lnocsr</t>
  </si>
  <si>
    <t>lnocsr: flags hhs w/no cs data(0=some)</t>
  </si>
  <si>
    <t>lxmod_eh</t>
  </si>
  <si>
    <t>lxmod_eh: no data in module e_h (fam)</t>
  </si>
  <si>
    <t>lxmod_hh</t>
  </si>
  <si>
    <t>lxmod_hh: no data in module h_h (fin)</t>
  </si>
  <si>
    <t>lxmod_qh</t>
  </si>
  <si>
    <t>lxmod_qh: no data in module q_h (fin)</t>
  </si>
  <si>
    <t>lxmod_rh</t>
  </si>
  <si>
    <t>lxmod_rh: no data in module r_h (fin)</t>
  </si>
  <si>
    <t>lxmod_ah</t>
  </si>
  <si>
    <t>lxmod_ah: no data in module a_h (cs)</t>
  </si>
  <si>
    <t>l_hhtyp</t>
  </si>
  <si>
    <t>hrs08: household type (1r or 2r)    label</t>
  </si>
  <si>
    <t>lr_inhh</t>
  </si>
  <si>
    <t>hrs08: # potential r in hhold</t>
  </si>
  <si>
    <t>lproxyd</t>
  </si>
  <si>
    <t>hrs08: proxy flag (derived)</t>
  </si>
  <si>
    <t>lproxyr</t>
  </si>
  <si>
    <t>hrs08 proxy: relationship to r</t>
  </si>
  <si>
    <t>lprviw</t>
  </si>
  <si>
    <t>hrs08: previous interview (a-h)</t>
  </si>
  <si>
    <t>lprviwmo</t>
  </si>
  <si>
    <t>month of previous interview</t>
  </si>
  <si>
    <t>lprviwyr</t>
  </si>
  <si>
    <t>year of previous interview</t>
  </si>
  <si>
    <t>abirthyr</t>
  </si>
  <si>
    <t>hrs08: prev value birthyr if changed</t>
  </si>
  <si>
    <t>agender</t>
  </si>
  <si>
    <t>hrs08: prev value gender if changed</t>
  </si>
  <si>
    <t>hispan01</t>
  </si>
  <si>
    <t>hrs08: whether hispanic (0=no,1=yes)</t>
  </si>
  <si>
    <t>gend_r</t>
  </si>
  <si>
    <t>hrs08: gend_r-best guess r gender</t>
  </si>
  <si>
    <t>lgenflag</t>
  </si>
  <si>
    <t>hrs08: lgenflag-flag gender discrepancy</t>
  </si>
  <si>
    <t>eligible</t>
  </si>
  <si>
    <t>eligible: cohort eligibility</t>
  </si>
  <si>
    <t>hispanf</t>
  </si>
  <si>
    <t>cohort</t>
  </si>
  <si>
    <t>cohort (=kz023)</t>
  </si>
  <si>
    <t>h9hhid</t>
  </si>
  <si>
    <t>2008 hhid + subhh (numeric, randhrs)</t>
  </si>
  <si>
    <t>hhidpn</t>
  </si>
  <si>
    <t>household id plus pn (numeric)</t>
  </si>
  <si>
    <t>"lcsr01"="CSR06_2008",</t>
  </si>
  <si>
    <t>"CSR06_2008",</t>
  </si>
  <si>
    <t>Also available</t>
  </si>
  <si>
    <t>lb002</t>
  </si>
  <si>
    <t>lb003m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</si>
  <si>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</si>
  <si>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</si>
  <si>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</si>
  <si>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</si>
  <si>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</si>
  <si>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</si>
  <si>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</si>
  <si>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</si>
  <si>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lb085</t>
  </si>
  <si>
    <t>lb086</t>
  </si>
  <si>
    <t>lb087</t>
  </si>
  <si>
    <t>lb014</t>
  </si>
  <si>
    <t>lb015</t>
  </si>
  <si>
    <t>lb016</t>
  </si>
  <si>
    <t>lb017m</t>
  </si>
  <si>
    <t>lb098</t>
  </si>
  <si>
    <t>lb019</t>
  </si>
  <si>
    <t>lb020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</si>
  <si>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</si>
  <si>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</si>
  <si>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</si>
  <si>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</si>
  <si>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</si>
  <si>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</si>
  <si>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</si>
  <si>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</si>
  <si>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</si>
  <si>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</si>
  <si>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</si>
  <si>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lb110</t>
  </si>
  <si>
    <t>lb111</t>
  </si>
  <si>
    <t>lb112</t>
  </si>
  <si>
    <t>lb113</t>
  </si>
  <si>
    <t>lb114</t>
  </si>
  <si>
    <t>lb115</t>
  </si>
  <si>
    <t>lb116</t>
  </si>
  <si>
    <t>lb117</t>
  </si>
  <si>
    <t>lb118</t>
  </si>
  <si>
    <t>lb119</t>
  </si>
  <si>
    <t>lb120</t>
  </si>
  <si>
    <t>lb121m1m</t>
  </si>
  <si>
    <t>lb121m2m</t>
  </si>
  <si>
    <t>lb121m3m</t>
  </si>
  <si>
    <t>lb122</t>
  </si>
  <si>
    <t>lb123</t>
  </si>
  <si>
    <t>lb124</t>
  </si>
  <si>
    <t>lb125m1m</t>
  </si>
  <si>
    <t>lb125m2m</t>
  </si>
  <si>
    <t>lb125m3m</t>
  </si>
  <si>
    <t>lb126</t>
  </si>
  <si>
    <t>lbcondcnt</t>
  </si>
  <si>
    <t>lb127_1</t>
  </si>
  <si>
    <t>lb128_1</t>
  </si>
  <si>
    <t>lb129_1</t>
  </si>
  <si>
    <t>lb127_2</t>
  </si>
  <si>
    <t>lb128_2</t>
  </si>
  <si>
    <t>lb129_2</t>
  </si>
  <si>
    <t>lb127_3</t>
  </si>
  <si>
    <t>lb128_3</t>
  </si>
  <si>
    <t>lb129_3</t>
  </si>
  <si>
    <t>lb127_4</t>
  </si>
  <si>
    <t>lb128_4</t>
  </si>
  <si>
    <t>lb129_4</t>
  </si>
  <si>
    <t>lb127_5</t>
  </si>
  <si>
    <t>lb128_5</t>
  </si>
  <si>
    <t>lb129_5</t>
  </si>
  <si>
    <t>lb127_6</t>
  </si>
  <si>
    <t>lb128_6</t>
  </si>
  <si>
    <t>lb129_6</t>
  </si>
  <si>
    <t>lb127_7</t>
  </si>
  <si>
    <t>lb128_7</t>
  </si>
  <si>
    <t>lb129_7</t>
  </si>
  <si>
    <t>lb127_8</t>
  </si>
  <si>
    <t>lb128_8</t>
  </si>
  <si>
    <t>lb129_8</t>
  </si>
  <si>
    <t>lb127_9</t>
  </si>
  <si>
    <t>lb128_9</t>
  </si>
  <si>
    <t>lb129_9</t>
  </si>
  <si>
    <t>lb127_10</t>
  </si>
  <si>
    <t>lb128_10</t>
  </si>
  <si>
    <t>lb129_10</t>
  </si>
  <si>
    <t>lb127_11</t>
  </si>
  <si>
    <t>lb128_11</t>
  </si>
  <si>
    <t>lb129_11</t>
  </si>
  <si>
    <t>lb127_12</t>
  </si>
  <si>
    <t>lb128_12</t>
  </si>
  <si>
    <t>lb129_12</t>
  </si>
  <si>
    <t>lb127_13</t>
  </si>
  <si>
    <t>lb128_13</t>
  </si>
  <si>
    <t>lb129_13</t>
  </si>
  <si>
    <t>lb127_14</t>
  </si>
  <si>
    <t>lb128_14</t>
  </si>
  <si>
    <t>lb129_14</t>
  </si>
  <si>
    <t>lb021</t>
  </si>
  <si>
    <t>lb022</t>
  </si>
  <si>
    <t>lb023</t>
  </si>
  <si>
    <t>lb024m</t>
  </si>
  <si>
    <t>lb025</t>
  </si>
  <si>
    <t>lb078</t>
  </si>
  <si>
    <t>lb079</t>
  </si>
  <si>
    <t>lb080</t>
  </si>
  <si>
    <t>lb081</t>
  </si>
  <si>
    <t>lb026</t>
  </si>
  <si>
    <t>lb027</t>
  </si>
  <si>
    <t>lb088</t>
  </si>
  <si>
    <t>lb028</t>
  </si>
  <si>
    <t>lb029m1m</t>
  </si>
  <si>
    <t>lb029m2m</t>
  </si>
  <si>
    <t>lb089m1m</t>
  </si>
  <si>
    <t>lb089m2m</t>
  </si>
  <si>
    <t>lb089m3m</t>
  </si>
  <si>
    <t>lb089m4m</t>
  </si>
  <si>
    <t>lb091m</t>
  </si>
  <si>
    <t>lb033</t>
  </si>
  <si>
    <t>lb034</t>
  </si>
  <si>
    <t>lb035</t>
  </si>
  <si>
    <t>lb036</t>
  </si>
  <si>
    <t>lb037</t>
  </si>
  <si>
    <t>lb038</t>
  </si>
  <si>
    <t>lb095</t>
  </si>
  <si>
    <t>lb096</t>
  </si>
  <si>
    <t>lb097</t>
  </si>
  <si>
    <t>lb039</t>
  </si>
  <si>
    <t>lb040</t>
  </si>
  <si>
    <t>lb041m1</t>
  </si>
  <si>
    <t>lb041m2</t>
  </si>
  <si>
    <t>lb044</t>
  </si>
  <si>
    <t>lb045</t>
  </si>
  <si>
    <t>lb046</t>
  </si>
  <si>
    <t>lb047m</t>
  </si>
  <si>
    <t>lb049</t>
  </si>
  <si>
    <t>lb050</t>
  </si>
  <si>
    <t>lb052m</t>
  </si>
  <si>
    <t>lb082</t>
  </si>
  <si>
    <t>lb093</t>
  </si>
  <si>
    <t>lb094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</si>
  <si>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</si>
  <si>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</si>
  <si>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</si>
  <si>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</si>
  <si>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</si>
  <si>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</si>
  <si>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</si>
  <si>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</si>
  <si>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</si>
  <si>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lb065</t>
  </si>
  <si>
    <t>lb066_1</t>
  </si>
  <si>
    <t>lb067_1</t>
  </si>
  <si>
    <t>lb068_1</t>
  </si>
  <si>
    <t>lb070_1</t>
  </si>
  <si>
    <t>lb066_2</t>
  </si>
  <si>
    <t>lb067_2</t>
  </si>
  <si>
    <t>lb068_2</t>
  </si>
  <si>
    <t>lb070_2</t>
  </si>
  <si>
    <t>lb066_3</t>
  </si>
  <si>
    <t>lb067_3</t>
  </si>
  <si>
    <t>lb068_3</t>
  </si>
  <si>
    <t>lb070_3</t>
  </si>
  <si>
    <t>lb066_4</t>
  </si>
  <si>
    <t>lb067_4</t>
  </si>
  <si>
    <t>lb068_4</t>
  </si>
  <si>
    <t>lb070_4</t>
  </si>
  <si>
    <t>lb063</t>
  </si>
  <si>
    <t>lb076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</si>
  <si>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</si>
  <si>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</si>
  <si>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</si>
  <si>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</si>
  <si>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</si>
  <si>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</si>
  <si>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</si>
  <si>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</si>
  <si>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</si>
  <si>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</si>
  <si>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us citizenship</t>
  </si>
  <si>
    <t>born us citizen</t>
  </si>
  <si>
    <t>year became us citizen</t>
  </si>
  <si>
    <t>r highest level of education</t>
  </si>
  <si>
    <t>r earn high school diploma/ged</t>
  </si>
  <si>
    <t>r college degree</t>
  </si>
  <si>
    <t>r highest degree - masked</t>
  </si>
  <si>
    <t>b098 intro</t>
  </si>
  <si>
    <t>rate health as child</t>
  </si>
  <si>
    <t>rate family financial situation - ses</t>
  </si>
  <si>
    <t>childhood - missed school</t>
  </si>
  <si>
    <t>measles before age 16</t>
  </si>
  <si>
    <t>mumps before age 16</t>
  </si>
  <si>
    <t>chicken pox before age 16</t>
  </si>
  <si>
    <t>difficulty seeing before age 16</t>
  </si>
  <si>
    <t>parents/guardians smoke</t>
  </si>
  <si>
    <t>asthma before age 16</t>
  </si>
  <si>
    <t>diabetes before age 16</t>
  </si>
  <si>
    <t>respiratory disorder before age 16</t>
  </si>
  <si>
    <t>speech impairment before age 16</t>
  </si>
  <si>
    <t>allergic condition before age 16</t>
  </si>
  <si>
    <t>heart trouble before age 16</t>
  </si>
  <si>
    <t>ear problems before age 16</t>
  </si>
  <si>
    <t>epilepsy or seizures before age 16</t>
  </si>
  <si>
    <t>headaches or migraines before age 16</t>
  </si>
  <si>
    <t>stomach problems before age 16</t>
  </si>
  <si>
    <t>high bp before age 16</t>
  </si>
  <si>
    <t>depression before age 16</t>
  </si>
  <si>
    <t>drugs/alcohol problems before age 16</t>
  </si>
  <si>
    <t>other psych problems before age 16</t>
  </si>
  <si>
    <t>childhood- concussion or severe head injury</t>
  </si>
  <si>
    <t>childhood- disability</t>
  </si>
  <si>
    <t>cause of disability -1 masked</t>
  </si>
  <si>
    <t>cause of disability -2 masked</t>
  </si>
  <si>
    <t>cause of disability -3 masked</t>
  </si>
  <si>
    <t>childhood-smoking</t>
  </si>
  <si>
    <t>childhood-learning problems</t>
  </si>
  <si>
    <t>childhood-any other conditions</t>
  </si>
  <si>
    <t>childhood conditions - 1 masked</t>
  </si>
  <si>
    <t>childhood conditions - 2 masked</t>
  </si>
  <si>
    <t>childhood conditions - 3 masked</t>
  </si>
  <si>
    <t>childhood health follow-ups intro</t>
  </si>
  <si>
    <t>count yes responses: b105 - b118</t>
  </si>
  <si>
    <t>age first diagnosed-asthma</t>
  </si>
  <si>
    <t>age first diagnosed-dk-asthma</t>
  </si>
  <si>
    <t>age stop having -asthma</t>
  </si>
  <si>
    <t>age first diagnosed -diabetes</t>
  </si>
  <si>
    <t>age first diagnosed-dk-diabetes</t>
  </si>
  <si>
    <t>age stop having -diabetes</t>
  </si>
  <si>
    <t>age first diagnosed -resp disorder</t>
  </si>
  <si>
    <t>age first diagnosed-dk-resp disorder</t>
  </si>
  <si>
    <t>age stop having -resp disorder</t>
  </si>
  <si>
    <t>age first diagnosed -speech imp</t>
  </si>
  <si>
    <t>age first diagnosed-dk-speech imp</t>
  </si>
  <si>
    <t>age stop having -speech imp</t>
  </si>
  <si>
    <t>age first diagnosed-allergic condition</t>
  </si>
  <si>
    <t>age first diagnosed-dk-allergic cond</t>
  </si>
  <si>
    <t>age stop having -allergic condition</t>
  </si>
  <si>
    <t>age first diagnosed -heart trouble</t>
  </si>
  <si>
    <t>age first diagnosed-dk-heart trouble</t>
  </si>
  <si>
    <t>age stop having-heart trouble</t>
  </si>
  <si>
    <t>age first diagnosed -ear problems</t>
  </si>
  <si>
    <t>age first diagnosed-dk-ear problems</t>
  </si>
  <si>
    <t>age stop having-ear problems</t>
  </si>
  <si>
    <t>age first diagnosed -epilepsy</t>
  </si>
  <si>
    <t>age first diagnosed-dk-epilepsy</t>
  </si>
  <si>
    <t>age stop having-epilepsy</t>
  </si>
  <si>
    <t>age first diagnosed -migraines</t>
  </si>
  <si>
    <t>age first diagnosed-dk-migraines</t>
  </si>
  <si>
    <t>age stop having-migraines</t>
  </si>
  <si>
    <t>age first diagnosed -stomach probs</t>
  </si>
  <si>
    <t>age first diagnosed-dk-stomach probs</t>
  </si>
  <si>
    <t>age stop having -stomach probs</t>
  </si>
  <si>
    <t>age first diagnosed -high bp</t>
  </si>
  <si>
    <t>age first diagnosed-dk-high bp</t>
  </si>
  <si>
    <t>age stop having -high bp</t>
  </si>
  <si>
    <t>age first diagnosed -depression</t>
  </si>
  <si>
    <t>age first diagnosed-dk-depression</t>
  </si>
  <si>
    <t>age stop having -depression</t>
  </si>
  <si>
    <t>age first diagnosed-drug probs</t>
  </si>
  <si>
    <t>age first diagnosed-dk-drug probs</t>
  </si>
  <si>
    <t>age stop having-drug probs</t>
  </si>
  <si>
    <t>age first diagnosed -psych probs</t>
  </si>
  <si>
    <t>age first diagnosed-dk-psych probs</t>
  </si>
  <si>
    <t>age stop having -psych probs</t>
  </si>
  <si>
    <t>move due to financial difficulty</t>
  </si>
  <si>
    <t>family get financial help in childhood</t>
  </si>
  <si>
    <t>father unemployed during childhood</t>
  </si>
  <si>
    <t>father usual occupation-masked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</si>
  <si>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</si>
  <si>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</si>
  <si>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</si>
  <si>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</si>
  <si>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</si>
  <si>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</si>
  <si>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</si>
  <si>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mother work during childhood</t>
  </si>
  <si>
    <t>r hispanic/latino</t>
  </si>
  <si>
    <t>type hispanic - masked -1</t>
  </si>
  <si>
    <t>type hispanic - masked -2</t>
  </si>
  <si>
    <t>r race - multiple response -1 masked</t>
  </si>
  <si>
    <t>r race - multiple response -2 masked</t>
  </si>
  <si>
    <t>r race - multiple response -3 masked</t>
  </si>
  <si>
    <t>r race - multiple response -4 masked</t>
  </si>
  <si>
    <t>r race - primary - masked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</si>
  <si>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</si>
  <si>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</si>
  <si>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</si>
  <si>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</si>
  <si>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</si>
  <si>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</si>
  <si>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military service-confirm</t>
  </si>
  <si>
    <t>military rank when left</t>
  </si>
  <si>
    <t>ever fire weapon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</si>
  <si>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</si>
  <si>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</si>
  <si>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</si>
  <si>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</si>
  <si>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</si>
  <si>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</si>
  <si>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</si>
  <si>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r lived during school-masked</t>
  </si>
  <si>
    <t>lived rural area during school</t>
  </si>
  <si>
    <t>r religious preference</t>
  </si>
  <si>
    <t>denomination- masked</t>
  </si>
  <si>
    <t>how often attend religious serv</t>
  </si>
  <si>
    <t>friends in congregation</t>
  </si>
  <si>
    <t>relatives in congregation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</si>
  <si>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</si>
  <si>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</si>
  <si>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</si>
  <si>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</si>
  <si>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</si>
  <si>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</si>
  <si>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</si>
  <si>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</si>
  <si>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</si>
  <si>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</si>
  <si>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</si>
  <si>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</si>
  <si>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</si>
  <si>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</si>
  <si>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</si>
  <si>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</si>
  <si>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</si>
  <si>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</si>
  <si>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</si>
  <si>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</si>
  <si>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</si>
  <si>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</si>
  <si>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</si>
  <si>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</si>
  <si>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</si>
  <si>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</si>
  <si>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</si>
  <si>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</si>
  <si>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lb</t>
  </si>
  <si>
    <t>028</t>
  </si>
  <si>
    <t>lc</t>
  </si>
  <si>
    <t>ld</t>
  </si>
  <si>
    <t>leftfassign</t>
  </si>
  <si>
    <t>lpmelig</t>
  </si>
  <si>
    <t>li</t>
  </si>
  <si>
    <t>I915</t>
  </si>
  <si>
    <t>Past this into R</t>
  </si>
  <si>
    <t>014</t>
  </si>
  <si>
    <t>017m</t>
  </si>
  <si>
    <t>182m1</t>
  </si>
  <si>
    <t>182m2</t>
  </si>
  <si>
    <t>182m3</t>
  </si>
  <si>
    <t>182m4</t>
  </si>
  <si>
    <t>182m5</t>
  </si>
  <si>
    <t>182m6</t>
  </si>
  <si>
    <t>182m7</t>
  </si>
  <si>
    <t>182m8</t>
  </si>
  <si>
    <t>182m9</t>
  </si>
  <si>
    <t>182m10</t>
  </si>
  <si>
    <t>108m1</t>
  </si>
  <si>
    <t>108m2</t>
  </si>
  <si>
    <t>108m3</t>
  </si>
  <si>
    <t>108m4</t>
  </si>
  <si>
    <t>124a</t>
  </si>
  <si>
    <t>183m1</t>
  </si>
  <si>
    <t>183m2</t>
  </si>
  <si>
    <t>183m3</t>
  </si>
  <si>
    <t>183m4</t>
  </si>
  <si>
    <t>183m5</t>
  </si>
  <si>
    <t>183m6</t>
  </si>
  <si>
    <t>183m7</t>
  </si>
  <si>
    <t>183m8</t>
  </si>
  <si>
    <t>183m9</t>
  </si>
  <si>
    <t>183m10</t>
  </si>
  <si>
    <t>170a</t>
  </si>
  <si>
    <t>855m1</t>
  </si>
  <si>
    <t>855m2</t>
  </si>
  <si>
    <t>855m3</t>
  </si>
  <si>
    <t>855m4</t>
  </si>
  <si>
    <t>805m1</t>
  </si>
  <si>
    <t>805m2</t>
  </si>
  <si>
    <t>805m3</t>
  </si>
  <si>
    <t>805m4</t>
  </si>
  <si>
    <t>813m1</t>
  </si>
  <si>
    <t>813m2</t>
  </si>
  <si>
    <t>813m3</t>
  </si>
  <si>
    <t>813m4</t>
  </si>
  <si>
    <t>877m1</t>
  </si>
  <si>
    <t>877m2</t>
  </si>
  <si>
    <t>877m3</t>
  </si>
  <si>
    <t>877m4</t>
  </si>
  <si>
    <t>877m5</t>
  </si>
  <si>
    <t>884m1</t>
  </si>
  <si>
    <t>884m2</t>
  </si>
  <si>
    <t>884m3</t>
  </si>
  <si>
    <t>884m4</t>
  </si>
  <si>
    <t>884m5</t>
  </si>
  <si>
    <t>894m1</t>
  </si>
  <si>
    <t>894m2</t>
  </si>
  <si>
    <t>894m3</t>
  </si>
  <si>
    <t>894m4</t>
  </si>
  <si>
    <t>894m5</t>
  </si>
  <si>
    <t>821m1</t>
  </si>
  <si>
    <t>821m2</t>
  </si>
  <si>
    <t>821m3</t>
  </si>
  <si>
    <t>821m4</t>
  </si>
  <si>
    <t>821m5</t>
  </si>
  <si>
    <t>832m1</t>
  </si>
  <si>
    <t>832m2</t>
  </si>
  <si>
    <t>832m3</t>
  </si>
  <si>
    <t>832m4</t>
  </si>
  <si>
    <t>832m5</t>
  </si>
  <si>
    <t>839m1</t>
  </si>
  <si>
    <t>839m2</t>
  </si>
  <si>
    <t>839m3</t>
  </si>
  <si>
    <t>839m4</t>
  </si>
  <si>
    <t>839m5</t>
  </si>
  <si>
    <t>905m1</t>
  </si>
  <si>
    <t>905m2</t>
  </si>
  <si>
    <t>905m3</t>
  </si>
  <si>
    <t>905m4</t>
  </si>
  <si>
    <t>941m1</t>
  </si>
  <si>
    <t>941m2</t>
  </si>
  <si>
    <t>941m3</t>
  </si>
  <si>
    <t>941m4</t>
  </si>
  <si>
    <t>941m5</t>
  </si>
  <si>
    <t>916m1</t>
  </si>
  <si>
    <t>916m2</t>
  </si>
  <si>
    <t>916m3</t>
  </si>
  <si>
    <t>919m1</t>
  </si>
  <si>
    <t>919m2</t>
  </si>
  <si>
    <t>919m3</t>
  </si>
  <si>
    <t>924m1</t>
  </si>
  <si>
    <t>924m2</t>
  </si>
  <si>
    <t>908m1</t>
  </si>
  <si>
    <t>916m4</t>
  </si>
  <si>
    <t>943m1</t>
  </si>
  <si>
    <t>943m2</t>
  </si>
  <si>
    <t>943m3</t>
  </si>
  <si>
    <t>943m4</t>
  </si>
  <si>
    <t>943m5</t>
  </si>
  <si>
    <t>943m6</t>
  </si>
  <si>
    <t>hhid + pn (numeric)</t>
  </si>
  <si>
    <t>hrs10: birthyf-flag birth yr discrepancy</t>
  </si>
  <si>
    <t>hrs10: birthyd-max birth yr discrepancy</t>
  </si>
  <si>
    <t>mcsr01</t>
  </si>
  <si>
    <t>mcsr01:whether csr 2010(0=no/1=yes)</t>
  </si>
  <si>
    <t>mn_inhh</t>
  </si>
  <si>
    <t>mn_inhh: # r's responding in hhold</t>
  </si>
  <si>
    <t>manyfinr</t>
  </si>
  <si>
    <t>manyfinr: any finresp in hhold (&gt;0=yes)</t>
  </si>
  <si>
    <t>mfin_rhp</t>
  </si>
  <si>
    <t>mfin_rhp: hhidpn of financial resp</t>
  </si>
  <si>
    <t>mfinr01</t>
  </si>
  <si>
    <t>mfinr01:whether finr 2010(0=no/1=yes)</t>
  </si>
  <si>
    <t>mnofinr</t>
  </si>
  <si>
    <t>mnofinr: flags hhs w/no fin data(0=some)</t>
  </si>
  <si>
    <t>manyfamr</t>
  </si>
  <si>
    <t>manyfamr: any famresp in hhold</t>
  </si>
  <si>
    <t>mfam_rhp</t>
  </si>
  <si>
    <t>mfam_rhp: hhidpn of family resp</t>
  </si>
  <si>
    <t>mfamr01</t>
  </si>
  <si>
    <t>mfamr01:whether famr 2010(0=no/1=yes)</t>
  </si>
  <si>
    <t>mnofamr</t>
  </si>
  <si>
    <t>mnofamr: flags hhs w/no fam data(0=some)</t>
  </si>
  <si>
    <t>sample indicator for disability qnaire</t>
  </si>
  <si>
    <t>sample indicator for physical measures</t>
  </si>
  <si>
    <t>sample indicator for psycsocial qnaire 2004</t>
  </si>
  <si>
    <t>mcores</t>
  </si>
  <si>
    <t>2010 co-residence status</t>
  </si>
  <si>
    <t>miwlang</t>
  </si>
  <si>
    <t>2010 interview language</t>
  </si>
  <si>
    <t>miwmode</t>
  </si>
  <si>
    <t>2010 interview mode</t>
  </si>
  <si>
    <t>miwmonth</t>
  </si>
  <si>
    <t>2010 interview month</t>
  </si>
  <si>
    <t>miwyear</t>
  </si>
  <si>
    <t>2010 interview year</t>
  </si>
  <si>
    <t>mmarst</t>
  </si>
  <si>
    <t>mmarst: 2010 marital status /from trk2010</t>
  </si>
  <si>
    <t>mnurshm</t>
  </si>
  <si>
    <t>2010 nursing home status</t>
  </si>
  <si>
    <t>mppn</t>
  </si>
  <si>
    <t>2010 spouse-partner person number</t>
  </si>
  <si>
    <t>mproxy</t>
  </si>
  <si>
    <t>2010 proxy type status</t>
  </si>
  <si>
    <t>msubhhiw</t>
  </si>
  <si>
    <t>2010 whether subhh interviewed</t>
  </si>
  <si>
    <t>mwgthh</t>
  </si>
  <si>
    <t>2010 weight: household level</t>
  </si>
  <si>
    <t>mwgtr</t>
  </si>
  <si>
    <t>2010 weight: respondent level</t>
  </si>
  <si>
    <t>mwhy0hwt</t>
  </si>
  <si>
    <t>2010 why zero household level weight</t>
  </si>
  <si>
    <t>mwhy0rwt</t>
  </si>
  <si>
    <t>2010 why zero respondent level weight</t>
  </si>
  <si>
    <t>mppnt</t>
  </si>
  <si>
    <t>mpnhm</t>
  </si>
  <si>
    <t>hrs 10: =1 if sp/p in nursing home</t>
  </si>
  <si>
    <t>mmarstd</t>
  </si>
  <si>
    <t>mmarstd: derived marital status w/o partners</t>
  </si>
  <si>
    <t>mmarstf</t>
  </si>
  <si>
    <t>hrs 10: mmarst flag (discrepancies)</t>
  </si>
  <si>
    <t>mmarsta</t>
  </si>
  <si>
    <t>hrs 10: alt. mmarst (derived marst)</t>
  </si>
  <si>
    <t>mmarstp</t>
  </si>
  <si>
    <t>hrs 10: marital status (w/ partnered)</t>
  </si>
  <si>
    <t>mpartnr</t>
  </si>
  <si>
    <t>hrs 10: =1 if r is partnered</t>
  </si>
  <si>
    <t>m_cpl</t>
  </si>
  <si>
    <t>hrs 10: =1 if r is partnered/married</t>
  </si>
  <si>
    <t>mnhm</t>
  </si>
  <si>
    <t>hrs 10: =1 if r in nursing home</t>
  </si>
  <si>
    <t>mhasnewp</t>
  </si>
  <si>
    <t>hrs 10: =1 if has new spouse/partner</t>
  </si>
  <si>
    <t>mphhidpn</t>
  </si>
  <si>
    <t>hrs 10: hhidpn of spouse/partner</t>
  </si>
  <si>
    <t>mcsrf</t>
  </si>
  <si>
    <t>2010 whether coversheet respondent</t>
  </si>
  <si>
    <t>manycsr</t>
  </si>
  <si>
    <t>manycsr: any covsheetresp in hhold</t>
  </si>
  <si>
    <t>mcs_rhp</t>
  </si>
  <si>
    <t>mcs_rhp: hhidpn of covsheet resp</t>
  </si>
  <si>
    <t>mnocsr</t>
  </si>
  <si>
    <t>mnocsr: flags hhs w/no cs data(0=some)</t>
  </si>
  <si>
    <t>mxmod_eh</t>
  </si>
  <si>
    <t>mxmod_eh: no data in module e_h (fam)</t>
  </si>
  <si>
    <t>mxmod_hh</t>
  </si>
  <si>
    <t>mxmod_hh: no data in module h_h (fin)</t>
  </si>
  <si>
    <t>mxmod_qh</t>
  </si>
  <si>
    <t>mxmod_qh: no data in module q_h (fin)</t>
  </si>
  <si>
    <t>mxmod_rh</t>
  </si>
  <si>
    <t>mxmod_rh: no data in module r_h (fin)</t>
  </si>
  <si>
    <t>mxmod_ah</t>
  </si>
  <si>
    <t>mxmod_ah: no data in module a_h (cs)</t>
  </si>
  <si>
    <t>m_hhtyp</t>
  </si>
  <si>
    <t>hrs10: household type (1r or 2r)    label</t>
  </si>
  <si>
    <t>mr_inhh</t>
  </si>
  <si>
    <t>hrs10: # potential r in hhold</t>
  </si>
  <si>
    <t>mproxyd</t>
  </si>
  <si>
    <t>hrs10: proxy flag (derived)</t>
  </si>
  <si>
    <t>mproxyr</t>
  </si>
  <si>
    <t>hrs10 proxy: relationship to r</t>
  </si>
  <si>
    <t>mprviw</t>
  </si>
  <si>
    <t>hrs10: previous interview (a-h)</t>
  </si>
  <si>
    <t>mprviwmo</t>
  </si>
  <si>
    <t>mprviwyr</t>
  </si>
  <si>
    <t>v_birthyr</t>
  </si>
  <si>
    <t>hrs10: prev value birthyr if changed</t>
  </si>
  <si>
    <t>v_gender</t>
  </si>
  <si>
    <t>hrs10: prev value gender if changed</t>
  </si>
  <si>
    <t>hrs10: whether hispanic (0=no,1=yes)</t>
  </si>
  <si>
    <t>hrs10: gend_r-best guess r gender</t>
  </si>
  <si>
    <t>mgenflag</t>
  </si>
  <si>
    <t>hrs10: mgenflag-flag gender discrepancy</t>
  </si>
  <si>
    <t>mpn_sp</t>
  </si>
  <si>
    <t>2010 spouse/partner person number</t>
  </si>
  <si>
    <t>Other variables</t>
  </si>
  <si>
    <t>ma500</t>
  </si>
  <si>
    <t>ma501</t>
  </si>
  <si>
    <t>ma061</t>
  </si>
  <si>
    <t>ma062</t>
  </si>
  <si>
    <t>ma063</t>
  </si>
  <si>
    <t>ma064</t>
  </si>
  <si>
    <t>ma002</t>
  </si>
  <si>
    <t>ma009</t>
  </si>
  <si>
    <t>ma010</t>
  </si>
  <si>
    <t>ma103</t>
  </si>
  <si>
    <t>ma011</t>
  </si>
  <si>
    <t>ma012</t>
  </si>
  <si>
    <t>ma019</t>
  </si>
  <si>
    <t>ma028</t>
  </si>
  <si>
    <t>ma065</t>
  </si>
  <si>
    <t>ma066</t>
  </si>
  <si>
    <t>ma068m</t>
  </si>
  <si>
    <t>ma099</t>
  </si>
  <si>
    <t>ma100</t>
  </si>
  <si>
    <t>ma101</t>
  </si>
  <si>
    <t>ma106</t>
  </si>
  <si>
    <t>ma113</t>
  </si>
  <si>
    <t>mb</t>
  </si>
  <si>
    <t>mc</t>
  </si>
  <si>
    <t>md</t>
  </si>
  <si>
    <t>Copy these</t>
  </si>
  <si>
    <t>mi</t>
  </si>
  <si>
    <t>n</t>
  </si>
  <si>
    <t>nb</t>
  </si>
  <si>
    <t>nc</t>
  </si>
  <si>
    <t>nd</t>
  </si>
  <si>
    <t>ni</t>
  </si>
  <si>
    <t>Paste into R</t>
  </si>
  <si>
    <t>Paste into R Keep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</si>
</sst>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1" fillId="4" borderId="0" xfId="0" applyFont="1" applyFill="1"/>
    <xf numFmtId="0" fontId="1" fillId="0" borderId="0" xfId="0" applyFont="1"/>
    <xf numFmtId="0" fontId="0" fillId="1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G157"/>
  <sheetViews>
    <sheetView tabSelected="1" topLeftCell="A43" zoomScale="85" zoomScaleNormal="85" workbookViewId="0">
      <selection activeCell="AG64" sqref="AG64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21.140625" style="14" customWidth="1" outlineLevel="1"/>
    <col min="24" max="24" width="2.7109375" style="16" customWidth="1"/>
    <col min="25" max="25" width="4.28515625" style="6" customWidth="1" outlineLevel="1"/>
    <col min="26" max="26" width="6.28515625" style="8" customWidth="1" outlineLevel="1"/>
    <col min="27" max="27" width="26.85546875" style="14" customWidth="1" outlineLevel="1"/>
    <col min="28" max="28" width="21.140625" style="14" customWidth="1" outlineLevel="1"/>
    <col min="29" max="29" width="2.7109375" style="16" customWidth="1"/>
    <col min="32" max="32" width="26.85546875" customWidth="1"/>
    <col min="33" max="33" width="15.7109375" customWidth="1"/>
  </cols>
  <sheetData>
    <row r="1" spans="1:33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5"/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1:33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</row>
    <row r="3" spans="1:33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</row>
    <row r="4" spans="1:33" x14ac:dyDescent="0.25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3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</row>
    <row r="5" spans="1:33" x14ac:dyDescent="0.25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3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</row>
    <row r="6" spans="1:33" x14ac:dyDescent="0.25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3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</row>
    <row r="7" spans="1:33" x14ac:dyDescent="0.25">
      <c r="A7" t="str">
        <f t="shared" si="0"/>
        <v>J</v>
      </c>
      <c r="B7" t="s">
        <v>149</v>
      </c>
      <c r="C7" t="s">
        <v>529</v>
      </c>
      <c r="D7" s="10" t="str">
        <f t="shared" ref="D7:D8" si="4">H7</f>
        <v>FAMRC_R</v>
      </c>
      <c r="E7" t="s">
        <v>969</v>
      </c>
      <c r="F7" t="s">
        <v>962</v>
      </c>
      <c r="G7" t="s">
        <v>970</v>
      </c>
      <c r="H7" s="12" t="str">
        <f t="shared" si="3"/>
        <v>FAMRC_R</v>
      </c>
      <c r="I7" t="str">
        <f t="shared" si="1"/>
        <v>J</v>
      </c>
      <c r="J7" s="8">
        <f t="shared" si="1"/>
        <v>2004</v>
      </c>
      <c r="K7" s="14" t="str">
        <f t="shared" ref="K7:K70" si="5">CONCATENATE($E7,I7,$H7,$F7,$D7,"_",J7,$G7)</f>
        <v xml:space="preserve"> "JFAMRC_R"="FAMRC_R_2004",</v>
      </c>
      <c r="L7" s="14" t="str">
        <f t="shared" si="2"/>
        <v xml:space="preserve"> "FAMRC_R_2004",</v>
      </c>
    </row>
    <row r="8" spans="1:33" x14ac:dyDescent="0.25">
      <c r="A8" t="str">
        <f t="shared" si="0"/>
        <v>J</v>
      </c>
      <c r="B8" t="s">
        <v>150</v>
      </c>
      <c r="C8" t="s">
        <v>530</v>
      </c>
      <c r="D8" s="10" t="str">
        <f t="shared" si="4"/>
        <v>FINRC_R</v>
      </c>
      <c r="E8" t="s">
        <v>969</v>
      </c>
      <c r="F8" t="s">
        <v>962</v>
      </c>
      <c r="G8" t="s">
        <v>970</v>
      </c>
      <c r="H8" s="12" t="str">
        <f t="shared" si="3"/>
        <v>FINRC_R</v>
      </c>
      <c r="I8" t="str">
        <f t="shared" si="1"/>
        <v>J</v>
      </c>
      <c r="J8" s="8">
        <f t="shared" si="1"/>
        <v>2004</v>
      </c>
      <c r="K8" s="14" t="str">
        <f t="shared" si="5"/>
        <v xml:space="preserve"> "JFINRC_R"="FINRC_R_2004",</v>
      </c>
      <c r="L8" s="14" t="str">
        <f t="shared" si="2"/>
        <v xml:space="preserve"> "FINRC_R_2004",</v>
      </c>
    </row>
    <row r="9" spans="1:33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3"/>
        <v>C001</v>
      </c>
      <c r="I9" t="str">
        <f t="shared" si="1"/>
        <v>J</v>
      </c>
      <c r="J9" s="8">
        <f t="shared" si="1"/>
        <v>2004</v>
      </c>
      <c r="K9" s="14" t="str">
        <f t="shared" si="5"/>
        <v xml:space="preserve"> "JC001"="rhealth_2004",</v>
      </c>
      <c r="L9" s="14" t="str">
        <f t="shared" si="2"/>
        <v xml:space="preserve"> "rhealth_2004",</v>
      </c>
      <c r="N9" s="6" t="str">
        <f t="shared" ref="N9:O46" si="6">N$1</f>
        <v>K</v>
      </c>
      <c r="O9" s="8">
        <f t="shared" si="6"/>
        <v>2006</v>
      </c>
      <c r="P9" s="14" t="str">
        <f>CONCATENATE($E9,N$9,$H9,$F9,$D9,"_",O9,$G9)</f>
        <v xml:space="preserve"> "KC001"="rhealth_2006",</v>
      </c>
      <c r="Q9" s="14" t="str">
        <f t="shared" ref="Q9:Q45" si="7">CONCATENATE($E9,$D9,"_",O9,$G9)</f>
        <v xml:space="preserve"> "rhealth_2006",</v>
      </c>
      <c r="S9" s="6" t="s">
        <v>2760</v>
      </c>
      <c r="T9" s="6" t="str">
        <f>RIGHT(H9,LEN(H9)-1)</f>
        <v>001</v>
      </c>
      <c r="U9" s="8">
        <f t="shared" ref="U9:U46" si="8">U$1</f>
        <v>2008</v>
      </c>
      <c r="V9" s="14" t="str">
        <f>CONCATENATE($E9,S9,$T9,$F9,$D9,"_",U9,$G9)</f>
        <v xml:space="preserve"> "lc001"="rhealth_2008",</v>
      </c>
      <c r="W9" s="14" t="str">
        <f t="shared" ref="W9:W45" si="9">CONCATENATE($E9,$D9,"_",U9,$G9)</f>
        <v xml:space="preserve"> "rhealth_2008",</v>
      </c>
      <c r="Y9" s="6" t="s">
        <v>3001</v>
      </c>
      <c r="Z9" s="8">
        <f t="shared" ref="Z9:Z46" si="10">Z$1</f>
        <v>2010</v>
      </c>
      <c r="AA9" s="14" t="str">
        <f>CONCATENATE($E9,Y$9,T9,$F9,$D9,"_",Z9,$G9)</f>
        <v xml:space="preserve"> "mc001"="rhealth_2010",</v>
      </c>
      <c r="AB9" s="14" t="str">
        <f>CONCATENATE($E9,$D9,"_",Z9,$G9)</f>
        <v xml:space="preserve"> "rhealth_2010",</v>
      </c>
      <c r="AD9" t="s">
        <v>3007</v>
      </c>
      <c r="AE9">
        <v>2012</v>
      </c>
      <c r="AF9" t="str">
        <f>CONCATENATE($E9,AD$9,T9,$F9,$D9,"_",AE9,$G9)</f>
        <v xml:space="preserve"> "nc001"="rhealth_2012",</v>
      </c>
      <c r="AG9" t="str">
        <f>CONCATENATE($E9,$D9,"_",AE9,$G9)</f>
        <v xml:space="preserve"> "rhealth_2012",</v>
      </c>
    </row>
    <row r="10" spans="1:33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3"/>
        <v>C185</v>
      </c>
      <c r="I10" t="str">
        <f t="shared" si="1"/>
        <v>J</v>
      </c>
      <c r="J10" s="8">
        <f t="shared" si="1"/>
        <v>2004</v>
      </c>
      <c r="K10" s="14" t="str">
        <f t="shared" si="5"/>
        <v xml:space="preserve"> "JC185"="diffreport_2004",</v>
      </c>
      <c r="L10" s="14" t="str">
        <f t="shared" si="2"/>
        <v xml:space="preserve"> "diffreport_2004",</v>
      </c>
      <c r="N10" s="6" t="str">
        <f t="shared" si="6"/>
        <v>K</v>
      </c>
      <c r="O10" s="8">
        <f t="shared" si="6"/>
        <v>2006</v>
      </c>
      <c r="P10" s="14" t="str">
        <f>CONCATENATE($E10,N$9,$H10,$F10,$D10,"_",O10,$G10)</f>
        <v xml:space="preserve"> "KC185"="diffreport_2006",</v>
      </c>
      <c r="Q10" s="14" t="str">
        <f t="shared" si="7"/>
        <v xml:space="preserve"> "diffreport_2006",</v>
      </c>
      <c r="S10" s="6" t="s">
        <v>2760</v>
      </c>
      <c r="T10" s="6" t="str">
        <f t="shared" ref="T10:T73" si="11">RIGHT(H10,LEN(H10)-1)</f>
        <v>185</v>
      </c>
      <c r="U10" s="8">
        <f t="shared" si="8"/>
        <v>2008</v>
      </c>
      <c r="V10" s="14" t="str">
        <f>CONCATENATE($E10,S10,$T10,$F10,$D10,"_",U10,$G10)</f>
        <v xml:space="preserve"> "lc185"="diffreport_2008",</v>
      </c>
      <c r="W10" s="14" t="str">
        <f t="shared" si="9"/>
        <v xml:space="preserve"> "diffreport_2008",</v>
      </c>
      <c r="Y10" s="6" t="s">
        <v>3001</v>
      </c>
      <c r="Z10" s="8">
        <f t="shared" si="10"/>
        <v>2010</v>
      </c>
      <c r="AA10" s="14" t="str">
        <f t="shared" ref="AA10:AA73" si="12">CONCATENATE($E10,Y$9,T10,$F10,$D10,"_",Z10,$G10)</f>
        <v xml:space="preserve"> "mc185"="diffreport_2010",</v>
      </c>
      <c r="AB10" s="14" t="str">
        <f t="shared" ref="AB10:AB45" si="13">CONCATENATE($E10,$D10,"_",Z10,$G10)</f>
        <v xml:space="preserve"> "diffreport_2010",</v>
      </c>
      <c r="AD10" t="s">
        <v>3007</v>
      </c>
      <c r="AE10">
        <v>2012</v>
      </c>
      <c r="AF10" t="str">
        <f t="shared" ref="AF10:AF73" si="14">CONCATENATE($E10,AD$9,T10,$F10,$D10,"_",AE10,$G10)</f>
        <v xml:space="preserve"> "nc185"="diffreport_2012",</v>
      </c>
      <c r="AG10" t="str">
        <f t="shared" ref="AG10:AG73" si="15">CONCATENATE($E10,$D10,"_",AE10,$G10)</f>
        <v xml:space="preserve"> "diffreport_2012",</v>
      </c>
    </row>
    <row r="11" spans="1:33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3"/>
        <v>C002</v>
      </c>
      <c r="I11" t="str">
        <f t="shared" si="1"/>
        <v>J</v>
      </c>
      <c r="J11" s="8">
        <f t="shared" si="1"/>
        <v>2004</v>
      </c>
      <c r="K11" s="14" t="str">
        <f t="shared" si="5"/>
        <v xml:space="preserve"> "JC002"="comphlth_2004",</v>
      </c>
      <c r="L11" s="14" t="str">
        <f t="shared" si="2"/>
        <v xml:space="preserve"> "comphlth_2004",</v>
      </c>
      <c r="N11" s="6" t="str">
        <f t="shared" si="6"/>
        <v>K</v>
      </c>
      <c r="O11" s="8">
        <f t="shared" si="6"/>
        <v>2006</v>
      </c>
      <c r="P11" s="14" t="str">
        <f>CONCATENATE($E11,N$9,$H11,$F11,$D11,"_",O11,$G11)</f>
        <v xml:space="preserve"> "KC002"="comphlth_2006",</v>
      </c>
      <c r="Q11" s="14" t="str">
        <f t="shared" si="7"/>
        <v xml:space="preserve"> "comphlth_2006",</v>
      </c>
      <c r="S11" s="6" t="s">
        <v>2760</v>
      </c>
      <c r="T11" s="6" t="str">
        <f t="shared" si="11"/>
        <v>002</v>
      </c>
      <c r="U11" s="8">
        <f t="shared" si="8"/>
        <v>2008</v>
      </c>
      <c r="V11" s="14" t="str">
        <f t="shared" ref="V11:V74" si="16">CONCATENATE($E11,S11,$T11,$F11,$D11,"_",U11,$G11)</f>
        <v xml:space="preserve"> "lc002"="comphlth_2008",</v>
      </c>
      <c r="W11" s="14" t="str">
        <f t="shared" si="9"/>
        <v xml:space="preserve"> "comphlth_2008",</v>
      </c>
      <c r="Y11" s="6" t="s">
        <v>3001</v>
      </c>
      <c r="Z11" s="8">
        <f t="shared" si="10"/>
        <v>2010</v>
      </c>
      <c r="AA11" s="14" t="str">
        <f t="shared" si="12"/>
        <v xml:space="preserve"> "mc002"="comphlth_2010",</v>
      </c>
      <c r="AB11" s="14" t="str">
        <f t="shared" si="13"/>
        <v xml:space="preserve"> "comphlth_2010",</v>
      </c>
      <c r="AD11" t="s">
        <v>3007</v>
      </c>
      <c r="AE11">
        <v>2012</v>
      </c>
      <c r="AF11" t="str">
        <f t="shared" si="14"/>
        <v xml:space="preserve"> "nc002"="comphlth_2012",</v>
      </c>
      <c r="AG11" t="str">
        <f t="shared" si="15"/>
        <v xml:space="preserve"> "comphlth_2012",</v>
      </c>
    </row>
    <row r="12" spans="1:33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3"/>
        <v>C005</v>
      </c>
      <c r="I12" t="str">
        <f t="shared" si="1"/>
        <v>J</v>
      </c>
      <c r="J12" s="8">
        <f t="shared" si="1"/>
        <v>2004</v>
      </c>
      <c r="K12" s="14" t="str">
        <f t="shared" si="5"/>
        <v xml:space="preserve"> "JC005"="highBP_2004",</v>
      </c>
      <c r="L12" s="14" t="str">
        <f t="shared" si="2"/>
        <v xml:space="preserve"> "highBP_2004",</v>
      </c>
      <c r="N12" s="6" t="str">
        <f t="shared" si="6"/>
        <v>K</v>
      </c>
      <c r="O12" s="8">
        <f t="shared" si="6"/>
        <v>2006</v>
      </c>
      <c r="P12" s="14" t="str">
        <f t="shared" ref="P12:P13" si="17">CONCATENATE($E12,N$9,$H12,$F12,$D12,"_",O12,$G12)</f>
        <v xml:space="preserve"> "KC005"="highBP_2006",</v>
      </c>
      <c r="Q12" s="14" t="str">
        <f t="shared" si="7"/>
        <v xml:space="preserve"> "highBP_2006",</v>
      </c>
      <c r="S12" s="6" t="s">
        <v>2760</v>
      </c>
      <c r="T12" s="6" t="str">
        <f t="shared" si="11"/>
        <v>005</v>
      </c>
      <c r="U12" s="8">
        <f t="shared" si="8"/>
        <v>2008</v>
      </c>
      <c r="V12" s="14" t="str">
        <f t="shared" si="16"/>
        <v xml:space="preserve"> "lc005"="highBP_2008",</v>
      </c>
      <c r="W12" s="14" t="str">
        <f t="shared" si="9"/>
        <v xml:space="preserve"> "highBP_2008",</v>
      </c>
      <c r="Y12" s="6" t="s">
        <v>3001</v>
      </c>
      <c r="Z12" s="8">
        <f t="shared" si="10"/>
        <v>2010</v>
      </c>
      <c r="AA12" s="14" t="str">
        <f t="shared" si="12"/>
        <v xml:space="preserve"> "mc005"="highBP_2010",</v>
      </c>
      <c r="AB12" s="14" t="str">
        <f t="shared" si="13"/>
        <v xml:space="preserve"> "highBP_2010",</v>
      </c>
      <c r="AD12" t="s">
        <v>3007</v>
      </c>
      <c r="AE12">
        <v>2012</v>
      </c>
      <c r="AF12" t="str">
        <f t="shared" si="14"/>
        <v xml:space="preserve"> "nc005"="highBP_2012",</v>
      </c>
      <c r="AG12" t="str">
        <f t="shared" si="15"/>
        <v xml:space="preserve"> "highBP_2012",</v>
      </c>
    </row>
    <row r="13" spans="1:33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3"/>
        <v>C006</v>
      </c>
      <c r="I13" t="str">
        <f t="shared" si="1"/>
        <v>J</v>
      </c>
      <c r="J13" s="8">
        <f t="shared" si="1"/>
        <v>2004</v>
      </c>
      <c r="K13" s="14" t="str">
        <f t="shared" si="5"/>
        <v xml:space="preserve"> "JC006"="bpmed_2004",</v>
      </c>
      <c r="L13" s="14" t="str">
        <f t="shared" si="2"/>
        <v xml:space="preserve"> "bpmed_2004",</v>
      </c>
      <c r="N13" s="6" t="str">
        <f t="shared" si="6"/>
        <v>K</v>
      </c>
      <c r="O13" s="8">
        <f t="shared" si="6"/>
        <v>2006</v>
      </c>
      <c r="P13" s="14" t="str">
        <f t="shared" si="17"/>
        <v xml:space="preserve"> "KC006"="bpmed_2006",</v>
      </c>
      <c r="Q13" s="14" t="str">
        <f t="shared" si="7"/>
        <v xml:space="preserve"> "bpmed_2006",</v>
      </c>
      <c r="S13" s="6" t="s">
        <v>2760</v>
      </c>
      <c r="T13" s="6" t="str">
        <f t="shared" si="11"/>
        <v>006</v>
      </c>
      <c r="U13" s="8">
        <f t="shared" si="8"/>
        <v>2008</v>
      </c>
      <c r="V13" s="14" t="str">
        <f t="shared" si="16"/>
        <v xml:space="preserve"> "lc006"="bpmed_2008",</v>
      </c>
      <c r="W13" s="14" t="str">
        <f t="shared" si="9"/>
        <v xml:space="preserve"> "bpmed_2008",</v>
      </c>
      <c r="Y13" s="6" t="s">
        <v>3001</v>
      </c>
      <c r="Z13" s="8">
        <f t="shared" si="10"/>
        <v>2010</v>
      </c>
      <c r="AA13" s="14" t="str">
        <f t="shared" si="12"/>
        <v xml:space="preserve"> "mc006"="bpmed_2010",</v>
      </c>
      <c r="AB13" s="14" t="str">
        <f t="shared" si="13"/>
        <v xml:space="preserve"> "bpmed_2010",</v>
      </c>
      <c r="AD13" t="s">
        <v>3007</v>
      </c>
      <c r="AE13">
        <v>2012</v>
      </c>
      <c r="AF13" t="str">
        <f t="shared" si="14"/>
        <v xml:space="preserve"> "nc006"="bpmed_2012",</v>
      </c>
      <c r="AG13" t="str">
        <f t="shared" si="15"/>
        <v xml:space="preserve"> "bpmed_2012",</v>
      </c>
    </row>
    <row r="14" spans="1:33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3"/>
        <v>C008</v>
      </c>
      <c r="I14" t="str">
        <f t="shared" si="1"/>
        <v>J</v>
      </c>
      <c r="J14" s="8">
        <f t="shared" si="1"/>
        <v>2004</v>
      </c>
      <c r="K14" s="14" t="str">
        <f t="shared" si="5"/>
        <v xml:space="preserve"> "JC008"="bpmanaged_2004",</v>
      </c>
      <c r="L14" s="14" t="str">
        <f t="shared" si="2"/>
        <v xml:space="preserve"> "bpmanaged_2004",</v>
      </c>
      <c r="N14" s="6" t="str">
        <f t="shared" si="6"/>
        <v>K</v>
      </c>
      <c r="O14" s="8">
        <f t="shared" si="6"/>
        <v>2006</v>
      </c>
      <c r="P14" s="14" t="str">
        <f>CONCATENATE($E14,N$9,$H14,$F14,$D14,"_",O14,$G14)</f>
        <v xml:space="preserve"> "KC008"="bpmanaged_2006",</v>
      </c>
      <c r="Q14" s="14" t="str">
        <f t="shared" si="7"/>
        <v xml:space="preserve"> "bpmanaged_2006",</v>
      </c>
      <c r="S14" s="6" t="s">
        <v>2760</v>
      </c>
      <c r="T14" s="6" t="str">
        <f t="shared" si="11"/>
        <v>008</v>
      </c>
      <c r="U14" s="8">
        <f t="shared" si="8"/>
        <v>2008</v>
      </c>
      <c r="V14" s="14" t="str">
        <f t="shared" si="16"/>
        <v xml:space="preserve"> "lc008"="bpmanaged_2008",</v>
      </c>
      <c r="W14" s="14" t="str">
        <f t="shared" si="9"/>
        <v xml:space="preserve"> "bpmanaged_2008",</v>
      </c>
      <c r="Y14" s="6" t="s">
        <v>3001</v>
      </c>
      <c r="Z14" s="8">
        <f t="shared" si="10"/>
        <v>2010</v>
      </c>
      <c r="AA14" s="14" t="str">
        <f t="shared" si="12"/>
        <v xml:space="preserve"> "mc008"="bpmanaged_2010",</v>
      </c>
      <c r="AB14" s="14" t="str">
        <f t="shared" si="13"/>
        <v xml:space="preserve"> "bpmanaged_2010",</v>
      </c>
      <c r="AD14" t="s">
        <v>3007</v>
      </c>
      <c r="AE14">
        <v>2012</v>
      </c>
      <c r="AF14" t="str">
        <f t="shared" si="14"/>
        <v xml:space="preserve"> "nc008"="bpmanaged_2012",</v>
      </c>
      <c r="AG14" t="str">
        <f t="shared" si="15"/>
        <v xml:space="preserve"> "bpmanaged_2012",</v>
      </c>
    </row>
    <row r="15" spans="1:33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3"/>
        <v>C009</v>
      </c>
      <c r="I15" t="str">
        <f t="shared" si="1"/>
        <v>J</v>
      </c>
      <c r="J15" s="8">
        <f t="shared" si="1"/>
        <v>2004</v>
      </c>
      <c r="K15" s="14" t="str">
        <f t="shared" si="5"/>
        <v xml:space="preserve"> "JC009"="bpworse_2004",</v>
      </c>
      <c r="L15" s="14" t="str">
        <f t="shared" si="2"/>
        <v xml:space="preserve"> "bpworse_2004",</v>
      </c>
      <c r="N15" s="6" t="str">
        <f t="shared" si="6"/>
        <v>K</v>
      </c>
      <c r="O15" s="8">
        <f t="shared" si="6"/>
        <v>2006</v>
      </c>
      <c r="P15" s="14" t="str">
        <f>CONCATENATE($E15,N9,$H15,$F15,$D15,"_",O15,$G15)</f>
        <v xml:space="preserve"> "KC009"="bpworse_2006",</v>
      </c>
      <c r="Q15" s="14" t="str">
        <f t="shared" si="7"/>
        <v xml:space="preserve"> "bpworse_2006",</v>
      </c>
      <c r="S15" s="6" t="s">
        <v>2760</v>
      </c>
      <c r="T15" s="6" t="str">
        <f t="shared" si="11"/>
        <v>009</v>
      </c>
      <c r="U15" s="8">
        <f t="shared" si="8"/>
        <v>2008</v>
      </c>
      <c r="V15" s="14" t="str">
        <f t="shared" si="16"/>
        <v xml:space="preserve"> "lc009"="bpworse_2008",</v>
      </c>
      <c r="W15" s="14" t="str">
        <f t="shared" si="9"/>
        <v xml:space="preserve"> "bpworse_2008",</v>
      </c>
      <c r="Y15" s="6" t="s">
        <v>3001</v>
      </c>
      <c r="Z15" s="8">
        <f t="shared" si="10"/>
        <v>2010</v>
      </c>
      <c r="AA15" s="14" t="str">
        <f t="shared" si="12"/>
        <v xml:space="preserve"> "mc009"="bpworse_2010",</v>
      </c>
      <c r="AB15" s="14" t="str">
        <f t="shared" si="13"/>
        <v xml:space="preserve"> "bpworse_2010",</v>
      </c>
      <c r="AD15" t="s">
        <v>3007</v>
      </c>
      <c r="AE15">
        <v>2012</v>
      </c>
      <c r="AF15" t="str">
        <f t="shared" si="14"/>
        <v xml:space="preserve"> "nc009"="bpworse_2012",</v>
      </c>
      <c r="AG15" t="str">
        <f t="shared" si="15"/>
        <v xml:space="preserve"> "bpworse_2012",</v>
      </c>
    </row>
    <row r="16" spans="1:33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3"/>
        <v>C211</v>
      </c>
      <c r="I16" t="str">
        <f t="shared" si="1"/>
        <v>J</v>
      </c>
      <c r="J16" s="8">
        <f t="shared" si="1"/>
        <v>2004</v>
      </c>
      <c r="K16" s="14" t="str">
        <f t="shared" si="5"/>
        <v xml:space="preserve"> "JC211"="bpchecked_2004",</v>
      </c>
      <c r="L16" s="14" t="str">
        <f t="shared" si="2"/>
        <v xml:space="preserve"> "bpchecked_2004",</v>
      </c>
      <c r="N16" s="6" t="str">
        <f t="shared" si="6"/>
        <v>K</v>
      </c>
      <c r="O16" s="8">
        <f t="shared" si="6"/>
        <v>2006</v>
      </c>
      <c r="P16" s="14" t="str">
        <f t="shared" ref="P16:P79" si="18">CONCATENATE($E16,N10,$H16,$F16,$D16,"_",O16,$G16)</f>
        <v xml:space="preserve"> "KC211"="bpchecked_2006",</v>
      </c>
      <c r="Q16" s="14" t="str">
        <f t="shared" si="7"/>
        <v xml:space="preserve"> "bpchecked_2006",</v>
      </c>
      <c r="S16" s="6" t="s">
        <v>2760</v>
      </c>
      <c r="T16" s="6" t="str">
        <f t="shared" si="11"/>
        <v>211</v>
      </c>
      <c r="U16" s="8">
        <f t="shared" si="8"/>
        <v>2008</v>
      </c>
      <c r="V16" s="14" t="str">
        <f t="shared" si="16"/>
        <v xml:space="preserve"> "lc211"="bpchecked_2008",</v>
      </c>
      <c r="W16" s="14" t="str">
        <f t="shared" si="9"/>
        <v xml:space="preserve"> "bpchecked_2008",</v>
      </c>
      <c r="Y16" s="6" t="s">
        <v>3001</v>
      </c>
      <c r="Z16" s="8">
        <f t="shared" si="10"/>
        <v>2010</v>
      </c>
      <c r="AA16" s="14" t="str">
        <f t="shared" si="12"/>
        <v xml:space="preserve"> "mc211"="bpchecked_2010",</v>
      </c>
      <c r="AB16" s="14" t="str">
        <f t="shared" si="13"/>
        <v xml:space="preserve"> "bpchecked_2010",</v>
      </c>
      <c r="AD16" t="s">
        <v>3007</v>
      </c>
      <c r="AE16">
        <v>2012</v>
      </c>
      <c r="AF16" t="str">
        <f t="shared" si="14"/>
        <v xml:space="preserve"> "nc211"="bpchecked_2012",</v>
      </c>
      <c r="AG16" t="str">
        <f t="shared" si="15"/>
        <v xml:space="preserve"> "bpchecked_2012",</v>
      </c>
    </row>
    <row r="17" spans="1:33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3"/>
        <v>C212</v>
      </c>
      <c r="I17" t="str">
        <f t="shared" si="1"/>
        <v>J</v>
      </c>
      <c r="J17" s="8">
        <f t="shared" si="1"/>
        <v>2004</v>
      </c>
      <c r="K17" s="14" t="str">
        <f t="shared" si="5"/>
        <v xml:space="preserve"> "JC212"="bpcheckedyr_2004",</v>
      </c>
      <c r="L17" s="14" t="str">
        <f t="shared" si="2"/>
        <v xml:space="preserve"> "bpcheckedyr_2004",</v>
      </c>
      <c r="N17" s="6" t="str">
        <f t="shared" si="6"/>
        <v>K</v>
      </c>
      <c r="O17" s="8">
        <f t="shared" si="6"/>
        <v>2006</v>
      </c>
      <c r="P17" s="14" t="str">
        <f t="shared" si="18"/>
        <v xml:space="preserve"> "KC212"="bpcheckedyr_2006",</v>
      </c>
      <c r="Q17" s="14" t="str">
        <f t="shared" si="7"/>
        <v xml:space="preserve"> "bpcheckedyr_2006",</v>
      </c>
      <c r="S17" s="6" t="s">
        <v>2760</v>
      </c>
      <c r="T17" s="6" t="str">
        <f t="shared" si="11"/>
        <v>212</v>
      </c>
      <c r="U17" s="8">
        <f t="shared" si="8"/>
        <v>2008</v>
      </c>
      <c r="V17" s="14" t="str">
        <f t="shared" si="16"/>
        <v xml:space="preserve"> "lc212"="bpcheckedyr_2008",</v>
      </c>
      <c r="W17" s="14" t="str">
        <f t="shared" si="9"/>
        <v xml:space="preserve"> "bpcheckedyr_2008",</v>
      </c>
      <c r="Y17" s="6" t="s">
        <v>3001</v>
      </c>
      <c r="Z17" s="8">
        <f t="shared" si="10"/>
        <v>2010</v>
      </c>
      <c r="AA17" s="14" t="str">
        <f t="shared" si="12"/>
        <v xml:space="preserve"> "mc212"="bpcheckedyr_2010",</v>
      </c>
      <c r="AB17" s="14" t="str">
        <f t="shared" si="13"/>
        <v xml:space="preserve"> "bpcheckedyr_2010",</v>
      </c>
      <c r="AD17" t="s">
        <v>3007</v>
      </c>
      <c r="AE17">
        <v>2012</v>
      </c>
      <c r="AF17" t="str">
        <f t="shared" si="14"/>
        <v xml:space="preserve"> "nc212"="bpcheckedyr_2012",</v>
      </c>
      <c r="AG17" t="str">
        <f t="shared" si="15"/>
        <v xml:space="preserve"> "bpcheckedyr_2012",</v>
      </c>
    </row>
    <row r="18" spans="1:33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3"/>
        <v>C010</v>
      </c>
      <c r="I18" t="str">
        <f t="shared" si="1"/>
        <v>J</v>
      </c>
      <c r="J18" s="8">
        <f t="shared" si="1"/>
        <v>2004</v>
      </c>
      <c r="K18" s="14" t="str">
        <f t="shared" si="5"/>
        <v xml:space="preserve"> "JC010"="diabetes_2004",</v>
      </c>
      <c r="L18" s="14" t="str">
        <f t="shared" si="2"/>
        <v xml:space="preserve"> "diabetes_2004",</v>
      </c>
      <c r="N18" s="6" t="str">
        <f t="shared" si="6"/>
        <v>K</v>
      </c>
      <c r="O18" s="8">
        <f t="shared" si="6"/>
        <v>2006</v>
      </c>
      <c r="P18" s="14" t="str">
        <f t="shared" si="18"/>
        <v xml:space="preserve"> "KC010"="diabetes_2006",</v>
      </c>
      <c r="Q18" s="14" t="str">
        <f t="shared" si="7"/>
        <v xml:space="preserve"> "diabetes_2006",</v>
      </c>
      <c r="S18" s="6" t="s">
        <v>2760</v>
      </c>
      <c r="T18" s="6" t="str">
        <f t="shared" si="11"/>
        <v>010</v>
      </c>
      <c r="U18" s="8">
        <f t="shared" si="8"/>
        <v>2008</v>
      </c>
      <c r="V18" s="14" t="str">
        <f t="shared" si="16"/>
        <v xml:space="preserve"> "lc010"="diabetes_2008",</v>
      </c>
      <c r="W18" s="14" t="str">
        <f t="shared" si="9"/>
        <v xml:space="preserve"> "diabetes_2008",</v>
      </c>
      <c r="Y18" s="6" t="s">
        <v>3001</v>
      </c>
      <c r="Z18" s="8">
        <f t="shared" si="10"/>
        <v>2010</v>
      </c>
      <c r="AA18" s="14" t="str">
        <f t="shared" si="12"/>
        <v xml:space="preserve"> "mc010"="diabetes_2010",</v>
      </c>
      <c r="AB18" s="14" t="str">
        <f t="shared" si="13"/>
        <v xml:space="preserve"> "diabetes_2010",</v>
      </c>
      <c r="AD18" t="s">
        <v>3007</v>
      </c>
      <c r="AE18">
        <v>2012</v>
      </c>
      <c r="AF18" t="str">
        <f t="shared" si="14"/>
        <v xml:space="preserve"> "nc010"="diabetes_2012",</v>
      </c>
      <c r="AG18" t="str">
        <f t="shared" si="15"/>
        <v xml:space="preserve"> "diabetes_2012",</v>
      </c>
    </row>
    <row r="19" spans="1:33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3"/>
        <v>C214</v>
      </c>
      <c r="I19" t="str">
        <f t="shared" si="1"/>
        <v>J</v>
      </c>
      <c r="J19" s="8">
        <f t="shared" si="1"/>
        <v>2004</v>
      </c>
      <c r="K19" s="14" t="str">
        <f t="shared" si="5"/>
        <v xml:space="preserve"> "JC214"="diabetesyr_2004",</v>
      </c>
      <c r="L19" s="14" t="str">
        <f t="shared" si="2"/>
        <v xml:space="preserve"> "diabetesyr_2004",</v>
      </c>
      <c r="N19" s="6" t="str">
        <f t="shared" si="6"/>
        <v>K</v>
      </c>
      <c r="O19" s="8">
        <f t="shared" si="6"/>
        <v>2006</v>
      </c>
      <c r="P19" s="14" t="str">
        <f t="shared" si="18"/>
        <v xml:space="preserve"> "KC214"="diabetesyr_2006",</v>
      </c>
      <c r="Q19" s="14" t="str">
        <f t="shared" si="7"/>
        <v xml:space="preserve"> "diabetesyr_2006",</v>
      </c>
      <c r="S19" s="6" t="s">
        <v>2760</v>
      </c>
      <c r="T19" s="6" t="str">
        <f t="shared" si="11"/>
        <v>214</v>
      </c>
      <c r="U19" s="8">
        <f t="shared" si="8"/>
        <v>2008</v>
      </c>
      <c r="V19" s="14" t="str">
        <f t="shared" si="16"/>
        <v xml:space="preserve"> "lc214"="diabetesyr_2008",</v>
      </c>
      <c r="W19" s="14" t="str">
        <f t="shared" si="9"/>
        <v xml:space="preserve"> "diabetesyr_2008",</v>
      </c>
      <c r="Y19" s="6" t="s">
        <v>3001</v>
      </c>
      <c r="Z19" s="8">
        <f t="shared" si="10"/>
        <v>2010</v>
      </c>
      <c r="AA19" s="14" t="str">
        <f t="shared" si="12"/>
        <v xml:space="preserve"> "mc214"="diabetesyr_2010",</v>
      </c>
      <c r="AB19" s="14" t="str">
        <f t="shared" si="13"/>
        <v xml:space="preserve"> "diabetesyr_2010",</v>
      </c>
      <c r="AD19" t="s">
        <v>3007</v>
      </c>
      <c r="AE19">
        <v>2012</v>
      </c>
      <c r="AF19" t="str">
        <f t="shared" si="14"/>
        <v xml:space="preserve"> "nc214"="diabetesyr_2012",</v>
      </c>
      <c r="AG19" t="str">
        <f t="shared" si="15"/>
        <v xml:space="preserve"> "diabetesyr_2012",</v>
      </c>
    </row>
    <row r="20" spans="1:33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3"/>
        <v>C011</v>
      </c>
      <c r="I20" t="str">
        <f t="shared" si="1"/>
        <v>J</v>
      </c>
      <c r="J20" s="8">
        <f t="shared" si="1"/>
        <v>2004</v>
      </c>
      <c r="K20" s="14" t="str">
        <f t="shared" si="5"/>
        <v xml:space="preserve"> "JC011"="diabetespills_2004",</v>
      </c>
      <c r="L20" s="14" t="str">
        <f t="shared" si="2"/>
        <v xml:space="preserve"> "diabetespills_2004",</v>
      </c>
      <c r="N20" s="6" t="str">
        <f t="shared" si="6"/>
        <v>K</v>
      </c>
      <c r="O20" s="8">
        <f t="shared" si="6"/>
        <v>2006</v>
      </c>
      <c r="P20" s="14" t="str">
        <f t="shared" si="18"/>
        <v xml:space="preserve"> "KC011"="diabetespills_2006",</v>
      </c>
      <c r="Q20" s="14" t="str">
        <f t="shared" si="7"/>
        <v xml:space="preserve"> "diabetespills_2006",</v>
      </c>
      <c r="S20" s="6" t="s">
        <v>2760</v>
      </c>
      <c r="T20" s="6" t="str">
        <f t="shared" si="11"/>
        <v>011</v>
      </c>
      <c r="U20" s="8">
        <f t="shared" si="8"/>
        <v>2008</v>
      </c>
      <c r="V20" s="14" t="str">
        <f t="shared" si="16"/>
        <v xml:space="preserve"> "lc011"="diabetespills_2008",</v>
      </c>
      <c r="W20" s="14" t="str">
        <f t="shared" si="9"/>
        <v xml:space="preserve"> "diabetespills_2008",</v>
      </c>
      <c r="Y20" s="6" t="s">
        <v>3001</v>
      </c>
      <c r="Z20" s="8">
        <f t="shared" si="10"/>
        <v>2010</v>
      </c>
      <c r="AA20" s="14" t="str">
        <f t="shared" si="12"/>
        <v xml:space="preserve"> "mc011"="diabetespills_2010",</v>
      </c>
      <c r="AB20" s="14" t="str">
        <f t="shared" si="13"/>
        <v xml:space="preserve"> "diabetespills_2010",</v>
      </c>
      <c r="AD20" t="s">
        <v>3007</v>
      </c>
      <c r="AE20">
        <v>2012</v>
      </c>
      <c r="AF20" t="str">
        <f t="shared" si="14"/>
        <v xml:space="preserve"> "nc011"="diabetespills_2012",</v>
      </c>
      <c r="AG20" t="str">
        <f t="shared" si="15"/>
        <v xml:space="preserve"> "diabetespills_2012",</v>
      </c>
    </row>
    <row r="21" spans="1:33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3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6"/>
        <v>K</v>
      </c>
      <c r="O21" s="8">
        <f t="shared" si="6"/>
        <v>2006</v>
      </c>
      <c r="P21" s="14" t="str">
        <f t="shared" si="18"/>
        <v xml:space="preserve"> "KC012"="insulin_2006",</v>
      </c>
      <c r="Q21" s="14" t="str">
        <f t="shared" si="7"/>
        <v xml:space="preserve"> "insulin_2006",</v>
      </c>
      <c r="S21" s="6" t="s">
        <v>2760</v>
      </c>
      <c r="T21" s="6" t="str">
        <f t="shared" si="11"/>
        <v>012</v>
      </c>
      <c r="U21" s="8">
        <f t="shared" si="8"/>
        <v>2008</v>
      </c>
      <c r="V21" s="14" t="str">
        <f t="shared" si="16"/>
        <v xml:space="preserve"> "lc012"="insulin_2008",</v>
      </c>
      <c r="W21" s="14" t="str">
        <f t="shared" si="9"/>
        <v xml:space="preserve"> "insulin_2008",</v>
      </c>
      <c r="Y21" s="6" t="s">
        <v>3001</v>
      </c>
      <c r="Z21" s="8">
        <f t="shared" si="10"/>
        <v>2010</v>
      </c>
      <c r="AA21" s="14" t="str">
        <f t="shared" si="12"/>
        <v xml:space="preserve"> "mc012"="insulin_2010",</v>
      </c>
      <c r="AB21" s="14" t="str">
        <f t="shared" si="13"/>
        <v xml:space="preserve"> "insulin_2010",</v>
      </c>
      <c r="AD21" t="s">
        <v>3007</v>
      </c>
      <c r="AE21">
        <v>2012</v>
      </c>
      <c r="AF21" t="str">
        <f t="shared" si="14"/>
        <v xml:space="preserve"> "nc012"="insulin_2012",</v>
      </c>
      <c r="AG21" t="str">
        <f t="shared" si="15"/>
        <v xml:space="preserve"> "insulin_2012",</v>
      </c>
    </row>
    <row r="22" spans="1:33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3"/>
        <v>C015</v>
      </c>
      <c r="I22" t="str">
        <f t="shared" si="1"/>
        <v>J</v>
      </c>
      <c r="J22" s="8">
        <f t="shared" si="1"/>
        <v>2004</v>
      </c>
      <c r="K22" s="14" t="str">
        <f t="shared" si="5"/>
        <v xml:space="preserve"> "JC015"="diabcontrol_2004",</v>
      </c>
      <c r="L22" s="14" t="str">
        <f t="shared" si="2"/>
        <v xml:space="preserve"> "diabcontrol_2004",</v>
      </c>
      <c r="N22" s="6" t="str">
        <f t="shared" si="6"/>
        <v>K</v>
      </c>
      <c r="O22" s="8">
        <f t="shared" si="6"/>
        <v>2006</v>
      </c>
      <c r="P22" s="14" t="str">
        <f t="shared" si="18"/>
        <v xml:space="preserve"> "KC015"="diabcontrol_2006",</v>
      </c>
      <c r="Q22" s="14" t="str">
        <f t="shared" si="7"/>
        <v xml:space="preserve"> "diabcontrol_2006",</v>
      </c>
      <c r="S22" s="6" t="s">
        <v>2760</v>
      </c>
      <c r="T22" s="6" t="str">
        <f t="shared" si="11"/>
        <v>015</v>
      </c>
      <c r="U22" s="8">
        <f t="shared" si="8"/>
        <v>2008</v>
      </c>
      <c r="V22" s="14" t="str">
        <f t="shared" si="16"/>
        <v xml:space="preserve"> "lc015"="diabcontrol_2008",</v>
      </c>
      <c r="W22" s="14" t="str">
        <f t="shared" si="9"/>
        <v xml:space="preserve"> "diabcontrol_2008",</v>
      </c>
      <c r="Y22" s="6" t="s">
        <v>3001</v>
      </c>
      <c r="Z22" s="8">
        <f t="shared" si="10"/>
        <v>2010</v>
      </c>
      <c r="AA22" s="14" t="str">
        <f t="shared" si="12"/>
        <v xml:space="preserve"> "mc015"="diabcontrol_2010",</v>
      </c>
      <c r="AB22" s="14" t="str">
        <f t="shared" si="13"/>
        <v xml:space="preserve"> "diabcontrol_2010",</v>
      </c>
      <c r="AD22" t="s">
        <v>3007</v>
      </c>
      <c r="AE22">
        <v>2012</v>
      </c>
      <c r="AF22" t="str">
        <f t="shared" si="14"/>
        <v xml:space="preserve"> "nc015"="diabcontrol_2012",</v>
      </c>
      <c r="AG22" t="str">
        <f t="shared" si="15"/>
        <v xml:space="preserve"> "diabcontrol_2012",</v>
      </c>
    </row>
    <row r="23" spans="1:33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3"/>
        <v>C016</v>
      </c>
      <c r="I23" t="str">
        <f t="shared" si="1"/>
        <v>J</v>
      </c>
      <c r="J23" s="8">
        <f t="shared" si="1"/>
        <v>2004</v>
      </c>
      <c r="K23" s="14" t="str">
        <f t="shared" si="5"/>
        <v xml:space="preserve"> "JC016"="diabworse_2004",</v>
      </c>
      <c r="L23" s="14" t="str">
        <f t="shared" si="2"/>
        <v xml:space="preserve"> "diabworse_2004",</v>
      </c>
      <c r="N23" s="6" t="str">
        <f t="shared" si="6"/>
        <v>K</v>
      </c>
      <c r="O23" s="8">
        <f t="shared" si="6"/>
        <v>2006</v>
      </c>
      <c r="P23" s="14" t="str">
        <f t="shared" si="18"/>
        <v xml:space="preserve"> "KC016"="diabworse_2006",</v>
      </c>
      <c r="Q23" s="14" t="str">
        <f t="shared" si="7"/>
        <v xml:space="preserve"> "diabworse_2006",</v>
      </c>
      <c r="S23" s="6" t="s">
        <v>2760</v>
      </c>
      <c r="T23" s="6" t="str">
        <f t="shared" si="11"/>
        <v>016</v>
      </c>
      <c r="U23" s="8">
        <f t="shared" si="8"/>
        <v>2008</v>
      </c>
      <c r="V23" s="14" t="str">
        <f t="shared" si="16"/>
        <v xml:space="preserve"> "lc016"="diabworse_2008",</v>
      </c>
      <c r="W23" s="14" t="str">
        <f t="shared" si="9"/>
        <v xml:space="preserve"> "diabworse_2008",</v>
      </c>
      <c r="Y23" s="6" t="s">
        <v>3001</v>
      </c>
      <c r="Z23" s="8">
        <f t="shared" si="10"/>
        <v>2010</v>
      </c>
      <c r="AA23" s="14" t="str">
        <f t="shared" si="12"/>
        <v xml:space="preserve"> "mc016"="diabworse_2010",</v>
      </c>
      <c r="AB23" s="14" t="str">
        <f t="shared" si="13"/>
        <v xml:space="preserve"> "diabworse_2010",</v>
      </c>
      <c r="AD23" t="s">
        <v>3007</v>
      </c>
      <c r="AE23">
        <v>2012</v>
      </c>
      <c r="AF23" t="str">
        <f t="shared" si="14"/>
        <v xml:space="preserve"> "nc016"="diabworse_2012",</v>
      </c>
      <c r="AG23" t="str">
        <f t="shared" si="15"/>
        <v xml:space="preserve"> "diabworse_2012",</v>
      </c>
    </row>
    <row r="24" spans="1:33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3"/>
        <v>C017</v>
      </c>
      <c r="I24" t="str">
        <f t="shared" si="1"/>
        <v>J</v>
      </c>
      <c r="J24" s="8">
        <f t="shared" si="1"/>
        <v>2004</v>
      </c>
      <c r="K24" s="14" t="str">
        <f t="shared" si="5"/>
        <v xml:space="preserve"> "JC017"="kidney_2004",</v>
      </c>
      <c r="L24" s="14" t="str">
        <f t="shared" si="2"/>
        <v xml:space="preserve"> "kidney_2004",</v>
      </c>
      <c r="N24" s="6" t="str">
        <f t="shared" si="6"/>
        <v>K</v>
      </c>
      <c r="O24" s="8">
        <f t="shared" si="6"/>
        <v>2006</v>
      </c>
      <c r="P24" s="14" t="str">
        <f t="shared" si="18"/>
        <v xml:space="preserve"> "KC017"="kidney_2006",</v>
      </c>
      <c r="Q24" s="14" t="str">
        <f t="shared" si="7"/>
        <v xml:space="preserve"> "kidney_2006",</v>
      </c>
      <c r="S24" s="6" t="s">
        <v>2760</v>
      </c>
      <c r="T24" s="6" t="str">
        <f t="shared" si="11"/>
        <v>017</v>
      </c>
      <c r="U24" s="8">
        <f t="shared" si="8"/>
        <v>2008</v>
      </c>
      <c r="V24" s="14" t="str">
        <f t="shared" si="16"/>
        <v xml:space="preserve"> "lc017"="kidney_2008",</v>
      </c>
      <c r="W24" s="14" t="str">
        <f t="shared" si="9"/>
        <v xml:space="preserve"> "kidney_2008",</v>
      </c>
      <c r="Y24" s="6" t="s">
        <v>3001</v>
      </c>
      <c r="Z24" s="8">
        <f t="shared" si="10"/>
        <v>2010</v>
      </c>
      <c r="AA24" s="14" t="str">
        <f t="shared" si="12"/>
        <v xml:space="preserve"> "mc017"="kidney_2010",</v>
      </c>
      <c r="AB24" s="14" t="str">
        <f t="shared" si="13"/>
        <v xml:space="preserve"> "kidney_2010",</v>
      </c>
      <c r="AD24" t="s">
        <v>3007</v>
      </c>
      <c r="AE24">
        <v>2012</v>
      </c>
      <c r="AF24" t="str">
        <f t="shared" si="14"/>
        <v xml:space="preserve"> "nc017"="kidney_2012",</v>
      </c>
      <c r="AG24" t="str">
        <f t="shared" si="15"/>
        <v xml:space="preserve"> "kidney_2012",</v>
      </c>
    </row>
    <row r="25" spans="1:33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3"/>
        <v>C215</v>
      </c>
      <c r="I25" t="str">
        <f t="shared" si="1"/>
        <v>J</v>
      </c>
      <c r="J25" s="8">
        <f t="shared" si="1"/>
        <v>2004</v>
      </c>
      <c r="K25" s="14" t="str">
        <f t="shared" si="5"/>
        <v xml:space="preserve"> "JC215"="sugartest_2004",</v>
      </c>
      <c r="L25" s="14" t="str">
        <f t="shared" si="2"/>
        <v xml:space="preserve"> "sugartest_2004",</v>
      </c>
      <c r="N25" s="6" t="str">
        <f t="shared" si="6"/>
        <v>K</v>
      </c>
      <c r="O25" s="8">
        <f t="shared" si="6"/>
        <v>2006</v>
      </c>
      <c r="P25" s="14" t="str">
        <f t="shared" si="18"/>
        <v xml:space="preserve"> "KC215"="sugartest_2006",</v>
      </c>
      <c r="Q25" s="14" t="str">
        <f t="shared" si="7"/>
        <v xml:space="preserve"> "sugartest_2006",</v>
      </c>
      <c r="S25" s="6" t="s">
        <v>2760</v>
      </c>
      <c r="T25" s="6" t="str">
        <f t="shared" si="11"/>
        <v>215</v>
      </c>
      <c r="U25" s="8">
        <f t="shared" si="8"/>
        <v>2008</v>
      </c>
      <c r="V25" s="14" t="str">
        <f t="shared" si="16"/>
        <v xml:space="preserve"> "lc215"="sugartest_2008",</v>
      </c>
      <c r="W25" s="14" t="str">
        <f t="shared" si="9"/>
        <v xml:space="preserve"> "sugartest_2008",</v>
      </c>
      <c r="Y25" s="6" t="s">
        <v>3001</v>
      </c>
      <c r="Z25" s="8">
        <f t="shared" si="10"/>
        <v>2010</v>
      </c>
      <c r="AA25" s="14" t="str">
        <f t="shared" si="12"/>
        <v xml:space="preserve"> "mc215"="sugartest_2010",</v>
      </c>
      <c r="AB25" s="14" t="str">
        <f t="shared" si="13"/>
        <v xml:space="preserve"> "sugartest_2010",</v>
      </c>
      <c r="AD25" t="s">
        <v>3007</v>
      </c>
      <c r="AE25">
        <v>2012</v>
      </c>
      <c r="AF25" t="str">
        <f t="shared" si="14"/>
        <v xml:space="preserve"> "nc215"="sugartest_2012",</v>
      </c>
      <c r="AG25" t="str">
        <f t="shared" si="15"/>
        <v xml:space="preserve"> "sugartest_2012",</v>
      </c>
    </row>
    <row r="26" spans="1:33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3"/>
        <v>C216</v>
      </c>
      <c r="I26" t="str">
        <f t="shared" si="1"/>
        <v>J</v>
      </c>
      <c r="J26" s="8">
        <f t="shared" si="1"/>
        <v>2004</v>
      </c>
      <c r="K26" s="14" t="str">
        <f t="shared" si="5"/>
        <v xml:space="preserve"> "JC216"="sugartestyr_2004",</v>
      </c>
      <c r="L26" s="14" t="str">
        <f t="shared" si="2"/>
        <v xml:space="preserve"> "sugartestyr_2004",</v>
      </c>
      <c r="N26" s="6" t="str">
        <f t="shared" si="6"/>
        <v>K</v>
      </c>
      <c r="O26" s="8">
        <f t="shared" si="6"/>
        <v>2006</v>
      </c>
      <c r="P26" s="14" t="str">
        <f t="shared" si="18"/>
        <v xml:space="preserve"> "KC216"="sugartestyr_2006",</v>
      </c>
      <c r="Q26" s="14" t="str">
        <f t="shared" si="7"/>
        <v xml:space="preserve"> "sugartestyr_2006",</v>
      </c>
      <c r="S26" s="6" t="s">
        <v>2760</v>
      </c>
      <c r="T26" s="6" t="str">
        <f t="shared" si="11"/>
        <v>216</v>
      </c>
      <c r="U26" s="8">
        <f t="shared" si="8"/>
        <v>2008</v>
      </c>
      <c r="V26" s="14" t="str">
        <f t="shared" si="16"/>
        <v xml:space="preserve"> "lc216"="sugartestyr_2008",</v>
      </c>
      <c r="W26" s="14" t="str">
        <f t="shared" si="9"/>
        <v xml:space="preserve"> "sugartestyr_2008",</v>
      </c>
      <c r="Y26" s="6" t="s">
        <v>3001</v>
      </c>
      <c r="Z26" s="8">
        <f t="shared" si="10"/>
        <v>2010</v>
      </c>
      <c r="AA26" s="14" t="str">
        <f t="shared" si="12"/>
        <v xml:space="preserve"> "mc216"="sugartestyr_2010",</v>
      </c>
      <c r="AB26" s="14" t="str">
        <f t="shared" si="13"/>
        <v xml:space="preserve"> "sugartestyr_2010",</v>
      </c>
      <c r="AD26" t="s">
        <v>3007</v>
      </c>
      <c r="AE26">
        <v>2012</v>
      </c>
      <c r="AF26" t="str">
        <f t="shared" si="14"/>
        <v xml:space="preserve"> "nc216"="sugartestyr_2012",</v>
      </c>
      <c r="AG26" t="str">
        <f t="shared" si="15"/>
        <v xml:space="preserve"> "sugartestyr_2012",</v>
      </c>
    </row>
    <row r="27" spans="1:33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3"/>
        <v>C018</v>
      </c>
      <c r="I27" t="str">
        <f t="shared" si="1"/>
        <v>J</v>
      </c>
      <c r="J27" s="8">
        <f t="shared" si="1"/>
        <v>2004</v>
      </c>
      <c r="K27" s="14" t="str">
        <f t="shared" si="5"/>
        <v xml:space="preserve"> "JC018"="cancer_2004",</v>
      </c>
      <c r="L27" s="14" t="str">
        <f t="shared" si="2"/>
        <v xml:space="preserve"> "cancer_2004",</v>
      </c>
      <c r="N27" s="6" t="str">
        <f t="shared" si="6"/>
        <v>K</v>
      </c>
      <c r="O27" s="8">
        <f t="shared" si="6"/>
        <v>2006</v>
      </c>
      <c r="P27" s="14" t="str">
        <f t="shared" si="18"/>
        <v xml:space="preserve"> "KC018"="cancer_2006",</v>
      </c>
      <c r="Q27" s="14" t="str">
        <f t="shared" si="7"/>
        <v xml:space="preserve"> "cancer_2006",</v>
      </c>
      <c r="S27" s="6" t="s">
        <v>2760</v>
      </c>
      <c r="T27" s="6" t="str">
        <f t="shared" si="11"/>
        <v>018</v>
      </c>
      <c r="U27" s="8">
        <f t="shared" si="8"/>
        <v>2008</v>
      </c>
      <c r="V27" s="14" t="str">
        <f t="shared" si="16"/>
        <v xml:space="preserve"> "lc018"="cancer_2008",</v>
      </c>
      <c r="W27" s="14" t="str">
        <f t="shared" si="9"/>
        <v xml:space="preserve"> "cancer_2008",</v>
      </c>
      <c r="Y27" s="6" t="s">
        <v>3001</v>
      </c>
      <c r="Z27" s="8">
        <f t="shared" si="10"/>
        <v>2010</v>
      </c>
      <c r="AA27" s="14" t="str">
        <f t="shared" si="12"/>
        <v xml:space="preserve"> "mc018"="cancer_2010",</v>
      </c>
      <c r="AB27" s="14" t="str">
        <f t="shared" si="13"/>
        <v xml:space="preserve"> "cancer_2010",</v>
      </c>
      <c r="AD27" t="s">
        <v>3007</v>
      </c>
      <c r="AE27">
        <v>2012</v>
      </c>
      <c r="AF27" t="str">
        <f t="shared" si="14"/>
        <v xml:space="preserve"> "nc018"="cancer_2012",</v>
      </c>
      <c r="AG27" t="str">
        <f t="shared" si="15"/>
        <v xml:space="preserve"> "cancer_2012",</v>
      </c>
    </row>
    <row r="28" spans="1:33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3"/>
        <v>C023</v>
      </c>
      <c r="I28" t="str">
        <f t="shared" si="1"/>
        <v>J</v>
      </c>
      <c r="J28" s="8">
        <f t="shared" si="1"/>
        <v>2004</v>
      </c>
      <c r="K28" s="14" t="str">
        <f t="shared" si="5"/>
        <v xml:space="preserve"> "JC023"="cancerworse_2004",</v>
      </c>
      <c r="L28" s="14" t="str">
        <f t="shared" si="2"/>
        <v xml:space="preserve"> "cancerworse_2004",</v>
      </c>
      <c r="N28" s="6" t="str">
        <f t="shared" si="6"/>
        <v>K</v>
      </c>
      <c r="O28" s="8">
        <f t="shared" si="6"/>
        <v>2006</v>
      </c>
      <c r="P28" s="14" t="str">
        <f t="shared" si="18"/>
        <v xml:space="preserve"> "KC023"="cancerworse_2006",</v>
      </c>
      <c r="Q28" s="14" t="str">
        <f t="shared" si="7"/>
        <v xml:space="preserve"> "cancerworse_2006",</v>
      </c>
      <c r="S28" s="6" t="s">
        <v>2760</v>
      </c>
      <c r="T28" s="6" t="str">
        <f t="shared" si="11"/>
        <v>023</v>
      </c>
      <c r="U28" s="8">
        <f t="shared" si="8"/>
        <v>2008</v>
      </c>
      <c r="V28" s="14" t="str">
        <f t="shared" si="16"/>
        <v xml:space="preserve"> "lc023"="cancerworse_2008",</v>
      </c>
      <c r="W28" s="14" t="str">
        <f t="shared" si="9"/>
        <v xml:space="preserve"> "cancerworse_2008",</v>
      </c>
      <c r="Y28" s="6" t="s">
        <v>3001</v>
      </c>
      <c r="Z28" s="8">
        <f t="shared" si="10"/>
        <v>2010</v>
      </c>
      <c r="AA28" s="14" t="str">
        <f t="shared" si="12"/>
        <v xml:space="preserve"> "mc023"="cancerworse_2010",</v>
      </c>
      <c r="AB28" s="14" t="str">
        <f t="shared" si="13"/>
        <v xml:space="preserve"> "cancerworse_2010",</v>
      </c>
      <c r="AD28" t="s">
        <v>3007</v>
      </c>
      <c r="AE28">
        <v>2012</v>
      </c>
      <c r="AF28" t="str">
        <f t="shared" si="14"/>
        <v xml:space="preserve"> "nc023"="cancerworse_2012",</v>
      </c>
      <c r="AG28" t="str">
        <f t="shared" si="15"/>
        <v xml:space="preserve"> "cancerworse_2012",</v>
      </c>
    </row>
    <row r="29" spans="1:33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3"/>
        <v>C024</v>
      </c>
      <c r="I29" t="str">
        <f t="shared" si="1"/>
        <v>J</v>
      </c>
      <c r="J29" s="8">
        <f t="shared" si="1"/>
        <v>2004</v>
      </c>
      <c r="K29" s="14" t="str">
        <f t="shared" si="5"/>
        <v xml:space="preserve"> "JC024"="newcancer_2004",</v>
      </c>
      <c r="L29" s="14" t="str">
        <f t="shared" si="2"/>
        <v xml:space="preserve"> "newcancer_2004",</v>
      </c>
      <c r="N29" s="6" t="str">
        <f t="shared" si="6"/>
        <v>K</v>
      </c>
      <c r="O29" s="8">
        <f t="shared" si="6"/>
        <v>2006</v>
      </c>
      <c r="P29" s="14" t="str">
        <f t="shared" si="18"/>
        <v xml:space="preserve"> "KC024"="newcancer_2006",</v>
      </c>
      <c r="Q29" s="14" t="str">
        <f t="shared" si="7"/>
        <v xml:space="preserve"> "newcancer_2006",</v>
      </c>
      <c r="S29" s="6" t="s">
        <v>2760</v>
      </c>
      <c r="T29" s="6" t="str">
        <f t="shared" si="11"/>
        <v>024</v>
      </c>
      <c r="U29" s="8">
        <f t="shared" si="8"/>
        <v>2008</v>
      </c>
      <c r="V29" s="14" t="str">
        <f t="shared" si="16"/>
        <v xml:space="preserve"> "lc024"="newcancer_2008",</v>
      </c>
      <c r="W29" s="14" t="str">
        <f t="shared" si="9"/>
        <v xml:space="preserve"> "newcancer_2008",</v>
      </c>
      <c r="Y29" s="6" t="s">
        <v>3001</v>
      </c>
      <c r="Z29" s="8">
        <f t="shared" si="10"/>
        <v>2010</v>
      </c>
      <c r="AA29" s="14" t="str">
        <f t="shared" si="12"/>
        <v xml:space="preserve"> "mc024"="newcancer_2010",</v>
      </c>
      <c r="AB29" s="14" t="str">
        <f t="shared" si="13"/>
        <v xml:space="preserve"> "newcancer_2010",</v>
      </c>
      <c r="AD29" t="s">
        <v>3007</v>
      </c>
      <c r="AE29">
        <v>2012</v>
      </c>
      <c r="AF29" t="str">
        <f t="shared" si="14"/>
        <v xml:space="preserve"> "nc024"="newcancer_2012",</v>
      </c>
      <c r="AG29" t="str">
        <f t="shared" si="15"/>
        <v xml:space="preserve"> "newcancer_2012",</v>
      </c>
    </row>
    <row r="30" spans="1:33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3"/>
        <v>C028</v>
      </c>
      <c r="I30" t="str">
        <f t="shared" si="1"/>
        <v>J</v>
      </c>
      <c r="J30" s="8">
        <f t="shared" si="1"/>
        <v>2004</v>
      </c>
      <c r="K30" s="14" t="str">
        <f t="shared" si="5"/>
        <v xml:space="preserve"> "JC028"="canceryr_2004",</v>
      </c>
      <c r="L30" s="14" t="str">
        <f t="shared" si="2"/>
        <v xml:space="preserve"> "canceryr_2004",</v>
      </c>
      <c r="N30" s="6" t="str">
        <f t="shared" si="6"/>
        <v>K</v>
      </c>
      <c r="O30" s="8">
        <f t="shared" si="6"/>
        <v>2006</v>
      </c>
      <c r="P30" s="14" t="str">
        <f t="shared" si="18"/>
        <v xml:space="preserve"> "KC028"="canceryr_2006",</v>
      </c>
      <c r="Q30" s="14" t="str">
        <f t="shared" si="7"/>
        <v xml:space="preserve"> "canceryr_2006",</v>
      </c>
      <c r="S30" s="6" t="s">
        <v>2760</v>
      </c>
      <c r="T30" s="6" t="str">
        <f t="shared" si="11"/>
        <v>028</v>
      </c>
      <c r="U30" s="8">
        <f t="shared" si="8"/>
        <v>2008</v>
      </c>
      <c r="V30" s="14" t="str">
        <f t="shared" si="16"/>
        <v xml:space="preserve"> "lc028"="canceryr_2008",</v>
      </c>
      <c r="W30" s="14" t="str">
        <f t="shared" si="9"/>
        <v xml:space="preserve"> "canceryr_2008",</v>
      </c>
      <c r="Y30" s="6" t="s">
        <v>3001</v>
      </c>
      <c r="Z30" s="8">
        <f t="shared" si="10"/>
        <v>2010</v>
      </c>
      <c r="AA30" s="14" t="str">
        <f t="shared" si="12"/>
        <v xml:space="preserve"> "mc028"="canceryr_2010",</v>
      </c>
      <c r="AB30" s="14" t="str">
        <f t="shared" si="13"/>
        <v xml:space="preserve"> "canceryr_2010",</v>
      </c>
      <c r="AD30" t="s">
        <v>3007</v>
      </c>
      <c r="AE30">
        <v>2012</v>
      </c>
      <c r="AF30" t="str">
        <f t="shared" si="14"/>
        <v xml:space="preserve"> "nc028"="canceryr_2012",</v>
      </c>
      <c r="AG30" t="str">
        <f t="shared" si="15"/>
        <v xml:space="preserve"> "canceryr_2012",</v>
      </c>
    </row>
    <row r="31" spans="1:33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3"/>
        <v>C029</v>
      </c>
      <c r="I31" t="str">
        <f t="shared" si="1"/>
        <v>J</v>
      </c>
      <c r="J31" s="8">
        <f t="shared" si="1"/>
        <v>2004</v>
      </c>
      <c r="K31" s="14" t="str">
        <f t="shared" si="5"/>
        <v xml:space="preserve"> "JC029"="cancermth_2004",</v>
      </c>
      <c r="L31" s="14" t="str">
        <f t="shared" si="2"/>
        <v xml:space="preserve"> "cancermth_2004",</v>
      </c>
      <c r="N31" s="6" t="str">
        <f t="shared" si="6"/>
        <v>K</v>
      </c>
      <c r="O31" s="8">
        <f t="shared" si="6"/>
        <v>2006</v>
      </c>
      <c r="P31" s="14" t="str">
        <f t="shared" si="18"/>
        <v xml:space="preserve"> "KC029"="cancermth_2006",</v>
      </c>
      <c r="Q31" s="14" t="str">
        <f t="shared" si="7"/>
        <v xml:space="preserve"> "cancermth_2006",</v>
      </c>
      <c r="S31" s="6" t="s">
        <v>2760</v>
      </c>
      <c r="T31" s="6" t="str">
        <f t="shared" si="11"/>
        <v>029</v>
      </c>
      <c r="U31" s="8">
        <f t="shared" si="8"/>
        <v>2008</v>
      </c>
      <c r="V31" s="14" t="str">
        <f t="shared" si="16"/>
        <v xml:space="preserve"> "lc029"="cancermth_2008",</v>
      </c>
      <c r="W31" s="14" t="str">
        <f t="shared" si="9"/>
        <v xml:space="preserve"> "cancermth_2008",</v>
      </c>
      <c r="Y31" s="6" t="s">
        <v>3001</v>
      </c>
      <c r="Z31" s="8">
        <f t="shared" si="10"/>
        <v>2010</v>
      </c>
      <c r="AA31" s="14" t="str">
        <f t="shared" si="12"/>
        <v xml:space="preserve"> "mc029"="cancermth_2010",</v>
      </c>
      <c r="AB31" s="14" t="str">
        <f t="shared" si="13"/>
        <v xml:space="preserve"> "cancermth_2010",</v>
      </c>
      <c r="AD31" t="s">
        <v>3007</v>
      </c>
      <c r="AE31">
        <v>2012</v>
      </c>
      <c r="AF31" t="str">
        <f t="shared" si="14"/>
        <v xml:space="preserve"> "nc029"="cancermth_2012",</v>
      </c>
      <c r="AG31" t="str">
        <f t="shared" si="15"/>
        <v xml:space="preserve"> "cancermth_2012",</v>
      </c>
    </row>
    <row r="32" spans="1:33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3"/>
        <v>C030</v>
      </c>
      <c r="I32" t="str">
        <f t="shared" si="1"/>
        <v>J</v>
      </c>
      <c r="J32" s="8">
        <f t="shared" si="1"/>
        <v>2004</v>
      </c>
      <c r="K32" s="14" t="str">
        <f t="shared" si="5"/>
        <v xml:space="preserve"> "JC030"="lungdis_2004",</v>
      </c>
      <c r="L32" s="14" t="str">
        <f t="shared" si="2"/>
        <v xml:space="preserve"> "lungdis_2004",</v>
      </c>
      <c r="N32" s="6" t="str">
        <f t="shared" si="6"/>
        <v>K</v>
      </c>
      <c r="O32" s="8">
        <f t="shared" si="6"/>
        <v>2006</v>
      </c>
      <c r="P32" s="14" t="str">
        <f t="shared" si="18"/>
        <v xml:space="preserve"> "KC030"="lungdis_2006",</v>
      </c>
      <c r="Q32" s="14" t="str">
        <f t="shared" si="7"/>
        <v xml:space="preserve"> "lungdis_2006",</v>
      </c>
      <c r="S32" s="6" t="s">
        <v>2760</v>
      </c>
      <c r="T32" s="6" t="str">
        <f t="shared" si="11"/>
        <v>030</v>
      </c>
      <c r="U32" s="8">
        <f t="shared" si="8"/>
        <v>2008</v>
      </c>
      <c r="V32" s="14" t="str">
        <f t="shared" si="16"/>
        <v xml:space="preserve"> "lc030"="lungdis_2008",</v>
      </c>
      <c r="W32" s="14" t="str">
        <f t="shared" si="9"/>
        <v xml:space="preserve"> "lungdis_2008",</v>
      </c>
      <c r="Y32" s="6" t="s">
        <v>3001</v>
      </c>
      <c r="Z32" s="8">
        <f t="shared" si="10"/>
        <v>2010</v>
      </c>
      <c r="AA32" s="14" t="str">
        <f t="shared" si="12"/>
        <v xml:space="preserve"> "mc030"="lungdis_2010",</v>
      </c>
      <c r="AB32" s="14" t="str">
        <f t="shared" si="13"/>
        <v xml:space="preserve"> "lungdis_2010",</v>
      </c>
      <c r="AD32" t="s">
        <v>3007</v>
      </c>
      <c r="AE32">
        <v>2012</v>
      </c>
      <c r="AF32" t="str">
        <f t="shared" si="14"/>
        <v xml:space="preserve"> "nc030"="lungdis_2012",</v>
      </c>
      <c r="AG32" t="str">
        <f t="shared" si="15"/>
        <v xml:space="preserve"> "lungdis_2012",</v>
      </c>
    </row>
    <row r="33" spans="1:33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3"/>
        <v>C031</v>
      </c>
      <c r="I33" t="str">
        <f t="shared" si="1"/>
        <v>J</v>
      </c>
      <c r="J33" s="8">
        <f t="shared" si="1"/>
        <v>2004</v>
      </c>
      <c r="K33" s="14" t="str">
        <f t="shared" si="5"/>
        <v xml:space="preserve"> "JC031"="lungworse_2004",</v>
      </c>
      <c r="L33" s="14" t="str">
        <f t="shared" si="2"/>
        <v xml:space="preserve"> "lungworse_2004",</v>
      </c>
      <c r="N33" s="6" t="str">
        <f t="shared" si="6"/>
        <v>K</v>
      </c>
      <c r="O33" s="8">
        <f t="shared" si="6"/>
        <v>2006</v>
      </c>
      <c r="P33" s="14" t="str">
        <f t="shared" si="18"/>
        <v xml:space="preserve"> "KC031"="lungworse_2006",</v>
      </c>
      <c r="Q33" s="14" t="str">
        <f t="shared" si="7"/>
        <v xml:space="preserve"> "lungworse_2006",</v>
      </c>
      <c r="S33" s="6" t="s">
        <v>2760</v>
      </c>
      <c r="T33" s="6" t="str">
        <f t="shared" si="11"/>
        <v>031</v>
      </c>
      <c r="U33" s="8">
        <f t="shared" si="8"/>
        <v>2008</v>
      </c>
      <c r="V33" s="14" t="str">
        <f t="shared" si="16"/>
        <v xml:space="preserve"> "lc031"="lungworse_2008",</v>
      </c>
      <c r="W33" s="14" t="str">
        <f t="shared" si="9"/>
        <v xml:space="preserve"> "lungworse_2008",</v>
      </c>
      <c r="Y33" s="6" t="s">
        <v>3001</v>
      </c>
      <c r="Z33" s="8">
        <f t="shared" si="10"/>
        <v>2010</v>
      </c>
      <c r="AA33" s="14" t="str">
        <f t="shared" si="12"/>
        <v xml:space="preserve"> "mc031"="lungworse_2010",</v>
      </c>
      <c r="AB33" s="14" t="str">
        <f t="shared" si="13"/>
        <v xml:space="preserve"> "lungworse_2010",</v>
      </c>
      <c r="AD33" t="s">
        <v>3007</v>
      </c>
      <c r="AE33">
        <v>2012</v>
      </c>
      <c r="AF33" t="str">
        <f t="shared" si="14"/>
        <v xml:space="preserve"> "nc031"="lungworse_2012",</v>
      </c>
      <c r="AG33" t="str">
        <f t="shared" si="15"/>
        <v xml:space="preserve"> "lungworse_2012",</v>
      </c>
    </row>
    <row r="34" spans="1:33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3"/>
        <v>C032</v>
      </c>
      <c r="I34" t="str">
        <f t="shared" si="1"/>
        <v>J</v>
      </c>
      <c r="J34" s="8">
        <f t="shared" si="1"/>
        <v>2004</v>
      </c>
      <c r="K34" s="14" t="str">
        <f t="shared" si="5"/>
        <v xml:space="preserve"> "JC032"="lungmed_2004",</v>
      </c>
      <c r="L34" s="14" t="str">
        <f t="shared" si="2"/>
        <v xml:space="preserve"> "lungmed_2004",</v>
      </c>
      <c r="N34" s="6" t="str">
        <f t="shared" si="6"/>
        <v>K</v>
      </c>
      <c r="O34" s="8">
        <f t="shared" si="6"/>
        <v>2006</v>
      </c>
      <c r="P34" s="14" t="str">
        <f t="shared" si="18"/>
        <v xml:space="preserve"> "KC032"="lungmed_2006",</v>
      </c>
      <c r="Q34" s="14" t="str">
        <f t="shared" si="7"/>
        <v xml:space="preserve"> "lungmed_2006",</v>
      </c>
      <c r="S34" s="6" t="s">
        <v>2760</v>
      </c>
      <c r="T34" s="6" t="str">
        <f t="shared" si="11"/>
        <v>032</v>
      </c>
      <c r="U34" s="8">
        <f t="shared" si="8"/>
        <v>2008</v>
      </c>
      <c r="V34" s="14" t="str">
        <f t="shared" si="16"/>
        <v xml:space="preserve"> "lc032"="lungmed_2008",</v>
      </c>
      <c r="W34" s="14" t="str">
        <f t="shared" si="9"/>
        <v xml:space="preserve"> "lungmed_2008",</v>
      </c>
      <c r="Y34" s="6" t="s">
        <v>3001</v>
      </c>
      <c r="Z34" s="8">
        <f t="shared" si="10"/>
        <v>2010</v>
      </c>
      <c r="AA34" s="14" t="str">
        <f t="shared" si="12"/>
        <v xml:space="preserve"> "mc032"="lungmed_2010",</v>
      </c>
      <c r="AB34" s="14" t="str">
        <f t="shared" si="13"/>
        <v xml:space="preserve"> "lungmed_2010",</v>
      </c>
      <c r="AD34" t="s">
        <v>3007</v>
      </c>
      <c r="AE34">
        <v>2012</v>
      </c>
      <c r="AF34" t="str">
        <f t="shared" si="14"/>
        <v xml:space="preserve"> "nc032"="lungmed_2012",</v>
      </c>
      <c r="AG34" t="str">
        <f t="shared" si="15"/>
        <v xml:space="preserve"> "lungmed_2012",</v>
      </c>
    </row>
    <row r="35" spans="1:33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3"/>
        <v>C033</v>
      </c>
      <c r="I35" t="str">
        <f t="shared" si="1"/>
        <v>J</v>
      </c>
      <c r="J35" s="8">
        <f t="shared" si="1"/>
        <v>2004</v>
      </c>
      <c r="K35" s="14" t="str">
        <f t="shared" si="5"/>
        <v xml:space="preserve"> "JC033"="lungoxy_2004",</v>
      </c>
      <c r="L35" s="14" t="str">
        <f t="shared" si="2"/>
        <v xml:space="preserve"> "lungoxy_2004",</v>
      </c>
      <c r="N35" s="6" t="str">
        <f t="shared" si="6"/>
        <v>K</v>
      </c>
      <c r="O35" s="8">
        <f t="shared" si="6"/>
        <v>2006</v>
      </c>
      <c r="P35" s="14" t="str">
        <f t="shared" si="18"/>
        <v xml:space="preserve"> "KC033"="lungoxy_2006",</v>
      </c>
      <c r="Q35" s="14" t="str">
        <f t="shared" si="7"/>
        <v xml:space="preserve"> "lungoxy_2006",</v>
      </c>
      <c r="S35" s="6" t="s">
        <v>2760</v>
      </c>
      <c r="T35" s="6" t="str">
        <f t="shared" si="11"/>
        <v>033</v>
      </c>
      <c r="U35" s="8">
        <f t="shared" si="8"/>
        <v>2008</v>
      </c>
      <c r="V35" s="14" t="str">
        <f t="shared" si="16"/>
        <v xml:space="preserve"> "lc033"="lungoxy_2008",</v>
      </c>
      <c r="W35" s="14" t="str">
        <f t="shared" si="9"/>
        <v xml:space="preserve"> "lungoxy_2008",</v>
      </c>
      <c r="Y35" s="6" t="s">
        <v>3001</v>
      </c>
      <c r="Z35" s="8">
        <f t="shared" si="10"/>
        <v>2010</v>
      </c>
      <c r="AA35" s="14" t="str">
        <f t="shared" si="12"/>
        <v xml:space="preserve"> "mc033"="lungoxy_2010",</v>
      </c>
      <c r="AB35" s="14" t="str">
        <f t="shared" si="13"/>
        <v xml:space="preserve"> "lungoxy_2010",</v>
      </c>
      <c r="AD35" t="s">
        <v>3007</v>
      </c>
      <c r="AE35">
        <v>2012</v>
      </c>
      <c r="AF35" t="str">
        <f t="shared" si="14"/>
        <v xml:space="preserve"> "nc033"="lungoxy_2012",</v>
      </c>
      <c r="AG35" t="str">
        <f t="shared" si="15"/>
        <v xml:space="preserve"> "lungoxy_2012",</v>
      </c>
    </row>
    <row r="36" spans="1:33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3"/>
        <v>C034</v>
      </c>
      <c r="I36" t="str">
        <f t="shared" si="1"/>
        <v>J</v>
      </c>
      <c r="J36" s="8">
        <f t="shared" si="1"/>
        <v>2004</v>
      </c>
      <c r="K36" s="14" t="str">
        <f t="shared" si="5"/>
        <v xml:space="preserve"> "JC034"="lungresther_2004",</v>
      </c>
      <c r="L36" s="14" t="str">
        <f t="shared" si="2"/>
        <v xml:space="preserve"> "lungresther_2004",</v>
      </c>
      <c r="N36" s="6" t="str">
        <f t="shared" si="6"/>
        <v>K</v>
      </c>
      <c r="O36" s="8">
        <f t="shared" si="6"/>
        <v>2006</v>
      </c>
      <c r="P36" s="14" t="str">
        <f t="shared" si="18"/>
        <v xml:space="preserve"> "KC034"="lungresther_2006",</v>
      </c>
      <c r="Q36" s="14" t="str">
        <f t="shared" si="7"/>
        <v xml:space="preserve"> "lungresther_2006",</v>
      </c>
      <c r="S36" s="6" t="s">
        <v>2760</v>
      </c>
      <c r="T36" s="6" t="str">
        <f t="shared" si="11"/>
        <v>034</v>
      </c>
      <c r="U36" s="8">
        <f t="shared" si="8"/>
        <v>2008</v>
      </c>
      <c r="V36" s="14" t="str">
        <f t="shared" si="16"/>
        <v xml:space="preserve"> "lc034"="lungresther_2008",</v>
      </c>
      <c r="W36" s="14" t="str">
        <f t="shared" si="9"/>
        <v xml:space="preserve"> "lungresther_2008",</v>
      </c>
      <c r="Y36" s="6" t="s">
        <v>3001</v>
      </c>
      <c r="Z36" s="8">
        <f t="shared" si="10"/>
        <v>2010</v>
      </c>
      <c r="AA36" s="14" t="str">
        <f t="shared" si="12"/>
        <v xml:space="preserve"> "mc034"="lungresther_2010",</v>
      </c>
      <c r="AB36" s="14" t="str">
        <f t="shared" si="13"/>
        <v xml:space="preserve"> "lungresther_2010",</v>
      </c>
      <c r="AD36" t="s">
        <v>3007</v>
      </c>
      <c r="AE36">
        <v>2012</v>
      </c>
      <c r="AF36" t="str">
        <f t="shared" si="14"/>
        <v xml:space="preserve"> "nc034"="lungresther_2012",</v>
      </c>
      <c r="AG36" t="str">
        <f t="shared" si="15"/>
        <v xml:space="preserve"> "lungresther_2012",</v>
      </c>
    </row>
    <row r="37" spans="1:33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3"/>
        <v>C035</v>
      </c>
      <c r="I37" t="str">
        <f t="shared" si="1"/>
        <v>J</v>
      </c>
      <c r="J37" s="8">
        <f t="shared" si="1"/>
        <v>2004</v>
      </c>
      <c r="K37" s="14" t="str">
        <f t="shared" si="5"/>
        <v xml:space="preserve"> "JC035"="lungactive_2004",</v>
      </c>
      <c r="L37" s="14" t="str">
        <f t="shared" si="2"/>
        <v xml:space="preserve"> "lungactive_2004",</v>
      </c>
      <c r="N37" s="6" t="str">
        <f t="shared" si="6"/>
        <v>K</v>
      </c>
      <c r="O37" s="8">
        <f t="shared" si="6"/>
        <v>2006</v>
      </c>
      <c r="P37" s="14" t="str">
        <f t="shared" si="18"/>
        <v xml:space="preserve"> "KC035"="lungactive_2006",</v>
      </c>
      <c r="Q37" s="14" t="str">
        <f t="shared" si="7"/>
        <v xml:space="preserve"> "lungactive_2006",</v>
      </c>
      <c r="S37" s="6" t="s">
        <v>2760</v>
      </c>
      <c r="T37" s="6" t="str">
        <f t="shared" si="11"/>
        <v>035</v>
      </c>
      <c r="U37" s="8">
        <f t="shared" si="8"/>
        <v>2008</v>
      </c>
      <c r="V37" s="14" t="str">
        <f t="shared" si="16"/>
        <v xml:space="preserve"> "lc035"="lungactive_2008",</v>
      </c>
      <c r="W37" s="14" t="str">
        <f t="shared" si="9"/>
        <v xml:space="preserve"> "lungactive_2008",</v>
      </c>
      <c r="Y37" s="6" t="s">
        <v>3001</v>
      </c>
      <c r="Z37" s="8">
        <f t="shared" si="10"/>
        <v>2010</v>
      </c>
      <c r="AA37" s="14" t="str">
        <f t="shared" si="12"/>
        <v xml:space="preserve"> "mc035"="lungactive_2010",</v>
      </c>
      <c r="AB37" s="14" t="str">
        <f t="shared" si="13"/>
        <v xml:space="preserve"> "lungactive_2010",</v>
      </c>
      <c r="AD37" t="s">
        <v>3007</v>
      </c>
      <c r="AE37">
        <v>2012</v>
      </c>
      <c r="AF37" t="str">
        <f t="shared" si="14"/>
        <v xml:space="preserve"> "nc035"="lungactive_2012",</v>
      </c>
      <c r="AG37" t="str">
        <f t="shared" si="15"/>
        <v xml:space="preserve"> "lungactive_2012",</v>
      </c>
    </row>
    <row r="38" spans="1:33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3"/>
        <v>C036</v>
      </c>
      <c r="I38" t="str">
        <f t="shared" si="1"/>
        <v>J</v>
      </c>
      <c r="J38" s="8">
        <f t="shared" si="1"/>
        <v>2004</v>
      </c>
      <c r="K38" s="14" t="str">
        <f t="shared" si="5"/>
        <v xml:space="preserve"> "JC036"="heartcond_2004",</v>
      </c>
      <c r="L38" s="14" t="str">
        <f t="shared" si="2"/>
        <v xml:space="preserve"> "heartcond_2004",</v>
      </c>
      <c r="N38" s="6" t="str">
        <f t="shared" si="6"/>
        <v>K</v>
      </c>
      <c r="O38" s="8">
        <f t="shared" si="6"/>
        <v>2006</v>
      </c>
      <c r="P38" s="14" t="str">
        <f t="shared" si="18"/>
        <v xml:space="preserve"> "KC036"="heartcond_2006",</v>
      </c>
      <c r="Q38" s="14" t="str">
        <f t="shared" si="7"/>
        <v xml:space="preserve"> "heartcond_2006",</v>
      </c>
      <c r="S38" s="6" t="s">
        <v>2760</v>
      </c>
      <c r="T38" s="6" t="str">
        <f t="shared" si="11"/>
        <v>036</v>
      </c>
      <c r="U38" s="8">
        <f t="shared" si="8"/>
        <v>2008</v>
      </c>
      <c r="V38" s="14" t="str">
        <f t="shared" si="16"/>
        <v xml:space="preserve"> "lc036"="heartcond_2008",</v>
      </c>
      <c r="W38" s="14" t="str">
        <f t="shared" si="9"/>
        <v xml:space="preserve"> "heartcond_2008",</v>
      </c>
      <c r="Y38" s="6" t="s">
        <v>3001</v>
      </c>
      <c r="Z38" s="8">
        <f t="shared" si="10"/>
        <v>2010</v>
      </c>
      <c r="AA38" s="14" t="str">
        <f t="shared" si="12"/>
        <v xml:space="preserve"> "mc036"="heartcond_2010",</v>
      </c>
      <c r="AB38" s="14" t="str">
        <f t="shared" si="13"/>
        <v xml:space="preserve"> "heartcond_2010",</v>
      </c>
      <c r="AD38" t="s">
        <v>3007</v>
      </c>
      <c r="AE38">
        <v>2012</v>
      </c>
      <c r="AF38" t="str">
        <f t="shared" si="14"/>
        <v xml:space="preserve"> "nc036"="heartcond_2012",</v>
      </c>
      <c r="AG38" t="str">
        <f t="shared" si="15"/>
        <v xml:space="preserve"> "heartcond_2012",</v>
      </c>
    </row>
    <row r="39" spans="1:33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3"/>
        <v>C037</v>
      </c>
      <c r="I39" t="str">
        <f t="shared" si="1"/>
        <v>J</v>
      </c>
      <c r="J39" s="8">
        <f t="shared" si="1"/>
        <v>2004</v>
      </c>
      <c r="K39" s="14" t="str">
        <f t="shared" si="5"/>
        <v xml:space="preserve"> "JC037"="heartmed_2004",</v>
      </c>
      <c r="L39" s="14" t="str">
        <f t="shared" si="2"/>
        <v xml:space="preserve"> "heartmed_2004",</v>
      </c>
      <c r="N39" s="6" t="str">
        <f t="shared" si="6"/>
        <v>K</v>
      </c>
      <c r="O39" s="8">
        <f t="shared" si="6"/>
        <v>2006</v>
      </c>
      <c r="P39" s="14" t="str">
        <f t="shared" si="18"/>
        <v xml:space="preserve"> "KC037"="heartmed_2006",</v>
      </c>
      <c r="Q39" s="14" t="str">
        <f t="shared" si="7"/>
        <v xml:space="preserve"> "heartmed_2006",</v>
      </c>
      <c r="S39" s="6" t="s">
        <v>2760</v>
      </c>
      <c r="T39" s="6" t="str">
        <f t="shared" si="11"/>
        <v>037</v>
      </c>
      <c r="U39" s="8">
        <f t="shared" si="8"/>
        <v>2008</v>
      </c>
      <c r="V39" s="14" t="str">
        <f t="shared" si="16"/>
        <v xml:space="preserve"> "lc037"="heartmed_2008",</v>
      </c>
      <c r="W39" s="14" t="str">
        <f t="shared" si="9"/>
        <v xml:space="preserve"> "heartmed_2008",</v>
      </c>
      <c r="Y39" s="6" t="s">
        <v>3001</v>
      </c>
      <c r="Z39" s="8">
        <f t="shared" si="10"/>
        <v>2010</v>
      </c>
      <c r="AA39" s="14" t="str">
        <f t="shared" si="12"/>
        <v xml:space="preserve"> "mc037"="heartmed_2010",</v>
      </c>
      <c r="AB39" s="14" t="str">
        <f t="shared" si="13"/>
        <v xml:space="preserve"> "heartmed_2010",</v>
      </c>
      <c r="AD39" t="s">
        <v>3007</v>
      </c>
      <c r="AE39">
        <v>2012</v>
      </c>
      <c r="AF39" t="str">
        <f t="shared" si="14"/>
        <v xml:space="preserve"> "nc037"="heartmed_2012",</v>
      </c>
      <c r="AG39" t="str">
        <f t="shared" si="15"/>
        <v xml:space="preserve"> "heartmed_2012",</v>
      </c>
    </row>
    <row r="40" spans="1:33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3"/>
        <v>C039</v>
      </c>
      <c r="I40" t="str">
        <f t="shared" si="1"/>
        <v>J</v>
      </c>
      <c r="J40" s="8">
        <f t="shared" si="1"/>
        <v>2004</v>
      </c>
      <c r="K40" s="14" t="str">
        <f t="shared" si="5"/>
        <v xml:space="preserve"> "JC039"="heartworse_2004",</v>
      </c>
      <c r="L40" s="14" t="str">
        <f t="shared" si="2"/>
        <v xml:space="preserve"> "heartworse_2004",</v>
      </c>
      <c r="N40" s="6" t="str">
        <f t="shared" si="6"/>
        <v>K</v>
      </c>
      <c r="O40" s="8">
        <f t="shared" si="6"/>
        <v>2006</v>
      </c>
      <c r="P40" s="14" t="str">
        <f t="shared" si="18"/>
        <v xml:space="preserve"> "KC039"="heartworse_2006",</v>
      </c>
      <c r="Q40" s="14" t="str">
        <f t="shared" si="7"/>
        <v xml:space="preserve"> "heartworse_2006",</v>
      </c>
      <c r="S40" s="6" t="s">
        <v>2760</v>
      </c>
      <c r="T40" s="6" t="str">
        <f t="shared" si="11"/>
        <v>039</v>
      </c>
      <c r="U40" s="8">
        <f t="shared" si="8"/>
        <v>2008</v>
      </c>
      <c r="V40" s="14" t="str">
        <f t="shared" si="16"/>
        <v xml:space="preserve"> "lc039"="heartworse_2008",</v>
      </c>
      <c r="W40" s="14" t="str">
        <f t="shared" si="9"/>
        <v xml:space="preserve"> "heartworse_2008",</v>
      </c>
      <c r="Y40" s="6" t="s">
        <v>3001</v>
      </c>
      <c r="Z40" s="8">
        <f t="shared" si="10"/>
        <v>2010</v>
      </c>
      <c r="AA40" s="14" t="str">
        <f t="shared" si="12"/>
        <v xml:space="preserve"> "mc039"="heartworse_2010",</v>
      </c>
      <c r="AB40" s="14" t="str">
        <f t="shared" si="13"/>
        <v xml:space="preserve"> "heartworse_2010",</v>
      </c>
      <c r="AD40" t="s">
        <v>3007</v>
      </c>
      <c r="AE40">
        <v>2012</v>
      </c>
      <c r="AF40" t="str">
        <f t="shared" si="14"/>
        <v xml:space="preserve"> "nc039"="heartworse_2012",</v>
      </c>
      <c r="AG40" t="str">
        <f t="shared" si="15"/>
        <v xml:space="preserve"> "heartworse_2012",</v>
      </c>
    </row>
    <row r="41" spans="1:33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3"/>
        <v>C040</v>
      </c>
      <c r="I41" t="str">
        <f t="shared" si="1"/>
        <v>J</v>
      </c>
      <c r="J41" s="8">
        <f t="shared" si="1"/>
        <v>2004</v>
      </c>
      <c r="K41" s="14" t="str">
        <f t="shared" si="5"/>
        <v xml:space="preserve"> "JC040"="heartattack_2004",</v>
      </c>
      <c r="L41" s="14" t="str">
        <f t="shared" si="2"/>
        <v xml:space="preserve"> "heartattack_2004",</v>
      </c>
      <c r="N41" s="6" t="str">
        <f t="shared" si="6"/>
        <v>K</v>
      </c>
      <c r="O41" s="8">
        <f t="shared" si="6"/>
        <v>2006</v>
      </c>
      <c r="P41" s="14" t="str">
        <f t="shared" si="18"/>
        <v xml:space="preserve"> "KC040"="heartattack_2006",</v>
      </c>
      <c r="Q41" s="14" t="str">
        <f t="shared" si="7"/>
        <v xml:space="preserve"> "heartattack_2006",</v>
      </c>
      <c r="S41" s="6" t="s">
        <v>2760</v>
      </c>
      <c r="T41" s="6" t="str">
        <f t="shared" si="11"/>
        <v>040</v>
      </c>
      <c r="U41" s="8">
        <f t="shared" si="8"/>
        <v>2008</v>
      </c>
      <c r="V41" s="14" t="str">
        <f t="shared" si="16"/>
        <v xml:space="preserve"> "lc040"="heartattack_2008",</v>
      </c>
      <c r="W41" s="14" t="str">
        <f t="shared" si="9"/>
        <v xml:space="preserve"> "heartattack_2008",</v>
      </c>
      <c r="Y41" s="6" t="s">
        <v>3001</v>
      </c>
      <c r="Z41" s="8">
        <f t="shared" si="10"/>
        <v>2010</v>
      </c>
      <c r="AA41" s="14" t="str">
        <f t="shared" si="12"/>
        <v xml:space="preserve"> "mc040"="heartattack_2010",</v>
      </c>
      <c r="AB41" s="14" t="str">
        <f t="shared" si="13"/>
        <v xml:space="preserve"> "heartattack_2010",</v>
      </c>
      <c r="AD41" t="s">
        <v>3007</v>
      </c>
      <c r="AE41">
        <v>2012</v>
      </c>
      <c r="AF41" t="str">
        <f t="shared" si="14"/>
        <v xml:space="preserve"> "nc040"="heartattack_2012",</v>
      </c>
      <c r="AG41" t="str">
        <f t="shared" si="15"/>
        <v xml:space="preserve"> "heartattack_2012",</v>
      </c>
    </row>
    <row r="42" spans="1:33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3"/>
        <v>C042</v>
      </c>
      <c r="I42" t="str">
        <f t="shared" si="1"/>
        <v>J</v>
      </c>
      <c r="J42" s="8">
        <f t="shared" si="1"/>
        <v>2004</v>
      </c>
      <c r="K42" s="14" t="str">
        <f t="shared" si="5"/>
        <v xml:space="preserve"> "JC042"="hrtattackmed_2004",</v>
      </c>
      <c r="L42" s="14" t="str">
        <f t="shared" si="2"/>
        <v xml:space="preserve"> "hrtattackmed_2004",</v>
      </c>
      <c r="N42" s="6" t="str">
        <f t="shared" si="6"/>
        <v>K</v>
      </c>
      <c r="O42" s="8">
        <f t="shared" si="6"/>
        <v>2006</v>
      </c>
      <c r="P42" s="14" t="str">
        <f t="shared" si="18"/>
        <v xml:space="preserve"> "KC042"="hrtattackmed_2006",</v>
      </c>
      <c r="Q42" s="14" t="str">
        <f t="shared" si="7"/>
        <v xml:space="preserve"> "hrtattackmed_2006",</v>
      </c>
      <c r="S42" s="6" t="s">
        <v>2760</v>
      </c>
      <c r="T42" s="6" t="str">
        <f t="shared" si="11"/>
        <v>042</v>
      </c>
      <c r="U42" s="8">
        <f t="shared" si="8"/>
        <v>2008</v>
      </c>
      <c r="V42" s="14" t="str">
        <f t="shared" si="16"/>
        <v xml:space="preserve"> "lc042"="hrtattackmed_2008",</v>
      </c>
      <c r="W42" s="14" t="str">
        <f t="shared" si="9"/>
        <v xml:space="preserve"> "hrtattackmed_2008",</v>
      </c>
      <c r="Y42" s="6" t="s">
        <v>3001</v>
      </c>
      <c r="Z42" s="8">
        <f t="shared" si="10"/>
        <v>2010</v>
      </c>
      <c r="AA42" s="14" t="str">
        <f t="shared" si="12"/>
        <v xml:space="preserve"> "mc042"="hrtattackmed_2010",</v>
      </c>
      <c r="AB42" s="14" t="str">
        <f t="shared" si="13"/>
        <v xml:space="preserve"> "hrtattackmed_2010",</v>
      </c>
      <c r="AD42" t="s">
        <v>3007</v>
      </c>
      <c r="AE42">
        <v>2012</v>
      </c>
      <c r="AF42" t="str">
        <f t="shared" si="14"/>
        <v xml:space="preserve"> "nc042"="hrtattackmed_2012",</v>
      </c>
      <c r="AG42" t="str">
        <f t="shared" si="15"/>
        <v xml:space="preserve"> "hrtattackmed_2012",</v>
      </c>
    </row>
    <row r="43" spans="1:33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3"/>
        <v>C043</v>
      </c>
      <c r="I43" t="str">
        <f t="shared" si="1"/>
        <v>J</v>
      </c>
      <c r="J43" s="8">
        <f t="shared" si="1"/>
        <v>2004</v>
      </c>
      <c r="K43" s="14" t="str">
        <f t="shared" si="5"/>
        <v xml:space="preserve"> "JC043"="heartattackyr_2004",</v>
      </c>
      <c r="L43" s="14" t="str">
        <f t="shared" si="2"/>
        <v xml:space="preserve"> "heartattackyr_2004",</v>
      </c>
      <c r="N43" s="6" t="str">
        <f t="shared" si="6"/>
        <v>K</v>
      </c>
      <c r="O43" s="8">
        <f t="shared" si="6"/>
        <v>2006</v>
      </c>
      <c r="P43" s="14" t="str">
        <f t="shared" si="18"/>
        <v xml:space="preserve"> "KC043"="heartattackyr_2006",</v>
      </c>
      <c r="Q43" s="14" t="str">
        <f t="shared" si="7"/>
        <v xml:space="preserve"> "heartattackyr_2006",</v>
      </c>
      <c r="S43" s="6" t="s">
        <v>2760</v>
      </c>
      <c r="T43" s="6" t="str">
        <f t="shared" si="11"/>
        <v>043</v>
      </c>
      <c r="U43" s="8">
        <f t="shared" si="8"/>
        <v>2008</v>
      </c>
      <c r="V43" s="14" t="str">
        <f t="shared" si="16"/>
        <v xml:space="preserve"> "lc043"="heartattackyr_2008",</v>
      </c>
      <c r="W43" s="14" t="str">
        <f t="shared" si="9"/>
        <v xml:space="preserve"> "heartattackyr_2008",</v>
      </c>
      <c r="Y43" s="6" t="s">
        <v>3001</v>
      </c>
      <c r="Z43" s="8">
        <f t="shared" si="10"/>
        <v>2010</v>
      </c>
      <c r="AA43" s="14" t="str">
        <f t="shared" si="12"/>
        <v xml:space="preserve"> "mc043"="heartattackyr_2010",</v>
      </c>
      <c r="AB43" s="14" t="str">
        <f t="shared" si="13"/>
        <v xml:space="preserve"> "heartattackyr_2010",</v>
      </c>
      <c r="AD43" t="s">
        <v>3007</v>
      </c>
      <c r="AE43">
        <v>2012</v>
      </c>
      <c r="AF43" t="str">
        <f t="shared" si="14"/>
        <v xml:space="preserve"> "nc043"="heartattackyr_2012",</v>
      </c>
      <c r="AG43" t="str">
        <f t="shared" si="15"/>
        <v xml:space="preserve"> "heartattackyr_2012",</v>
      </c>
    </row>
    <row r="44" spans="1:33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3"/>
        <v>C044</v>
      </c>
      <c r="I44" t="str">
        <f t="shared" si="1"/>
        <v>J</v>
      </c>
      <c r="J44" s="8">
        <f t="shared" si="1"/>
        <v>2004</v>
      </c>
      <c r="K44" s="14" t="str">
        <f t="shared" si="5"/>
        <v xml:space="preserve"> "JC044"="heartattackmth_2004",</v>
      </c>
      <c r="L44" s="14" t="str">
        <f t="shared" si="2"/>
        <v xml:space="preserve"> "heartattackmth_2004",</v>
      </c>
      <c r="N44" s="6" t="str">
        <f t="shared" si="6"/>
        <v>K</v>
      </c>
      <c r="O44" s="8">
        <f t="shared" si="6"/>
        <v>2006</v>
      </c>
      <c r="P44" s="14" t="str">
        <f t="shared" si="18"/>
        <v xml:space="preserve"> "KC044"="heartattackmth_2006",</v>
      </c>
      <c r="Q44" s="14" t="str">
        <f t="shared" si="7"/>
        <v xml:space="preserve"> "heartattackmth_2006",</v>
      </c>
      <c r="S44" s="6" t="s">
        <v>2760</v>
      </c>
      <c r="T44" s="6" t="str">
        <f t="shared" si="11"/>
        <v>044</v>
      </c>
      <c r="U44" s="8">
        <f t="shared" si="8"/>
        <v>2008</v>
      </c>
      <c r="V44" s="14" t="str">
        <f t="shared" si="16"/>
        <v xml:space="preserve"> "lc044"="heartattackmth_2008",</v>
      </c>
      <c r="W44" s="14" t="str">
        <f t="shared" si="9"/>
        <v xml:space="preserve"> "heartattackmth_2008",</v>
      </c>
      <c r="Y44" s="6" t="s">
        <v>3001</v>
      </c>
      <c r="Z44" s="8">
        <f t="shared" si="10"/>
        <v>2010</v>
      </c>
      <c r="AA44" s="14" t="str">
        <f t="shared" si="12"/>
        <v xml:space="preserve"> "mc044"="heartattackmth_2010",</v>
      </c>
      <c r="AB44" s="14" t="str">
        <f t="shared" si="13"/>
        <v xml:space="preserve"> "heartattackmth_2010",</v>
      </c>
      <c r="AD44" t="s">
        <v>3007</v>
      </c>
      <c r="AE44">
        <v>2012</v>
      </c>
      <c r="AF44" t="str">
        <f t="shared" si="14"/>
        <v xml:space="preserve"> "nc044"="heartattackmth_2012",</v>
      </c>
      <c r="AG44" t="str">
        <f t="shared" si="15"/>
        <v xml:space="preserve"> "heartattackmth_2012",</v>
      </c>
    </row>
    <row r="45" spans="1:33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3"/>
        <v>C045</v>
      </c>
      <c r="I45" t="str">
        <f t="shared" si="1"/>
        <v>J</v>
      </c>
      <c r="J45" s="8">
        <f t="shared" si="1"/>
        <v>2004</v>
      </c>
      <c r="K45" s="14" t="str">
        <f t="shared" si="5"/>
        <v xml:space="preserve"> "JC045"="angina_2004",</v>
      </c>
      <c r="L45" s="14" t="str">
        <f t="shared" si="2"/>
        <v xml:space="preserve"> "angina_2004",</v>
      </c>
      <c r="N45" s="6" t="str">
        <f t="shared" si="6"/>
        <v>K</v>
      </c>
      <c r="O45" s="8">
        <f t="shared" si="6"/>
        <v>2006</v>
      </c>
      <c r="P45" s="14" t="str">
        <f t="shared" si="18"/>
        <v xml:space="preserve"> "KC045"="angina_2006",</v>
      </c>
      <c r="Q45" s="14" t="str">
        <f t="shared" si="7"/>
        <v xml:space="preserve"> "angina_2006",</v>
      </c>
      <c r="S45" s="6" t="s">
        <v>2760</v>
      </c>
      <c r="T45" s="6" t="str">
        <f t="shared" si="11"/>
        <v>045</v>
      </c>
      <c r="U45" s="8">
        <f t="shared" si="8"/>
        <v>2008</v>
      </c>
      <c r="V45" s="14" t="str">
        <f t="shared" si="16"/>
        <v xml:space="preserve"> "lc045"="angina_2008",</v>
      </c>
      <c r="W45" s="14" t="str">
        <f t="shared" si="9"/>
        <v xml:space="preserve"> "angina_2008",</v>
      </c>
      <c r="Y45" s="6" t="s">
        <v>3001</v>
      </c>
      <c r="Z45" s="8">
        <f t="shared" si="10"/>
        <v>2010</v>
      </c>
      <c r="AA45" s="14" t="str">
        <f t="shared" si="12"/>
        <v xml:space="preserve"> "mc045"="angina_2010",</v>
      </c>
      <c r="AB45" s="14" t="str">
        <f t="shared" si="13"/>
        <v xml:space="preserve"> "angina_2010",</v>
      </c>
      <c r="AD45" t="s">
        <v>3007</v>
      </c>
      <c r="AE45">
        <v>2012</v>
      </c>
      <c r="AF45" t="str">
        <f t="shared" si="14"/>
        <v xml:space="preserve"> "nc045"="angina_2012",</v>
      </c>
      <c r="AG45" t="str">
        <f t="shared" si="15"/>
        <v xml:space="preserve"> "angina_2012",</v>
      </c>
    </row>
    <row r="46" spans="1:33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9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5"/>
        <v xml:space="preserve"> "JC046"="anginamed_2004",</v>
      </c>
      <c r="L46" s="14" t="str">
        <f t="shared" ref="L46:L109" si="20">CONCATENATE($E46,$D46,"_",J46,$G46)</f>
        <v xml:space="preserve"> "anginamed_2004",</v>
      </c>
      <c r="N46" s="6" t="str">
        <f t="shared" si="6"/>
        <v>K</v>
      </c>
      <c r="O46" s="8">
        <f t="shared" si="6"/>
        <v>2006</v>
      </c>
      <c r="P46" s="14" t="str">
        <f t="shared" si="18"/>
        <v xml:space="preserve"> "KC046"="anginamed_2006",</v>
      </c>
      <c r="Q46" s="14" t="str">
        <f t="shared" ref="Q46:Q109" si="21">CONCATENATE($E46,$D46,"_",O46,$G46)</f>
        <v xml:space="preserve"> "anginamed_2006",</v>
      </c>
      <c r="S46" s="6" t="s">
        <v>2760</v>
      </c>
      <c r="T46" s="6" t="str">
        <f t="shared" si="11"/>
        <v>046</v>
      </c>
      <c r="U46" s="8">
        <f t="shared" si="8"/>
        <v>2008</v>
      </c>
      <c r="V46" s="14" t="str">
        <f t="shared" si="16"/>
        <v xml:space="preserve"> "lc046"="anginamed_2008",</v>
      </c>
      <c r="W46" s="14" t="str">
        <f t="shared" ref="W46:W109" si="22">CONCATENATE($E46,$D46,"_",U46,$G46)</f>
        <v xml:space="preserve"> "anginamed_2008",</v>
      </c>
      <c r="Y46" s="6" t="s">
        <v>3001</v>
      </c>
      <c r="Z46" s="8">
        <f t="shared" si="10"/>
        <v>2010</v>
      </c>
      <c r="AA46" s="14" t="str">
        <f t="shared" si="12"/>
        <v xml:space="preserve"> "mc046"="anginamed_2010",</v>
      </c>
      <c r="AB46" s="14" t="str">
        <f t="shared" ref="AB46:AB109" si="23">CONCATENATE($E46,$D46,"_",Z46,$G46)</f>
        <v xml:space="preserve"> "anginamed_2010",</v>
      </c>
      <c r="AD46" t="s">
        <v>3007</v>
      </c>
      <c r="AE46">
        <v>2012</v>
      </c>
      <c r="AF46" t="str">
        <f t="shared" si="14"/>
        <v xml:space="preserve"> "nc046"="anginamed_2012",</v>
      </c>
      <c r="AG46" t="str">
        <f t="shared" si="15"/>
        <v xml:space="preserve"> "anginamed_2012",</v>
      </c>
    </row>
    <row r="47" spans="1:33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9"/>
        <v>C047</v>
      </c>
      <c r="I47" t="str">
        <f t="shared" ref="I47:J110" si="24">I$1</f>
        <v>J</v>
      </c>
      <c r="J47" s="8">
        <f t="shared" si="24"/>
        <v>2004</v>
      </c>
      <c r="K47" s="14" t="str">
        <f t="shared" si="5"/>
        <v xml:space="preserve"> "JC047"="anginalimit_2004",</v>
      </c>
      <c r="L47" s="14" t="str">
        <f t="shared" si="20"/>
        <v xml:space="preserve"> "anginalimit_2004",</v>
      </c>
      <c r="N47" s="6" t="str">
        <f t="shared" ref="N47:O110" si="25">N$1</f>
        <v>K</v>
      </c>
      <c r="O47" s="8">
        <f t="shared" si="25"/>
        <v>2006</v>
      </c>
      <c r="P47" s="14" t="str">
        <f t="shared" si="18"/>
        <v xml:space="preserve"> "KC047"="anginalimit_2006",</v>
      </c>
      <c r="Q47" s="14" t="str">
        <f t="shared" si="21"/>
        <v xml:space="preserve"> "anginalimit_2006",</v>
      </c>
      <c r="S47" s="6" t="s">
        <v>2760</v>
      </c>
      <c r="T47" s="6" t="str">
        <f t="shared" si="11"/>
        <v>047</v>
      </c>
      <c r="U47" s="8">
        <f t="shared" ref="U47:U110" si="26">U$1</f>
        <v>2008</v>
      </c>
      <c r="V47" s="14" t="str">
        <f t="shared" si="16"/>
        <v xml:space="preserve"> "lc047"="anginalimit_2008",</v>
      </c>
      <c r="W47" s="14" t="str">
        <f t="shared" si="22"/>
        <v xml:space="preserve"> "anginalimit_2008",</v>
      </c>
      <c r="Y47" s="6" t="s">
        <v>3001</v>
      </c>
      <c r="Z47" s="8">
        <f t="shared" ref="Z47:Z110" si="27">Z$1</f>
        <v>2010</v>
      </c>
      <c r="AA47" s="14" t="str">
        <f t="shared" si="12"/>
        <v xml:space="preserve"> "mc047"="anginalimit_2010",</v>
      </c>
      <c r="AB47" s="14" t="str">
        <f t="shared" si="23"/>
        <v xml:space="preserve"> "anginalimit_2010",</v>
      </c>
      <c r="AD47" t="s">
        <v>3007</v>
      </c>
      <c r="AE47">
        <v>2012</v>
      </c>
      <c r="AF47" t="str">
        <f t="shared" si="14"/>
        <v xml:space="preserve"> "nc047"="anginalimit_2012",</v>
      </c>
      <c r="AG47" t="str">
        <f t="shared" si="15"/>
        <v xml:space="preserve"> "anginalimit_2012",</v>
      </c>
    </row>
    <row r="48" spans="1:33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9"/>
        <v>C048</v>
      </c>
      <c r="I48" t="str">
        <f t="shared" si="24"/>
        <v>J</v>
      </c>
      <c r="J48" s="8">
        <f t="shared" si="24"/>
        <v>2004</v>
      </c>
      <c r="K48" s="14" t="str">
        <f t="shared" si="5"/>
        <v xml:space="preserve"> "JC048"="heartfail_2004",</v>
      </c>
      <c r="L48" s="14" t="str">
        <f t="shared" si="20"/>
        <v xml:space="preserve"> "heartfail_2004",</v>
      </c>
      <c r="N48" s="6" t="str">
        <f t="shared" si="25"/>
        <v>K</v>
      </c>
      <c r="O48" s="8">
        <f t="shared" si="25"/>
        <v>2006</v>
      </c>
      <c r="P48" s="14" t="str">
        <f t="shared" si="18"/>
        <v xml:space="preserve"> "KC048"="heartfail_2006",</v>
      </c>
      <c r="Q48" s="14" t="str">
        <f t="shared" si="21"/>
        <v xml:space="preserve"> "heartfail_2006",</v>
      </c>
      <c r="S48" s="6" t="s">
        <v>2760</v>
      </c>
      <c r="T48" s="6" t="str">
        <f t="shared" si="11"/>
        <v>048</v>
      </c>
      <c r="U48" s="8">
        <f t="shared" si="26"/>
        <v>2008</v>
      </c>
      <c r="V48" s="14" t="str">
        <f t="shared" si="16"/>
        <v xml:space="preserve"> "lc048"="heartfail_2008",</v>
      </c>
      <c r="W48" s="14" t="str">
        <f t="shared" si="22"/>
        <v xml:space="preserve"> "heartfail_2008",</v>
      </c>
      <c r="Y48" s="6" t="s">
        <v>3001</v>
      </c>
      <c r="Z48" s="8">
        <f t="shared" si="27"/>
        <v>2010</v>
      </c>
      <c r="AA48" s="14" t="str">
        <f t="shared" si="12"/>
        <v xml:space="preserve"> "mc048"="heartfail_2010",</v>
      </c>
      <c r="AB48" s="14" t="str">
        <f t="shared" si="23"/>
        <v xml:space="preserve"> "heartfail_2010",</v>
      </c>
      <c r="AD48" t="s">
        <v>3007</v>
      </c>
      <c r="AE48">
        <v>2012</v>
      </c>
      <c r="AF48" t="str">
        <f t="shared" si="14"/>
        <v xml:space="preserve"> "nc048"="heartfail_2012",</v>
      </c>
      <c r="AG48" t="str">
        <f t="shared" si="15"/>
        <v xml:space="preserve"> "heartfail_2012",</v>
      </c>
    </row>
    <row r="49" spans="1:33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9"/>
        <v>C049</v>
      </c>
      <c r="I49" t="str">
        <f t="shared" si="24"/>
        <v>J</v>
      </c>
      <c r="J49" s="8">
        <f t="shared" si="24"/>
        <v>2004</v>
      </c>
      <c r="K49" s="14" t="str">
        <f t="shared" si="5"/>
        <v xml:space="preserve"> "JC049"="hospheartfail_2004",</v>
      </c>
      <c r="L49" s="14" t="str">
        <f t="shared" si="20"/>
        <v xml:space="preserve"> "hospheartfail_2004",</v>
      </c>
      <c r="N49" s="6" t="str">
        <f t="shared" si="25"/>
        <v>K</v>
      </c>
      <c r="O49" s="8">
        <f t="shared" si="25"/>
        <v>2006</v>
      </c>
      <c r="P49" s="14" t="str">
        <f t="shared" si="18"/>
        <v xml:space="preserve"> "KC049"="hospheartfail_2006",</v>
      </c>
      <c r="Q49" s="14" t="str">
        <f t="shared" si="21"/>
        <v xml:space="preserve"> "hospheartfail_2006",</v>
      </c>
      <c r="S49" s="6" t="s">
        <v>2760</v>
      </c>
      <c r="T49" s="6" t="str">
        <f t="shared" si="11"/>
        <v>049</v>
      </c>
      <c r="U49" s="8">
        <f t="shared" si="26"/>
        <v>2008</v>
      </c>
      <c r="V49" s="14" t="str">
        <f t="shared" si="16"/>
        <v xml:space="preserve"> "lc049"="hospheartfail_2008",</v>
      </c>
      <c r="W49" s="14" t="str">
        <f t="shared" si="22"/>
        <v xml:space="preserve"> "hospheartfail_2008",</v>
      </c>
      <c r="Y49" s="6" t="s">
        <v>3001</v>
      </c>
      <c r="Z49" s="8">
        <f t="shared" si="27"/>
        <v>2010</v>
      </c>
      <c r="AA49" s="14" t="str">
        <f t="shared" si="12"/>
        <v xml:space="preserve"> "mc049"="hospheartfail_2010",</v>
      </c>
      <c r="AB49" s="14" t="str">
        <f t="shared" si="23"/>
        <v xml:space="preserve"> "hospheartfail_2010",</v>
      </c>
      <c r="AD49" t="s">
        <v>3007</v>
      </c>
      <c r="AE49">
        <v>2012</v>
      </c>
      <c r="AF49" t="str">
        <f t="shared" si="14"/>
        <v xml:space="preserve"> "nc049"="hospheartfail_2012",</v>
      </c>
      <c r="AG49" t="str">
        <f t="shared" si="15"/>
        <v xml:space="preserve"> "hospheartfail_2012",</v>
      </c>
    </row>
    <row r="50" spans="1:33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9"/>
        <v>C050</v>
      </c>
      <c r="I50" t="str">
        <f t="shared" si="24"/>
        <v>J</v>
      </c>
      <c r="J50" s="8">
        <f t="shared" si="24"/>
        <v>2004</v>
      </c>
      <c r="K50" s="14" t="str">
        <f t="shared" si="5"/>
        <v xml:space="preserve"> "JC050"="heartfailmed_2004",</v>
      </c>
      <c r="L50" s="14" t="str">
        <f t="shared" si="20"/>
        <v xml:space="preserve"> "heartfailmed_2004",</v>
      </c>
      <c r="N50" s="6" t="str">
        <f t="shared" si="25"/>
        <v>K</v>
      </c>
      <c r="O50" s="8">
        <f t="shared" si="25"/>
        <v>2006</v>
      </c>
      <c r="P50" s="14" t="str">
        <f t="shared" si="18"/>
        <v xml:space="preserve"> "KC050"="heartfailmed_2006",</v>
      </c>
      <c r="Q50" s="14" t="str">
        <f t="shared" si="21"/>
        <v xml:space="preserve"> "heartfailmed_2006",</v>
      </c>
      <c r="S50" s="6" t="s">
        <v>2760</v>
      </c>
      <c r="T50" s="6" t="str">
        <f t="shared" si="11"/>
        <v>050</v>
      </c>
      <c r="U50" s="8">
        <f t="shared" si="26"/>
        <v>2008</v>
      </c>
      <c r="V50" s="14" t="str">
        <f t="shared" si="16"/>
        <v xml:space="preserve"> "lc050"="heartfailmed_2008",</v>
      </c>
      <c r="W50" s="14" t="str">
        <f t="shared" si="22"/>
        <v xml:space="preserve"> "heartfailmed_2008",</v>
      </c>
      <c r="Y50" s="6" t="s">
        <v>3001</v>
      </c>
      <c r="Z50" s="8">
        <f t="shared" si="27"/>
        <v>2010</v>
      </c>
      <c r="AA50" s="14" t="str">
        <f t="shared" si="12"/>
        <v xml:space="preserve"> "mc050"="heartfailmed_2010",</v>
      </c>
      <c r="AB50" s="14" t="str">
        <f t="shared" si="23"/>
        <v xml:space="preserve"> "heartfailmed_2010",</v>
      </c>
      <c r="AD50" t="s">
        <v>3007</v>
      </c>
      <c r="AE50">
        <v>2012</v>
      </c>
      <c r="AF50" t="str">
        <f t="shared" si="14"/>
        <v xml:space="preserve"> "nc050"="heartfailmed_2012",</v>
      </c>
      <c r="AG50" t="str">
        <f t="shared" si="15"/>
        <v xml:space="preserve"> "heartfailmed_2012",</v>
      </c>
    </row>
    <row r="51" spans="1:33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9"/>
        <v>C051</v>
      </c>
      <c r="I51" t="str">
        <f t="shared" si="24"/>
        <v>J</v>
      </c>
      <c r="J51" s="8">
        <f t="shared" si="24"/>
        <v>2004</v>
      </c>
      <c r="K51" s="14" t="str">
        <f t="shared" si="5"/>
        <v xml:space="preserve"> "JC051"="hearttreat_2004",</v>
      </c>
      <c r="L51" s="14" t="str">
        <f t="shared" si="20"/>
        <v xml:space="preserve"> "hearttreat_2004",</v>
      </c>
      <c r="N51" s="6" t="str">
        <f t="shared" si="25"/>
        <v>K</v>
      </c>
      <c r="O51" s="8">
        <f t="shared" si="25"/>
        <v>2006</v>
      </c>
      <c r="P51" s="14" t="str">
        <f t="shared" si="18"/>
        <v xml:space="preserve"> "KC051"="hearttreat_2006",</v>
      </c>
      <c r="Q51" s="14" t="str">
        <f t="shared" si="21"/>
        <v xml:space="preserve"> "hearttreat_2006",</v>
      </c>
      <c r="S51" s="6" t="s">
        <v>2760</v>
      </c>
      <c r="T51" s="6" t="str">
        <f t="shared" si="11"/>
        <v>051</v>
      </c>
      <c r="U51" s="8">
        <f t="shared" si="26"/>
        <v>2008</v>
      </c>
      <c r="V51" s="14" t="str">
        <f t="shared" si="16"/>
        <v xml:space="preserve"> "lc051"="hearttreat_2008",</v>
      </c>
      <c r="W51" s="14" t="str">
        <f t="shared" si="22"/>
        <v xml:space="preserve"> "hearttreat_2008",</v>
      </c>
      <c r="Y51" s="6" t="s">
        <v>3001</v>
      </c>
      <c r="Z51" s="8">
        <f t="shared" si="27"/>
        <v>2010</v>
      </c>
      <c r="AA51" s="14" t="str">
        <f t="shared" si="12"/>
        <v xml:space="preserve"> "mc051"="hearttreat_2010",</v>
      </c>
      <c r="AB51" s="14" t="str">
        <f t="shared" si="23"/>
        <v xml:space="preserve"> "hearttreat_2010",</v>
      </c>
      <c r="AD51" t="s">
        <v>3007</v>
      </c>
      <c r="AE51">
        <v>2012</v>
      </c>
      <c r="AF51" t="str">
        <f t="shared" si="14"/>
        <v xml:space="preserve"> "nc051"="hearttreat_2012",</v>
      </c>
      <c r="AG51" t="str">
        <f t="shared" si="15"/>
        <v xml:space="preserve"> "hearttreat_2012",</v>
      </c>
    </row>
    <row r="52" spans="1:33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9"/>
        <v>C052</v>
      </c>
      <c r="I52" t="str">
        <f t="shared" si="24"/>
        <v>J</v>
      </c>
      <c r="J52" s="8">
        <f t="shared" si="24"/>
        <v>2004</v>
      </c>
      <c r="K52" s="14" t="str">
        <f t="shared" si="5"/>
        <v xml:space="preserve"> "JC052"="heartsurg_2004",</v>
      </c>
      <c r="L52" s="14" t="str">
        <f t="shared" si="20"/>
        <v xml:space="preserve"> "heartsurg_2004",</v>
      </c>
      <c r="N52" s="6" t="str">
        <f t="shared" si="25"/>
        <v>K</v>
      </c>
      <c r="O52" s="8">
        <f t="shared" si="25"/>
        <v>2006</v>
      </c>
      <c r="P52" s="14" t="str">
        <f t="shared" si="18"/>
        <v xml:space="preserve"> "KC052"="heartsurg_2006",</v>
      </c>
      <c r="Q52" s="14" t="str">
        <f t="shared" si="21"/>
        <v xml:space="preserve"> "heartsurg_2006",</v>
      </c>
      <c r="S52" s="6" t="s">
        <v>2760</v>
      </c>
      <c r="T52" s="6" t="str">
        <f t="shared" si="11"/>
        <v>052</v>
      </c>
      <c r="U52" s="8">
        <f t="shared" si="26"/>
        <v>2008</v>
      </c>
      <c r="V52" s="14" t="str">
        <f t="shared" si="16"/>
        <v xml:space="preserve"> "lc052"="heartsurg_2008",</v>
      </c>
      <c r="W52" s="14" t="str">
        <f t="shared" si="22"/>
        <v xml:space="preserve"> "heartsurg_2008",</v>
      </c>
      <c r="Y52" s="6" t="s">
        <v>3001</v>
      </c>
      <c r="Z52" s="8">
        <f t="shared" si="27"/>
        <v>2010</v>
      </c>
      <c r="AA52" s="14" t="str">
        <f t="shared" si="12"/>
        <v xml:space="preserve"> "mc052"="heartsurg_2010",</v>
      </c>
      <c r="AB52" s="14" t="str">
        <f t="shared" si="23"/>
        <v xml:space="preserve"> "heartsurg_2010",</v>
      </c>
      <c r="AD52" t="s">
        <v>3007</v>
      </c>
      <c r="AE52">
        <v>2012</v>
      </c>
      <c r="AF52" t="str">
        <f t="shared" si="14"/>
        <v xml:space="preserve"> "nc052"="heartsurg_2012",</v>
      </c>
      <c r="AG52" t="str">
        <f t="shared" si="15"/>
        <v xml:space="preserve"> "heartsurg_2012",</v>
      </c>
    </row>
    <row r="53" spans="1:33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9"/>
        <v>C053</v>
      </c>
      <c r="I53" t="str">
        <f t="shared" si="24"/>
        <v>J</v>
      </c>
      <c r="J53" s="8">
        <f t="shared" si="24"/>
        <v>2004</v>
      </c>
      <c r="K53" s="14" t="str">
        <f t="shared" si="5"/>
        <v xml:space="preserve"> "JC053"="stroke_2004",</v>
      </c>
      <c r="L53" s="14" t="str">
        <f t="shared" si="20"/>
        <v xml:space="preserve"> "stroke_2004",</v>
      </c>
      <c r="N53" s="6" t="str">
        <f t="shared" si="25"/>
        <v>K</v>
      </c>
      <c r="O53" s="8">
        <f t="shared" si="25"/>
        <v>2006</v>
      </c>
      <c r="P53" s="14" t="str">
        <f t="shared" si="18"/>
        <v xml:space="preserve"> "KC053"="stroke_2006",</v>
      </c>
      <c r="Q53" s="14" t="str">
        <f t="shared" si="21"/>
        <v xml:space="preserve"> "stroke_2006",</v>
      </c>
      <c r="S53" s="6" t="s">
        <v>2760</v>
      </c>
      <c r="T53" s="6" t="str">
        <f t="shared" si="11"/>
        <v>053</v>
      </c>
      <c r="U53" s="8">
        <f t="shared" si="26"/>
        <v>2008</v>
      </c>
      <c r="V53" s="14" t="str">
        <f t="shared" si="16"/>
        <v xml:space="preserve"> "lc053"="stroke_2008",</v>
      </c>
      <c r="W53" s="14" t="str">
        <f t="shared" si="22"/>
        <v xml:space="preserve"> "stroke_2008",</v>
      </c>
      <c r="Y53" s="6" t="s">
        <v>3001</v>
      </c>
      <c r="Z53" s="8">
        <f t="shared" si="27"/>
        <v>2010</v>
      </c>
      <c r="AA53" s="14" t="str">
        <f t="shared" si="12"/>
        <v xml:space="preserve"> "mc053"="stroke_2010",</v>
      </c>
      <c r="AB53" s="14" t="str">
        <f t="shared" si="23"/>
        <v xml:space="preserve"> "stroke_2010",</v>
      </c>
      <c r="AD53" t="s">
        <v>3007</v>
      </c>
      <c r="AE53">
        <v>2012</v>
      </c>
      <c r="AF53" t="str">
        <f t="shared" si="14"/>
        <v xml:space="preserve"> "nc053"="stroke_2012",</v>
      </c>
      <c r="AG53" t="str">
        <f t="shared" si="15"/>
        <v xml:space="preserve"> "stroke_2012",</v>
      </c>
    </row>
    <row r="54" spans="1:33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9"/>
        <v>C055</v>
      </c>
      <c r="I54" t="str">
        <f t="shared" si="24"/>
        <v>J</v>
      </c>
      <c r="J54" s="8">
        <f t="shared" si="24"/>
        <v>2004</v>
      </c>
      <c r="K54" s="14" t="str">
        <f t="shared" si="5"/>
        <v xml:space="preserve"> "JC055"="strokeprob_2004",</v>
      </c>
      <c r="L54" s="14" t="str">
        <f t="shared" si="20"/>
        <v xml:space="preserve"> "strokeprob_2004",</v>
      </c>
      <c r="N54" s="6" t="str">
        <f t="shared" si="25"/>
        <v>K</v>
      </c>
      <c r="O54" s="8">
        <f t="shared" si="25"/>
        <v>2006</v>
      </c>
      <c r="P54" s="14" t="str">
        <f t="shared" si="18"/>
        <v xml:space="preserve"> "KC055"="strokeprob_2006",</v>
      </c>
      <c r="Q54" s="14" t="str">
        <f t="shared" si="21"/>
        <v xml:space="preserve"> "strokeprob_2006",</v>
      </c>
      <c r="S54" s="6" t="s">
        <v>2760</v>
      </c>
      <c r="T54" s="6" t="str">
        <f t="shared" si="11"/>
        <v>055</v>
      </c>
      <c r="U54" s="8">
        <f t="shared" si="26"/>
        <v>2008</v>
      </c>
      <c r="V54" s="14" t="str">
        <f t="shared" si="16"/>
        <v xml:space="preserve"> "lc055"="strokeprob_2008",</v>
      </c>
      <c r="W54" s="14" t="str">
        <f t="shared" si="22"/>
        <v xml:space="preserve"> "strokeprob_2008",</v>
      </c>
      <c r="Y54" s="6" t="s">
        <v>3001</v>
      </c>
      <c r="Z54" s="8">
        <f t="shared" si="27"/>
        <v>2010</v>
      </c>
      <c r="AA54" s="14" t="str">
        <f t="shared" si="12"/>
        <v xml:space="preserve"> "mc055"="strokeprob_2010",</v>
      </c>
      <c r="AB54" s="14" t="str">
        <f t="shared" si="23"/>
        <v xml:space="preserve"> "strokeprob_2010",</v>
      </c>
      <c r="AD54" t="s">
        <v>3007</v>
      </c>
      <c r="AE54">
        <v>2012</v>
      </c>
      <c r="AF54" t="str">
        <f t="shared" si="14"/>
        <v xml:space="preserve"> "nc055"="strokeprob_2012",</v>
      </c>
      <c r="AG54" t="str">
        <f t="shared" si="15"/>
        <v xml:space="preserve"> "strokeprob_2012",</v>
      </c>
    </row>
    <row r="55" spans="1:33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9"/>
        <v>C060</v>
      </c>
      <c r="I55" t="str">
        <f t="shared" si="24"/>
        <v>J</v>
      </c>
      <c r="J55" s="8">
        <f t="shared" si="24"/>
        <v>2004</v>
      </c>
      <c r="K55" s="14" t="str">
        <f t="shared" si="5"/>
        <v xml:space="preserve"> "JC060"="strokemed_2004",</v>
      </c>
      <c r="L55" s="14" t="str">
        <f t="shared" si="20"/>
        <v xml:space="preserve"> "strokemed_2004",</v>
      </c>
      <c r="N55" s="6" t="str">
        <f t="shared" si="25"/>
        <v>K</v>
      </c>
      <c r="O55" s="8">
        <f t="shared" si="25"/>
        <v>2006</v>
      </c>
      <c r="P55" s="14" t="str">
        <f t="shared" si="18"/>
        <v xml:space="preserve"> "KC060"="strokemed_2006",</v>
      </c>
      <c r="Q55" s="14" t="str">
        <f t="shared" si="21"/>
        <v xml:space="preserve"> "strokemed_2006",</v>
      </c>
      <c r="S55" s="6" t="s">
        <v>2760</v>
      </c>
      <c r="T55" s="6" t="str">
        <f t="shared" si="11"/>
        <v>060</v>
      </c>
      <c r="U55" s="8">
        <f t="shared" si="26"/>
        <v>2008</v>
      </c>
      <c r="V55" s="14" t="str">
        <f t="shared" si="16"/>
        <v xml:space="preserve"> "lc060"="strokemed_2008",</v>
      </c>
      <c r="W55" s="14" t="str">
        <f t="shared" si="22"/>
        <v xml:space="preserve"> "strokemed_2008",</v>
      </c>
      <c r="Y55" s="6" t="s">
        <v>3001</v>
      </c>
      <c r="Z55" s="8">
        <f t="shared" si="27"/>
        <v>2010</v>
      </c>
      <c r="AA55" s="14" t="str">
        <f t="shared" si="12"/>
        <v xml:space="preserve"> "mc060"="strokemed_2010",</v>
      </c>
      <c r="AB55" s="14" t="str">
        <f t="shared" si="23"/>
        <v xml:space="preserve"> "strokemed_2010",</v>
      </c>
      <c r="AD55" t="s">
        <v>3007</v>
      </c>
      <c r="AE55">
        <v>2012</v>
      </c>
      <c r="AF55" t="str">
        <f t="shared" si="14"/>
        <v xml:space="preserve"> "nc060"="strokemed_2012",</v>
      </c>
      <c r="AG55" t="str">
        <f t="shared" si="15"/>
        <v xml:space="preserve"> "strokemed_2012",</v>
      </c>
    </row>
    <row r="56" spans="1:33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9"/>
        <v>C061</v>
      </c>
      <c r="I56" t="str">
        <f t="shared" si="24"/>
        <v>J</v>
      </c>
      <c r="J56" s="8">
        <f t="shared" si="24"/>
        <v>2004</v>
      </c>
      <c r="K56" s="14" t="str">
        <f t="shared" si="5"/>
        <v xml:space="preserve"> "JC061"="stroketherp_2004",</v>
      </c>
      <c r="L56" s="14" t="str">
        <f t="shared" si="20"/>
        <v xml:space="preserve"> "stroketherp_2004",</v>
      </c>
      <c r="N56" s="6" t="str">
        <f t="shared" si="25"/>
        <v>K</v>
      </c>
      <c r="O56" s="8">
        <f t="shared" si="25"/>
        <v>2006</v>
      </c>
      <c r="P56" s="14" t="str">
        <f t="shared" si="18"/>
        <v xml:space="preserve"> "KC061"="stroketherp_2006",</v>
      </c>
      <c r="Q56" s="14" t="str">
        <f t="shared" si="21"/>
        <v xml:space="preserve"> "stroketherp_2006",</v>
      </c>
      <c r="S56" s="6" t="s">
        <v>2760</v>
      </c>
      <c r="T56" s="6" t="str">
        <f t="shared" si="11"/>
        <v>061</v>
      </c>
      <c r="U56" s="8">
        <f t="shared" si="26"/>
        <v>2008</v>
      </c>
      <c r="V56" s="14" t="str">
        <f t="shared" si="16"/>
        <v xml:space="preserve"> "lc061"="stroketherp_2008",</v>
      </c>
      <c r="W56" s="14" t="str">
        <f t="shared" si="22"/>
        <v xml:space="preserve"> "stroketherp_2008",</v>
      </c>
      <c r="Y56" s="6" t="s">
        <v>3001</v>
      </c>
      <c r="Z56" s="8">
        <f t="shared" si="27"/>
        <v>2010</v>
      </c>
      <c r="AA56" s="14" t="str">
        <f t="shared" si="12"/>
        <v xml:space="preserve"> "mc061"="stroketherp_2010",</v>
      </c>
      <c r="AB56" s="14" t="str">
        <f t="shared" si="23"/>
        <v xml:space="preserve"> "stroketherp_2010",</v>
      </c>
      <c r="AD56" t="s">
        <v>3007</v>
      </c>
      <c r="AE56">
        <v>2012</v>
      </c>
      <c r="AF56" t="str">
        <f t="shared" si="14"/>
        <v xml:space="preserve"> "nc061"="stroketherp_2012",</v>
      </c>
      <c r="AG56" t="str">
        <f t="shared" si="15"/>
        <v xml:space="preserve"> "stroketherp_2012",</v>
      </c>
    </row>
    <row r="57" spans="1:33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9"/>
        <v>C062</v>
      </c>
      <c r="I57" t="str">
        <f t="shared" si="24"/>
        <v>J</v>
      </c>
      <c r="J57" s="8">
        <f t="shared" si="24"/>
        <v>2004</v>
      </c>
      <c r="K57" s="14" t="str">
        <f t="shared" si="5"/>
        <v xml:space="preserve"> "JC062"="strokeLW_2004",</v>
      </c>
      <c r="L57" s="14" t="str">
        <f t="shared" si="20"/>
        <v xml:space="preserve"> "strokeLW_2004",</v>
      </c>
      <c r="N57" s="6" t="str">
        <f t="shared" si="25"/>
        <v>K</v>
      </c>
      <c r="O57" s="8">
        <f t="shared" si="25"/>
        <v>2006</v>
      </c>
      <c r="P57" s="14" t="str">
        <f t="shared" si="18"/>
        <v xml:space="preserve"> "KC062"="strokeLW_2006",</v>
      </c>
      <c r="Q57" s="14" t="str">
        <f t="shared" si="21"/>
        <v xml:space="preserve"> "strokeLW_2006",</v>
      </c>
      <c r="S57" s="6" t="s">
        <v>2760</v>
      </c>
      <c r="T57" s="6" t="str">
        <f t="shared" si="11"/>
        <v>062</v>
      </c>
      <c r="U57" s="8">
        <f t="shared" si="26"/>
        <v>2008</v>
      </c>
      <c r="V57" s="14" t="str">
        <f t="shared" si="16"/>
        <v xml:space="preserve"> "lc062"="strokeLW_2008",</v>
      </c>
      <c r="W57" s="14" t="str">
        <f t="shared" si="22"/>
        <v xml:space="preserve"> "strokeLW_2008",</v>
      </c>
      <c r="Y57" s="6" t="s">
        <v>3001</v>
      </c>
      <c r="Z57" s="8">
        <f t="shared" si="27"/>
        <v>2010</v>
      </c>
      <c r="AA57" s="14" t="str">
        <f t="shared" si="12"/>
        <v xml:space="preserve"> "mc062"="strokeLW_2010",</v>
      </c>
      <c r="AB57" s="14" t="str">
        <f t="shared" si="23"/>
        <v xml:space="preserve"> "strokeLW_2010",</v>
      </c>
      <c r="AD57" t="s">
        <v>3007</v>
      </c>
      <c r="AE57">
        <v>2012</v>
      </c>
      <c r="AF57" t="str">
        <f t="shared" si="14"/>
        <v xml:space="preserve"> "nc062"="strokeLW_2012",</v>
      </c>
      <c r="AG57" t="str">
        <f t="shared" si="15"/>
        <v xml:space="preserve"> "strokeLW_2012",</v>
      </c>
    </row>
    <row r="58" spans="1:33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9"/>
        <v>C064</v>
      </c>
      <c r="I58" t="str">
        <f t="shared" si="24"/>
        <v>J</v>
      </c>
      <c r="J58" s="8">
        <f t="shared" si="24"/>
        <v>2004</v>
      </c>
      <c r="K58" s="14" t="str">
        <f t="shared" si="5"/>
        <v xml:space="preserve"> "JC064"="strokeyr_2004",</v>
      </c>
      <c r="L58" s="14" t="str">
        <f t="shared" si="20"/>
        <v xml:space="preserve"> "strokeyr_2004",</v>
      </c>
      <c r="N58" s="6" t="str">
        <f t="shared" si="25"/>
        <v>K</v>
      </c>
      <c r="O58" s="8">
        <f t="shared" si="25"/>
        <v>2006</v>
      </c>
      <c r="P58" s="14" t="str">
        <f t="shared" si="18"/>
        <v xml:space="preserve"> "KC064"="strokeyr_2006",</v>
      </c>
      <c r="Q58" s="14" t="str">
        <f t="shared" si="21"/>
        <v xml:space="preserve"> "strokeyr_2006",</v>
      </c>
      <c r="S58" s="6" t="s">
        <v>2760</v>
      </c>
      <c r="T58" s="6" t="str">
        <f t="shared" si="11"/>
        <v>064</v>
      </c>
      <c r="U58" s="8">
        <f t="shared" si="26"/>
        <v>2008</v>
      </c>
      <c r="V58" s="14" t="str">
        <f t="shared" si="16"/>
        <v xml:space="preserve"> "lc064"="strokeyr_2008",</v>
      </c>
      <c r="W58" s="14" t="str">
        <f t="shared" si="22"/>
        <v xml:space="preserve"> "strokeyr_2008",</v>
      </c>
      <c r="Y58" s="6" t="s">
        <v>3001</v>
      </c>
      <c r="Z58" s="8">
        <f t="shared" si="27"/>
        <v>2010</v>
      </c>
      <c r="AA58" s="14" t="str">
        <f t="shared" si="12"/>
        <v xml:space="preserve"> "mc064"="strokeyr_2010",</v>
      </c>
      <c r="AB58" s="14" t="str">
        <f t="shared" si="23"/>
        <v xml:space="preserve"> "strokeyr_2010",</v>
      </c>
      <c r="AD58" t="s">
        <v>3007</v>
      </c>
      <c r="AE58">
        <v>2012</v>
      </c>
      <c r="AF58" t="str">
        <f t="shared" si="14"/>
        <v xml:space="preserve"> "nc064"="strokeyr_2012",</v>
      </c>
      <c r="AG58" t="str">
        <f t="shared" si="15"/>
        <v xml:space="preserve"> "strokeyr_2012",</v>
      </c>
    </row>
    <row r="59" spans="1:33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9"/>
        <v>C063</v>
      </c>
      <c r="I59" t="str">
        <f t="shared" si="24"/>
        <v>J</v>
      </c>
      <c r="J59" s="8">
        <f t="shared" si="24"/>
        <v>2004</v>
      </c>
      <c r="K59" s="14" t="str">
        <f t="shared" si="5"/>
        <v xml:space="preserve"> "JC063"="strokemth_2004",</v>
      </c>
      <c r="L59" s="14" t="str">
        <f t="shared" si="20"/>
        <v xml:space="preserve"> "strokemth_2004",</v>
      </c>
      <c r="N59" s="6" t="str">
        <f t="shared" si="25"/>
        <v>K</v>
      </c>
      <c r="O59" s="8">
        <f t="shared" si="25"/>
        <v>2006</v>
      </c>
      <c r="P59" s="14" t="str">
        <f t="shared" si="18"/>
        <v xml:space="preserve"> "KC063"="strokemth_2006",</v>
      </c>
      <c r="Q59" s="14" t="str">
        <f t="shared" si="21"/>
        <v xml:space="preserve"> "strokemth_2006",</v>
      </c>
      <c r="S59" s="6" t="s">
        <v>2760</v>
      </c>
      <c r="T59" s="6" t="str">
        <f t="shared" si="11"/>
        <v>063</v>
      </c>
      <c r="U59" s="8">
        <f t="shared" si="26"/>
        <v>2008</v>
      </c>
      <c r="V59" s="14" t="str">
        <f t="shared" si="16"/>
        <v xml:space="preserve"> "lc063"="strokemth_2008",</v>
      </c>
      <c r="W59" s="14" t="str">
        <f t="shared" si="22"/>
        <v xml:space="preserve"> "strokemth_2008",</v>
      </c>
      <c r="Y59" s="6" t="s">
        <v>3001</v>
      </c>
      <c r="Z59" s="8">
        <f t="shared" si="27"/>
        <v>2010</v>
      </c>
      <c r="AA59" s="14" t="str">
        <f t="shared" si="12"/>
        <v xml:space="preserve"> "mc063"="strokemth_2010",</v>
      </c>
      <c r="AB59" s="14" t="str">
        <f t="shared" si="23"/>
        <v xml:space="preserve"> "strokemth_2010",</v>
      </c>
      <c r="AD59" t="s">
        <v>3007</v>
      </c>
      <c r="AE59">
        <v>2012</v>
      </c>
      <c r="AF59" t="str">
        <f t="shared" si="14"/>
        <v xml:space="preserve"> "nc063"="strokemth_2012",</v>
      </c>
      <c r="AG59" t="str">
        <f t="shared" si="15"/>
        <v xml:space="preserve"> "strokemth_2012",</v>
      </c>
    </row>
    <row r="60" spans="1:33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9"/>
        <v>C065</v>
      </c>
      <c r="I60" t="str">
        <f t="shared" si="24"/>
        <v>J</v>
      </c>
      <c r="J60" s="8">
        <f t="shared" si="24"/>
        <v>2004</v>
      </c>
      <c r="K60" s="14" t="str">
        <f t="shared" si="5"/>
        <v xml:space="preserve"> "JC065"="psychprob_2004",</v>
      </c>
      <c r="L60" s="14" t="str">
        <f t="shared" si="20"/>
        <v xml:space="preserve"> "psychprob_2004",</v>
      </c>
      <c r="N60" s="6" t="str">
        <f t="shared" si="25"/>
        <v>K</v>
      </c>
      <c r="O60" s="8">
        <f t="shared" si="25"/>
        <v>2006</v>
      </c>
      <c r="P60" s="14" t="str">
        <f t="shared" si="18"/>
        <v xml:space="preserve"> "KC065"="psychprob_2006",</v>
      </c>
      <c r="Q60" s="14" t="str">
        <f t="shared" si="21"/>
        <v xml:space="preserve"> "psychprob_2006",</v>
      </c>
      <c r="S60" s="6" t="s">
        <v>2760</v>
      </c>
      <c r="T60" s="6" t="str">
        <f t="shared" si="11"/>
        <v>065</v>
      </c>
      <c r="U60" s="8">
        <f t="shared" si="26"/>
        <v>2008</v>
      </c>
      <c r="V60" s="14" t="str">
        <f t="shared" si="16"/>
        <v xml:space="preserve"> "lc065"="psychprob_2008",</v>
      </c>
      <c r="W60" s="14" t="str">
        <f t="shared" si="22"/>
        <v xml:space="preserve"> "psychprob_2008",</v>
      </c>
      <c r="Y60" s="6" t="s">
        <v>3001</v>
      </c>
      <c r="Z60" s="8">
        <f t="shared" si="27"/>
        <v>2010</v>
      </c>
      <c r="AA60" s="14" t="str">
        <f t="shared" si="12"/>
        <v xml:space="preserve"> "mc065"="psychprob_2010",</v>
      </c>
      <c r="AB60" s="14" t="str">
        <f t="shared" si="23"/>
        <v xml:space="preserve"> "psychprob_2010",</v>
      </c>
      <c r="AD60" t="s">
        <v>3007</v>
      </c>
      <c r="AE60">
        <v>2012</v>
      </c>
      <c r="AF60" t="str">
        <f t="shared" si="14"/>
        <v xml:space="preserve"> "nc065"="psychprob_2012",</v>
      </c>
      <c r="AG60" t="str">
        <f t="shared" si="15"/>
        <v xml:space="preserve"> "psychprob_2012",</v>
      </c>
    </row>
    <row r="61" spans="1:33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9"/>
        <v>C066</v>
      </c>
      <c r="I61" t="str">
        <f t="shared" si="24"/>
        <v>J</v>
      </c>
      <c r="J61" s="8">
        <f t="shared" si="24"/>
        <v>2004</v>
      </c>
      <c r="K61" s="14" t="str">
        <f t="shared" si="5"/>
        <v xml:space="preserve"> "JC066"="psychworse_2004",</v>
      </c>
      <c r="L61" s="14" t="str">
        <f t="shared" si="20"/>
        <v xml:space="preserve"> "psychworse_2004",</v>
      </c>
      <c r="N61" s="6" t="str">
        <f t="shared" si="25"/>
        <v>K</v>
      </c>
      <c r="O61" s="8">
        <f t="shared" si="25"/>
        <v>2006</v>
      </c>
      <c r="P61" s="14" t="str">
        <f t="shared" si="18"/>
        <v xml:space="preserve"> "KC066"="psychworse_2006",</v>
      </c>
      <c r="Q61" s="14" t="str">
        <f t="shared" si="21"/>
        <v xml:space="preserve"> "psychworse_2006",</v>
      </c>
      <c r="S61" s="6" t="s">
        <v>2760</v>
      </c>
      <c r="T61" s="6" t="str">
        <f t="shared" si="11"/>
        <v>066</v>
      </c>
      <c r="U61" s="8">
        <f t="shared" si="26"/>
        <v>2008</v>
      </c>
      <c r="V61" s="14" t="str">
        <f t="shared" si="16"/>
        <v xml:space="preserve"> "lc066"="psychworse_2008",</v>
      </c>
      <c r="W61" s="14" t="str">
        <f t="shared" si="22"/>
        <v xml:space="preserve"> "psychworse_2008",</v>
      </c>
      <c r="Y61" s="6" t="s">
        <v>3001</v>
      </c>
      <c r="Z61" s="8">
        <f t="shared" si="27"/>
        <v>2010</v>
      </c>
      <c r="AA61" s="14" t="str">
        <f t="shared" si="12"/>
        <v xml:space="preserve"> "mc066"="psychworse_2010",</v>
      </c>
      <c r="AB61" s="14" t="str">
        <f t="shared" si="23"/>
        <v xml:space="preserve"> "psychworse_2010",</v>
      </c>
      <c r="AD61" t="s">
        <v>3007</v>
      </c>
      <c r="AE61">
        <v>2012</v>
      </c>
      <c r="AF61" t="str">
        <f t="shared" si="14"/>
        <v xml:space="preserve"> "nc066"="psychworse_2012",</v>
      </c>
      <c r="AG61" t="str">
        <f t="shared" si="15"/>
        <v xml:space="preserve"> "psychworse_2012",</v>
      </c>
    </row>
    <row r="62" spans="1:33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9"/>
        <v>C067</v>
      </c>
      <c r="I62" t="str">
        <f t="shared" si="24"/>
        <v>J</v>
      </c>
      <c r="J62" s="8">
        <f t="shared" si="24"/>
        <v>2004</v>
      </c>
      <c r="K62" s="14" t="str">
        <f t="shared" si="5"/>
        <v xml:space="preserve"> "JC067"="psychtreat_2004",</v>
      </c>
      <c r="L62" s="14" t="str">
        <f t="shared" si="20"/>
        <v xml:space="preserve"> "psychtreat_2004",</v>
      </c>
      <c r="N62" s="6" t="str">
        <f t="shared" si="25"/>
        <v>K</v>
      </c>
      <c r="O62" s="8">
        <f t="shared" si="25"/>
        <v>2006</v>
      </c>
      <c r="P62" s="14" t="str">
        <f t="shared" si="18"/>
        <v xml:space="preserve"> "KC067"="psychtreat_2006",</v>
      </c>
      <c r="Q62" s="14" t="str">
        <f t="shared" si="21"/>
        <v xml:space="preserve"> "psychtreat_2006",</v>
      </c>
      <c r="S62" s="6" t="s">
        <v>2760</v>
      </c>
      <c r="T62" s="6" t="str">
        <f t="shared" si="11"/>
        <v>067</v>
      </c>
      <c r="U62" s="8">
        <f t="shared" si="26"/>
        <v>2008</v>
      </c>
      <c r="V62" s="14" t="str">
        <f t="shared" si="16"/>
        <v xml:space="preserve"> "lc067"="psychtreat_2008",</v>
      </c>
      <c r="W62" s="14" t="str">
        <f t="shared" si="22"/>
        <v xml:space="preserve"> "psychtreat_2008",</v>
      </c>
      <c r="Y62" s="6" t="s">
        <v>3001</v>
      </c>
      <c r="Z62" s="8">
        <f t="shared" si="27"/>
        <v>2010</v>
      </c>
      <c r="AA62" s="14" t="str">
        <f t="shared" si="12"/>
        <v xml:space="preserve"> "mc067"="psychtreat_2010",</v>
      </c>
      <c r="AB62" s="14" t="str">
        <f t="shared" si="23"/>
        <v xml:space="preserve"> "psychtreat_2010",</v>
      </c>
      <c r="AD62" t="s">
        <v>3007</v>
      </c>
      <c r="AE62">
        <v>2012</v>
      </c>
      <c r="AF62" t="str">
        <f t="shared" si="14"/>
        <v xml:space="preserve"> "nc067"="psychtreat_2012",</v>
      </c>
      <c r="AG62" t="str">
        <f t="shared" si="15"/>
        <v xml:space="preserve"> "psychtreat_2012",</v>
      </c>
    </row>
    <row r="63" spans="1:33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9"/>
        <v>C068</v>
      </c>
      <c r="I63" t="str">
        <f t="shared" si="24"/>
        <v>J</v>
      </c>
      <c r="J63" s="8">
        <f t="shared" si="24"/>
        <v>2004</v>
      </c>
      <c r="K63" s="14" t="str">
        <f t="shared" si="5"/>
        <v xml:space="preserve"> "JC068"="psychmeds_2004",</v>
      </c>
      <c r="L63" s="14" t="str">
        <f t="shared" si="20"/>
        <v xml:space="preserve"> "psychmeds_2004",</v>
      </c>
      <c r="N63" s="6" t="str">
        <f t="shared" si="25"/>
        <v>K</v>
      </c>
      <c r="O63" s="8">
        <f t="shared" si="25"/>
        <v>2006</v>
      </c>
      <c r="P63" s="14" t="str">
        <f t="shared" si="18"/>
        <v xml:space="preserve"> "KC068"="psychmeds_2006",</v>
      </c>
      <c r="Q63" s="14" t="str">
        <f t="shared" si="21"/>
        <v xml:space="preserve"> "psychmeds_2006",</v>
      </c>
      <c r="S63" s="6" t="s">
        <v>2760</v>
      </c>
      <c r="T63" s="6" t="str">
        <f t="shared" si="11"/>
        <v>068</v>
      </c>
      <c r="U63" s="8">
        <f t="shared" si="26"/>
        <v>2008</v>
      </c>
      <c r="V63" s="14" t="str">
        <f t="shared" si="16"/>
        <v xml:space="preserve"> "lc068"="psychmeds_2008",</v>
      </c>
      <c r="W63" s="14" t="str">
        <f t="shared" si="22"/>
        <v xml:space="preserve"> "psychmeds_2008",</v>
      </c>
      <c r="Y63" s="6" t="s">
        <v>3001</v>
      </c>
      <c r="Z63" s="8">
        <f t="shared" si="27"/>
        <v>2010</v>
      </c>
      <c r="AA63" s="14" t="str">
        <f t="shared" si="12"/>
        <v xml:space="preserve"> "mc068"="psychmeds_2010",</v>
      </c>
      <c r="AB63" s="14" t="str">
        <f t="shared" si="23"/>
        <v xml:space="preserve"> "psychmeds_2010",</v>
      </c>
      <c r="AD63" t="s">
        <v>3007</v>
      </c>
      <c r="AE63">
        <v>2012</v>
      </c>
      <c r="AF63" t="str">
        <f t="shared" si="14"/>
        <v xml:space="preserve"> "nc068"="psychmeds_2012",</v>
      </c>
      <c r="AG63" t="str">
        <f t="shared" si="15"/>
        <v xml:space="preserve"> "psychmeds_2012",</v>
      </c>
    </row>
    <row r="64" spans="1:33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9"/>
        <v>C069</v>
      </c>
      <c r="I64" t="str">
        <f t="shared" si="24"/>
        <v>J</v>
      </c>
      <c r="J64" s="8">
        <f t="shared" si="24"/>
        <v>2004</v>
      </c>
      <c r="K64" s="14" t="str">
        <f t="shared" si="5"/>
        <v xml:space="preserve"> "JC069"="memorydis_2004",</v>
      </c>
      <c r="L64" s="14" t="str">
        <f t="shared" si="20"/>
        <v xml:space="preserve"> "memorydis_2004",</v>
      </c>
      <c r="N64" s="6" t="str">
        <f t="shared" si="25"/>
        <v>K</v>
      </c>
      <c r="O64" s="8">
        <f t="shared" si="25"/>
        <v>2006</v>
      </c>
      <c r="P64" s="14" t="str">
        <f t="shared" si="18"/>
        <v xml:space="preserve"> "KC069"="memorydis_2006",</v>
      </c>
      <c r="Q64" s="14" t="str">
        <f t="shared" si="21"/>
        <v xml:space="preserve"> "memorydis_2006",</v>
      </c>
      <c r="S64" s="6" t="s">
        <v>2760</v>
      </c>
      <c r="T64" s="6" t="str">
        <f t="shared" si="11"/>
        <v>069</v>
      </c>
      <c r="U64" s="8">
        <f t="shared" si="26"/>
        <v>2008</v>
      </c>
      <c r="V64" s="14" t="str">
        <f t="shared" si="16"/>
        <v xml:space="preserve"> "lc069"="memorydis_2008",</v>
      </c>
      <c r="W64" s="14" t="str">
        <f t="shared" si="22"/>
        <v xml:space="preserve"> "memorydis_2008",</v>
      </c>
    </row>
    <row r="65" spans="1:33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9"/>
        <v>C070</v>
      </c>
      <c r="I65" t="str">
        <f t="shared" si="24"/>
        <v>J</v>
      </c>
      <c r="J65" s="8">
        <f t="shared" si="24"/>
        <v>2004</v>
      </c>
      <c r="K65" s="14" t="str">
        <f t="shared" si="5"/>
        <v xml:space="preserve"> "JC070"="arthritis_2004",</v>
      </c>
      <c r="L65" s="14" t="str">
        <f t="shared" si="20"/>
        <v xml:space="preserve"> "arthritis_2004",</v>
      </c>
      <c r="N65" s="6" t="str">
        <f t="shared" si="25"/>
        <v>K</v>
      </c>
      <c r="O65" s="8">
        <f t="shared" si="25"/>
        <v>2006</v>
      </c>
      <c r="P65" s="14" t="str">
        <f t="shared" si="18"/>
        <v xml:space="preserve"> "KC070"="arthritis_2006",</v>
      </c>
      <c r="Q65" s="14" t="str">
        <f t="shared" si="21"/>
        <v xml:space="preserve"> "arthritis_2006",</v>
      </c>
      <c r="S65" s="6" t="s">
        <v>2760</v>
      </c>
      <c r="T65" s="6" t="str">
        <f t="shared" si="11"/>
        <v>070</v>
      </c>
      <c r="U65" s="8">
        <f t="shared" si="26"/>
        <v>2008</v>
      </c>
      <c r="V65" s="14" t="str">
        <f t="shared" si="16"/>
        <v xml:space="preserve"> "lc070"="arthritis_2008",</v>
      </c>
      <c r="W65" s="14" t="str">
        <f t="shared" si="22"/>
        <v xml:space="preserve"> "arthritis_2008",</v>
      </c>
      <c r="Y65" s="6" t="s">
        <v>3001</v>
      </c>
      <c r="Z65" s="8">
        <f t="shared" si="27"/>
        <v>2010</v>
      </c>
      <c r="AA65" s="14" t="str">
        <f t="shared" si="12"/>
        <v xml:space="preserve"> "mc070"="arthritis_2010",</v>
      </c>
      <c r="AB65" s="14" t="str">
        <f t="shared" si="23"/>
        <v xml:space="preserve"> "arthritis_2010",</v>
      </c>
      <c r="AD65" t="s">
        <v>3007</v>
      </c>
      <c r="AE65">
        <v>2012</v>
      </c>
      <c r="AF65" t="str">
        <f t="shared" si="14"/>
        <v xml:space="preserve"> "nc070"="arthritis_2012",</v>
      </c>
      <c r="AG65" t="str">
        <f t="shared" si="15"/>
        <v xml:space="preserve"> "arthritis_2012",</v>
      </c>
    </row>
    <row r="66" spans="1:33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9"/>
        <v>C071</v>
      </c>
      <c r="I66" t="str">
        <f t="shared" si="24"/>
        <v>J</v>
      </c>
      <c r="J66" s="8">
        <f t="shared" si="24"/>
        <v>2004</v>
      </c>
      <c r="K66" s="14" t="str">
        <f t="shared" si="5"/>
        <v xml:space="preserve"> "JC071"="athritworse_2004",</v>
      </c>
      <c r="L66" s="14" t="str">
        <f t="shared" si="20"/>
        <v xml:space="preserve"> "athritworse_2004",</v>
      </c>
      <c r="N66" s="6" t="str">
        <f t="shared" si="25"/>
        <v>K</v>
      </c>
      <c r="O66" s="8">
        <f t="shared" si="25"/>
        <v>2006</v>
      </c>
      <c r="P66" s="14" t="str">
        <f t="shared" si="18"/>
        <v xml:space="preserve"> "KC071"="athritworse_2006",</v>
      </c>
      <c r="Q66" s="14" t="str">
        <f t="shared" si="21"/>
        <v xml:space="preserve"> "athritworse_2006",</v>
      </c>
      <c r="S66" s="6" t="s">
        <v>2760</v>
      </c>
      <c r="T66" s="6" t="str">
        <f t="shared" si="11"/>
        <v>071</v>
      </c>
      <c r="U66" s="8">
        <f t="shared" si="26"/>
        <v>2008</v>
      </c>
      <c r="V66" s="14" t="str">
        <f t="shared" si="16"/>
        <v xml:space="preserve"> "lc071"="athritworse_2008",</v>
      </c>
      <c r="W66" s="14" t="str">
        <f t="shared" si="22"/>
        <v xml:space="preserve"> "athritworse_2008",</v>
      </c>
      <c r="Y66" s="6" t="s">
        <v>3001</v>
      </c>
      <c r="Z66" s="8">
        <f t="shared" si="27"/>
        <v>2010</v>
      </c>
      <c r="AA66" s="14" t="str">
        <f t="shared" si="12"/>
        <v xml:space="preserve"> "mc071"="athritworse_2010",</v>
      </c>
      <c r="AB66" s="14" t="str">
        <f t="shared" si="23"/>
        <v xml:space="preserve"> "athritworse_2010",</v>
      </c>
      <c r="AD66" t="s">
        <v>3007</v>
      </c>
      <c r="AE66">
        <v>2012</v>
      </c>
      <c r="AF66" t="str">
        <f t="shared" si="14"/>
        <v xml:space="preserve"> "nc071"="athritworse_2012",</v>
      </c>
      <c r="AG66" t="str">
        <f t="shared" si="15"/>
        <v xml:space="preserve"> "athritworse_2012",</v>
      </c>
    </row>
    <row r="67" spans="1:33" x14ac:dyDescent="0.25">
      <c r="A67" t="str">
        <f t="shared" ref="A67:A130" si="28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9"/>
        <v>C074</v>
      </c>
      <c r="I67" t="str">
        <f t="shared" si="24"/>
        <v>J</v>
      </c>
      <c r="J67" s="8">
        <f t="shared" si="24"/>
        <v>2004</v>
      </c>
      <c r="K67" s="14" t="str">
        <f t="shared" si="5"/>
        <v xml:space="preserve"> "JC074"="arthmed_2004",</v>
      </c>
      <c r="L67" s="14" t="str">
        <f t="shared" si="20"/>
        <v xml:space="preserve"> "arthmed_2004",</v>
      </c>
      <c r="N67" s="6" t="str">
        <f t="shared" si="25"/>
        <v>K</v>
      </c>
      <c r="O67" s="8">
        <f t="shared" si="25"/>
        <v>2006</v>
      </c>
      <c r="P67" s="14" t="str">
        <f t="shared" si="18"/>
        <v xml:space="preserve"> "KC074"="arthmed_2006",</v>
      </c>
      <c r="Q67" s="14" t="str">
        <f t="shared" si="21"/>
        <v xml:space="preserve"> "arthmed_2006",</v>
      </c>
      <c r="S67" s="6" t="s">
        <v>2760</v>
      </c>
      <c r="T67" s="6" t="str">
        <f t="shared" si="11"/>
        <v>074</v>
      </c>
      <c r="U67" s="8">
        <f t="shared" si="26"/>
        <v>2008</v>
      </c>
      <c r="V67" s="14" t="str">
        <f t="shared" si="16"/>
        <v xml:space="preserve"> "lc074"="arthmed_2008",</v>
      </c>
      <c r="W67" s="14" t="str">
        <f t="shared" si="22"/>
        <v xml:space="preserve"> "arthmed_2008",</v>
      </c>
      <c r="Y67" s="6" t="s">
        <v>3001</v>
      </c>
      <c r="Z67" s="8">
        <f t="shared" si="27"/>
        <v>2010</v>
      </c>
      <c r="AA67" s="14" t="str">
        <f t="shared" si="12"/>
        <v xml:space="preserve"> "mc074"="arthmed_2010",</v>
      </c>
      <c r="AB67" s="14" t="str">
        <f t="shared" si="23"/>
        <v xml:space="preserve"> "arthmed_2010",</v>
      </c>
      <c r="AD67" t="s">
        <v>3007</v>
      </c>
      <c r="AE67">
        <v>2012</v>
      </c>
      <c r="AF67" t="str">
        <f t="shared" si="14"/>
        <v xml:space="preserve"> "nc074"="arthmed_2012",</v>
      </c>
      <c r="AG67" t="str">
        <f t="shared" si="15"/>
        <v xml:space="preserve"> "arthmed_2012",</v>
      </c>
    </row>
    <row r="68" spans="1:33" x14ac:dyDescent="0.25">
      <c r="A68" t="str">
        <f t="shared" si="28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9"/>
        <v>C075</v>
      </c>
      <c r="I68" t="str">
        <f t="shared" si="24"/>
        <v>J</v>
      </c>
      <c r="J68" s="8">
        <f t="shared" si="24"/>
        <v>2004</v>
      </c>
      <c r="K68" s="14" t="str">
        <f t="shared" si="5"/>
        <v xml:space="preserve"> "JC075"="arthactivity_2004",</v>
      </c>
      <c r="L68" s="14" t="str">
        <f t="shared" si="20"/>
        <v xml:space="preserve"> "arthactivity_2004",</v>
      </c>
      <c r="N68" s="6" t="str">
        <f t="shared" si="25"/>
        <v>K</v>
      </c>
      <c r="O68" s="8">
        <f t="shared" si="25"/>
        <v>2006</v>
      </c>
      <c r="P68" s="14" t="str">
        <f t="shared" si="18"/>
        <v xml:space="preserve"> "KC075"="arthactivity_2006",</v>
      </c>
      <c r="Q68" s="14" t="str">
        <f t="shared" si="21"/>
        <v xml:space="preserve"> "arthactivity_2006",</v>
      </c>
      <c r="S68" s="6" t="s">
        <v>2760</v>
      </c>
      <c r="T68" s="6" t="str">
        <f t="shared" si="11"/>
        <v>075</v>
      </c>
      <c r="U68" s="8">
        <f t="shared" si="26"/>
        <v>2008</v>
      </c>
      <c r="V68" s="14" t="str">
        <f t="shared" si="16"/>
        <v xml:space="preserve"> "lc075"="arthactivity_2008",</v>
      </c>
      <c r="W68" s="14" t="str">
        <f t="shared" si="22"/>
        <v xml:space="preserve"> "arthactivity_2008",</v>
      </c>
      <c r="Y68" s="6" t="s">
        <v>3001</v>
      </c>
      <c r="Z68" s="8">
        <f t="shared" si="27"/>
        <v>2010</v>
      </c>
      <c r="AA68" s="14" t="str">
        <f t="shared" si="12"/>
        <v xml:space="preserve"> "mc075"="arthactivity_2010",</v>
      </c>
      <c r="AB68" s="14" t="str">
        <f t="shared" si="23"/>
        <v xml:space="preserve"> "arthactivity_2010",</v>
      </c>
      <c r="AD68" t="s">
        <v>3007</v>
      </c>
      <c r="AE68">
        <v>2012</v>
      </c>
      <c r="AF68" t="str">
        <f t="shared" si="14"/>
        <v xml:space="preserve"> "nc075"="arthactivity_2012",</v>
      </c>
      <c r="AG68" t="str">
        <f t="shared" si="15"/>
        <v xml:space="preserve"> "arthactivity_2012",</v>
      </c>
    </row>
    <row r="69" spans="1:33" x14ac:dyDescent="0.25">
      <c r="A69" t="str">
        <f t="shared" si="28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9"/>
        <v>C076</v>
      </c>
      <c r="I69" t="str">
        <f t="shared" si="24"/>
        <v>J</v>
      </c>
      <c r="J69" s="8">
        <f t="shared" si="24"/>
        <v>2004</v>
      </c>
      <c r="K69" s="14" t="str">
        <f t="shared" si="5"/>
        <v xml:space="preserve"> "JC076"="jointrepl_2004",</v>
      </c>
      <c r="L69" s="14" t="str">
        <f t="shared" si="20"/>
        <v xml:space="preserve"> "jointrepl_2004",</v>
      </c>
      <c r="N69" s="6" t="str">
        <f t="shared" si="25"/>
        <v>K</v>
      </c>
      <c r="O69" s="8">
        <f t="shared" si="25"/>
        <v>2006</v>
      </c>
      <c r="P69" s="14" t="str">
        <f t="shared" si="18"/>
        <v xml:space="preserve"> "KC076"="jointrepl_2006",</v>
      </c>
      <c r="Q69" s="14" t="str">
        <f t="shared" si="21"/>
        <v xml:space="preserve"> "jointrepl_2006",</v>
      </c>
      <c r="S69" s="6" t="s">
        <v>2760</v>
      </c>
      <c r="T69" s="6" t="str">
        <f t="shared" si="11"/>
        <v>076</v>
      </c>
      <c r="U69" s="8">
        <f t="shared" si="26"/>
        <v>2008</v>
      </c>
      <c r="V69" s="14" t="str">
        <f t="shared" si="16"/>
        <v xml:space="preserve"> "lc076"="jointrepl_2008",</v>
      </c>
      <c r="W69" s="14" t="str">
        <f t="shared" si="22"/>
        <v xml:space="preserve"> "jointrepl_2008",</v>
      </c>
      <c r="Y69" s="6" t="s">
        <v>3001</v>
      </c>
      <c r="Z69" s="8">
        <f t="shared" si="27"/>
        <v>2010</v>
      </c>
      <c r="AA69" s="14" t="str">
        <f t="shared" si="12"/>
        <v xml:space="preserve"> "mc076"="jointrepl_2010",</v>
      </c>
      <c r="AB69" s="14" t="str">
        <f t="shared" si="23"/>
        <v xml:space="preserve"> "jointrepl_2010",</v>
      </c>
      <c r="AD69" t="s">
        <v>3007</v>
      </c>
      <c r="AE69">
        <v>2012</v>
      </c>
      <c r="AF69" t="str">
        <f t="shared" si="14"/>
        <v xml:space="preserve"> "nc076"="jointrepl_2012",</v>
      </c>
      <c r="AG69" t="str">
        <f t="shared" si="15"/>
        <v xml:space="preserve"> "jointrepl_2012",</v>
      </c>
    </row>
    <row r="70" spans="1:33" x14ac:dyDescent="0.25">
      <c r="A70" t="str">
        <f t="shared" si="28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9"/>
        <v>C218</v>
      </c>
      <c r="I70" t="str">
        <f t="shared" si="24"/>
        <v>J</v>
      </c>
      <c r="J70" s="8">
        <f t="shared" si="24"/>
        <v>2004</v>
      </c>
      <c r="K70" s="14" t="str">
        <f t="shared" si="5"/>
        <v xml:space="preserve"> "JC218"="jointtype_2004",</v>
      </c>
      <c r="L70" s="14" t="str">
        <f t="shared" si="20"/>
        <v xml:space="preserve"> "jointtype_2004",</v>
      </c>
      <c r="N70" s="6" t="str">
        <f t="shared" si="25"/>
        <v>K</v>
      </c>
      <c r="O70" s="8">
        <f t="shared" si="25"/>
        <v>2006</v>
      </c>
      <c r="P70" s="14" t="str">
        <f t="shared" si="18"/>
        <v xml:space="preserve"> "KC218"="jointtype_2006",</v>
      </c>
      <c r="Q70" s="14" t="str">
        <f t="shared" si="21"/>
        <v xml:space="preserve"> "jointtype_2006",</v>
      </c>
      <c r="S70" s="6" t="s">
        <v>2760</v>
      </c>
      <c r="T70" s="6" t="str">
        <f t="shared" si="11"/>
        <v>218</v>
      </c>
      <c r="U70" s="8">
        <f t="shared" si="26"/>
        <v>2008</v>
      </c>
      <c r="V70" s="14" t="str">
        <f t="shared" si="16"/>
        <v xml:space="preserve"> "lc218"="jointtype_2008",</v>
      </c>
      <c r="W70" s="14" t="str">
        <f t="shared" si="22"/>
        <v xml:space="preserve"> "jointtype_2008",</v>
      </c>
      <c r="Y70" s="6" t="s">
        <v>3001</v>
      </c>
      <c r="Z70" s="8">
        <f t="shared" si="27"/>
        <v>2010</v>
      </c>
      <c r="AA70" s="14" t="str">
        <f t="shared" si="12"/>
        <v xml:space="preserve"> "mc218"="jointtype_2010",</v>
      </c>
      <c r="AB70" s="14" t="str">
        <f t="shared" si="23"/>
        <v xml:space="preserve"> "jointtype_2010",</v>
      </c>
      <c r="AD70" t="s">
        <v>3007</v>
      </c>
      <c r="AE70">
        <v>2012</v>
      </c>
      <c r="AF70" t="str">
        <f t="shared" si="14"/>
        <v xml:space="preserve"> "nc218"="jointtype_2012",</v>
      </c>
      <c r="AG70" t="str">
        <f t="shared" si="15"/>
        <v xml:space="preserve"> "jointtype_2012",</v>
      </c>
    </row>
    <row r="71" spans="1:33" x14ac:dyDescent="0.25">
      <c r="A71" t="str">
        <f t="shared" si="28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9"/>
        <v>C219</v>
      </c>
      <c r="I71" t="str">
        <f t="shared" si="24"/>
        <v>J</v>
      </c>
      <c r="J71" s="8">
        <f t="shared" si="24"/>
        <v>2004</v>
      </c>
      <c r="K71" s="14" t="str">
        <f t="shared" ref="K71:K134" si="29">CONCATENATE($E71,I71,$H71,$F71,$D71,"_",J71,$G71)</f>
        <v xml:space="preserve"> "JC219"="osteoarth_2004",</v>
      </c>
      <c r="L71" s="14" t="str">
        <f t="shared" si="20"/>
        <v xml:space="preserve"> "osteoarth_2004",</v>
      </c>
      <c r="N71" s="6" t="str">
        <f t="shared" si="25"/>
        <v>K</v>
      </c>
      <c r="O71" s="8">
        <f t="shared" si="25"/>
        <v>2006</v>
      </c>
      <c r="P71" s="14" t="str">
        <f t="shared" si="18"/>
        <v xml:space="preserve"> "KC219"="osteoarth_2006",</v>
      </c>
      <c r="Q71" s="14" t="str">
        <f t="shared" si="21"/>
        <v xml:space="preserve"> "osteoarth_2006",</v>
      </c>
      <c r="S71" s="6" t="s">
        <v>2760</v>
      </c>
      <c r="T71" s="6" t="str">
        <f t="shared" si="11"/>
        <v>219</v>
      </c>
      <c r="U71" s="8">
        <f t="shared" si="26"/>
        <v>2008</v>
      </c>
      <c r="V71" s="14" t="str">
        <f t="shared" si="16"/>
        <v xml:space="preserve"> "lc219"="osteoarth_2008",</v>
      </c>
      <c r="W71" s="14" t="str">
        <f t="shared" si="22"/>
        <v xml:space="preserve"> "osteoarth_2008",</v>
      </c>
      <c r="Y71" s="6" t="s">
        <v>3001</v>
      </c>
      <c r="Z71" s="8">
        <f t="shared" si="27"/>
        <v>2010</v>
      </c>
      <c r="AA71" s="14" t="str">
        <f t="shared" si="12"/>
        <v xml:space="preserve"> "mc219"="osteoarth_2010",</v>
      </c>
      <c r="AB71" s="14" t="str">
        <f t="shared" si="23"/>
        <v xml:space="preserve"> "osteoarth_2010",</v>
      </c>
      <c r="AD71" t="s">
        <v>3007</v>
      </c>
      <c r="AE71">
        <v>2012</v>
      </c>
      <c r="AF71" t="str">
        <f t="shared" si="14"/>
        <v xml:space="preserve"> "nc219"="osteoarth_2012",</v>
      </c>
      <c r="AG71" t="str">
        <f t="shared" si="15"/>
        <v xml:space="preserve"> "osteoarth_2012",</v>
      </c>
    </row>
    <row r="72" spans="1:33" x14ac:dyDescent="0.25">
      <c r="A72" t="str">
        <f t="shared" si="28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9"/>
        <v>C220</v>
      </c>
      <c r="I72" t="str">
        <f t="shared" si="24"/>
        <v>J</v>
      </c>
      <c r="J72" s="8">
        <f t="shared" si="24"/>
        <v>2004</v>
      </c>
      <c r="K72" s="14" t="str">
        <f t="shared" si="29"/>
        <v xml:space="preserve"> "JC220"="rheumatoid_2004",</v>
      </c>
      <c r="L72" s="14" t="str">
        <f t="shared" si="20"/>
        <v xml:space="preserve"> "rheumatoid_2004",</v>
      </c>
      <c r="N72" s="6" t="str">
        <f t="shared" si="25"/>
        <v>K</v>
      </c>
      <c r="O72" s="8">
        <f t="shared" si="25"/>
        <v>2006</v>
      </c>
      <c r="P72" s="14" t="str">
        <f t="shared" si="18"/>
        <v xml:space="preserve"> "KC220"="rheumatoid_2006",</v>
      </c>
      <c r="Q72" s="14" t="str">
        <f t="shared" si="21"/>
        <v xml:space="preserve"> "rheumatoid_2006",</v>
      </c>
      <c r="S72" s="6" t="s">
        <v>2760</v>
      </c>
      <c r="T72" s="6" t="str">
        <f t="shared" si="11"/>
        <v>220</v>
      </c>
      <c r="U72" s="8">
        <f t="shared" si="26"/>
        <v>2008</v>
      </c>
      <c r="V72" s="14" t="str">
        <f t="shared" si="16"/>
        <v xml:space="preserve"> "lc220"="rheumatoid_2008",</v>
      </c>
      <c r="W72" s="14" t="str">
        <f t="shared" si="22"/>
        <v xml:space="preserve"> "rheumatoid_2008",</v>
      </c>
      <c r="Y72" s="6" t="s">
        <v>3001</v>
      </c>
      <c r="Z72" s="8">
        <f t="shared" si="27"/>
        <v>2010</v>
      </c>
      <c r="AA72" s="14" t="str">
        <f t="shared" si="12"/>
        <v xml:space="preserve"> "mc220"="rheumatoid_2010",</v>
      </c>
      <c r="AB72" s="14" t="str">
        <f t="shared" si="23"/>
        <v xml:space="preserve"> "rheumatoid_2010",</v>
      </c>
      <c r="AD72" t="s">
        <v>3007</v>
      </c>
      <c r="AE72">
        <v>2012</v>
      </c>
      <c r="AF72" t="str">
        <f t="shared" si="14"/>
        <v xml:space="preserve"> "nc220"="rheumatoid_2012",</v>
      </c>
      <c r="AG72" t="str">
        <f t="shared" si="15"/>
        <v xml:space="preserve"> "rheumatoid_2012",</v>
      </c>
    </row>
    <row r="73" spans="1:33" x14ac:dyDescent="0.25">
      <c r="A73" t="str">
        <f t="shared" si="28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9"/>
        <v>C221</v>
      </c>
      <c r="I73" t="str">
        <f t="shared" si="24"/>
        <v>J</v>
      </c>
      <c r="J73" s="8">
        <f t="shared" si="24"/>
        <v>2004</v>
      </c>
      <c r="K73" s="14" t="str">
        <f t="shared" si="29"/>
        <v xml:space="preserve"> "JC221"="gout_2004",</v>
      </c>
      <c r="L73" s="14" t="str">
        <f t="shared" si="20"/>
        <v xml:space="preserve"> "gout_2004",</v>
      </c>
      <c r="N73" s="6" t="str">
        <f t="shared" si="25"/>
        <v>K</v>
      </c>
      <c r="O73" s="8">
        <f t="shared" si="25"/>
        <v>2006</v>
      </c>
      <c r="P73" s="14" t="str">
        <f t="shared" si="18"/>
        <v xml:space="preserve"> "KC221"="gout_2006",</v>
      </c>
      <c r="Q73" s="14" t="str">
        <f t="shared" si="21"/>
        <v xml:space="preserve"> "gout_2006",</v>
      </c>
      <c r="S73" s="6" t="s">
        <v>2760</v>
      </c>
      <c r="T73" s="6" t="str">
        <f t="shared" si="11"/>
        <v>221</v>
      </c>
      <c r="U73" s="8">
        <f t="shared" si="26"/>
        <v>2008</v>
      </c>
      <c r="V73" s="14" t="str">
        <f t="shared" si="16"/>
        <v xml:space="preserve"> "lc221"="gout_2008",</v>
      </c>
      <c r="W73" s="14" t="str">
        <f t="shared" si="22"/>
        <v xml:space="preserve"> "gout_2008",</v>
      </c>
      <c r="Y73" s="6" t="s">
        <v>3001</v>
      </c>
      <c r="Z73" s="8">
        <f t="shared" si="27"/>
        <v>2010</v>
      </c>
      <c r="AA73" s="14" t="str">
        <f t="shared" si="12"/>
        <v xml:space="preserve"> "mc221"="gout_2010",</v>
      </c>
      <c r="AB73" s="14" t="str">
        <f t="shared" si="23"/>
        <v xml:space="preserve"> "gout_2010",</v>
      </c>
      <c r="AD73" t="s">
        <v>3007</v>
      </c>
      <c r="AE73">
        <v>2012</v>
      </c>
      <c r="AF73" t="str">
        <f t="shared" si="14"/>
        <v xml:space="preserve"> "nc221"="gout_2012",</v>
      </c>
      <c r="AG73" t="str">
        <f t="shared" si="15"/>
        <v xml:space="preserve"> "gout_2012",</v>
      </c>
    </row>
    <row r="74" spans="1:33" x14ac:dyDescent="0.25">
      <c r="A74" t="str">
        <f t="shared" si="28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9"/>
        <v>C222</v>
      </c>
      <c r="I74" t="str">
        <f t="shared" si="24"/>
        <v>J</v>
      </c>
      <c r="J74" s="8">
        <f t="shared" si="24"/>
        <v>2004</v>
      </c>
      <c r="K74" s="14" t="str">
        <f t="shared" si="29"/>
        <v xml:space="preserve"> "JC222"="arthinjury_2004",</v>
      </c>
      <c r="L74" s="14" t="str">
        <f t="shared" si="20"/>
        <v xml:space="preserve"> "arthinjury_2004",</v>
      </c>
      <c r="N74" s="6" t="str">
        <f t="shared" si="25"/>
        <v>K</v>
      </c>
      <c r="O74" s="8">
        <f t="shared" si="25"/>
        <v>2006</v>
      </c>
      <c r="P74" s="14" t="str">
        <f t="shared" si="18"/>
        <v xml:space="preserve"> "KC222"="arthinjury_2006",</v>
      </c>
      <c r="Q74" s="14" t="str">
        <f t="shared" si="21"/>
        <v xml:space="preserve"> "arthinjury_2006",</v>
      </c>
      <c r="S74" s="6" t="s">
        <v>2760</v>
      </c>
      <c r="T74" s="6" t="str">
        <f t="shared" ref="T74:T137" si="30">RIGHT(H74,LEN(H74)-1)</f>
        <v>222</v>
      </c>
      <c r="U74" s="8">
        <f t="shared" si="26"/>
        <v>2008</v>
      </c>
      <c r="V74" s="14" t="str">
        <f t="shared" si="16"/>
        <v xml:space="preserve"> "lc222"="arthinjury_2008",</v>
      </c>
      <c r="W74" s="14" t="str">
        <f t="shared" si="22"/>
        <v xml:space="preserve"> "arthinjury_2008",</v>
      </c>
      <c r="Y74" s="6" t="s">
        <v>3001</v>
      </c>
      <c r="Z74" s="8">
        <f t="shared" si="27"/>
        <v>2010</v>
      </c>
      <c r="AA74" s="14" t="str">
        <f t="shared" ref="AA74:AA137" si="31">CONCATENATE($E74,Y$9,T74,$F74,$D74,"_",Z74,$G74)</f>
        <v xml:space="preserve"> "mc222"="arthinjury_2010",</v>
      </c>
      <c r="AB74" s="14" t="str">
        <f t="shared" si="23"/>
        <v xml:space="preserve"> "arthinjury_2010",</v>
      </c>
      <c r="AD74" t="s">
        <v>3007</v>
      </c>
      <c r="AE74">
        <v>2012</v>
      </c>
      <c r="AF74" t="str">
        <f t="shared" ref="AF74:AF137" si="32">CONCATENATE($E74,AD$9,T74,$F74,$D74,"_",AE74,$G74)</f>
        <v xml:space="preserve"> "nc222"="arthinjury_2012",</v>
      </c>
      <c r="AG74" t="str">
        <f t="shared" ref="AG74:AG137" si="33">CONCATENATE($E74,$D74,"_",AE74,$G74)</f>
        <v xml:space="preserve"> "arthinjury_2012",</v>
      </c>
    </row>
    <row r="75" spans="1:33" x14ac:dyDescent="0.25">
      <c r="A75" t="str">
        <f t="shared" si="28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9"/>
        <v>C079</v>
      </c>
      <c r="I75" t="str">
        <f t="shared" si="24"/>
        <v>J</v>
      </c>
      <c r="J75" s="8">
        <f t="shared" si="24"/>
        <v>2004</v>
      </c>
      <c r="K75" s="14" t="str">
        <f t="shared" si="29"/>
        <v xml:space="preserve"> "JC079"="fall2yrs_2004",</v>
      </c>
      <c r="L75" s="14" t="str">
        <f t="shared" si="20"/>
        <v xml:space="preserve"> "fall2yrs_2004",</v>
      </c>
      <c r="N75" s="6" t="str">
        <f t="shared" si="25"/>
        <v>K</v>
      </c>
      <c r="O75" s="8">
        <f t="shared" si="25"/>
        <v>2006</v>
      </c>
      <c r="P75" s="14" t="str">
        <f t="shared" si="18"/>
        <v xml:space="preserve"> "KC079"="fall2yrs_2006",</v>
      </c>
      <c r="Q75" s="14" t="str">
        <f t="shared" si="21"/>
        <v xml:space="preserve"> "fall2yrs_2006",</v>
      </c>
      <c r="S75" s="6" t="s">
        <v>2760</v>
      </c>
      <c r="T75" s="6" t="str">
        <f t="shared" si="30"/>
        <v>079</v>
      </c>
      <c r="U75" s="8">
        <f t="shared" si="26"/>
        <v>2008</v>
      </c>
      <c r="V75" s="14" t="str">
        <f t="shared" ref="V75:V138" si="34">CONCATENATE($E75,S75,$T75,$F75,$D75,"_",U75,$G75)</f>
        <v xml:space="preserve"> "lc079"="fall2yrs_2008",</v>
      </c>
      <c r="W75" s="14" t="str">
        <f t="shared" si="22"/>
        <v xml:space="preserve"> "fall2yrs_2008",</v>
      </c>
      <c r="Y75" s="6" t="s">
        <v>3001</v>
      </c>
      <c r="Z75" s="8">
        <f t="shared" si="27"/>
        <v>2010</v>
      </c>
      <c r="AA75" s="14" t="str">
        <f t="shared" si="31"/>
        <v xml:space="preserve"> "mc079"="fall2yrs_2010",</v>
      </c>
      <c r="AB75" s="14" t="str">
        <f t="shared" si="23"/>
        <v xml:space="preserve"> "fall2yrs_2010",</v>
      </c>
      <c r="AD75" t="s">
        <v>3007</v>
      </c>
      <c r="AE75">
        <v>2012</v>
      </c>
      <c r="AF75" t="str">
        <f t="shared" si="32"/>
        <v xml:space="preserve"> "nc079"="fall2yrs_2012",</v>
      </c>
      <c r="AG75" t="str">
        <f t="shared" si="33"/>
        <v xml:space="preserve"> "fall2yrs_2012",</v>
      </c>
    </row>
    <row r="76" spans="1:33" x14ac:dyDescent="0.25">
      <c r="A76" t="str">
        <f t="shared" si="28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9"/>
        <v>C080</v>
      </c>
      <c r="I76" t="str">
        <f t="shared" si="24"/>
        <v>J</v>
      </c>
      <c r="J76" s="8">
        <f t="shared" si="24"/>
        <v>2004</v>
      </c>
      <c r="K76" s="14" t="str">
        <f t="shared" si="29"/>
        <v xml:space="preserve"> "JC080"="timefall_2004",</v>
      </c>
      <c r="L76" s="14" t="str">
        <f t="shared" si="20"/>
        <v xml:space="preserve"> "timefall_2004",</v>
      </c>
      <c r="N76" s="6" t="str">
        <f t="shared" si="25"/>
        <v>K</v>
      </c>
      <c r="O76" s="8">
        <f t="shared" si="25"/>
        <v>2006</v>
      </c>
      <c r="P76" s="14" t="str">
        <f t="shared" si="18"/>
        <v xml:space="preserve"> "KC080"="timefall_2006",</v>
      </c>
      <c r="Q76" s="14" t="str">
        <f t="shared" si="21"/>
        <v xml:space="preserve"> "timefall_2006",</v>
      </c>
      <c r="S76" s="6" t="s">
        <v>2760</v>
      </c>
      <c r="T76" s="6" t="str">
        <f t="shared" si="30"/>
        <v>080</v>
      </c>
      <c r="U76" s="8">
        <f t="shared" si="26"/>
        <v>2008</v>
      </c>
      <c r="V76" s="14" t="str">
        <f t="shared" si="34"/>
        <v xml:space="preserve"> "lc080"="timefall_2008",</v>
      </c>
      <c r="W76" s="14" t="str">
        <f t="shared" si="22"/>
        <v xml:space="preserve"> "timefall_2008",</v>
      </c>
      <c r="Y76" s="6" t="s">
        <v>3001</v>
      </c>
      <c r="Z76" s="8">
        <f t="shared" si="27"/>
        <v>2010</v>
      </c>
      <c r="AA76" s="14" t="str">
        <f t="shared" si="31"/>
        <v xml:space="preserve"> "mc080"="timefall_2010",</v>
      </c>
      <c r="AB76" s="14" t="str">
        <f t="shared" si="23"/>
        <v xml:space="preserve"> "timefall_2010",</v>
      </c>
      <c r="AD76" t="s">
        <v>3007</v>
      </c>
      <c r="AE76">
        <v>2012</v>
      </c>
      <c r="AF76" t="str">
        <f t="shared" si="32"/>
        <v xml:space="preserve"> "nc080"="timefall_2012",</v>
      </c>
      <c r="AG76" t="str">
        <f t="shared" si="33"/>
        <v xml:space="preserve"> "timefall_2012",</v>
      </c>
    </row>
    <row r="77" spans="1:33" x14ac:dyDescent="0.25">
      <c r="A77" t="str">
        <f t="shared" si="28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9"/>
        <v>C081</v>
      </c>
      <c r="I77" t="str">
        <f t="shared" si="24"/>
        <v>J</v>
      </c>
      <c r="J77" s="8">
        <f t="shared" si="24"/>
        <v>2004</v>
      </c>
      <c r="K77" s="14" t="str">
        <f t="shared" si="29"/>
        <v xml:space="preserve"> "JC081"="fallinjury_2004",</v>
      </c>
      <c r="L77" s="14" t="str">
        <f t="shared" si="20"/>
        <v xml:space="preserve"> "fallinjury_2004",</v>
      </c>
      <c r="N77" s="6" t="str">
        <f t="shared" si="25"/>
        <v>K</v>
      </c>
      <c r="O77" s="8">
        <f t="shared" si="25"/>
        <v>2006</v>
      </c>
      <c r="P77" s="14" t="str">
        <f t="shared" si="18"/>
        <v xml:space="preserve"> "KC081"="fallinjury_2006",</v>
      </c>
      <c r="Q77" s="14" t="str">
        <f t="shared" si="21"/>
        <v xml:space="preserve"> "fallinjury_2006",</v>
      </c>
      <c r="S77" s="6" t="s">
        <v>2760</v>
      </c>
      <c r="T77" s="6" t="str">
        <f t="shared" si="30"/>
        <v>081</v>
      </c>
      <c r="U77" s="8">
        <f t="shared" si="26"/>
        <v>2008</v>
      </c>
      <c r="V77" s="14" t="str">
        <f t="shared" si="34"/>
        <v xml:space="preserve"> "lc081"="fallinjury_2008",</v>
      </c>
      <c r="W77" s="14" t="str">
        <f t="shared" si="22"/>
        <v xml:space="preserve"> "fallinjury_2008",</v>
      </c>
      <c r="Y77" s="6" t="s">
        <v>3001</v>
      </c>
      <c r="Z77" s="8">
        <f t="shared" si="27"/>
        <v>2010</v>
      </c>
      <c r="AA77" s="14" t="str">
        <f t="shared" si="31"/>
        <v xml:space="preserve"> "mc081"="fallinjury_2010",</v>
      </c>
      <c r="AB77" s="14" t="str">
        <f t="shared" si="23"/>
        <v xml:space="preserve"> "fallinjury_2010",</v>
      </c>
      <c r="AD77" t="s">
        <v>3007</v>
      </c>
      <c r="AE77">
        <v>2012</v>
      </c>
      <c r="AF77" t="str">
        <f t="shared" si="32"/>
        <v xml:space="preserve"> "nc081"="fallinjury_2012",</v>
      </c>
      <c r="AG77" t="str">
        <f t="shared" si="33"/>
        <v xml:space="preserve"> "fallinjury_2012",</v>
      </c>
    </row>
    <row r="78" spans="1:33" x14ac:dyDescent="0.25">
      <c r="A78" t="str">
        <f t="shared" si="28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9"/>
        <v>C082</v>
      </c>
      <c r="I78" t="str">
        <f t="shared" si="24"/>
        <v>J</v>
      </c>
      <c r="J78" s="8">
        <f t="shared" si="24"/>
        <v>2004</v>
      </c>
      <c r="K78" s="14" t="str">
        <f t="shared" si="29"/>
        <v xml:space="preserve"> "JC082"="hipbroke_2004",</v>
      </c>
      <c r="L78" s="14" t="str">
        <f t="shared" si="20"/>
        <v xml:space="preserve"> "hipbroke_2004",</v>
      </c>
      <c r="N78" s="6" t="str">
        <f t="shared" si="25"/>
        <v>K</v>
      </c>
      <c r="O78" s="8">
        <f t="shared" si="25"/>
        <v>2006</v>
      </c>
      <c r="P78" s="14" t="str">
        <f t="shared" si="18"/>
        <v xml:space="preserve"> "KC082"="hipbroke_2006",</v>
      </c>
      <c r="Q78" s="14" t="str">
        <f t="shared" si="21"/>
        <v xml:space="preserve"> "hipbroke_2006",</v>
      </c>
      <c r="S78" s="6" t="s">
        <v>2760</v>
      </c>
      <c r="T78" s="6" t="str">
        <f t="shared" si="30"/>
        <v>082</v>
      </c>
      <c r="U78" s="8">
        <f t="shared" si="26"/>
        <v>2008</v>
      </c>
      <c r="V78" s="14" t="str">
        <f t="shared" si="34"/>
        <v xml:space="preserve"> "lc082"="hipbroke_2008",</v>
      </c>
      <c r="W78" s="14" t="str">
        <f t="shared" si="22"/>
        <v xml:space="preserve"> "hipbroke_2008",</v>
      </c>
      <c r="Y78" s="6" t="s">
        <v>3001</v>
      </c>
      <c r="Z78" s="8">
        <f t="shared" si="27"/>
        <v>2010</v>
      </c>
      <c r="AA78" s="14" t="str">
        <f t="shared" si="31"/>
        <v xml:space="preserve"> "mc082"="hipbroke_2010",</v>
      </c>
      <c r="AB78" s="14" t="str">
        <f t="shared" si="23"/>
        <v xml:space="preserve"> "hipbroke_2010",</v>
      </c>
      <c r="AD78" t="s">
        <v>3007</v>
      </c>
      <c r="AE78">
        <v>2012</v>
      </c>
      <c r="AF78" t="str">
        <f t="shared" si="32"/>
        <v xml:space="preserve"> "nc082"="hipbroke_2012",</v>
      </c>
      <c r="AG78" t="str">
        <f t="shared" si="33"/>
        <v xml:space="preserve"> "hipbroke_2012",</v>
      </c>
    </row>
    <row r="79" spans="1:33" x14ac:dyDescent="0.25">
      <c r="A79" t="str">
        <f t="shared" si="28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9"/>
        <v>C087</v>
      </c>
      <c r="I79" t="str">
        <f t="shared" si="24"/>
        <v>J</v>
      </c>
      <c r="J79" s="8">
        <f t="shared" si="24"/>
        <v>2004</v>
      </c>
      <c r="K79" s="14" t="str">
        <f t="shared" si="29"/>
        <v xml:space="preserve"> "JC087"="incontience_2004",</v>
      </c>
      <c r="L79" s="14" t="str">
        <f t="shared" si="20"/>
        <v xml:space="preserve"> "incontience_2004",</v>
      </c>
      <c r="N79" s="6" t="str">
        <f t="shared" si="25"/>
        <v>K</v>
      </c>
      <c r="O79" s="8">
        <f t="shared" si="25"/>
        <v>2006</v>
      </c>
      <c r="P79" s="14" t="str">
        <f t="shared" si="18"/>
        <v xml:space="preserve"> "KC087"="incontience_2006",</v>
      </c>
      <c r="Q79" s="14" t="str">
        <f t="shared" si="21"/>
        <v xml:space="preserve"> "incontience_2006",</v>
      </c>
      <c r="S79" s="6" t="s">
        <v>2760</v>
      </c>
      <c r="T79" s="6" t="str">
        <f t="shared" si="30"/>
        <v>087</v>
      </c>
      <c r="U79" s="8">
        <f t="shared" si="26"/>
        <v>2008</v>
      </c>
      <c r="V79" s="14" t="str">
        <f t="shared" si="34"/>
        <v xml:space="preserve"> "lc087"="incontience_2008",</v>
      </c>
      <c r="W79" s="14" t="str">
        <f t="shared" si="22"/>
        <v xml:space="preserve"> "incontience_2008",</v>
      </c>
      <c r="Y79" s="6" t="s">
        <v>3001</v>
      </c>
      <c r="Z79" s="8">
        <f t="shared" si="27"/>
        <v>2010</v>
      </c>
      <c r="AA79" s="14" t="str">
        <f t="shared" si="31"/>
        <v xml:space="preserve"> "mc087"="incontience_2010",</v>
      </c>
      <c r="AB79" s="14" t="str">
        <f t="shared" si="23"/>
        <v xml:space="preserve"> "incontience_2010",</v>
      </c>
      <c r="AD79" t="s">
        <v>3007</v>
      </c>
      <c r="AE79">
        <v>2012</v>
      </c>
      <c r="AF79" t="str">
        <f t="shared" si="32"/>
        <v xml:space="preserve"> "nc087"="incontience_2012",</v>
      </c>
      <c r="AG79" t="str">
        <f t="shared" si="33"/>
        <v xml:space="preserve"> "incontience_2012",</v>
      </c>
    </row>
    <row r="80" spans="1:33" x14ac:dyDescent="0.25">
      <c r="A80" t="str">
        <f t="shared" si="28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9"/>
        <v>C095</v>
      </c>
      <c r="I80" t="str">
        <f t="shared" si="24"/>
        <v>J</v>
      </c>
      <c r="J80" s="8">
        <f t="shared" si="24"/>
        <v>2004</v>
      </c>
      <c r="K80" s="14" t="str">
        <f t="shared" si="29"/>
        <v xml:space="preserve"> "JC095"="eyesrate_2004",</v>
      </c>
      <c r="L80" s="14" t="str">
        <f t="shared" si="20"/>
        <v xml:space="preserve"> "eyesrate_2004",</v>
      </c>
      <c r="N80" s="6" t="str">
        <f t="shared" si="25"/>
        <v>K</v>
      </c>
      <c r="O80" s="8">
        <f t="shared" si="25"/>
        <v>2006</v>
      </c>
      <c r="P80" s="14" t="str">
        <f t="shared" ref="P80:P121" si="35">CONCATENATE($E80,N74,$H80,$F80,$D80,"_",O80,$G80)</f>
        <v xml:space="preserve"> "KC095"="eyesrate_2006",</v>
      </c>
      <c r="Q80" s="14" t="str">
        <f t="shared" si="21"/>
        <v xml:space="preserve"> "eyesrate_2006",</v>
      </c>
      <c r="S80" s="6" t="s">
        <v>2760</v>
      </c>
      <c r="T80" s="6" t="str">
        <f t="shared" si="30"/>
        <v>095</v>
      </c>
      <c r="U80" s="8">
        <f t="shared" si="26"/>
        <v>2008</v>
      </c>
      <c r="V80" s="14" t="str">
        <f t="shared" si="34"/>
        <v xml:space="preserve"> "lc095"="eyesrate_2008",</v>
      </c>
      <c r="W80" s="14" t="str">
        <f t="shared" si="22"/>
        <v xml:space="preserve"> "eyesrate_2008",</v>
      </c>
      <c r="Y80" s="6" t="s">
        <v>3001</v>
      </c>
      <c r="Z80" s="8">
        <f t="shared" si="27"/>
        <v>2010</v>
      </c>
      <c r="AA80" s="14" t="str">
        <f t="shared" si="31"/>
        <v xml:space="preserve"> "mc095"="eyesrate_2010",</v>
      </c>
      <c r="AB80" s="14" t="str">
        <f t="shared" si="23"/>
        <v xml:space="preserve"> "eyesrate_2010",</v>
      </c>
      <c r="AD80" t="s">
        <v>3007</v>
      </c>
      <c r="AE80">
        <v>2012</v>
      </c>
      <c r="AF80" t="str">
        <f t="shared" si="32"/>
        <v xml:space="preserve"> "nc095"="eyesrate_2012",</v>
      </c>
      <c r="AG80" t="str">
        <f t="shared" si="33"/>
        <v xml:space="preserve"> "eyesrate_2012",</v>
      </c>
    </row>
    <row r="81" spans="1:33" x14ac:dyDescent="0.25">
      <c r="A81" t="str">
        <f t="shared" si="28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9"/>
        <v>C098</v>
      </c>
      <c r="I81" t="str">
        <f t="shared" si="24"/>
        <v>J</v>
      </c>
      <c r="J81" s="8">
        <f t="shared" si="24"/>
        <v>2004</v>
      </c>
      <c r="K81" s="14" t="str">
        <f t="shared" si="29"/>
        <v xml:space="preserve"> "JC098"="cataractsurg_2004",</v>
      </c>
      <c r="L81" s="14" t="str">
        <f t="shared" si="20"/>
        <v xml:space="preserve"> "cataractsurg_2004",</v>
      </c>
      <c r="N81" s="6" t="str">
        <f t="shared" si="25"/>
        <v>K</v>
      </c>
      <c r="O81" s="8">
        <f t="shared" si="25"/>
        <v>2006</v>
      </c>
      <c r="P81" s="14" t="str">
        <f t="shared" si="35"/>
        <v xml:space="preserve"> "KC098"="cataractsurg_2006",</v>
      </c>
      <c r="Q81" s="14" t="str">
        <f t="shared" si="21"/>
        <v xml:space="preserve"> "cataractsurg_2006",</v>
      </c>
      <c r="S81" s="6" t="s">
        <v>2760</v>
      </c>
      <c r="T81" s="6" t="str">
        <f t="shared" si="30"/>
        <v>098</v>
      </c>
      <c r="U81" s="8">
        <f t="shared" si="26"/>
        <v>2008</v>
      </c>
      <c r="V81" s="14" t="str">
        <f t="shared" si="34"/>
        <v xml:space="preserve"> "lc098"="cataractsurg_2008",</v>
      </c>
      <c r="W81" s="14" t="str">
        <f t="shared" si="22"/>
        <v xml:space="preserve"> "cataractsurg_2008",</v>
      </c>
      <c r="Y81" s="6" t="s">
        <v>3001</v>
      </c>
      <c r="Z81" s="8">
        <f t="shared" si="27"/>
        <v>2010</v>
      </c>
      <c r="AA81" s="14" t="str">
        <f t="shared" si="31"/>
        <v xml:space="preserve"> "mc098"="cataractsurg_2010",</v>
      </c>
      <c r="AB81" s="14" t="str">
        <f t="shared" si="23"/>
        <v xml:space="preserve"> "cataractsurg_2010",</v>
      </c>
      <c r="AD81" t="s">
        <v>3007</v>
      </c>
      <c r="AE81">
        <v>2012</v>
      </c>
      <c r="AF81" t="str">
        <f t="shared" si="32"/>
        <v xml:space="preserve"> "nc098"="cataractsurg_2012",</v>
      </c>
      <c r="AG81" t="str">
        <f t="shared" si="33"/>
        <v xml:space="preserve"> "cataractsurg_2012",</v>
      </c>
    </row>
    <row r="82" spans="1:33" x14ac:dyDescent="0.25">
      <c r="A82" t="str">
        <f t="shared" si="28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9"/>
        <v>C101</v>
      </c>
      <c r="I82" t="str">
        <f t="shared" si="24"/>
        <v>J</v>
      </c>
      <c r="J82" s="8">
        <f t="shared" si="24"/>
        <v>2004</v>
      </c>
      <c r="K82" s="14" t="str">
        <f t="shared" si="29"/>
        <v xml:space="preserve"> "JC101"="glaucoma_2004",</v>
      </c>
      <c r="L82" s="14" t="str">
        <f t="shared" si="20"/>
        <v xml:space="preserve"> "glaucoma_2004",</v>
      </c>
      <c r="N82" s="6" t="str">
        <f t="shared" si="25"/>
        <v>K</v>
      </c>
      <c r="O82" s="8">
        <f t="shared" si="25"/>
        <v>2006</v>
      </c>
      <c r="P82" s="14" t="str">
        <f t="shared" si="35"/>
        <v xml:space="preserve"> "KC101"="glaucoma_2006",</v>
      </c>
      <c r="Q82" s="14" t="str">
        <f t="shared" si="21"/>
        <v xml:space="preserve"> "glaucoma_2006",</v>
      </c>
      <c r="S82" s="6" t="s">
        <v>2760</v>
      </c>
      <c r="T82" s="6" t="str">
        <f t="shared" si="30"/>
        <v>101</v>
      </c>
      <c r="U82" s="8">
        <f t="shared" si="26"/>
        <v>2008</v>
      </c>
      <c r="V82" s="14" t="str">
        <f t="shared" si="34"/>
        <v xml:space="preserve"> "lc101"="glaucoma_2008",</v>
      </c>
      <c r="W82" s="14" t="str">
        <f t="shared" si="22"/>
        <v xml:space="preserve"> "glaucoma_2008",</v>
      </c>
      <c r="Y82" s="6" t="s">
        <v>3001</v>
      </c>
      <c r="Z82" s="8">
        <f t="shared" si="27"/>
        <v>2010</v>
      </c>
      <c r="AA82" s="14" t="str">
        <f t="shared" si="31"/>
        <v xml:space="preserve"> "mc101"="glaucoma_2010",</v>
      </c>
      <c r="AB82" s="14" t="str">
        <f t="shared" si="23"/>
        <v xml:space="preserve"> "glaucoma_2010",</v>
      </c>
      <c r="AD82" t="s">
        <v>3007</v>
      </c>
      <c r="AE82">
        <v>2012</v>
      </c>
      <c r="AF82" t="str">
        <f t="shared" si="32"/>
        <v xml:space="preserve"> "nc101"="glaucoma_2012",</v>
      </c>
      <c r="AG82" t="str">
        <f t="shared" si="33"/>
        <v xml:space="preserve"> "glaucoma_2012",</v>
      </c>
    </row>
    <row r="83" spans="1:33" x14ac:dyDescent="0.25">
      <c r="A83" t="str">
        <f t="shared" si="28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9"/>
        <v>C102</v>
      </c>
      <c r="I83" t="str">
        <f t="shared" si="24"/>
        <v>J</v>
      </c>
      <c r="J83" s="8">
        <f t="shared" si="24"/>
        <v>2004</v>
      </c>
      <c r="K83" s="14" t="str">
        <f t="shared" si="29"/>
        <v xml:space="preserve"> "JC102"="hearaid_2004",</v>
      </c>
      <c r="L83" s="14" t="str">
        <f t="shared" si="20"/>
        <v xml:space="preserve"> "hearaid_2004",</v>
      </c>
      <c r="N83" s="6" t="str">
        <f t="shared" si="25"/>
        <v>K</v>
      </c>
      <c r="O83" s="8">
        <f t="shared" si="25"/>
        <v>2006</v>
      </c>
      <c r="P83" s="14" t="str">
        <f t="shared" si="35"/>
        <v xml:space="preserve"> "KC102"="hearaid_2006",</v>
      </c>
      <c r="Q83" s="14" t="str">
        <f t="shared" si="21"/>
        <v xml:space="preserve"> "hearaid_2006",</v>
      </c>
      <c r="S83" s="6" t="s">
        <v>2760</v>
      </c>
      <c r="T83" s="6" t="str">
        <f t="shared" si="30"/>
        <v>102</v>
      </c>
      <c r="U83" s="8">
        <f t="shared" si="26"/>
        <v>2008</v>
      </c>
      <c r="V83" s="14" t="str">
        <f t="shared" si="34"/>
        <v xml:space="preserve"> "lc102"="hearaid_2008",</v>
      </c>
      <c r="W83" s="14" t="str">
        <f t="shared" si="22"/>
        <v xml:space="preserve"> "hearaid_2008",</v>
      </c>
      <c r="Y83" s="6" t="s">
        <v>3001</v>
      </c>
      <c r="Z83" s="8">
        <f t="shared" si="27"/>
        <v>2010</v>
      </c>
      <c r="AA83" s="14" t="str">
        <f t="shared" si="31"/>
        <v xml:space="preserve"> "mc102"="hearaid_2010",</v>
      </c>
      <c r="AB83" s="14" t="str">
        <f t="shared" si="23"/>
        <v xml:space="preserve"> "hearaid_2010",</v>
      </c>
      <c r="AD83" t="s">
        <v>3007</v>
      </c>
      <c r="AE83">
        <v>2012</v>
      </c>
      <c r="AF83" t="str">
        <f t="shared" si="32"/>
        <v xml:space="preserve"> "nc102"="hearaid_2012",</v>
      </c>
      <c r="AG83" t="str">
        <f t="shared" si="33"/>
        <v xml:space="preserve"> "hearaid_2012",</v>
      </c>
    </row>
    <row r="84" spans="1:33" x14ac:dyDescent="0.25">
      <c r="A84" t="str">
        <f t="shared" si="28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9"/>
        <v>C103</v>
      </c>
      <c r="I84" t="str">
        <f t="shared" si="24"/>
        <v>J</v>
      </c>
      <c r="J84" s="8">
        <f t="shared" si="24"/>
        <v>2004</v>
      </c>
      <c r="K84" s="14" t="str">
        <f t="shared" si="29"/>
        <v xml:space="preserve"> "JC103"="hearingrate_2004",</v>
      </c>
      <c r="L84" s="14" t="str">
        <f t="shared" si="20"/>
        <v xml:space="preserve"> "hearingrate_2004",</v>
      </c>
      <c r="N84" s="6" t="str">
        <f t="shared" si="25"/>
        <v>K</v>
      </c>
      <c r="O84" s="8">
        <f t="shared" si="25"/>
        <v>2006</v>
      </c>
      <c r="P84" s="14" t="str">
        <f t="shared" si="35"/>
        <v xml:space="preserve"> "KC103"="hearingrate_2006",</v>
      </c>
      <c r="Q84" s="14" t="str">
        <f t="shared" si="21"/>
        <v xml:space="preserve"> "hearingrate_2006",</v>
      </c>
      <c r="S84" s="6" t="s">
        <v>2760</v>
      </c>
      <c r="T84" s="6" t="str">
        <f t="shared" si="30"/>
        <v>103</v>
      </c>
      <c r="U84" s="8">
        <f t="shared" si="26"/>
        <v>2008</v>
      </c>
      <c r="V84" s="14" t="str">
        <f t="shared" si="34"/>
        <v xml:space="preserve"> "lc103"="hearingrate_2008",</v>
      </c>
      <c r="W84" s="14" t="str">
        <f t="shared" si="22"/>
        <v xml:space="preserve"> "hearingrate_2008",</v>
      </c>
      <c r="Y84" s="6" t="s">
        <v>3001</v>
      </c>
      <c r="Z84" s="8">
        <f t="shared" si="27"/>
        <v>2010</v>
      </c>
      <c r="AA84" s="14" t="str">
        <f t="shared" si="31"/>
        <v xml:space="preserve"> "mc103"="hearingrate_2010",</v>
      </c>
      <c r="AB84" s="14" t="str">
        <f t="shared" si="23"/>
        <v xml:space="preserve"> "hearingrate_2010",</v>
      </c>
      <c r="AD84" t="s">
        <v>3007</v>
      </c>
      <c r="AE84">
        <v>2012</v>
      </c>
      <c r="AF84" t="str">
        <f t="shared" si="32"/>
        <v xml:space="preserve"> "nc103"="hearingrate_2012",</v>
      </c>
      <c r="AG84" t="str">
        <f t="shared" si="33"/>
        <v xml:space="preserve"> "hearingrate_2012",</v>
      </c>
    </row>
    <row r="85" spans="1:33" x14ac:dyDescent="0.25">
      <c r="A85" t="str">
        <f t="shared" si="28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9"/>
        <v>C083</v>
      </c>
      <c r="I85" t="str">
        <f t="shared" si="24"/>
        <v>J</v>
      </c>
      <c r="J85" s="8">
        <f t="shared" si="24"/>
        <v>2004</v>
      </c>
      <c r="K85" s="14" t="str">
        <f t="shared" si="29"/>
        <v xml:space="preserve"> "JC083"="fallasleep_2004",</v>
      </c>
      <c r="L85" s="14" t="str">
        <f t="shared" si="20"/>
        <v xml:space="preserve"> "fallasleep_2004",</v>
      </c>
      <c r="N85" s="6" t="str">
        <f t="shared" si="25"/>
        <v>K</v>
      </c>
      <c r="O85" s="8">
        <f t="shared" si="25"/>
        <v>2006</v>
      </c>
      <c r="P85" s="14" t="str">
        <f t="shared" si="35"/>
        <v xml:space="preserve"> "KC083"="fallasleep_2006",</v>
      </c>
      <c r="Q85" s="14" t="str">
        <f t="shared" si="21"/>
        <v xml:space="preserve"> "fallasleep_2006",</v>
      </c>
      <c r="S85" s="6" t="s">
        <v>2760</v>
      </c>
      <c r="T85" s="6" t="str">
        <f t="shared" si="30"/>
        <v>083</v>
      </c>
      <c r="U85" s="8">
        <f t="shared" si="26"/>
        <v>2008</v>
      </c>
      <c r="V85" s="14" t="str">
        <f t="shared" si="34"/>
        <v xml:space="preserve"> "lc083"="fallasleep_2008",</v>
      </c>
      <c r="W85" s="14" t="str">
        <f t="shared" si="22"/>
        <v xml:space="preserve"> "fallasleep_2008",</v>
      </c>
      <c r="Y85" s="6" t="s">
        <v>3001</v>
      </c>
      <c r="Z85" s="8">
        <f t="shared" si="27"/>
        <v>2010</v>
      </c>
      <c r="AA85" s="14" t="str">
        <f t="shared" si="31"/>
        <v xml:space="preserve"> "mc083"="fallasleep_2010",</v>
      </c>
      <c r="AB85" s="14" t="str">
        <f t="shared" si="23"/>
        <v xml:space="preserve"> "fallasleep_2010",</v>
      </c>
      <c r="AD85" t="s">
        <v>3007</v>
      </c>
      <c r="AE85">
        <v>2012</v>
      </c>
      <c r="AF85" t="str">
        <f t="shared" si="32"/>
        <v xml:space="preserve"> "nc083"="fallasleep_2012",</v>
      </c>
      <c r="AG85" t="str">
        <f t="shared" si="33"/>
        <v xml:space="preserve"> "fallasleep_2012",</v>
      </c>
    </row>
    <row r="86" spans="1:33" x14ac:dyDescent="0.25">
      <c r="A86" t="str">
        <f t="shared" si="28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9"/>
        <v>C084</v>
      </c>
      <c r="I86" t="str">
        <f t="shared" si="24"/>
        <v>J</v>
      </c>
      <c r="J86" s="8">
        <f t="shared" si="24"/>
        <v>2004</v>
      </c>
      <c r="K86" s="14" t="str">
        <f t="shared" si="29"/>
        <v xml:space="preserve"> "JC084"="wakenight_2004",</v>
      </c>
      <c r="L86" s="14" t="str">
        <f t="shared" si="20"/>
        <v xml:space="preserve"> "wakenight_2004",</v>
      </c>
      <c r="N86" s="6" t="str">
        <f t="shared" si="25"/>
        <v>K</v>
      </c>
      <c r="O86" s="8">
        <f t="shared" si="25"/>
        <v>2006</v>
      </c>
      <c r="P86" s="14" t="str">
        <f t="shared" si="35"/>
        <v xml:space="preserve"> "KC084"="wakenight_2006",</v>
      </c>
      <c r="Q86" s="14" t="str">
        <f t="shared" si="21"/>
        <v xml:space="preserve"> "wakenight_2006",</v>
      </c>
      <c r="S86" s="6" t="s">
        <v>2760</v>
      </c>
      <c r="T86" s="6" t="str">
        <f t="shared" si="30"/>
        <v>084</v>
      </c>
      <c r="U86" s="8">
        <f t="shared" si="26"/>
        <v>2008</v>
      </c>
      <c r="V86" s="14" t="str">
        <f t="shared" si="34"/>
        <v xml:space="preserve"> "lc084"="wakenight_2008",</v>
      </c>
      <c r="W86" s="14" t="str">
        <f t="shared" si="22"/>
        <v xml:space="preserve"> "wakenight_2008",</v>
      </c>
      <c r="Y86" s="6" t="s">
        <v>3001</v>
      </c>
      <c r="Z86" s="8">
        <f t="shared" si="27"/>
        <v>2010</v>
      </c>
      <c r="AA86" s="14" t="str">
        <f t="shared" si="31"/>
        <v xml:space="preserve"> "mc084"="wakenight_2010",</v>
      </c>
      <c r="AB86" s="14" t="str">
        <f t="shared" si="23"/>
        <v xml:space="preserve"> "wakenight_2010",</v>
      </c>
      <c r="AD86" t="s">
        <v>3007</v>
      </c>
      <c r="AE86">
        <v>2012</v>
      </c>
      <c r="AF86" t="str">
        <f t="shared" si="32"/>
        <v xml:space="preserve"> "nc084"="wakenight_2012",</v>
      </c>
      <c r="AG86" t="str">
        <f t="shared" si="33"/>
        <v xml:space="preserve"> "wakenight_2012",</v>
      </c>
    </row>
    <row r="87" spans="1:33" x14ac:dyDescent="0.25">
      <c r="A87" t="str">
        <f t="shared" si="28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9"/>
        <v>C085</v>
      </c>
      <c r="I87" t="str">
        <f t="shared" si="24"/>
        <v>J</v>
      </c>
      <c r="J87" s="8">
        <f t="shared" si="24"/>
        <v>2004</v>
      </c>
      <c r="K87" s="14" t="str">
        <f t="shared" si="29"/>
        <v xml:space="preserve"> "JC085"="wakeearl_2004",</v>
      </c>
      <c r="L87" s="14" t="str">
        <f t="shared" si="20"/>
        <v xml:space="preserve"> "wakeearl_2004",</v>
      </c>
      <c r="N87" s="6" t="str">
        <f t="shared" si="25"/>
        <v>K</v>
      </c>
      <c r="O87" s="8">
        <f t="shared" si="25"/>
        <v>2006</v>
      </c>
      <c r="P87" s="14" t="str">
        <f t="shared" si="35"/>
        <v xml:space="preserve"> "KC085"="wakeearl_2006",</v>
      </c>
      <c r="Q87" s="14" t="str">
        <f t="shared" si="21"/>
        <v xml:space="preserve"> "wakeearl_2006",</v>
      </c>
      <c r="S87" s="6" t="s">
        <v>2760</v>
      </c>
      <c r="T87" s="6" t="str">
        <f t="shared" si="30"/>
        <v>085</v>
      </c>
      <c r="U87" s="8">
        <f t="shared" si="26"/>
        <v>2008</v>
      </c>
      <c r="V87" s="14" t="str">
        <f t="shared" si="34"/>
        <v xml:space="preserve"> "lc085"="wakeearl_2008",</v>
      </c>
      <c r="W87" s="14" t="str">
        <f t="shared" si="22"/>
        <v xml:space="preserve"> "wakeearl_2008",</v>
      </c>
      <c r="Y87" s="6" t="s">
        <v>3001</v>
      </c>
      <c r="Z87" s="8">
        <f t="shared" si="27"/>
        <v>2010</v>
      </c>
      <c r="AA87" s="14" t="str">
        <f t="shared" si="31"/>
        <v xml:space="preserve"> "mc085"="wakeearl_2010",</v>
      </c>
      <c r="AB87" s="14" t="str">
        <f t="shared" si="23"/>
        <v xml:space="preserve"> "wakeearl_2010",</v>
      </c>
      <c r="AD87" t="s">
        <v>3007</v>
      </c>
      <c r="AE87">
        <v>2012</v>
      </c>
      <c r="AF87" t="str">
        <f t="shared" si="32"/>
        <v xml:space="preserve"> "nc085"="wakeearl_2012",</v>
      </c>
      <c r="AG87" t="str">
        <f t="shared" si="33"/>
        <v xml:space="preserve"> "wakeearl_2012",</v>
      </c>
    </row>
    <row r="88" spans="1:33" x14ac:dyDescent="0.25">
      <c r="A88" t="str">
        <f t="shared" si="28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9"/>
        <v>C086</v>
      </c>
      <c r="I88" t="str">
        <f t="shared" si="24"/>
        <v>J</v>
      </c>
      <c r="J88" s="8">
        <f t="shared" si="24"/>
        <v>2004</v>
      </c>
      <c r="K88" s="14" t="str">
        <f t="shared" si="29"/>
        <v xml:space="preserve"> "JC086"="rested_2004",</v>
      </c>
      <c r="L88" s="14" t="str">
        <f t="shared" si="20"/>
        <v xml:space="preserve"> "rested_2004",</v>
      </c>
      <c r="N88" s="6" t="str">
        <f t="shared" si="25"/>
        <v>K</v>
      </c>
      <c r="O88" s="8">
        <f t="shared" si="25"/>
        <v>2006</v>
      </c>
      <c r="P88" s="14" t="str">
        <f t="shared" si="35"/>
        <v xml:space="preserve"> "KC086"="rested_2006",</v>
      </c>
      <c r="Q88" s="14" t="str">
        <f t="shared" si="21"/>
        <v xml:space="preserve"> "rested_2006",</v>
      </c>
      <c r="S88" s="6" t="s">
        <v>2760</v>
      </c>
      <c r="T88" s="6" t="str">
        <f t="shared" si="30"/>
        <v>086</v>
      </c>
      <c r="U88" s="8">
        <f t="shared" si="26"/>
        <v>2008</v>
      </c>
      <c r="V88" s="14" t="str">
        <f t="shared" si="34"/>
        <v xml:space="preserve"> "lc086"="rested_2008",</v>
      </c>
      <c r="W88" s="14" t="str">
        <f t="shared" si="22"/>
        <v xml:space="preserve"> "rested_2008",</v>
      </c>
      <c r="Y88" s="6" t="s">
        <v>3001</v>
      </c>
      <c r="Z88" s="8">
        <f t="shared" si="27"/>
        <v>2010</v>
      </c>
      <c r="AA88" s="14" t="str">
        <f t="shared" si="31"/>
        <v xml:space="preserve"> "mc086"="rested_2010",</v>
      </c>
      <c r="AB88" s="14" t="str">
        <f t="shared" si="23"/>
        <v xml:space="preserve"> "rested_2010",</v>
      </c>
      <c r="AD88" t="s">
        <v>3007</v>
      </c>
      <c r="AE88">
        <v>2012</v>
      </c>
      <c r="AF88" t="str">
        <f t="shared" si="32"/>
        <v xml:space="preserve"> "nc086"="rested_2012",</v>
      </c>
      <c r="AG88" t="str">
        <f t="shared" si="33"/>
        <v xml:space="preserve"> "rested_2012",</v>
      </c>
    </row>
    <row r="89" spans="1:33" x14ac:dyDescent="0.25">
      <c r="A89" t="str">
        <f t="shared" si="28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9"/>
        <v>C104</v>
      </c>
      <c r="I89" t="str">
        <f t="shared" si="24"/>
        <v>J</v>
      </c>
      <c r="J89" s="8">
        <f t="shared" si="24"/>
        <v>2004</v>
      </c>
      <c r="K89" s="14" t="str">
        <f t="shared" si="29"/>
        <v xml:space="preserve"> "JC104"="pain_2004",</v>
      </c>
      <c r="L89" s="14" t="str">
        <f t="shared" si="20"/>
        <v xml:space="preserve"> "pain_2004",</v>
      </c>
      <c r="N89" s="6" t="str">
        <f t="shared" si="25"/>
        <v>K</v>
      </c>
      <c r="O89" s="8">
        <f t="shared" si="25"/>
        <v>2006</v>
      </c>
      <c r="P89" s="14" t="str">
        <f t="shared" si="35"/>
        <v xml:space="preserve"> "KC104"="pain_2006",</v>
      </c>
      <c r="Q89" s="14" t="str">
        <f t="shared" si="21"/>
        <v xml:space="preserve"> "pain_2006",</v>
      </c>
      <c r="S89" s="6" t="s">
        <v>2760</v>
      </c>
      <c r="T89" s="6" t="str">
        <f t="shared" si="30"/>
        <v>104</v>
      </c>
      <c r="U89" s="8">
        <f t="shared" si="26"/>
        <v>2008</v>
      </c>
      <c r="V89" s="14" t="str">
        <f t="shared" si="34"/>
        <v xml:space="preserve"> "lc104"="pain_2008",</v>
      </c>
      <c r="W89" s="14" t="str">
        <f t="shared" si="22"/>
        <v xml:space="preserve"> "pain_2008",</v>
      </c>
      <c r="Y89" s="6" t="s">
        <v>3001</v>
      </c>
      <c r="Z89" s="8">
        <f t="shared" si="27"/>
        <v>2010</v>
      </c>
      <c r="AA89" s="14" t="str">
        <f t="shared" si="31"/>
        <v xml:space="preserve"> "mc104"="pain_2010",</v>
      </c>
      <c r="AB89" s="14" t="str">
        <f t="shared" si="23"/>
        <v xml:space="preserve"> "pain_2010",</v>
      </c>
      <c r="AD89" t="s">
        <v>3007</v>
      </c>
      <c r="AE89">
        <v>2012</v>
      </c>
      <c r="AF89" t="str">
        <f t="shared" si="32"/>
        <v xml:space="preserve"> "nc104"="pain_2012",</v>
      </c>
      <c r="AG89" t="str">
        <f t="shared" si="33"/>
        <v xml:space="preserve"> "pain_2012",</v>
      </c>
    </row>
    <row r="90" spans="1:33" x14ac:dyDescent="0.25">
      <c r="A90" t="str">
        <f t="shared" si="28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9"/>
        <v>C105</v>
      </c>
      <c r="I90" t="str">
        <f t="shared" si="24"/>
        <v>J</v>
      </c>
      <c r="J90" s="8">
        <f t="shared" si="24"/>
        <v>2004</v>
      </c>
      <c r="K90" s="14" t="str">
        <f t="shared" si="29"/>
        <v xml:space="preserve"> "JC105"="painrate_2004",</v>
      </c>
      <c r="L90" s="14" t="str">
        <f t="shared" si="20"/>
        <v xml:space="preserve"> "painrate_2004",</v>
      </c>
      <c r="N90" s="6" t="str">
        <f t="shared" si="25"/>
        <v>K</v>
      </c>
      <c r="O90" s="8">
        <f t="shared" si="25"/>
        <v>2006</v>
      </c>
      <c r="P90" s="14" t="str">
        <f t="shared" si="35"/>
        <v xml:space="preserve"> "KC105"="painrate_2006",</v>
      </c>
      <c r="Q90" s="14" t="str">
        <f t="shared" si="21"/>
        <v xml:space="preserve"> "painrate_2006",</v>
      </c>
      <c r="S90" s="6" t="s">
        <v>2760</v>
      </c>
      <c r="T90" s="6" t="str">
        <f t="shared" si="30"/>
        <v>105</v>
      </c>
      <c r="U90" s="8">
        <f t="shared" si="26"/>
        <v>2008</v>
      </c>
      <c r="V90" s="14" t="str">
        <f t="shared" si="34"/>
        <v xml:space="preserve"> "lc105"="painrate_2008",</v>
      </c>
      <c r="W90" s="14" t="str">
        <f t="shared" si="22"/>
        <v xml:space="preserve"> "painrate_2008",</v>
      </c>
      <c r="Y90" s="6" t="s">
        <v>3001</v>
      </c>
      <c r="Z90" s="8">
        <f t="shared" si="27"/>
        <v>2010</v>
      </c>
      <c r="AA90" s="14" t="str">
        <f t="shared" si="31"/>
        <v xml:space="preserve"> "mc105"="painrate_2010",</v>
      </c>
      <c r="AB90" s="14" t="str">
        <f t="shared" si="23"/>
        <v xml:space="preserve"> "painrate_2010",</v>
      </c>
      <c r="AD90" t="s">
        <v>3007</v>
      </c>
      <c r="AE90">
        <v>2012</v>
      </c>
      <c r="AF90" t="str">
        <f t="shared" si="32"/>
        <v xml:space="preserve"> "nc105"="painrate_2012",</v>
      </c>
      <c r="AG90" t="str">
        <f t="shared" si="33"/>
        <v xml:space="preserve"> "painrate_2012",</v>
      </c>
    </row>
    <row r="91" spans="1:33" x14ac:dyDescent="0.25">
      <c r="A91" t="str">
        <f t="shared" si="28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9"/>
        <v>C106</v>
      </c>
      <c r="I91" t="str">
        <f t="shared" si="24"/>
        <v>J</v>
      </c>
      <c r="J91" s="8">
        <f t="shared" si="24"/>
        <v>2004</v>
      </c>
      <c r="K91" s="14" t="str">
        <f t="shared" si="29"/>
        <v xml:space="preserve"> "JC106"="painactivity_2004",</v>
      </c>
      <c r="L91" s="14" t="str">
        <f t="shared" si="20"/>
        <v xml:space="preserve"> "painactivity_2004",</v>
      </c>
      <c r="N91" s="6" t="str">
        <f t="shared" si="25"/>
        <v>K</v>
      </c>
      <c r="O91" s="8">
        <f t="shared" si="25"/>
        <v>2006</v>
      </c>
      <c r="P91" s="14" t="str">
        <f t="shared" si="35"/>
        <v xml:space="preserve"> "KC106"="painactivity_2006",</v>
      </c>
      <c r="Q91" s="14" t="str">
        <f t="shared" si="21"/>
        <v xml:space="preserve"> "painactivity_2006",</v>
      </c>
      <c r="S91" s="6" t="s">
        <v>2760</v>
      </c>
      <c r="T91" s="6" t="str">
        <f t="shared" si="30"/>
        <v>106</v>
      </c>
      <c r="U91" s="8">
        <f t="shared" si="26"/>
        <v>2008</v>
      </c>
      <c r="V91" s="14" t="str">
        <f t="shared" si="34"/>
        <v xml:space="preserve"> "lc106"="painactivity_2008",</v>
      </c>
      <c r="W91" s="14" t="str">
        <f t="shared" si="22"/>
        <v xml:space="preserve"> "painactivity_2008",</v>
      </c>
      <c r="Y91" s="6" t="s">
        <v>3001</v>
      </c>
      <c r="Z91" s="8">
        <f t="shared" si="27"/>
        <v>2010</v>
      </c>
      <c r="AA91" s="14" t="str">
        <f t="shared" si="31"/>
        <v xml:space="preserve"> "mc106"="painactivity_2010",</v>
      </c>
      <c r="AB91" s="14" t="str">
        <f t="shared" si="23"/>
        <v xml:space="preserve"> "painactivity_2010",</v>
      </c>
      <c r="AD91" t="s">
        <v>3007</v>
      </c>
      <c r="AE91">
        <v>2012</v>
      </c>
      <c r="AF91" t="str">
        <f t="shared" si="32"/>
        <v xml:space="preserve"> "nc106"="painactivity_2012",</v>
      </c>
      <c r="AG91" t="str">
        <f t="shared" si="33"/>
        <v xml:space="preserve"> "painactivity_2012",</v>
      </c>
    </row>
    <row r="92" spans="1:33" x14ac:dyDescent="0.25">
      <c r="A92" t="str">
        <f t="shared" si="28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9"/>
        <v>C107</v>
      </c>
      <c r="I92" t="str">
        <f t="shared" si="24"/>
        <v>J</v>
      </c>
      <c r="J92" s="8">
        <f t="shared" si="24"/>
        <v>2004</v>
      </c>
      <c r="K92" s="14" t="str">
        <f t="shared" si="29"/>
        <v xml:space="preserve"> "JC107"="othermed_2004",</v>
      </c>
      <c r="L92" s="14" t="str">
        <f t="shared" si="20"/>
        <v xml:space="preserve"> "othermed_2004",</v>
      </c>
      <c r="N92" s="6" t="str">
        <f t="shared" si="25"/>
        <v>K</v>
      </c>
      <c r="O92" s="8">
        <f t="shared" si="25"/>
        <v>2006</v>
      </c>
      <c r="P92" s="14" t="str">
        <f t="shared" si="35"/>
        <v xml:space="preserve"> "KC107"="othermed_2006",</v>
      </c>
      <c r="Q92" s="14" t="str">
        <f t="shared" si="21"/>
        <v xml:space="preserve"> "othermed_2006",</v>
      </c>
      <c r="S92" s="6" t="s">
        <v>2760</v>
      </c>
      <c r="T92" s="6" t="str">
        <f t="shared" si="30"/>
        <v>107</v>
      </c>
      <c r="U92" s="8">
        <f t="shared" si="26"/>
        <v>2008</v>
      </c>
      <c r="V92" s="14" t="str">
        <f t="shared" si="34"/>
        <v xml:space="preserve"> "lc107"="othermed_2008",</v>
      </c>
      <c r="W92" s="14" t="str">
        <f t="shared" si="22"/>
        <v xml:space="preserve"> "othermed_2008",</v>
      </c>
      <c r="Y92" s="6" t="s">
        <v>3001</v>
      </c>
      <c r="Z92" s="8">
        <f t="shared" si="27"/>
        <v>2010</v>
      </c>
      <c r="AA92" s="14" t="str">
        <f t="shared" si="31"/>
        <v xml:space="preserve"> "mc107"="othermed_2010",</v>
      </c>
      <c r="AB92" s="14" t="str">
        <f t="shared" si="23"/>
        <v xml:space="preserve"> "othermed_2010",</v>
      </c>
      <c r="AD92" t="s">
        <v>3007</v>
      </c>
      <c r="AE92">
        <v>2012</v>
      </c>
      <c r="AF92" t="str">
        <f t="shared" si="32"/>
        <v xml:space="preserve"> "nc107"="othermed_2012",</v>
      </c>
      <c r="AG92" t="str">
        <f t="shared" si="33"/>
        <v xml:space="preserve"> "othermed_2012",</v>
      </c>
    </row>
    <row r="93" spans="1:33" x14ac:dyDescent="0.25">
      <c r="A93" t="str">
        <f t="shared" si="28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9"/>
        <v>C223</v>
      </c>
      <c r="I93" t="str">
        <f t="shared" si="24"/>
        <v>J</v>
      </c>
      <c r="J93" s="8">
        <f t="shared" si="24"/>
        <v>2004</v>
      </c>
      <c r="K93" s="14" t="str">
        <f t="shared" si="29"/>
        <v xml:space="preserve"> "JC223"="activityvig_2004",</v>
      </c>
      <c r="L93" s="14" t="str">
        <f t="shared" si="20"/>
        <v xml:space="preserve"> "activityvig_2004",</v>
      </c>
      <c r="N93" s="6" t="str">
        <f t="shared" si="25"/>
        <v>K</v>
      </c>
      <c r="O93" s="8">
        <f t="shared" si="25"/>
        <v>2006</v>
      </c>
      <c r="P93" s="14" t="str">
        <f t="shared" si="35"/>
        <v xml:space="preserve"> "KC223"="activityvig_2006",</v>
      </c>
      <c r="Q93" s="14" t="str">
        <f t="shared" si="21"/>
        <v xml:space="preserve"> "activityvig_2006",</v>
      </c>
      <c r="S93" s="6" t="s">
        <v>2760</v>
      </c>
      <c r="T93" s="6" t="str">
        <f t="shared" si="30"/>
        <v>223</v>
      </c>
      <c r="U93" s="8">
        <f t="shared" si="26"/>
        <v>2008</v>
      </c>
      <c r="V93" s="14" t="str">
        <f t="shared" si="34"/>
        <v xml:space="preserve"> "lc223"="activityvig_2008",</v>
      </c>
      <c r="W93" s="14" t="str">
        <f t="shared" si="22"/>
        <v xml:space="preserve"> "activityvig_2008",</v>
      </c>
      <c r="Y93" s="6" t="s">
        <v>3001</v>
      </c>
      <c r="Z93" s="8">
        <f t="shared" si="27"/>
        <v>2010</v>
      </c>
      <c r="AA93" s="14" t="str">
        <f t="shared" si="31"/>
        <v xml:space="preserve"> "mc223"="activityvig_2010",</v>
      </c>
      <c r="AB93" s="14" t="str">
        <f t="shared" si="23"/>
        <v xml:space="preserve"> "activityvig_2010",</v>
      </c>
      <c r="AD93" t="s">
        <v>3007</v>
      </c>
      <c r="AE93">
        <v>2012</v>
      </c>
      <c r="AF93" t="str">
        <f t="shared" si="32"/>
        <v xml:space="preserve"> "nc223"="activityvig_2012",</v>
      </c>
      <c r="AG93" t="str">
        <f t="shared" si="33"/>
        <v xml:space="preserve"> "activityvig_2012",</v>
      </c>
    </row>
    <row r="94" spans="1:33" x14ac:dyDescent="0.25">
      <c r="A94" t="str">
        <f t="shared" si="28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9"/>
        <v>C224</v>
      </c>
      <c r="I94" t="str">
        <f t="shared" si="24"/>
        <v>J</v>
      </c>
      <c r="J94" s="8">
        <f t="shared" si="24"/>
        <v>2004</v>
      </c>
      <c r="K94" s="14" t="str">
        <f t="shared" si="29"/>
        <v xml:space="preserve"> "JC224"="activitymod_2004",</v>
      </c>
      <c r="L94" s="14" t="str">
        <f t="shared" si="20"/>
        <v xml:space="preserve"> "activitymod_2004",</v>
      </c>
      <c r="N94" s="6" t="str">
        <f t="shared" si="25"/>
        <v>K</v>
      </c>
      <c r="O94" s="8">
        <f t="shared" si="25"/>
        <v>2006</v>
      </c>
      <c r="P94" s="14" t="str">
        <f t="shared" si="35"/>
        <v xml:space="preserve"> "KC224"="activitymod_2006",</v>
      </c>
      <c r="Q94" s="14" t="str">
        <f t="shared" si="21"/>
        <v xml:space="preserve"> "activitymod_2006",</v>
      </c>
      <c r="S94" s="6" t="s">
        <v>2760</v>
      </c>
      <c r="T94" s="6" t="str">
        <f t="shared" si="30"/>
        <v>224</v>
      </c>
      <c r="U94" s="8">
        <f t="shared" si="26"/>
        <v>2008</v>
      </c>
      <c r="V94" s="14" t="str">
        <f t="shared" si="34"/>
        <v xml:space="preserve"> "lc224"="activitymod_2008",</v>
      </c>
      <c r="W94" s="14" t="str">
        <f t="shared" si="22"/>
        <v xml:space="preserve"> "activitymod_2008",</v>
      </c>
      <c r="Y94" s="6" t="s">
        <v>3001</v>
      </c>
      <c r="Z94" s="8">
        <f t="shared" si="27"/>
        <v>2010</v>
      </c>
      <c r="AA94" s="14" t="str">
        <f t="shared" si="31"/>
        <v xml:space="preserve"> "mc224"="activitymod_2010",</v>
      </c>
      <c r="AB94" s="14" t="str">
        <f t="shared" si="23"/>
        <v xml:space="preserve"> "activitymod_2010",</v>
      </c>
      <c r="AD94" t="s">
        <v>3007</v>
      </c>
      <c r="AE94">
        <v>2012</v>
      </c>
      <c r="AF94" t="str">
        <f t="shared" si="32"/>
        <v xml:space="preserve"> "nc224"="activitymod_2012",</v>
      </c>
      <c r="AG94" t="str">
        <f t="shared" si="33"/>
        <v xml:space="preserve"> "activitymod_2012",</v>
      </c>
    </row>
    <row r="95" spans="1:33" x14ac:dyDescent="0.25">
      <c r="A95" t="str">
        <f t="shared" si="28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9"/>
        <v>C225</v>
      </c>
      <c r="I95" t="str">
        <f t="shared" si="24"/>
        <v>J</v>
      </c>
      <c r="J95" s="8">
        <f t="shared" si="24"/>
        <v>2004</v>
      </c>
      <c r="K95" s="14" t="str">
        <f t="shared" si="29"/>
        <v xml:space="preserve"> "JC225"="activitymild_2004",</v>
      </c>
      <c r="L95" s="14" t="str">
        <f t="shared" si="20"/>
        <v xml:space="preserve"> "activitymild_2004",</v>
      </c>
      <c r="N95" s="6" t="str">
        <f t="shared" si="25"/>
        <v>K</v>
      </c>
      <c r="O95" s="8">
        <f t="shared" si="25"/>
        <v>2006</v>
      </c>
      <c r="P95" s="14" t="str">
        <f t="shared" si="35"/>
        <v xml:space="preserve"> "KC225"="activitymild_2006",</v>
      </c>
      <c r="Q95" s="14" t="str">
        <f t="shared" si="21"/>
        <v xml:space="preserve"> "activitymild_2006",</v>
      </c>
      <c r="S95" s="6" t="s">
        <v>2760</v>
      </c>
      <c r="T95" s="6" t="str">
        <f t="shared" si="30"/>
        <v>225</v>
      </c>
      <c r="U95" s="8">
        <f t="shared" si="26"/>
        <v>2008</v>
      </c>
      <c r="V95" s="14" t="str">
        <f t="shared" si="34"/>
        <v xml:space="preserve"> "lc225"="activitymild_2008",</v>
      </c>
      <c r="W95" s="14" t="str">
        <f t="shared" si="22"/>
        <v xml:space="preserve"> "activitymild_2008",</v>
      </c>
      <c r="Y95" s="6" t="s">
        <v>3001</v>
      </c>
      <c r="Z95" s="8">
        <f t="shared" si="27"/>
        <v>2010</v>
      </c>
      <c r="AA95" s="14" t="str">
        <f t="shared" si="31"/>
        <v xml:space="preserve"> "mc225"="activitymild_2010",</v>
      </c>
      <c r="AB95" s="14" t="str">
        <f t="shared" si="23"/>
        <v xml:space="preserve"> "activitymild_2010",</v>
      </c>
      <c r="AD95" t="s">
        <v>3007</v>
      </c>
      <c r="AE95">
        <v>2012</v>
      </c>
      <c r="AF95" t="str">
        <f t="shared" si="32"/>
        <v xml:space="preserve"> "nc225"="activitymild_2012",</v>
      </c>
      <c r="AG95" t="str">
        <f t="shared" si="33"/>
        <v xml:space="preserve"> "activitymild_2012",</v>
      </c>
    </row>
    <row r="96" spans="1:33" x14ac:dyDescent="0.25">
      <c r="A96" t="str">
        <f t="shared" si="28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9"/>
        <v>C116</v>
      </c>
      <c r="I96" t="str">
        <f t="shared" si="24"/>
        <v>J</v>
      </c>
      <c r="J96" s="8">
        <f t="shared" si="24"/>
        <v>2004</v>
      </c>
      <c r="K96" s="14" t="str">
        <f t="shared" si="29"/>
        <v xml:space="preserve"> "JC116"="smokeEv_2004",</v>
      </c>
      <c r="L96" s="14" t="str">
        <f t="shared" si="20"/>
        <v xml:space="preserve"> "smokeEv_2004",</v>
      </c>
      <c r="N96" s="6" t="str">
        <f t="shared" si="25"/>
        <v>K</v>
      </c>
      <c r="O96" s="8">
        <f t="shared" si="25"/>
        <v>2006</v>
      </c>
      <c r="P96" s="14" t="str">
        <f t="shared" si="35"/>
        <v xml:space="preserve"> "KC116"="smokeEv_2006",</v>
      </c>
      <c r="Q96" s="14" t="str">
        <f t="shared" si="21"/>
        <v xml:space="preserve"> "smokeEv_2006",</v>
      </c>
      <c r="S96" s="6" t="s">
        <v>2760</v>
      </c>
      <c r="T96" s="6" t="str">
        <f t="shared" si="30"/>
        <v>116</v>
      </c>
      <c r="U96" s="8">
        <f t="shared" si="26"/>
        <v>2008</v>
      </c>
      <c r="V96" s="14" t="str">
        <f t="shared" si="34"/>
        <v xml:space="preserve"> "lc116"="smokeEv_2008",</v>
      </c>
      <c r="W96" s="14" t="str">
        <f t="shared" si="22"/>
        <v xml:space="preserve"> "smokeEv_2008",</v>
      </c>
      <c r="Y96" s="6" t="s">
        <v>3001</v>
      </c>
      <c r="Z96" s="8">
        <f t="shared" si="27"/>
        <v>2010</v>
      </c>
      <c r="AA96" s="14" t="str">
        <f t="shared" si="31"/>
        <v xml:space="preserve"> "mc116"="smokeEv_2010",</v>
      </c>
      <c r="AB96" s="14" t="str">
        <f t="shared" si="23"/>
        <v xml:space="preserve"> "smokeEv_2010",</v>
      </c>
      <c r="AD96" t="s">
        <v>3007</v>
      </c>
      <c r="AE96">
        <v>2012</v>
      </c>
      <c r="AF96" t="str">
        <f t="shared" si="32"/>
        <v xml:space="preserve"> "nc116"="smokeEv_2012",</v>
      </c>
      <c r="AG96" t="str">
        <f t="shared" si="33"/>
        <v xml:space="preserve"> "smokeEv_2012",</v>
      </c>
    </row>
    <row r="97" spans="1:33" x14ac:dyDescent="0.25">
      <c r="A97" t="str">
        <f t="shared" si="28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9"/>
        <v>C117</v>
      </c>
      <c r="I97" t="str">
        <f t="shared" si="24"/>
        <v>J</v>
      </c>
      <c r="J97" s="8">
        <f t="shared" si="24"/>
        <v>2004</v>
      </c>
      <c r="K97" s="14" t="str">
        <f t="shared" si="29"/>
        <v xml:space="preserve"> "JC117"="smokecurrent_2004",</v>
      </c>
      <c r="L97" s="14" t="str">
        <f t="shared" si="20"/>
        <v xml:space="preserve"> "smokecurrent_2004",</v>
      </c>
      <c r="N97" s="6" t="str">
        <f t="shared" si="25"/>
        <v>K</v>
      </c>
      <c r="O97" s="8">
        <f t="shared" si="25"/>
        <v>2006</v>
      </c>
      <c r="P97" s="14" t="str">
        <f t="shared" si="35"/>
        <v xml:space="preserve"> "KC117"="smokecurrent_2006",</v>
      </c>
      <c r="Q97" s="14" t="str">
        <f t="shared" si="21"/>
        <v xml:space="preserve"> "smokecurrent_2006",</v>
      </c>
      <c r="S97" s="6" t="s">
        <v>2760</v>
      </c>
      <c r="T97" s="6" t="str">
        <f t="shared" si="30"/>
        <v>117</v>
      </c>
      <c r="U97" s="8">
        <f t="shared" si="26"/>
        <v>2008</v>
      </c>
      <c r="V97" s="14" t="str">
        <f t="shared" si="34"/>
        <v xml:space="preserve"> "lc117"="smokecurrent_2008",</v>
      </c>
      <c r="W97" s="14" t="str">
        <f t="shared" si="22"/>
        <v xml:space="preserve"> "smokecurrent_2008",</v>
      </c>
      <c r="Y97" s="6" t="s">
        <v>3001</v>
      </c>
      <c r="Z97" s="8">
        <f t="shared" si="27"/>
        <v>2010</v>
      </c>
      <c r="AA97" s="14" t="str">
        <f t="shared" si="31"/>
        <v xml:space="preserve"> "mc117"="smokecurrent_2010",</v>
      </c>
      <c r="AB97" s="14" t="str">
        <f t="shared" si="23"/>
        <v xml:space="preserve"> "smokecurrent_2010",</v>
      </c>
      <c r="AD97" t="s">
        <v>3007</v>
      </c>
      <c r="AE97">
        <v>2012</v>
      </c>
      <c r="AF97" t="str">
        <f t="shared" si="32"/>
        <v xml:space="preserve"> "nc117"="smokecurrent_2012",</v>
      </c>
      <c r="AG97" t="str">
        <f t="shared" si="33"/>
        <v xml:space="preserve"> "smokecurrent_2012",</v>
      </c>
    </row>
    <row r="98" spans="1:33" x14ac:dyDescent="0.25">
      <c r="A98" t="str">
        <f t="shared" si="28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9"/>
        <v>C118</v>
      </c>
      <c r="I98" t="str">
        <f t="shared" si="24"/>
        <v>J</v>
      </c>
      <c r="J98" s="8">
        <f t="shared" si="24"/>
        <v>2004</v>
      </c>
      <c r="K98" s="14" t="str">
        <f t="shared" si="29"/>
        <v xml:space="preserve"> "JC118"="numcig_2004",</v>
      </c>
      <c r="L98" s="14" t="str">
        <f t="shared" si="20"/>
        <v xml:space="preserve"> "numcig_2004",</v>
      </c>
      <c r="N98" s="6" t="str">
        <f t="shared" si="25"/>
        <v>K</v>
      </c>
      <c r="O98" s="8">
        <f t="shared" si="25"/>
        <v>2006</v>
      </c>
      <c r="P98" s="14" t="str">
        <f t="shared" si="35"/>
        <v xml:space="preserve"> "KC118"="numcig_2006",</v>
      </c>
      <c r="Q98" s="14" t="str">
        <f t="shared" si="21"/>
        <v xml:space="preserve"> "numcig_2006",</v>
      </c>
      <c r="S98" s="6" t="s">
        <v>2760</v>
      </c>
      <c r="T98" s="6" t="str">
        <f t="shared" si="30"/>
        <v>118</v>
      </c>
      <c r="U98" s="8">
        <f t="shared" si="26"/>
        <v>2008</v>
      </c>
      <c r="V98" s="14" t="str">
        <f t="shared" si="34"/>
        <v xml:space="preserve"> "lc118"="numcig_2008",</v>
      </c>
      <c r="W98" s="14" t="str">
        <f t="shared" si="22"/>
        <v xml:space="preserve"> "numcig_2008",</v>
      </c>
      <c r="Y98" s="6" t="s">
        <v>3001</v>
      </c>
      <c r="Z98" s="8">
        <f t="shared" si="27"/>
        <v>2010</v>
      </c>
      <c r="AA98" s="14" t="str">
        <f t="shared" si="31"/>
        <v xml:space="preserve"> "mc118"="numcig_2010",</v>
      </c>
      <c r="AB98" s="14" t="str">
        <f t="shared" si="23"/>
        <v xml:space="preserve"> "numcig_2010",</v>
      </c>
      <c r="AD98" t="s">
        <v>3007</v>
      </c>
      <c r="AE98">
        <v>2012</v>
      </c>
      <c r="AF98" t="str">
        <f t="shared" si="32"/>
        <v xml:space="preserve"> "nc118"="numcig_2012",</v>
      </c>
      <c r="AG98" t="str">
        <f t="shared" si="33"/>
        <v xml:space="preserve"> "numcig_2012",</v>
      </c>
    </row>
    <row r="99" spans="1:33" x14ac:dyDescent="0.25">
      <c r="A99" t="str">
        <f t="shared" si="28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9"/>
        <v>C125</v>
      </c>
      <c r="I99" t="str">
        <f t="shared" si="24"/>
        <v>J</v>
      </c>
      <c r="J99" s="8">
        <f t="shared" si="24"/>
        <v>2004</v>
      </c>
      <c r="K99" s="14" t="str">
        <f t="shared" si="29"/>
        <v xml:space="preserve"> "JC125"="yrsquit_2004",</v>
      </c>
      <c r="L99" s="14" t="str">
        <f t="shared" si="20"/>
        <v xml:space="preserve"> "yrsquit_2004",</v>
      </c>
      <c r="N99" s="6" t="str">
        <f t="shared" si="25"/>
        <v>K</v>
      </c>
      <c r="O99" s="8">
        <f t="shared" si="25"/>
        <v>2006</v>
      </c>
      <c r="P99" s="14" t="str">
        <f t="shared" si="35"/>
        <v xml:space="preserve"> "KC125"="yrsquit_2006",</v>
      </c>
      <c r="Q99" s="14" t="str">
        <f t="shared" si="21"/>
        <v xml:space="preserve"> "yrsquit_2006",</v>
      </c>
      <c r="S99" s="6" t="s">
        <v>2760</v>
      </c>
      <c r="T99" s="6" t="str">
        <f t="shared" si="30"/>
        <v>125</v>
      </c>
      <c r="U99" s="8">
        <f t="shared" si="26"/>
        <v>2008</v>
      </c>
      <c r="V99" s="14" t="str">
        <f t="shared" si="34"/>
        <v xml:space="preserve"> "lc125"="yrsquit_2008",</v>
      </c>
      <c r="W99" s="14" t="str">
        <f t="shared" si="22"/>
        <v xml:space="preserve"> "yrsquit_2008",</v>
      </c>
      <c r="Y99" s="6" t="s">
        <v>3001</v>
      </c>
      <c r="Z99" s="8">
        <f t="shared" si="27"/>
        <v>2010</v>
      </c>
      <c r="AA99" s="14" t="str">
        <f t="shared" si="31"/>
        <v xml:space="preserve"> "mc125"="yrsquit_2010",</v>
      </c>
      <c r="AB99" s="14" t="str">
        <f t="shared" si="23"/>
        <v xml:space="preserve"> "yrsquit_2010",</v>
      </c>
      <c r="AD99" t="s">
        <v>3007</v>
      </c>
      <c r="AE99">
        <v>2012</v>
      </c>
      <c r="AF99" t="str">
        <f t="shared" si="32"/>
        <v xml:space="preserve"> "nc125"="yrsquit_2012",</v>
      </c>
      <c r="AG99" t="str">
        <f t="shared" si="33"/>
        <v xml:space="preserve"> "yrsquit_2012",</v>
      </c>
    </row>
    <row r="100" spans="1:33" x14ac:dyDescent="0.25">
      <c r="A100" t="str">
        <f t="shared" si="28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9"/>
        <v>C126</v>
      </c>
      <c r="I100" t="str">
        <f t="shared" si="24"/>
        <v>J</v>
      </c>
      <c r="J100" s="8">
        <f t="shared" si="24"/>
        <v>2004</v>
      </c>
      <c r="K100" s="14" t="str">
        <f t="shared" si="29"/>
        <v xml:space="preserve"> "JC126"="yrquit_2004",</v>
      </c>
      <c r="L100" s="14" t="str">
        <f t="shared" si="20"/>
        <v xml:space="preserve"> "yrquit_2004",</v>
      </c>
      <c r="N100" s="6" t="str">
        <f t="shared" si="25"/>
        <v>K</v>
      </c>
      <c r="O100" s="8">
        <f t="shared" si="25"/>
        <v>2006</v>
      </c>
      <c r="P100" s="14" t="str">
        <f t="shared" si="35"/>
        <v xml:space="preserve"> "KC126"="yrquit_2006",</v>
      </c>
      <c r="Q100" s="14" t="str">
        <f t="shared" si="21"/>
        <v xml:space="preserve"> "yrquit_2006",</v>
      </c>
      <c r="S100" s="6" t="s">
        <v>2760</v>
      </c>
      <c r="T100" s="6" t="str">
        <f t="shared" si="30"/>
        <v>126</v>
      </c>
      <c r="U100" s="8">
        <f t="shared" si="26"/>
        <v>2008</v>
      </c>
      <c r="V100" s="14" t="str">
        <f t="shared" si="34"/>
        <v xml:space="preserve"> "lc126"="yrquit_2008",</v>
      </c>
      <c r="W100" s="14" t="str">
        <f t="shared" si="22"/>
        <v xml:space="preserve"> "yrquit_2008",</v>
      </c>
      <c r="Y100" s="6" t="s">
        <v>3001</v>
      </c>
      <c r="Z100" s="8">
        <f t="shared" si="27"/>
        <v>2010</v>
      </c>
      <c r="AA100" s="14" t="str">
        <f t="shared" si="31"/>
        <v xml:space="preserve"> "mc126"="yrquit_2010",</v>
      </c>
      <c r="AB100" s="14" t="str">
        <f t="shared" si="23"/>
        <v xml:space="preserve"> "yrquit_2010",</v>
      </c>
      <c r="AD100" t="s">
        <v>3007</v>
      </c>
      <c r="AE100">
        <v>2012</v>
      </c>
      <c r="AF100" t="str">
        <f t="shared" si="32"/>
        <v xml:space="preserve"> "nc126"="yrquit_2012",</v>
      </c>
      <c r="AG100" t="str">
        <f t="shared" si="33"/>
        <v xml:space="preserve"> "yrquit_2012",</v>
      </c>
    </row>
    <row r="101" spans="1:33" x14ac:dyDescent="0.25">
      <c r="A101" t="str">
        <f t="shared" si="28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9"/>
        <v>C127</v>
      </c>
      <c r="I101" t="str">
        <f t="shared" si="24"/>
        <v>J</v>
      </c>
      <c r="J101" s="8">
        <f t="shared" si="24"/>
        <v>2004</v>
      </c>
      <c r="K101" s="14" t="str">
        <f t="shared" si="29"/>
        <v xml:space="preserve"> "JC127"="agequit_2004",</v>
      </c>
      <c r="L101" s="14" t="str">
        <f t="shared" si="20"/>
        <v xml:space="preserve"> "agequit_2004",</v>
      </c>
      <c r="N101" s="6" t="str">
        <f t="shared" si="25"/>
        <v>K</v>
      </c>
      <c r="O101" s="8">
        <f t="shared" si="25"/>
        <v>2006</v>
      </c>
      <c r="P101" s="14" t="str">
        <f t="shared" si="35"/>
        <v xml:space="preserve"> "KC127"="agequit_2006",</v>
      </c>
      <c r="Q101" s="14" t="str">
        <f t="shared" si="21"/>
        <v xml:space="preserve"> "agequit_2006",</v>
      </c>
      <c r="S101" s="6" t="s">
        <v>2760</v>
      </c>
      <c r="T101" s="6" t="str">
        <f t="shared" si="30"/>
        <v>127</v>
      </c>
      <c r="U101" s="8">
        <f t="shared" si="26"/>
        <v>2008</v>
      </c>
      <c r="V101" s="14" t="str">
        <f t="shared" si="34"/>
        <v xml:space="preserve"> "lc127"="agequit_2008",</v>
      </c>
      <c r="W101" s="14" t="str">
        <f t="shared" si="22"/>
        <v xml:space="preserve"> "agequit_2008",</v>
      </c>
      <c r="Y101" s="6" t="s">
        <v>3001</v>
      </c>
      <c r="Z101" s="8">
        <f t="shared" si="27"/>
        <v>2010</v>
      </c>
      <c r="AA101" s="14" t="str">
        <f t="shared" si="31"/>
        <v xml:space="preserve"> "mc127"="agequit_2010",</v>
      </c>
      <c r="AB101" s="14" t="str">
        <f t="shared" si="23"/>
        <v xml:space="preserve"> "agequit_2010",</v>
      </c>
      <c r="AD101" t="s">
        <v>3007</v>
      </c>
      <c r="AE101">
        <v>2012</v>
      </c>
      <c r="AF101" t="str">
        <f t="shared" si="32"/>
        <v xml:space="preserve"> "nc127"="agequit_2012",</v>
      </c>
      <c r="AG101" t="str">
        <f t="shared" si="33"/>
        <v xml:space="preserve"> "agequit_2012",</v>
      </c>
    </row>
    <row r="102" spans="1:33" x14ac:dyDescent="0.25">
      <c r="A102" t="str">
        <f t="shared" si="28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9"/>
        <v>C128</v>
      </c>
      <c r="I102" t="str">
        <f t="shared" si="24"/>
        <v>J</v>
      </c>
      <c r="J102" s="8">
        <f t="shared" si="24"/>
        <v>2004</v>
      </c>
      <c r="K102" s="14" t="str">
        <f t="shared" si="29"/>
        <v xml:space="preserve"> "JC128"="alcohol_2004",</v>
      </c>
      <c r="L102" s="14" t="str">
        <f t="shared" si="20"/>
        <v xml:space="preserve"> "alcohol_2004",</v>
      </c>
      <c r="N102" s="6" t="str">
        <f t="shared" si="25"/>
        <v>K</v>
      </c>
      <c r="O102" s="8">
        <f t="shared" si="25"/>
        <v>2006</v>
      </c>
      <c r="P102" s="14" t="str">
        <f t="shared" si="35"/>
        <v xml:space="preserve"> "KC128"="alcohol_2006",</v>
      </c>
      <c r="Q102" s="14" t="str">
        <f t="shared" si="21"/>
        <v xml:space="preserve"> "alcohol_2006",</v>
      </c>
      <c r="S102" s="6" t="s">
        <v>2760</v>
      </c>
      <c r="T102" s="6" t="str">
        <f t="shared" si="30"/>
        <v>128</v>
      </c>
      <c r="U102" s="8">
        <f t="shared" si="26"/>
        <v>2008</v>
      </c>
      <c r="V102" s="14" t="str">
        <f t="shared" si="34"/>
        <v xml:space="preserve"> "lc128"="alcohol_2008",</v>
      </c>
      <c r="W102" s="14" t="str">
        <f t="shared" si="22"/>
        <v xml:space="preserve"> "alcohol_2008",</v>
      </c>
      <c r="Y102" s="6" t="s">
        <v>3001</v>
      </c>
      <c r="Z102" s="8">
        <f t="shared" si="27"/>
        <v>2010</v>
      </c>
      <c r="AA102" s="14" t="str">
        <f t="shared" si="31"/>
        <v xml:space="preserve"> "mc128"="alcohol_2010",</v>
      </c>
      <c r="AB102" s="14" t="str">
        <f t="shared" si="23"/>
        <v xml:space="preserve"> "alcohol_2010",</v>
      </c>
      <c r="AD102" t="s">
        <v>3007</v>
      </c>
      <c r="AE102">
        <v>2012</v>
      </c>
      <c r="AF102" t="str">
        <f t="shared" si="32"/>
        <v xml:space="preserve"> "nc128"="alcohol_2012",</v>
      </c>
      <c r="AG102" t="str">
        <f t="shared" si="33"/>
        <v xml:space="preserve"> "alcohol_2012",</v>
      </c>
    </row>
    <row r="103" spans="1:33" x14ac:dyDescent="0.25">
      <c r="A103" t="str">
        <f t="shared" si="28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9"/>
        <v>C129</v>
      </c>
      <c r="I103" t="str">
        <f t="shared" si="24"/>
        <v>J</v>
      </c>
      <c r="J103" s="8">
        <f t="shared" si="24"/>
        <v>2004</v>
      </c>
      <c r="K103" s="14" t="str">
        <f t="shared" si="29"/>
        <v xml:space="preserve"> "JC129"="alcdays_2004",</v>
      </c>
      <c r="L103" s="14" t="str">
        <f t="shared" si="20"/>
        <v xml:space="preserve"> "alcdays_2004",</v>
      </c>
      <c r="N103" s="6" t="str">
        <f t="shared" si="25"/>
        <v>K</v>
      </c>
      <c r="O103" s="8">
        <f t="shared" si="25"/>
        <v>2006</v>
      </c>
      <c r="P103" s="14" t="str">
        <f t="shared" si="35"/>
        <v xml:space="preserve"> "KC129"="alcdays_2006",</v>
      </c>
      <c r="Q103" s="14" t="str">
        <f t="shared" si="21"/>
        <v xml:space="preserve"> "alcdays_2006",</v>
      </c>
      <c r="S103" s="6" t="s">
        <v>2760</v>
      </c>
      <c r="T103" s="6" t="str">
        <f t="shared" si="30"/>
        <v>129</v>
      </c>
      <c r="U103" s="8">
        <f t="shared" si="26"/>
        <v>2008</v>
      </c>
      <c r="V103" s="14" t="str">
        <f t="shared" si="34"/>
        <v xml:space="preserve"> "lc129"="alcdays_2008",</v>
      </c>
      <c r="W103" s="14" t="str">
        <f t="shared" si="22"/>
        <v xml:space="preserve"> "alcdays_2008",</v>
      </c>
      <c r="Y103" s="6" t="s">
        <v>3001</v>
      </c>
      <c r="Z103" s="8">
        <f t="shared" si="27"/>
        <v>2010</v>
      </c>
      <c r="AA103" s="14" t="str">
        <f t="shared" si="31"/>
        <v xml:space="preserve"> "mc129"="alcdays_2010",</v>
      </c>
      <c r="AB103" s="14" t="str">
        <f t="shared" si="23"/>
        <v xml:space="preserve"> "alcdays_2010",</v>
      </c>
      <c r="AD103" t="s">
        <v>3007</v>
      </c>
      <c r="AE103">
        <v>2012</v>
      </c>
      <c r="AF103" t="str">
        <f t="shared" si="32"/>
        <v xml:space="preserve"> "nc129"="alcdays_2012",</v>
      </c>
      <c r="AG103" t="str">
        <f t="shared" si="33"/>
        <v xml:space="preserve"> "alcdays_2012",</v>
      </c>
    </row>
    <row r="104" spans="1:33" x14ac:dyDescent="0.25">
      <c r="A104" t="str">
        <f t="shared" si="28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9"/>
        <v>C130</v>
      </c>
      <c r="I104" t="str">
        <f t="shared" si="24"/>
        <v>J</v>
      </c>
      <c r="J104" s="8">
        <f t="shared" si="24"/>
        <v>2004</v>
      </c>
      <c r="K104" s="14" t="str">
        <f t="shared" si="29"/>
        <v xml:space="preserve"> "JC130"="alcdrinks_2004",</v>
      </c>
      <c r="L104" s="14" t="str">
        <f t="shared" si="20"/>
        <v xml:space="preserve"> "alcdrinks_2004",</v>
      </c>
      <c r="N104" s="6" t="str">
        <f t="shared" si="25"/>
        <v>K</v>
      </c>
      <c r="O104" s="8">
        <f t="shared" si="25"/>
        <v>2006</v>
      </c>
      <c r="P104" s="14" t="str">
        <f t="shared" si="35"/>
        <v xml:space="preserve"> "KC130"="alcdrinks_2006",</v>
      </c>
      <c r="Q104" s="14" t="str">
        <f t="shared" si="21"/>
        <v xml:space="preserve"> "alcdrinks_2006",</v>
      </c>
      <c r="S104" s="6" t="s">
        <v>2760</v>
      </c>
      <c r="T104" s="6" t="str">
        <f t="shared" si="30"/>
        <v>130</v>
      </c>
      <c r="U104" s="8">
        <f t="shared" si="26"/>
        <v>2008</v>
      </c>
      <c r="V104" s="14" t="str">
        <f t="shared" si="34"/>
        <v xml:space="preserve"> "lc130"="alcdrinks_2008",</v>
      </c>
      <c r="W104" s="14" t="str">
        <f t="shared" si="22"/>
        <v xml:space="preserve"> "alcdrinks_2008",</v>
      </c>
      <c r="Y104" s="6" t="s">
        <v>3001</v>
      </c>
      <c r="Z104" s="8">
        <f t="shared" si="27"/>
        <v>2010</v>
      </c>
      <c r="AA104" s="14" t="str">
        <f t="shared" si="31"/>
        <v xml:space="preserve"> "mc130"="alcdrinks_2010",</v>
      </c>
      <c r="AB104" s="14" t="str">
        <f t="shared" si="23"/>
        <v xml:space="preserve"> "alcdrinks_2010",</v>
      </c>
      <c r="AD104" t="s">
        <v>3007</v>
      </c>
      <c r="AE104">
        <v>2012</v>
      </c>
      <c r="AF104" t="str">
        <f t="shared" si="32"/>
        <v xml:space="preserve"> "nc130"="alcdrinks_2012",</v>
      </c>
      <c r="AG104" t="str">
        <f t="shared" si="33"/>
        <v xml:space="preserve"> "alcdrinks_2012",</v>
      </c>
    </row>
    <row r="105" spans="1:33" x14ac:dyDescent="0.25">
      <c r="A105" t="str">
        <f t="shared" si="28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9"/>
        <v>C131</v>
      </c>
      <c r="I105" t="str">
        <f t="shared" si="24"/>
        <v>J</v>
      </c>
      <c r="J105" s="8">
        <f t="shared" si="24"/>
        <v>2004</v>
      </c>
      <c r="K105" s="14" t="str">
        <f t="shared" si="29"/>
        <v xml:space="preserve"> "JC131"="binge_2004",</v>
      </c>
      <c r="L105" s="14" t="str">
        <f t="shared" si="20"/>
        <v xml:space="preserve"> "binge_2004",</v>
      </c>
      <c r="N105" s="6" t="str">
        <f t="shared" si="25"/>
        <v>K</v>
      </c>
      <c r="O105" s="8">
        <f t="shared" si="25"/>
        <v>2006</v>
      </c>
      <c r="P105" s="14" t="str">
        <f t="shared" si="35"/>
        <v xml:space="preserve"> "KC131"="binge_2006",</v>
      </c>
      <c r="Q105" s="14" t="str">
        <f t="shared" si="21"/>
        <v xml:space="preserve"> "binge_2006",</v>
      </c>
      <c r="S105" s="6" t="s">
        <v>2760</v>
      </c>
      <c r="T105" s="6" t="str">
        <f t="shared" si="30"/>
        <v>131</v>
      </c>
      <c r="U105" s="8">
        <f t="shared" si="26"/>
        <v>2008</v>
      </c>
      <c r="V105" s="14" t="str">
        <f t="shared" si="34"/>
        <v xml:space="preserve"> "lc131"="binge_2008",</v>
      </c>
      <c r="W105" s="14" t="str">
        <f t="shared" si="22"/>
        <v xml:space="preserve"> "binge_2008",</v>
      </c>
      <c r="Y105" s="6" t="s">
        <v>3001</v>
      </c>
      <c r="Z105" s="8">
        <f t="shared" si="27"/>
        <v>2010</v>
      </c>
      <c r="AA105" s="14" t="str">
        <f t="shared" si="31"/>
        <v xml:space="preserve"> "mc131"="binge_2010",</v>
      </c>
      <c r="AB105" s="14" t="str">
        <f t="shared" si="23"/>
        <v xml:space="preserve"> "binge_2010",</v>
      </c>
      <c r="AD105" t="s">
        <v>3007</v>
      </c>
      <c r="AE105">
        <v>2012</v>
      </c>
      <c r="AF105" t="str">
        <f t="shared" si="32"/>
        <v xml:space="preserve"> "nc131"="binge_2012",</v>
      </c>
      <c r="AG105" t="str">
        <f t="shared" si="33"/>
        <v xml:space="preserve"> "binge_2012",</v>
      </c>
    </row>
    <row r="106" spans="1:33" x14ac:dyDescent="0.25">
      <c r="A106" t="str">
        <f t="shared" si="28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9"/>
        <v>C134</v>
      </c>
      <c r="I106" t="str">
        <f t="shared" si="24"/>
        <v>J</v>
      </c>
      <c r="J106" s="8">
        <f t="shared" si="24"/>
        <v>2004</v>
      </c>
      <c r="K106" s="14" t="str">
        <f t="shared" si="29"/>
        <v xml:space="preserve"> "JC134"="alcever_2004",</v>
      </c>
      <c r="L106" s="14" t="str">
        <f t="shared" si="20"/>
        <v xml:space="preserve"> "alcever_2004",</v>
      </c>
      <c r="N106" s="6" t="str">
        <f t="shared" si="25"/>
        <v>K</v>
      </c>
      <c r="O106" s="8">
        <f t="shared" si="25"/>
        <v>2006</v>
      </c>
      <c r="P106" s="14" t="str">
        <f t="shared" si="35"/>
        <v xml:space="preserve"> "KC134"="alcever_2006",</v>
      </c>
      <c r="Q106" s="14" t="str">
        <f t="shared" si="21"/>
        <v xml:space="preserve"> "alcever_2006",</v>
      </c>
      <c r="S106" s="6" t="s">
        <v>2760</v>
      </c>
      <c r="T106" s="6" t="str">
        <f t="shared" si="30"/>
        <v>134</v>
      </c>
      <c r="U106" s="8">
        <f t="shared" si="26"/>
        <v>2008</v>
      </c>
      <c r="V106" s="14" t="str">
        <f t="shared" si="34"/>
        <v xml:space="preserve"> "lc134"="alcever_2008",</v>
      </c>
      <c r="W106" s="14" t="str">
        <f t="shared" si="22"/>
        <v xml:space="preserve"> "alcever_2008",</v>
      </c>
      <c r="Y106" s="6" t="s">
        <v>3001</v>
      </c>
      <c r="Z106" s="8">
        <f t="shared" si="27"/>
        <v>2010</v>
      </c>
      <c r="AA106" s="14" t="str">
        <f t="shared" si="31"/>
        <v xml:space="preserve"> "mc134"="alcever_2010",</v>
      </c>
      <c r="AB106" s="14" t="str">
        <f t="shared" si="23"/>
        <v xml:space="preserve"> "alcever_2010",</v>
      </c>
      <c r="AD106" t="s">
        <v>3007</v>
      </c>
      <c r="AE106">
        <v>2012</v>
      </c>
      <c r="AF106" t="str">
        <f t="shared" si="32"/>
        <v xml:space="preserve"> "nc134"="alcever_2012",</v>
      </c>
      <c r="AG106" t="str">
        <f t="shared" si="33"/>
        <v xml:space="preserve"> "alcever_2012",</v>
      </c>
    </row>
    <row r="107" spans="1:33" x14ac:dyDescent="0.25">
      <c r="A107" t="str">
        <f t="shared" si="28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9"/>
        <v>C135</v>
      </c>
      <c r="I107" t="str">
        <f t="shared" si="24"/>
        <v>J</v>
      </c>
      <c r="J107" s="8">
        <f t="shared" si="24"/>
        <v>2004</v>
      </c>
      <c r="K107" s="14" t="str">
        <f t="shared" si="29"/>
        <v xml:space="preserve"> "JC135"="CAGE1_2004",</v>
      </c>
      <c r="L107" s="14" t="str">
        <f t="shared" si="20"/>
        <v xml:space="preserve"> "CAGE1_2004",</v>
      </c>
      <c r="N107" s="6" t="str">
        <f t="shared" si="25"/>
        <v>K</v>
      </c>
      <c r="O107" s="8">
        <f t="shared" si="25"/>
        <v>2006</v>
      </c>
      <c r="P107" s="14" t="str">
        <f t="shared" si="35"/>
        <v xml:space="preserve"> "KC135"="CAGE1_2006",</v>
      </c>
      <c r="Q107" s="14" t="str">
        <f t="shared" si="21"/>
        <v xml:space="preserve"> "CAGE1_2006",</v>
      </c>
      <c r="S107" s="6" t="s">
        <v>2760</v>
      </c>
      <c r="T107" s="6" t="str">
        <f t="shared" si="30"/>
        <v>135</v>
      </c>
      <c r="U107" s="8">
        <f t="shared" si="26"/>
        <v>2008</v>
      </c>
      <c r="V107" s="14" t="str">
        <f t="shared" si="34"/>
        <v xml:space="preserve"> "lc135"="CAGE1_2008",</v>
      </c>
      <c r="W107" s="14" t="str">
        <f t="shared" si="22"/>
        <v xml:space="preserve"> "CAGE1_2008",</v>
      </c>
      <c r="Y107" s="6" t="s">
        <v>3001</v>
      </c>
      <c r="Z107" s="8">
        <f t="shared" si="27"/>
        <v>2010</v>
      </c>
      <c r="AA107" s="14" t="str">
        <f t="shared" si="31"/>
        <v xml:space="preserve"> "mc135"="CAGE1_2010",</v>
      </c>
      <c r="AB107" s="14" t="str">
        <f t="shared" si="23"/>
        <v xml:space="preserve"> "CAGE1_2010",</v>
      </c>
      <c r="AD107" t="s">
        <v>3007</v>
      </c>
      <c r="AE107">
        <v>2012</v>
      </c>
      <c r="AF107" t="str">
        <f t="shared" si="32"/>
        <v xml:space="preserve"> "nc135"="CAGE1_2012",</v>
      </c>
      <c r="AG107" t="str">
        <f t="shared" si="33"/>
        <v xml:space="preserve"> "CAGE1_2012",</v>
      </c>
    </row>
    <row r="108" spans="1:33" x14ac:dyDescent="0.25">
      <c r="A108" t="str">
        <f t="shared" si="28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9"/>
        <v>C136</v>
      </c>
      <c r="I108" t="str">
        <f t="shared" si="24"/>
        <v>J</v>
      </c>
      <c r="J108" s="8">
        <f t="shared" si="24"/>
        <v>2004</v>
      </c>
      <c r="K108" s="14" t="str">
        <f t="shared" si="29"/>
        <v xml:space="preserve"> "JC136"="CAGE2_2004",</v>
      </c>
      <c r="L108" s="14" t="str">
        <f t="shared" si="20"/>
        <v xml:space="preserve"> "CAGE2_2004",</v>
      </c>
      <c r="N108" s="6" t="str">
        <f t="shared" si="25"/>
        <v>K</v>
      </c>
      <c r="O108" s="8">
        <f t="shared" si="25"/>
        <v>2006</v>
      </c>
      <c r="P108" s="14" t="str">
        <f t="shared" si="35"/>
        <v xml:space="preserve"> "KC136"="CAGE2_2006",</v>
      </c>
      <c r="Q108" s="14" t="str">
        <f t="shared" si="21"/>
        <v xml:space="preserve"> "CAGE2_2006",</v>
      </c>
      <c r="S108" s="6" t="s">
        <v>2760</v>
      </c>
      <c r="T108" s="6" t="str">
        <f t="shared" si="30"/>
        <v>136</v>
      </c>
      <c r="U108" s="8">
        <f t="shared" si="26"/>
        <v>2008</v>
      </c>
      <c r="V108" s="14" t="str">
        <f t="shared" si="34"/>
        <v xml:space="preserve"> "lc136"="CAGE2_2008",</v>
      </c>
      <c r="W108" s="14" t="str">
        <f t="shared" si="22"/>
        <v xml:space="preserve"> "CAGE2_2008",</v>
      </c>
      <c r="Y108" s="6" t="s">
        <v>3001</v>
      </c>
      <c r="Z108" s="8">
        <f t="shared" si="27"/>
        <v>2010</v>
      </c>
      <c r="AA108" s="14" t="str">
        <f t="shared" si="31"/>
        <v xml:space="preserve"> "mc136"="CAGE2_2010",</v>
      </c>
      <c r="AB108" s="14" t="str">
        <f t="shared" si="23"/>
        <v xml:space="preserve"> "CAGE2_2010",</v>
      </c>
      <c r="AD108" t="s">
        <v>3007</v>
      </c>
      <c r="AE108">
        <v>2012</v>
      </c>
      <c r="AF108" t="str">
        <f t="shared" si="32"/>
        <v xml:space="preserve"> "nc136"="CAGE2_2012",</v>
      </c>
      <c r="AG108" t="str">
        <f t="shared" si="33"/>
        <v xml:space="preserve"> "CAGE2_2012",</v>
      </c>
    </row>
    <row r="109" spans="1:33" x14ac:dyDescent="0.25">
      <c r="A109" t="str">
        <f t="shared" si="28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9"/>
        <v>C137</v>
      </c>
      <c r="I109" t="str">
        <f t="shared" si="24"/>
        <v>J</v>
      </c>
      <c r="J109" s="8">
        <f t="shared" si="24"/>
        <v>2004</v>
      </c>
      <c r="K109" s="14" t="str">
        <f t="shared" si="29"/>
        <v xml:space="preserve"> "JC137"="CAGE3_2004",</v>
      </c>
      <c r="L109" s="14" t="str">
        <f t="shared" si="20"/>
        <v xml:space="preserve"> "CAGE3_2004",</v>
      </c>
      <c r="N109" s="6" t="str">
        <f t="shared" si="25"/>
        <v>K</v>
      </c>
      <c r="O109" s="8">
        <f t="shared" si="25"/>
        <v>2006</v>
      </c>
      <c r="P109" s="14" t="str">
        <f t="shared" si="35"/>
        <v xml:space="preserve"> "KC137"="CAGE3_2006",</v>
      </c>
      <c r="Q109" s="14" t="str">
        <f t="shared" si="21"/>
        <v xml:space="preserve"> "CAGE3_2006",</v>
      </c>
      <c r="S109" s="6" t="s">
        <v>2760</v>
      </c>
      <c r="T109" s="6" t="str">
        <f t="shared" si="30"/>
        <v>137</v>
      </c>
      <c r="U109" s="8">
        <f t="shared" si="26"/>
        <v>2008</v>
      </c>
      <c r="V109" s="14" t="str">
        <f t="shared" si="34"/>
        <v xml:space="preserve"> "lc137"="CAGE3_2008",</v>
      </c>
      <c r="W109" s="14" t="str">
        <f t="shared" si="22"/>
        <v xml:space="preserve"> "CAGE3_2008",</v>
      </c>
      <c r="Y109" s="6" t="s">
        <v>3001</v>
      </c>
      <c r="Z109" s="8">
        <f t="shared" si="27"/>
        <v>2010</v>
      </c>
      <c r="AA109" s="14" t="str">
        <f t="shared" si="31"/>
        <v xml:space="preserve"> "mc137"="CAGE3_2010",</v>
      </c>
      <c r="AB109" s="14" t="str">
        <f t="shared" si="23"/>
        <v xml:space="preserve"> "CAGE3_2010",</v>
      </c>
      <c r="AD109" t="s">
        <v>3007</v>
      </c>
      <c r="AE109">
        <v>2012</v>
      </c>
      <c r="AF109" t="str">
        <f t="shared" si="32"/>
        <v xml:space="preserve"> "nc137"="CAGE3_2012",</v>
      </c>
      <c r="AG109" t="str">
        <f t="shared" si="33"/>
        <v xml:space="preserve"> "CAGE3_2012",</v>
      </c>
    </row>
    <row r="110" spans="1:33" x14ac:dyDescent="0.25">
      <c r="A110" t="str">
        <f t="shared" si="28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6">RIGHT(B110,LEN(B110)-1)</f>
        <v>C138</v>
      </c>
      <c r="I110" t="str">
        <f t="shared" si="24"/>
        <v>J</v>
      </c>
      <c r="J110" s="8">
        <f t="shared" si="24"/>
        <v>2004</v>
      </c>
      <c r="K110" s="14" t="str">
        <f t="shared" si="29"/>
        <v xml:space="preserve"> "JC138"="CAGE4_2004",</v>
      </c>
      <c r="L110" s="14" t="str">
        <f t="shared" ref="L110:L156" si="37">CONCATENATE($E110,$D110,"_",J110,$G110)</f>
        <v xml:space="preserve"> "CAGE4_2004",</v>
      </c>
      <c r="N110" s="6" t="str">
        <f t="shared" si="25"/>
        <v>K</v>
      </c>
      <c r="O110" s="8">
        <f t="shared" si="25"/>
        <v>2006</v>
      </c>
      <c r="P110" s="14" t="str">
        <f t="shared" si="35"/>
        <v xml:space="preserve"> "KC138"="CAGE4_2006",</v>
      </c>
      <c r="Q110" s="14" t="str">
        <f t="shared" ref="Q110:Q156" si="38">CONCATENATE($E110,$D110,"_",O110,$G110)</f>
        <v xml:space="preserve"> "CAGE4_2006",</v>
      </c>
      <c r="S110" s="6" t="s">
        <v>2760</v>
      </c>
      <c r="T110" s="6" t="str">
        <f t="shared" si="30"/>
        <v>138</v>
      </c>
      <c r="U110" s="8">
        <f t="shared" si="26"/>
        <v>2008</v>
      </c>
      <c r="V110" s="14" t="str">
        <f t="shared" si="34"/>
        <v xml:space="preserve"> "lc138"="CAGE4_2008",</v>
      </c>
      <c r="W110" s="14" t="str">
        <f t="shared" ref="W110:W156" si="39">CONCATENATE($E110,$D110,"_",U110,$G110)</f>
        <v xml:space="preserve"> "CAGE4_2008",</v>
      </c>
      <c r="Y110" s="6" t="s">
        <v>3001</v>
      </c>
      <c r="Z110" s="8">
        <f t="shared" si="27"/>
        <v>2010</v>
      </c>
      <c r="AA110" s="14" t="str">
        <f t="shared" si="31"/>
        <v xml:space="preserve"> "mc138"="CAGE4_2010",</v>
      </c>
      <c r="AB110" s="14" t="str">
        <f t="shared" ref="AB110:AB156" si="40">CONCATENATE($E110,$D110,"_",Z110,$G110)</f>
        <v xml:space="preserve"> "CAGE4_2010",</v>
      </c>
      <c r="AD110" t="s">
        <v>3007</v>
      </c>
      <c r="AE110">
        <v>2012</v>
      </c>
      <c r="AF110" t="str">
        <f t="shared" si="32"/>
        <v xml:space="preserve"> "nc138"="CAGE4_2012",</v>
      </c>
      <c r="AG110" t="str">
        <f t="shared" si="33"/>
        <v xml:space="preserve"> "CAGE4_2012",</v>
      </c>
    </row>
    <row r="111" spans="1:33" x14ac:dyDescent="0.25">
      <c r="A111" t="str">
        <f t="shared" si="28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6"/>
        <v>C139</v>
      </c>
      <c r="I111" t="str">
        <f t="shared" ref="I111:J156" si="41">I$1</f>
        <v>J</v>
      </c>
      <c r="J111" s="8">
        <f t="shared" si="41"/>
        <v>2004</v>
      </c>
      <c r="K111" s="14" t="str">
        <f t="shared" si="29"/>
        <v xml:space="preserve"> "JC139"="weight_2004",</v>
      </c>
      <c r="L111" s="14" t="str">
        <f t="shared" si="37"/>
        <v xml:space="preserve"> "weight_2004",</v>
      </c>
      <c r="N111" s="6" t="str">
        <f t="shared" ref="N111:O156" si="42">N$1</f>
        <v>K</v>
      </c>
      <c r="O111" s="8">
        <f t="shared" si="42"/>
        <v>2006</v>
      </c>
      <c r="P111" s="14" t="str">
        <f t="shared" si="35"/>
        <v xml:space="preserve"> "KC139"="weight_2006",</v>
      </c>
      <c r="Q111" s="14" t="str">
        <f t="shared" si="38"/>
        <v xml:space="preserve"> "weight_2006",</v>
      </c>
      <c r="S111" s="6" t="s">
        <v>2760</v>
      </c>
      <c r="T111" s="6" t="str">
        <f t="shared" si="30"/>
        <v>139</v>
      </c>
      <c r="U111" s="8">
        <f t="shared" ref="U111:U156" si="43">U$1</f>
        <v>2008</v>
      </c>
      <c r="V111" s="14" t="str">
        <f t="shared" si="34"/>
        <v xml:space="preserve"> "lc139"="weight_2008",</v>
      </c>
      <c r="W111" s="14" t="str">
        <f t="shared" si="39"/>
        <v xml:space="preserve"> "weight_2008",</v>
      </c>
      <c r="Y111" s="6" t="s">
        <v>3001</v>
      </c>
      <c r="Z111" s="8">
        <f t="shared" ref="Z111:Z156" si="44">Z$1</f>
        <v>2010</v>
      </c>
      <c r="AA111" s="14" t="str">
        <f t="shared" si="31"/>
        <v xml:space="preserve"> "mc139"="weight_2010",</v>
      </c>
      <c r="AB111" s="14" t="str">
        <f t="shared" si="40"/>
        <v xml:space="preserve"> "weight_2010",</v>
      </c>
      <c r="AD111" t="s">
        <v>3007</v>
      </c>
      <c r="AE111">
        <v>2012</v>
      </c>
      <c r="AF111" t="str">
        <f t="shared" si="32"/>
        <v xml:space="preserve"> "nc139"="weight_2012",</v>
      </c>
      <c r="AG111" t="str">
        <f t="shared" si="33"/>
        <v xml:space="preserve"> "weight_2012",</v>
      </c>
    </row>
    <row r="112" spans="1:33" x14ac:dyDescent="0.25">
      <c r="A112" t="str">
        <f t="shared" si="28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6"/>
        <v>C140</v>
      </c>
      <c r="I112" t="str">
        <f t="shared" si="41"/>
        <v>J</v>
      </c>
      <c r="J112" s="8">
        <f t="shared" si="41"/>
        <v>2004</v>
      </c>
      <c r="K112" s="14" t="str">
        <f t="shared" si="29"/>
        <v xml:space="preserve"> "JC140"="changelbs_2004",</v>
      </c>
      <c r="L112" s="14" t="str">
        <f t="shared" si="37"/>
        <v xml:space="preserve"> "changelbs_2004",</v>
      </c>
      <c r="N112" s="6" t="str">
        <f t="shared" si="42"/>
        <v>K</v>
      </c>
      <c r="O112" s="8">
        <f t="shared" si="42"/>
        <v>2006</v>
      </c>
      <c r="P112" s="14" t="str">
        <f t="shared" si="35"/>
        <v xml:space="preserve"> "KC140"="changelbs_2006",</v>
      </c>
      <c r="Q112" s="14" t="str">
        <f t="shared" si="38"/>
        <v xml:space="preserve"> "changelbs_2006",</v>
      </c>
      <c r="S112" s="6" t="s">
        <v>2760</v>
      </c>
      <c r="T112" s="6" t="str">
        <f t="shared" si="30"/>
        <v>140</v>
      </c>
      <c r="U112" s="8">
        <f t="shared" si="43"/>
        <v>2008</v>
      </c>
      <c r="V112" s="14" t="str">
        <f t="shared" si="34"/>
        <v xml:space="preserve"> "lc140"="changelbs_2008",</v>
      </c>
      <c r="W112" s="14" t="str">
        <f t="shared" si="39"/>
        <v xml:space="preserve"> "changelbs_2008",</v>
      </c>
      <c r="Y112" s="6" t="s">
        <v>3001</v>
      </c>
      <c r="Z112" s="8">
        <f t="shared" si="44"/>
        <v>2010</v>
      </c>
      <c r="AA112" s="14" t="str">
        <f t="shared" si="31"/>
        <v xml:space="preserve"> "mc140"="changelbs_2010",</v>
      </c>
      <c r="AB112" s="14" t="str">
        <f t="shared" si="40"/>
        <v xml:space="preserve"> "changelbs_2010",</v>
      </c>
      <c r="AD112" t="s">
        <v>3007</v>
      </c>
      <c r="AE112">
        <v>2012</v>
      </c>
      <c r="AF112" t="str">
        <f t="shared" si="32"/>
        <v xml:space="preserve"> "nc140"="changelbs_2012",</v>
      </c>
      <c r="AG112" t="str">
        <f t="shared" si="33"/>
        <v xml:space="preserve"> "changelbs_2012",</v>
      </c>
    </row>
    <row r="113" spans="1:33" x14ac:dyDescent="0.25">
      <c r="A113" t="str">
        <f t="shared" si="28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6"/>
        <v>C141</v>
      </c>
      <c r="I113" t="str">
        <f t="shared" si="41"/>
        <v>J</v>
      </c>
      <c r="J113" s="8">
        <f t="shared" si="41"/>
        <v>2004</v>
      </c>
      <c r="K113" s="14" t="str">
        <f t="shared" si="29"/>
        <v xml:space="preserve"> "JC141"="heightft_2004",</v>
      </c>
      <c r="L113" s="14" t="str">
        <f t="shared" si="37"/>
        <v xml:space="preserve"> "heightft_2004",</v>
      </c>
      <c r="N113" s="6" t="str">
        <f t="shared" si="42"/>
        <v>K</v>
      </c>
      <c r="O113" s="8">
        <f t="shared" si="42"/>
        <v>2006</v>
      </c>
      <c r="P113" s="14" t="str">
        <f t="shared" si="35"/>
        <v xml:space="preserve"> "KC141"="heightft_2006",</v>
      </c>
      <c r="Q113" s="14" t="str">
        <f t="shared" si="38"/>
        <v xml:space="preserve"> "heightft_2006",</v>
      </c>
      <c r="S113" s="6" t="s">
        <v>2760</v>
      </c>
      <c r="T113" s="6" t="str">
        <f t="shared" si="30"/>
        <v>141</v>
      </c>
      <c r="U113" s="8">
        <f t="shared" si="43"/>
        <v>2008</v>
      </c>
      <c r="V113" s="14" t="str">
        <f t="shared" si="34"/>
        <v xml:space="preserve"> "lc141"="heightft_2008",</v>
      </c>
      <c r="W113" s="14" t="str">
        <f t="shared" si="39"/>
        <v xml:space="preserve"> "heightft_2008",</v>
      </c>
      <c r="Y113" s="6" t="s">
        <v>3001</v>
      </c>
      <c r="Z113" s="8">
        <f t="shared" si="44"/>
        <v>2010</v>
      </c>
      <c r="AA113" s="14" t="str">
        <f t="shared" si="31"/>
        <v xml:space="preserve"> "mc141"="heightft_2010",</v>
      </c>
      <c r="AB113" s="14" t="str">
        <f t="shared" si="40"/>
        <v xml:space="preserve"> "heightft_2010",</v>
      </c>
      <c r="AD113" t="s">
        <v>3007</v>
      </c>
      <c r="AE113">
        <v>2012</v>
      </c>
      <c r="AF113" t="str">
        <f t="shared" si="32"/>
        <v xml:space="preserve"> "nc141"="heightft_2012",</v>
      </c>
      <c r="AG113" t="str">
        <f t="shared" si="33"/>
        <v xml:space="preserve"> "heightft_2012",</v>
      </c>
    </row>
    <row r="114" spans="1:33" x14ac:dyDescent="0.25">
      <c r="A114" t="str">
        <f t="shared" si="28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6"/>
        <v>C142</v>
      </c>
      <c r="I114" t="str">
        <f t="shared" si="41"/>
        <v>J</v>
      </c>
      <c r="J114" s="8">
        <f t="shared" si="41"/>
        <v>2004</v>
      </c>
      <c r="K114" s="14" t="str">
        <f t="shared" si="29"/>
        <v xml:space="preserve"> "JC142"="heightin_2004",</v>
      </c>
      <c r="L114" s="14" t="str">
        <f t="shared" si="37"/>
        <v xml:space="preserve"> "heightin_2004",</v>
      </c>
      <c r="N114" s="6" t="str">
        <f t="shared" si="42"/>
        <v>K</v>
      </c>
      <c r="O114" s="8">
        <f t="shared" si="42"/>
        <v>2006</v>
      </c>
      <c r="P114" s="14" t="str">
        <f t="shared" si="35"/>
        <v xml:space="preserve"> "KC142"="heightin_2006",</v>
      </c>
      <c r="Q114" s="14" t="str">
        <f t="shared" si="38"/>
        <v xml:space="preserve"> "heightin_2006",</v>
      </c>
      <c r="S114" s="6" t="s">
        <v>2760</v>
      </c>
      <c r="T114" s="6" t="str">
        <f t="shared" si="30"/>
        <v>142</v>
      </c>
      <c r="U114" s="8">
        <f t="shared" si="43"/>
        <v>2008</v>
      </c>
      <c r="V114" s="14" t="str">
        <f t="shared" si="34"/>
        <v xml:space="preserve"> "lc142"="heightin_2008",</v>
      </c>
      <c r="W114" s="14" t="str">
        <f t="shared" si="39"/>
        <v xml:space="preserve"> "heightin_2008",</v>
      </c>
      <c r="Y114" s="6" t="s">
        <v>3001</v>
      </c>
      <c r="Z114" s="8">
        <f t="shared" si="44"/>
        <v>2010</v>
      </c>
      <c r="AA114" s="14" t="str">
        <f t="shared" si="31"/>
        <v xml:space="preserve"> "mc142"="heightin_2010",</v>
      </c>
      <c r="AB114" s="14" t="str">
        <f t="shared" si="40"/>
        <v xml:space="preserve"> "heightin_2010",</v>
      </c>
      <c r="AD114" t="s">
        <v>3007</v>
      </c>
      <c r="AE114">
        <v>2012</v>
      </c>
      <c r="AF114" t="str">
        <f t="shared" si="32"/>
        <v xml:space="preserve"> "nc142"="heightin_2012",</v>
      </c>
      <c r="AG114" t="str">
        <f t="shared" si="33"/>
        <v xml:space="preserve"> "heightin_2012",</v>
      </c>
    </row>
    <row r="115" spans="1:33" x14ac:dyDescent="0.25">
      <c r="A115" t="str">
        <f t="shared" si="28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6"/>
        <v>C143</v>
      </c>
      <c r="I115" t="str">
        <f t="shared" si="41"/>
        <v>J</v>
      </c>
      <c r="J115" s="8">
        <f t="shared" si="41"/>
        <v>2004</v>
      </c>
      <c r="K115" s="14" t="str">
        <f t="shared" si="29"/>
        <v xml:space="preserve"> "JC143"="feetswell_2004",</v>
      </c>
      <c r="L115" s="14" t="str">
        <f t="shared" si="37"/>
        <v xml:space="preserve"> "feetswell_2004",</v>
      </c>
      <c r="N115" s="6" t="str">
        <f t="shared" si="42"/>
        <v>K</v>
      </c>
      <c r="O115" s="8">
        <f t="shared" si="42"/>
        <v>2006</v>
      </c>
      <c r="P115" s="14" t="str">
        <f t="shared" si="35"/>
        <v xml:space="preserve"> "KC143"="feetswell_2006",</v>
      </c>
      <c r="Q115" s="14" t="str">
        <f t="shared" si="38"/>
        <v xml:space="preserve"> "feetswell_2006",</v>
      </c>
      <c r="S115" s="6" t="s">
        <v>2760</v>
      </c>
      <c r="T115" s="6" t="str">
        <f t="shared" si="30"/>
        <v>143</v>
      </c>
      <c r="U115" s="8">
        <f t="shared" si="43"/>
        <v>2008</v>
      </c>
      <c r="V115" s="14" t="str">
        <f t="shared" si="34"/>
        <v xml:space="preserve"> "lc143"="feetswell_2008",</v>
      </c>
      <c r="W115" s="14" t="str">
        <f t="shared" si="39"/>
        <v xml:space="preserve"> "feetswell_2008",</v>
      </c>
      <c r="Y115" s="6" t="s">
        <v>3001</v>
      </c>
      <c r="Z115" s="8">
        <f t="shared" si="44"/>
        <v>2010</v>
      </c>
      <c r="AA115" s="14" t="str">
        <f t="shared" si="31"/>
        <v xml:space="preserve"> "mc143"="feetswell_2010",</v>
      </c>
      <c r="AB115" s="14" t="str">
        <f t="shared" si="40"/>
        <v xml:space="preserve"> "feetswell_2010",</v>
      </c>
      <c r="AD115" t="s">
        <v>3007</v>
      </c>
      <c r="AE115">
        <v>2012</v>
      </c>
      <c r="AF115" t="str">
        <f t="shared" si="32"/>
        <v xml:space="preserve"> "nc143"="feetswell_2012",</v>
      </c>
      <c r="AG115" t="str">
        <f t="shared" si="33"/>
        <v xml:space="preserve"> "feetswell_2012",</v>
      </c>
    </row>
    <row r="116" spans="1:33" x14ac:dyDescent="0.25">
      <c r="A116" t="str">
        <f t="shared" si="28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6"/>
        <v>C144</v>
      </c>
      <c r="I116" t="str">
        <f t="shared" si="41"/>
        <v>J</v>
      </c>
      <c r="J116" s="8">
        <f t="shared" si="41"/>
        <v>2004</v>
      </c>
      <c r="K116" s="14" t="str">
        <f t="shared" si="29"/>
        <v xml:space="preserve"> "JC144"="breathshort_2004",</v>
      </c>
      <c r="L116" s="14" t="str">
        <f t="shared" si="37"/>
        <v xml:space="preserve"> "breathshort_2004",</v>
      </c>
      <c r="N116" s="6" t="str">
        <f t="shared" si="42"/>
        <v>K</v>
      </c>
      <c r="O116" s="8">
        <f t="shared" si="42"/>
        <v>2006</v>
      </c>
      <c r="P116" s="14" t="str">
        <f t="shared" si="35"/>
        <v xml:space="preserve"> "KC144"="breathshort_2006",</v>
      </c>
      <c r="Q116" s="14" t="str">
        <f t="shared" si="38"/>
        <v xml:space="preserve"> "breathshort_2006",</v>
      </c>
      <c r="S116" s="6" t="s">
        <v>2760</v>
      </c>
      <c r="T116" s="6" t="str">
        <f t="shared" si="30"/>
        <v>144</v>
      </c>
      <c r="U116" s="8">
        <f t="shared" si="43"/>
        <v>2008</v>
      </c>
      <c r="V116" s="14" t="str">
        <f t="shared" si="34"/>
        <v xml:space="preserve"> "lc144"="breathshort_2008",</v>
      </c>
      <c r="W116" s="14" t="str">
        <f t="shared" si="39"/>
        <v xml:space="preserve"> "breathshort_2008",</v>
      </c>
      <c r="Y116" s="6" t="s">
        <v>3001</v>
      </c>
      <c r="Z116" s="8">
        <f t="shared" si="44"/>
        <v>2010</v>
      </c>
      <c r="AA116" s="14" t="str">
        <f t="shared" si="31"/>
        <v xml:space="preserve"> "mc144"="breathshort_2010",</v>
      </c>
      <c r="AB116" s="14" t="str">
        <f t="shared" si="40"/>
        <v xml:space="preserve"> "breathshort_2010",</v>
      </c>
      <c r="AD116" t="s">
        <v>3007</v>
      </c>
      <c r="AE116">
        <v>2012</v>
      </c>
      <c r="AF116" t="str">
        <f t="shared" si="32"/>
        <v xml:space="preserve"> "nc144"="breathshort_2012",</v>
      </c>
      <c r="AG116" t="str">
        <f t="shared" si="33"/>
        <v xml:space="preserve"> "breathshort_2012",</v>
      </c>
    </row>
    <row r="117" spans="1:33" x14ac:dyDescent="0.25">
      <c r="A117" t="str">
        <f t="shared" si="28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6"/>
        <v>C145</v>
      </c>
      <c r="I117" t="str">
        <f t="shared" si="41"/>
        <v>J</v>
      </c>
      <c r="J117" s="8">
        <f t="shared" si="41"/>
        <v>2004</v>
      </c>
      <c r="K117" s="14" t="str">
        <f t="shared" si="29"/>
        <v xml:space="preserve"> "JC145"="dizzy_2004",</v>
      </c>
      <c r="L117" s="14" t="str">
        <f t="shared" si="37"/>
        <v xml:space="preserve"> "dizzy_2004",</v>
      </c>
      <c r="N117" s="6" t="str">
        <f t="shared" si="42"/>
        <v>K</v>
      </c>
      <c r="O117" s="8">
        <f t="shared" si="42"/>
        <v>2006</v>
      </c>
      <c r="P117" s="14" t="str">
        <f t="shared" si="35"/>
        <v xml:space="preserve"> "KC145"="dizzy_2006",</v>
      </c>
      <c r="Q117" s="14" t="str">
        <f t="shared" si="38"/>
        <v xml:space="preserve"> "dizzy_2006",</v>
      </c>
      <c r="S117" s="6" t="s">
        <v>2760</v>
      </c>
      <c r="T117" s="6" t="str">
        <f t="shared" si="30"/>
        <v>145</v>
      </c>
      <c r="U117" s="8">
        <f t="shared" si="43"/>
        <v>2008</v>
      </c>
      <c r="V117" s="14" t="str">
        <f t="shared" si="34"/>
        <v xml:space="preserve"> "lc145"="dizzy_2008",</v>
      </c>
      <c r="W117" s="14" t="str">
        <f t="shared" si="39"/>
        <v xml:space="preserve"> "dizzy_2008",</v>
      </c>
      <c r="Y117" s="6" t="s">
        <v>3001</v>
      </c>
      <c r="Z117" s="8">
        <f t="shared" si="44"/>
        <v>2010</v>
      </c>
      <c r="AA117" s="14" t="str">
        <f t="shared" si="31"/>
        <v xml:space="preserve"> "mc145"="dizzy_2010",</v>
      </c>
      <c r="AB117" s="14" t="str">
        <f t="shared" si="40"/>
        <v xml:space="preserve"> "dizzy_2010",</v>
      </c>
      <c r="AD117" t="s">
        <v>3007</v>
      </c>
      <c r="AE117">
        <v>2012</v>
      </c>
      <c r="AF117" t="str">
        <f t="shared" si="32"/>
        <v xml:space="preserve"> "nc145"="dizzy_2012",</v>
      </c>
      <c r="AG117" t="str">
        <f t="shared" si="33"/>
        <v xml:space="preserve"> "dizzy_2012",</v>
      </c>
    </row>
    <row r="118" spans="1:33" x14ac:dyDescent="0.25">
      <c r="A118" t="str">
        <f t="shared" si="28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6"/>
        <v>C146</v>
      </c>
      <c r="I118" t="str">
        <f t="shared" si="41"/>
        <v>J</v>
      </c>
      <c r="J118" s="8">
        <f t="shared" si="41"/>
        <v>2004</v>
      </c>
      <c r="K118" s="14" t="str">
        <f t="shared" si="29"/>
        <v xml:space="preserve"> "JC146"="backpain_2004",</v>
      </c>
      <c r="L118" s="14" t="str">
        <f t="shared" si="37"/>
        <v xml:space="preserve"> "backpain_2004",</v>
      </c>
      <c r="N118" s="6" t="str">
        <f t="shared" si="42"/>
        <v>K</v>
      </c>
      <c r="O118" s="8">
        <f t="shared" si="42"/>
        <v>2006</v>
      </c>
      <c r="P118" s="14" t="str">
        <f t="shared" si="35"/>
        <v xml:space="preserve"> "KC146"="backpain_2006",</v>
      </c>
      <c r="Q118" s="14" t="str">
        <f t="shared" si="38"/>
        <v xml:space="preserve"> "backpain_2006",</v>
      </c>
      <c r="S118" s="6" t="s">
        <v>2760</v>
      </c>
      <c r="T118" s="6" t="str">
        <f t="shared" si="30"/>
        <v>146</v>
      </c>
      <c r="U118" s="8">
        <f t="shared" si="43"/>
        <v>2008</v>
      </c>
      <c r="V118" s="14" t="str">
        <f t="shared" si="34"/>
        <v xml:space="preserve"> "lc146"="backpain_2008",</v>
      </c>
      <c r="W118" s="14" t="str">
        <f t="shared" si="39"/>
        <v xml:space="preserve"> "backpain_2008",</v>
      </c>
      <c r="Y118" s="6" t="s">
        <v>3001</v>
      </c>
      <c r="Z118" s="8">
        <f t="shared" si="44"/>
        <v>2010</v>
      </c>
      <c r="AA118" s="14" t="str">
        <f t="shared" si="31"/>
        <v xml:space="preserve"> "mc146"="backpain_2010",</v>
      </c>
      <c r="AB118" s="14" t="str">
        <f t="shared" si="40"/>
        <v xml:space="preserve"> "backpain_2010",</v>
      </c>
      <c r="AD118" t="s">
        <v>3007</v>
      </c>
      <c r="AE118">
        <v>2012</v>
      </c>
      <c r="AF118" t="str">
        <f t="shared" si="32"/>
        <v xml:space="preserve"> "nc146"="backpain_2012",</v>
      </c>
      <c r="AG118" t="str">
        <f t="shared" si="33"/>
        <v xml:space="preserve"> "backpain_2012",</v>
      </c>
    </row>
    <row r="119" spans="1:33" x14ac:dyDescent="0.25">
      <c r="A119" t="str">
        <f t="shared" si="28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6"/>
        <v>C147</v>
      </c>
      <c r="I119" t="str">
        <f t="shared" si="41"/>
        <v>J</v>
      </c>
      <c r="J119" s="8">
        <f t="shared" si="41"/>
        <v>2004</v>
      </c>
      <c r="K119" s="14" t="str">
        <f t="shared" si="29"/>
        <v xml:space="preserve"> "JC147"="headache_2004",</v>
      </c>
      <c r="L119" s="14" t="str">
        <f t="shared" si="37"/>
        <v xml:space="preserve"> "headache_2004",</v>
      </c>
      <c r="N119" s="6" t="str">
        <f t="shared" si="42"/>
        <v>K</v>
      </c>
      <c r="O119" s="8">
        <f t="shared" si="42"/>
        <v>2006</v>
      </c>
      <c r="P119" s="14" t="str">
        <f t="shared" si="35"/>
        <v xml:space="preserve"> "KC147"="headache_2006",</v>
      </c>
      <c r="Q119" s="14" t="str">
        <f t="shared" si="38"/>
        <v xml:space="preserve"> "headache_2006",</v>
      </c>
      <c r="S119" s="6" t="s">
        <v>2760</v>
      </c>
      <c r="T119" s="6" t="str">
        <f t="shared" si="30"/>
        <v>147</v>
      </c>
      <c r="U119" s="8">
        <f t="shared" si="43"/>
        <v>2008</v>
      </c>
      <c r="V119" s="14" t="str">
        <f t="shared" si="34"/>
        <v xml:space="preserve"> "lc147"="headache_2008",</v>
      </c>
      <c r="W119" s="14" t="str">
        <f t="shared" si="39"/>
        <v xml:space="preserve"> "headache_2008",</v>
      </c>
      <c r="Y119" s="6" t="s">
        <v>3001</v>
      </c>
      <c r="Z119" s="8">
        <f t="shared" si="44"/>
        <v>2010</v>
      </c>
      <c r="AA119" s="14" t="str">
        <f t="shared" si="31"/>
        <v xml:space="preserve"> "mc147"="headache_2010",</v>
      </c>
      <c r="AB119" s="14" t="str">
        <f t="shared" si="40"/>
        <v xml:space="preserve"> "headache_2010",</v>
      </c>
      <c r="AD119" t="s">
        <v>3007</v>
      </c>
      <c r="AE119">
        <v>2012</v>
      </c>
      <c r="AF119" t="str">
        <f t="shared" si="32"/>
        <v xml:space="preserve"> "nc147"="headache_2012",</v>
      </c>
      <c r="AG119" t="str">
        <f t="shared" si="33"/>
        <v xml:space="preserve"> "headache_2012",</v>
      </c>
    </row>
    <row r="120" spans="1:33" x14ac:dyDescent="0.25">
      <c r="A120" t="str">
        <f t="shared" si="28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6"/>
        <v>C148</v>
      </c>
      <c r="I120" t="str">
        <f t="shared" si="41"/>
        <v>J</v>
      </c>
      <c r="J120" s="8">
        <f t="shared" si="41"/>
        <v>2004</v>
      </c>
      <c r="K120" s="14" t="str">
        <f t="shared" si="29"/>
        <v xml:space="preserve"> "JC148"="fatigue_2004",</v>
      </c>
      <c r="L120" s="14" t="str">
        <f t="shared" si="37"/>
        <v xml:space="preserve"> "fatigue_2004",</v>
      </c>
      <c r="N120" s="6" t="str">
        <f t="shared" si="42"/>
        <v>K</v>
      </c>
      <c r="O120" s="8">
        <f t="shared" si="42"/>
        <v>2006</v>
      </c>
      <c r="P120" s="14" t="str">
        <f t="shared" si="35"/>
        <v xml:space="preserve"> "KC148"="fatigue_2006",</v>
      </c>
      <c r="Q120" s="14" t="str">
        <f t="shared" si="38"/>
        <v xml:space="preserve"> "fatigue_2006",</v>
      </c>
      <c r="S120" s="6" t="s">
        <v>2760</v>
      </c>
      <c r="T120" s="6" t="str">
        <f t="shared" si="30"/>
        <v>148</v>
      </c>
      <c r="U120" s="8">
        <f t="shared" si="43"/>
        <v>2008</v>
      </c>
      <c r="V120" s="14" t="str">
        <f t="shared" si="34"/>
        <v xml:space="preserve"> "lc148"="fatigue_2008",</v>
      </c>
      <c r="W120" s="14" t="str">
        <f t="shared" si="39"/>
        <v xml:space="preserve"> "fatigue_2008",</v>
      </c>
      <c r="Y120" s="6" t="s">
        <v>3001</v>
      </c>
      <c r="Z120" s="8">
        <f t="shared" si="44"/>
        <v>2010</v>
      </c>
      <c r="AA120" s="14" t="str">
        <f t="shared" si="31"/>
        <v xml:space="preserve"> "mc148"="fatigue_2010",</v>
      </c>
      <c r="AB120" s="14" t="str">
        <f t="shared" si="40"/>
        <v xml:space="preserve"> "fatigue_2010",</v>
      </c>
      <c r="AD120" t="s">
        <v>3007</v>
      </c>
      <c r="AE120">
        <v>2012</v>
      </c>
      <c r="AF120" t="str">
        <f t="shared" si="32"/>
        <v xml:space="preserve"> "nc148"="fatigue_2012",</v>
      </c>
      <c r="AG120" t="str">
        <f t="shared" si="33"/>
        <v xml:space="preserve"> "fatigue_2012",</v>
      </c>
    </row>
    <row r="121" spans="1:33" x14ac:dyDescent="0.25">
      <c r="A121" t="str">
        <f t="shared" si="28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6"/>
        <v>C149</v>
      </c>
      <c r="I121" t="str">
        <f t="shared" si="41"/>
        <v>J</v>
      </c>
      <c r="J121" s="8">
        <f t="shared" si="41"/>
        <v>2004</v>
      </c>
      <c r="K121" s="14" t="str">
        <f t="shared" si="29"/>
        <v xml:space="preserve"> "JC149"="cough_2004",</v>
      </c>
      <c r="L121" s="14" t="str">
        <f t="shared" si="37"/>
        <v xml:space="preserve"> "cough_2004",</v>
      </c>
      <c r="N121" s="6" t="str">
        <f t="shared" si="42"/>
        <v>K</v>
      </c>
      <c r="O121" s="8">
        <f t="shared" si="42"/>
        <v>2006</v>
      </c>
      <c r="P121" s="14" t="str">
        <f t="shared" si="35"/>
        <v xml:space="preserve"> "KC149"="cough_2006",</v>
      </c>
      <c r="Q121" s="14" t="str">
        <f t="shared" si="38"/>
        <v xml:space="preserve"> "cough_2006",</v>
      </c>
      <c r="S121" s="6" t="s">
        <v>2760</v>
      </c>
      <c r="T121" s="6" t="str">
        <f t="shared" si="30"/>
        <v>149</v>
      </c>
      <c r="U121" s="8">
        <f t="shared" si="43"/>
        <v>2008</v>
      </c>
      <c r="V121" s="14" t="str">
        <f t="shared" si="34"/>
        <v xml:space="preserve"> "lc149"="cough_2008",</v>
      </c>
      <c r="W121" s="14" t="str">
        <f t="shared" si="39"/>
        <v xml:space="preserve"> "cough_2008",</v>
      </c>
      <c r="Y121" s="6" t="s">
        <v>3001</v>
      </c>
      <c r="Z121" s="8">
        <f t="shared" si="44"/>
        <v>2010</v>
      </c>
      <c r="AA121" s="14" t="str">
        <f t="shared" si="31"/>
        <v xml:space="preserve"> "mc149"="cough_2010",</v>
      </c>
      <c r="AB121" s="14" t="str">
        <f t="shared" si="40"/>
        <v xml:space="preserve"> "cough_2010",</v>
      </c>
      <c r="AD121" t="s">
        <v>3007</v>
      </c>
      <c r="AE121">
        <v>2012</v>
      </c>
      <c r="AF121" t="str">
        <f t="shared" si="32"/>
        <v xml:space="preserve"> "nc149"="cough_2012",</v>
      </c>
      <c r="AG121" t="str">
        <f t="shared" si="33"/>
        <v xml:space="preserve"> "cough_2012",</v>
      </c>
    </row>
    <row r="122" spans="1:33" x14ac:dyDescent="0.25">
      <c r="A122" t="str">
        <f t="shared" si="28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6"/>
        <v>C229</v>
      </c>
      <c r="I122" t="str">
        <f t="shared" si="41"/>
        <v>J</v>
      </c>
      <c r="J122" s="8">
        <f t="shared" si="41"/>
        <v>2004</v>
      </c>
      <c r="K122" s="14" t="str">
        <f t="shared" si="29"/>
        <v xml:space="preserve"> "JC229"="C229_2004",</v>
      </c>
      <c r="L122" s="14" t="str">
        <f t="shared" si="37"/>
        <v xml:space="preserve"> "C229_2004",</v>
      </c>
      <c r="N122" s="6" t="str">
        <f t="shared" si="42"/>
        <v>K</v>
      </c>
      <c r="O122" s="8">
        <f t="shared" si="42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">
        <v>2760</v>
      </c>
      <c r="T122" s="6" t="str">
        <f t="shared" si="30"/>
        <v>229</v>
      </c>
      <c r="U122" s="8">
        <f t="shared" si="43"/>
        <v>2008</v>
      </c>
      <c r="V122" s="14" t="str">
        <f t="shared" si="34"/>
        <v xml:space="preserve"> "lc229"="C229_2008",</v>
      </c>
      <c r="W122" s="14" t="str">
        <f t="shared" si="39"/>
        <v xml:space="preserve"> "C229_2008",</v>
      </c>
      <c r="Y122" s="6" t="s">
        <v>3001</v>
      </c>
      <c r="Z122" s="8">
        <f t="shared" si="44"/>
        <v>2010</v>
      </c>
      <c r="AA122" s="14" t="str">
        <f t="shared" si="31"/>
        <v xml:space="preserve"> "mc229"="C229_2010",</v>
      </c>
      <c r="AB122" s="14" t="str">
        <f t="shared" si="40"/>
        <v xml:space="preserve"> "C229_2010",</v>
      </c>
      <c r="AD122" t="s">
        <v>3007</v>
      </c>
      <c r="AE122">
        <v>2012</v>
      </c>
      <c r="AF122" t="str">
        <f t="shared" si="32"/>
        <v xml:space="preserve"> "nc229"="C229_2012",</v>
      </c>
      <c r="AG122" t="str">
        <f t="shared" si="33"/>
        <v xml:space="preserve"> "C229_2012",</v>
      </c>
    </row>
    <row r="123" spans="1:33" x14ac:dyDescent="0.25">
      <c r="A123" t="str">
        <f t="shared" si="28"/>
        <v>J</v>
      </c>
      <c r="B123" t="s">
        <v>265</v>
      </c>
      <c r="C123" t="s">
        <v>705</v>
      </c>
      <c r="D123" s="10" t="str">
        <f t="shared" ref="D123:D156" si="45">H123</f>
        <v>C150</v>
      </c>
      <c r="E123" t="s">
        <v>969</v>
      </c>
      <c r="F123" t="s">
        <v>962</v>
      </c>
      <c r="G123" t="s">
        <v>970</v>
      </c>
      <c r="H123" s="12" t="str">
        <f t="shared" si="36"/>
        <v>C150</v>
      </c>
      <c r="I123" t="str">
        <f t="shared" si="41"/>
        <v>J</v>
      </c>
      <c r="J123" s="8">
        <f t="shared" si="41"/>
        <v>2004</v>
      </c>
      <c r="K123" s="14" t="str">
        <f t="shared" si="29"/>
        <v xml:space="preserve"> "JC150"="C150_2004",</v>
      </c>
      <c r="L123" s="14" t="str">
        <f t="shared" si="37"/>
        <v xml:space="preserve"> "C150_2004",</v>
      </c>
      <c r="N123" s="6" t="str">
        <f t="shared" si="42"/>
        <v>K</v>
      </c>
      <c r="O123" s="8">
        <f t="shared" si="42"/>
        <v>2006</v>
      </c>
      <c r="P123" s="14" t="str">
        <f t="shared" ref="P123:P156" si="46">CONCATENATE($E123,N$2,$H123,$F123,$D123,"_",O123,$G123)</f>
        <v xml:space="preserve"> "C150"="C150_2006",</v>
      </c>
      <c r="Q123" s="14" t="str">
        <f t="shared" si="38"/>
        <v xml:space="preserve"> "C150_2006",</v>
      </c>
      <c r="S123" s="6" t="s">
        <v>2760</v>
      </c>
      <c r="T123" s="6" t="str">
        <f t="shared" si="30"/>
        <v>150</v>
      </c>
      <c r="U123" s="8">
        <f t="shared" si="43"/>
        <v>2008</v>
      </c>
      <c r="V123" s="14" t="str">
        <f t="shared" si="34"/>
        <v xml:space="preserve"> "lc150"="C150_2008",</v>
      </c>
      <c r="W123" s="14" t="str">
        <f t="shared" si="39"/>
        <v xml:space="preserve"> "C150_2008",</v>
      </c>
      <c r="Y123" s="6" t="s">
        <v>3001</v>
      </c>
      <c r="Z123" s="8">
        <f t="shared" si="44"/>
        <v>2010</v>
      </c>
      <c r="AA123" s="14" t="str">
        <f t="shared" si="31"/>
        <v xml:space="preserve"> "mc150"="C150_2010",</v>
      </c>
      <c r="AB123" s="14" t="str">
        <f t="shared" si="40"/>
        <v xml:space="preserve"> "C150_2010",</v>
      </c>
      <c r="AD123" t="s">
        <v>3007</v>
      </c>
      <c r="AE123">
        <v>2012</v>
      </c>
      <c r="AF123" t="str">
        <f t="shared" si="32"/>
        <v xml:space="preserve"> "nc150"="C150_2012",</v>
      </c>
      <c r="AG123" t="str">
        <f t="shared" si="33"/>
        <v xml:space="preserve"> "C150_2012",</v>
      </c>
    </row>
    <row r="124" spans="1:33" x14ac:dyDescent="0.25">
      <c r="A124" t="str">
        <f t="shared" si="28"/>
        <v>J</v>
      </c>
      <c r="B124" t="s">
        <v>266</v>
      </c>
      <c r="C124" t="s">
        <v>706</v>
      </c>
      <c r="D124" s="10" t="str">
        <f t="shared" si="45"/>
        <v>C151</v>
      </c>
      <c r="E124" t="s">
        <v>969</v>
      </c>
      <c r="F124" t="s">
        <v>962</v>
      </c>
      <c r="G124" t="s">
        <v>970</v>
      </c>
      <c r="H124" s="12" t="str">
        <f t="shared" si="36"/>
        <v>C151</v>
      </c>
      <c r="I124" t="str">
        <f t="shared" si="41"/>
        <v>J</v>
      </c>
      <c r="J124" s="8">
        <f t="shared" si="41"/>
        <v>2004</v>
      </c>
      <c r="K124" s="14" t="str">
        <f t="shared" si="29"/>
        <v xml:space="preserve"> "JC151"="C151_2004",</v>
      </c>
      <c r="L124" s="14" t="str">
        <f t="shared" si="37"/>
        <v xml:space="preserve"> "C151_2004",</v>
      </c>
      <c r="N124" s="6" t="str">
        <f t="shared" si="42"/>
        <v>K</v>
      </c>
      <c r="O124" s="8">
        <f t="shared" si="42"/>
        <v>2006</v>
      </c>
      <c r="P124" s="14" t="str">
        <f t="shared" si="46"/>
        <v xml:space="preserve"> "C151"="C151_2006",</v>
      </c>
      <c r="Q124" s="14" t="str">
        <f t="shared" si="38"/>
        <v xml:space="preserve"> "C151_2006",</v>
      </c>
      <c r="S124" s="6" t="s">
        <v>2760</v>
      </c>
      <c r="T124" s="6" t="str">
        <f t="shared" si="30"/>
        <v>151</v>
      </c>
      <c r="U124" s="8">
        <f t="shared" si="43"/>
        <v>2008</v>
      </c>
      <c r="V124" s="14" t="str">
        <f t="shared" si="34"/>
        <v xml:space="preserve"> "lc151"="C151_2008",</v>
      </c>
      <c r="W124" s="14" t="str">
        <f t="shared" si="39"/>
        <v xml:space="preserve"> "C151_2008",</v>
      </c>
      <c r="Y124" s="6" t="s">
        <v>3001</v>
      </c>
      <c r="Z124" s="8">
        <f t="shared" si="44"/>
        <v>2010</v>
      </c>
      <c r="AA124" s="14" t="str">
        <f t="shared" si="31"/>
        <v xml:space="preserve"> "mc151"="C151_2010",</v>
      </c>
      <c r="AB124" s="14" t="str">
        <f t="shared" si="40"/>
        <v xml:space="preserve"> "C151_2010",</v>
      </c>
      <c r="AD124" t="s">
        <v>3007</v>
      </c>
      <c r="AE124">
        <v>2012</v>
      </c>
      <c r="AF124" t="str">
        <f t="shared" si="32"/>
        <v xml:space="preserve"> "nc151"="C151_2012",</v>
      </c>
      <c r="AG124" t="str">
        <f t="shared" si="33"/>
        <v xml:space="preserve"> "C151_2012",</v>
      </c>
    </row>
    <row r="125" spans="1:33" x14ac:dyDescent="0.25">
      <c r="A125" t="str">
        <f t="shared" si="28"/>
        <v>J</v>
      </c>
      <c r="B125" t="s">
        <v>267</v>
      </c>
      <c r="C125" t="s">
        <v>707</v>
      </c>
      <c r="D125" s="10" t="str">
        <f t="shared" si="45"/>
        <v>C152</v>
      </c>
      <c r="E125" t="s">
        <v>969</v>
      </c>
      <c r="F125" t="s">
        <v>962</v>
      </c>
      <c r="G125" t="s">
        <v>970</v>
      </c>
      <c r="H125" s="12" t="str">
        <f t="shared" si="36"/>
        <v>C152</v>
      </c>
      <c r="I125" t="str">
        <f t="shared" si="41"/>
        <v>J</v>
      </c>
      <c r="J125" s="8">
        <f t="shared" si="41"/>
        <v>2004</v>
      </c>
      <c r="K125" s="14" t="str">
        <f t="shared" si="29"/>
        <v xml:space="preserve"> "JC152"="C152_2004",</v>
      </c>
      <c r="L125" s="14" t="str">
        <f t="shared" si="37"/>
        <v xml:space="preserve"> "C152_2004",</v>
      </c>
      <c r="N125" s="6" t="str">
        <f t="shared" si="42"/>
        <v>K</v>
      </c>
      <c r="O125" s="8">
        <f t="shared" si="42"/>
        <v>2006</v>
      </c>
      <c r="P125" s="14" t="str">
        <f t="shared" si="46"/>
        <v xml:space="preserve"> "C152"="C152_2006",</v>
      </c>
      <c r="Q125" s="14" t="str">
        <f t="shared" si="38"/>
        <v xml:space="preserve"> "C152_2006",</v>
      </c>
      <c r="S125" s="6" t="s">
        <v>2760</v>
      </c>
      <c r="T125" s="6" t="str">
        <f t="shared" si="30"/>
        <v>152</v>
      </c>
      <c r="U125" s="8">
        <f t="shared" si="43"/>
        <v>2008</v>
      </c>
      <c r="V125" s="14" t="str">
        <f t="shared" si="34"/>
        <v xml:space="preserve"> "lc152"="C152_2008",</v>
      </c>
      <c r="W125" s="14" t="str">
        <f t="shared" si="39"/>
        <v xml:space="preserve"> "C152_2008",</v>
      </c>
      <c r="Y125" s="6" t="s">
        <v>3001</v>
      </c>
      <c r="Z125" s="8">
        <f t="shared" si="44"/>
        <v>2010</v>
      </c>
      <c r="AA125" s="14" t="str">
        <f t="shared" si="31"/>
        <v xml:space="preserve"> "mc152"="C152_2010",</v>
      </c>
      <c r="AB125" s="14" t="str">
        <f t="shared" si="40"/>
        <v xml:space="preserve"> "C152_2010",</v>
      </c>
      <c r="AD125" t="s">
        <v>3007</v>
      </c>
      <c r="AE125">
        <v>2012</v>
      </c>
      <c r="AF125" t="str">
        <f t="shared" si="32"/>
        <v xml:space="preserve"> "nc152"="C152_2012",</v>
      </c>
      <c r="AG125" t="str">
        <f t="shared" si="33"/>
        <v xml:space="preserve"> "C152_2012",</v>
      </c>
    </row>
    <row r="126" spans="1:33" x14ac:dyDescent="0.25">
      <c r="A126" t="str">
        <f t="shared" si="28"/>
        <v>J</v>
      </c>
      <c r="B126" t="s">
        <v>268</v>
      </c>
      <c r="C126" t="s">
        <v>708</v>
      </c>
      <c r="D126" s="10" t="str">
        <f t="shared" si="45"/>
        <v>C153</v>
      </c>
      <c r="E126" t="s">
        <v>969</v>
      </c>
      <c r="F126" t="s">
        <v>962</v>
      </c>
      <c r="G126" t="s">
        <v>970</v>
      </c>
      <c r="H126" s="12" t="str">
        <f t="shared" si="36"/>
        <v>C153</v>
      </c>
      <c r="I126" t="str">
        <f t="shared" si="41"/>
        <v>J</v>
      </c>
      <c r="J126" s="8">
        <f t="shared" si="41"/>
        <v>2004</v>
      </c>
      <c r="K126" s="14" t="str">
        <f t="shared" si="29"/>
        <v xml:space="preserve"> "JC153"="C153_2004",</v>
      </c>
      <c r="L126" s="14" t="str">
        <f t="shared" si="37"/>
        <v xml:space="preserve"> "C153_2004",</v>
      </c>
      <c r="N126" s="6" t="str">
        <f t="shared" si="42"/>
        <v>K</v>
      </c>
      <c r="O126" s="8">
        <f t="shared" si="42"/>
        <v>2006</v>
      </c>
      <c r="P126" s="14" t="str">
        <f t="shared" si="46"/>
        <v xml:space="preserve"> "C153"="C153_2006",</v>
      </c>
      <c r="Q126" s="14" t="str">
        <f t="shared" si="38"/>
        <v xml:space="preserve"> "C153_2006",</v>
      </c>
      <c r="S126" s="6" t="s">
        <v>2760</v>
      </c>
      <c r="T126" s="6" t="str">
        <f t="shared" si="30"/>
        <v>153</v>
      </c>
      <c r="U126" s="8">
        <f t="shared" si="43"/>
        <v>2008</v>
      </c>
      <c r="V126" s="14" t="str">
        <f t="shared" si="34"/>
        <v xml:space="preserve"> "lc153"="C153_2008",</v>
      </c>
      <c r="W126" s="14" t="str">
        <f t="shared" si="39"/>
        <v xml:space="preserve"> "C153_2008",</v>
      </c>
      <c r="Y126" s="6" t="s">
        <v>3001</v>
      </c>
      <c r="Z126" s="8">
        <f t="shared" si="44"/>
        <v>2010</v>
      </c>
      <c r="AA126" s="14" t="str">
        <f t="shared" si="31"/>
        <v xml:space="preserve"> "mc153"="C153_2010",</v>
      </c>
      <c r="AB126" s="14" t="str">
        <f t="shared" si="40"/>
        <v xml:space="preserve"> "C153_2010",</v>
      </c>
      <c r="AD126" t="s">
        <v>3007</v>
      </c>
      <c r="AE126">
        <v>2012</v>
      </c>
      <c r="AF126" t="str">
        <f t="shared" si="32"/>
        <v xml:space="preserve"> "nc153"="C153_2012",</v>
      </c>
      <c r="AG126" t="str">
        <f t="shared" si="33"/>
        <v xml:space="preserve"> "C153_2012",</v>
      </c>
    </row>
    <row r="127" spans="1:33" x14ac:dyDescent="0.25">
      <c r="A127" t="str">
        <f t="shared" si="28"/>
        <v>J</v>
      </c>
      <c r="B127" t="s">
        <v>269</v>
      </c>
      <c r="C127" t="s">
        <v>709</v>
      </c>
      <c r="D127" s="10" t="str">
        <f t="shared" si="45"/>
        <v>C154</v>
      </c>
      <c r="E127" t="s">
        <v>969</v>
      </c>
      <c r="F127" t="s">
        <v>962</v>
      </c>
      <c r="G127" t="s">
        <v>970</v>
      </c>
      <c r="H127" s="12" t="str">
        <f t="shared" si="36"/>
        <v>C154</v>
      </c>
      <c r="I127" t="str">
        <f t="shared" si="41"/>
        <v>J</v>
      </c>
      <c r="J127" s="8">
        <f t="shared" si="41"/>
        <v>2004</v>
      </c>
      <c r="K127" s="14" t="str">
        <f t="shared" si="29"/>
        <v xml:space="preserve"> "JC154"="C154_2004",</v>
      </c>
      <c r="L127" s="14" t="str">
        <f t="shared" si="37"/>
        <v xml:space="preserve"> "C154_2004",</v>
      </c>
      <c r="N127" s="6" t="str">
        <f t="shared" si="42"/>
        <v>K</v>
      </c>
      <c r="O127" s="8">
        <f t="shared" si="42"/>
        <v>2006</v>
      </c>
      <c r="P127" s="14" t="str">
        <f t="shared" si="46"/>
        <v xml:space="preserve"> "C154"="C154_2006",</v>
      </c>
      <c r="Q127" s="14" t="str">
        <f t="shared" si="38"/>
        <v xml:space="preserve"> "C154_2006",</v>
      </c>
      <c r="S127" s="6" t="s">
        <v>2760</v>
      </c>
      <c r="T127" s="6" t="str">
        <f t="shared" si="30"/>
        <v>154</v>
      </c>
      <c r="U127" s="8">
        <f t="shared" si="43"/>
        <v>2008</v>
      </c>
      <c r="V127" s="14" t="str">
        <f t="shared" si="34"/>
        <v xml:space="preserve"> "lc154"="C154_2008",</v>
      </c>
      <c r="W127" s="14" t="str">
        <f t="shared" si="39"/>
        <v xml:space="preserve"> "C154_2008",</v>
      </c>
      <c r="Y127" s="6" t="s">
        <v>3001</v>
      </c>
      <c r="Z127" s="8">
        <f t="shared" si="44"/>
        <v>2010</v>
      </c>
      <c r="AA127" s="14" t="str">
        <f t="shared" si="31"/>
        <v xml:space="preserve"> "mc154"="C154_2010",</v>
      </c>
      <c r="AB127" s="14" t="str">
        <f t="shared" si="40"/>
        <v xml:space="preserve"> "C154_2010",</v>
      </c>
      <c r="AD127" t="s">
        <v>3007</v>
      </c>
      <c r="AE127">
        <v>2012</v>
      </c>
      <c r="AF127" t="str">
        <f t="shared" si="32"/>
        <v xml:space="preserve"> "nc154"="C154_2012",</v>
      </c>
      <c r="AG127" t="str">
        <f t="shared" si="33"/>
        <v xml:space="preserve"> "C154_2012",</v>
      </c>
    </row>
    <row r="128" spans="1:33" x14ac:dyDescent="0.25">
      <c r="A128" t="str">
        <f t="shared" si="28"/>
        <v>J</v>
      </c>
      <c r="B128" t="s">
        <v>270</v>
      </c>
      <c r="C128" t="s">
        <v>710</v>
      </c>
      <c r="D128" s="10" t="str">
        <f t="shared" si="45"/>
        <v>C155</v>
      </c>
      <c r="E128" t="s">
        <v>969</v>
      </c>
      <c r="F128" t="s">
        <v>962</v>
      </c>
      <c r="G128" t="s">
        <v>970</v>
      </c>
      <c r="H128" s="12" t="str">
        <f t="shared" si="36"/>
        <v>C155</v>
      </c>
      <c r="I128" t="str">
        <f t="shared" si="41"/>
        <v>J</v>
      </c>
      <c r="J128" s="8">
        <f t="shared" si="41"/>
        <v>2004</v>
      </c>
      <c r="K128" s="14" t="str">
        <f t="shared" si="29"/>
        <v xml:space="preserve"> "JC155"="C155_2004",</v>
      </c>
      <c r="L128" s="14" t="str">
        <f t="shared" si="37"/>
        <v xml:space="preserve"> "C155_2004",</v>
      </c>
      <c r="N128" s="6" t="str">
        <f t="shared" si="42"/>
        <v>K</v>
      </c>
      <c r="O128" s="8">
        <f t="shared" si="42"/>
        <v>2006</v>
      </c>
      <c r="P128" s="14" t="str">
        <f t="shared" si="46"/>
        <v xml:space="preserve"> "C155"="C155_2006",</v>
      </c>
      <c r="Q128" s="14" t="str">
        <f t="shared" si="38"/>
        <v xml:space="preserve"> "C155_2006",</v>
      </c>
      <c r="S128" s="6" t="s">
        <v>2760</v>
      </c>
      <c r="T128" s="6" t="str">
        <f t="shared" si="30"/>
        <v>155</v>
      </c>
      <c r="U128" s="8">
        <f t="shared" si="43"/>
        <v>2008</v>
      </c>
      <c r="V128" s="14" t="str">
        <f t="shared" si="34"/>
        <v xml:space="preserve"> "lc155"="C155_2008",</v>
      </c>
      <c r="W128" s="14" t="str">
        <f t="shared" si="39"/>
        <v xml:space="preserve"> "C155_2008",</v>
      </c>
      <c r="Y128" s="6" t="s">
        <v>3001</v>
      </c>
      <c r="Z128" s="8">
        <f t="shared" si="44"/>
        <v>2010</v>
      </c>
      <c r="AA128" s="14" t="str">
        <f t="shared" si="31"/>
        <v xml:space="preserve"> "mc155"="C155_2010",</v>
      </c>
      <c r="AB128" s="14" t="str">
        <f t="shared" si="40"/>
        <v xml:space="preserve"> "C155_2010",</v>
      </c>
      <c r="AD128" t="s">
        <v>3007</v>
      </c>
      <c r="AE128">
        <v>2012</v>
      </c>
      <c r="AF128" t="str">
        <f t="shared" si="32"/>
        <v xml:space="preserve"> "nc155"="C155_2012",</v>
      </c>
      <c r="AG128" t="str">
        <f t="shared" si="33"/>
        <v xml:space="preserve"> "C155_2012",</v>
      </c>
    </row>
    <row r="129" spans="1:33" x14ac:dyDescent="0.25">
      <c r="A129" t="str">
        <f t="shared" si="28"/>
        <v>J</v>
      </c>
      <c r="B129" t="s">
        <v>271</v>
      </c>
      <c r="C129" t="s">
        <v>711</v>
      </c>
      <c r="D129" s="10" t="str">
        <f t="shared" si="45"/>
        <v>C156</v>
      </c>
      <c r="E129" t="s">
        <v>969</v>
      </c>
      <c r="F129" t="s">
        <v>962</v>
      </c>
      <c r="G129" t="s">
        <v>970</v>
      </c>
      <c r="H129" s="12" t="str">
        <f t="shared" si="36"/>
        <v>C156</v>
      </c>
      <c r="I129" t="str">
        <f t="shared" si="41"/>
        <v>J</v>
      </c>
      <c r="J129" s="8">
        <f t="shared" si="41"/>
        <v>2004</v>
      </c>
      <c r="K129" s="14" t="str">
        <f t="shared" si="29"/>
        <v xml:space="preserve"> "JC156"="C156_2004",</v>
      </c>
      <c r="L129" s="14" t="str">
        <f t="shared" si="37"/>
        <v xml:space="preserve"> "C156_2004",</v>
      </c>
      <c r="N129" s="6" t="str">
        <f t="shared" si="42"/>
        <v>K</v>
      </c>
      <c r="O129" s="8">
        <f t="shared" si="42"/>
        <v>2006</v>
      </c>
      <c r="P129" s="14" t="str">
        <f t="shared" si="46"/>
        <v xml:space="preserve"> "C156"="C156_2006",</v>
      </c>
      <c r="Q129" s="14" t="str">
        <f t="shared" si="38"/>
        <v xml:space="preserve"> "C156_2006",</v>
      </c>
      <c r="S129" s="6" t="s">
        <v>2760</v>
      </c>
      <c r="T129" s="6" t="str">
        <f t="shared" si="30"/>
        <v>156</v>
      </c>
      <c r="U129" s="8">
        <f t="shared" si="43"/>
        <v>2008</v>
      </c>
      <c r="V129" s="14" t="str">
        <f t="shared" si="34"/>
        <v xml:space="preserve"> "lc156"="C156_2008",</v>
      </c>
      <c r="W129" s="14" t="str">
        <f t="shared" si="39"/>
        <v xml:space="preserve"> "C156_2008",</v>
      </c>
      <c r="Y129" s="6" t="s">
        <v>3001</v>
      </c>
      <c r="Z129" s="8">
        <f t="shared" si="44"/>
        <v>2010</v>
      </c>
      <c r="AA129" s="14" t="str">
        <f t="shared" si="31"/>
        <v xml:space="preserve"> "mc156"="C156_2010",</v>
      </c>
      <c r="AB129" s="14" t="str">
        <f t="shared" si="40"/>
        <v xml:space="preserve"> "C156_2010",</v>
      </c>
      <c r="AD129" t="s">
        <v>3007</v>
      </c>
      <c r="AE129">
        <v>2012</v>
      </c>
      <c r="AF129" t="str">
        <f t="shared" si="32"/>
        <v xml:space="preserve"> "nc156"="C156_2012",</v>
      </c>
      <c r="AG129" t="str">
        <f t="shared" si="33"/>
        <v xml:space="preserve"> "C156_2012",</v>
      </c>
    </row>
    <row r="130" spans="1:33" x14ac:dyDescent="0.25">
      <c r="A130" t="str">
        <f t="shared" si="28"/>
        <v>J</v>
      </c>
      <c r="B130" t="s">
        <v>272</v>
      </c>
      <c r="C130" t="s">
        <v>712</v>
      </c>
      <c r="D130" s="10" t="str">
        <f t="shared" si="45"/>
        <v>C157</v>
      </c>
      <c r="E130" t="s">
        <v>969</v>
      </c>
      <c r="F130" t="s">
        <v>962</v>
      </c>
      <c r="G130" t="s">
        <v>970</v>
      </c>
      <c r="H130" s="12" t="str">
        <f t="shared" si="36"/>
        <v>C157</v>
      </c>
      <c r="I130" t="str">
        <f t="shared" si="41"/>
        <v>J</v>
      </c>
      <c r="J130" s="8">
        <f t="shared" si="41"/>
        <v>2004</v>
      </c>
      <c r="K130" s="14" t="str">
        <f t="shared" si="29"/>
        <v xml:space="preserve"> "JC157"="C157_2004",</v>
      </c>
      <c r="L130" s="14" t="str">
        <f t="shared" si="37"/>
        <v xml:space="preserve"> "C157_2004",</v>
      </c>
      <c r="N130" s="6" t="str">
        <f t="shared" si="42"/>
        <v>K</v>
      </c>
      <c r="O130" s="8">
        <f t="shared" si="42"/>
        <v>2006</v>
      </c>
      <c r="P130" s="14" t="str">
        <f t="shared" si="46"/>
        <v xml:space="preserve"> "C157"="C157_2006",</v>
      </c>
      <c r="Q130" s="14" t="str">
        <f t="shared" si="38"/>
        <v xml:space="preserve"> "C157_2006",</v>
      </c>
      <c r="S130" s="6" t="s">
        <v>2760</v>
      </c>
      <c r="T130" s="6" t="str">
        <f t="shared" si="30"/>
        <v>157</v>
      </c>
      <c r="U130" s="8">
        <f t="shared" si="43"/>
        <v>2008</v>
      </c>
      <c r="V130" s="14" t="str">
        <f t="shared" si="34"/>
        <v xml:space="preserve"> "lc157"="C157_2008",</v>
      </c>
      <c r="W130" s="14" t="str">
        <f t="shared" si="39"/>
        <v xml:space="preserve"> "C157_2008",</v>
      </c>
      <c r="Y130" s="6" t="s">
        <v>3001</v>
      </c>
      <c r="Z130" s="8">
        <f t="shared" si="44"/>
        <v>2010</v>
      </c>
      <c r="AA130" s="14" t="str">
        <f t="shared" si="31"/>
        <v xml:space="preserve"> "mc157"="C157_2010",</v>
      </c>
      <c r="AB130" s="14" t="str">
        <f t="shared" si="40"/>
        <v xml:space="preserve"> "C157_2010",</v>
      </c>
      <c r="AD130" t="s">
        <v>3007</v>
      </c>
      <c r="AE130">
        <v>2012</v>
      </c>
      <c r="AF130" t="str">
        <f t="shared" si="32"/>
        <v xml:space="preserve"> "nc157"="C157_2012",</v>
      </c>
      <c r="AG130" t="str">
        <f t="shared" si="33"/>
        <v xml:space="preserve"> "C157_2012",</v>
      </c>
    </row>
    <row r="131" spans="1:33" x14ac:dyDescent="0.25">
      <c r="A131" t="str">
        <f t="shared" ref="A131:A157" si="47">LEFT(B131,1)</f>
        <v>J</v>
      </c>
      <c r="B131" t="s">
        <v>273</v>
      </c>
      <c r="C131" t="s">
        <v>713</v>
      </c>
      <c r="D131" s="10" t="str">
        <f t="shared" si="45"/>
        <v>C158</v>
      </c>
      <c r="E131" t="s">
        <v>969</v>
      </c>
      <c r="F131" t="s">
        <v>962</v>
      </c>
      <c r="G131" t="s">
        <v>970</v>
      </c>
      <c r="H131" s="12" t="str">
        <f t="shared" si="36"/>
        <v>C158</v>
      </c>
      <c r="I131" t="str">
        <f t="shared" si="41"/>
        <v>J</v>
      </c>
      <c r="J131" s="8">
        <f t="shared" si="41"/>
        <v>2004</v>
      </c>
      <c r="K131" s="14" t="str">
        <f t="shared" si="29"/>
        <v xml:space="preserve"> "JC158"="C158_2004",</v>
      </c>
      <c r="L131" s="14" t="str">
        <f t="shared" si="37"/>
        <v xml:space="preserve"> "C158_2004",</v>
      </c>
      <c r="N131" s="6" t="str">
        <f t="shared" si="42"/>
        <v>K</v>
      </c>
      <c r="O131" s="8">
        <f t="shared" si="42"/>
        <v>2006</v>
      </c>
      <c r="P131" s="14" t="str">
        <f t="shared" si="46"/>
        <v xml:space="preserve"> "C158"="C158_2006",</v>
      </c>
      <c r="Q131" s="14" t="str">
        <f t="shared" si="38"/>
        <v xml:space="preserve"> "C158_2006",</v>
      </c>
      <c r="S131" s="6" t="s">
        <v>2760</v>
      </c>
      <c r="T131" s="6" t="str">
        <f t="shared" si="30"/>
        <v>158</v>
      </c>
      <c r="U131" s="8">
        <f t="shared" si="43"/>
        <v>2008</v>
      </c>
      <c r="V131" s="14" t="str">
        <f t="shared" si="34"/>
        <v xml:space="preserve"> "lc158"="C158_2008",</v>
      </c>
      <c r="W131" s="14" t="str">
        <f t="shared" si="39"/>
        <v xml:space="preserve"> "C158_2008",</v>
      </c>
      <c r="Y131" s="6" t="s">
        <v>3001</v>
      </c>
      <c r="Z131" s="8">
        <f t="shared" si="44"/>
        <v>2010</v>
      </c>
      <c r="AA131" s="14" t="str">
        <f t="shared" si="31"/>
        <v xml:space="preserve"> "mc158"="C158_2010",</v>
      </c>
      <c r="AB131" s="14" t="str">
        <f t="shared" si="40"/>
        <v xml:space="preserve"> "C158_2010",</v>
      </c>
      <c r="AD131" t="s">
        <v>3007</v>
      </c>
      <c r="AE131">
        <v>2012</v>
      </c>
      <c r="AF131" t="str">
        <f t="shared" si="32"/>
        <v xml:space="preserve"> "nc158"="C158_2012",</v>
      </c>
      <c r="AG131" t="str">
        <f t="shared" si="33"/>
        <v xml:space="preserve"> "C158_2012",</v>
      </c>
    </row>
    <row r="132" spans="1:33" x14ac:dyDescent="0.25">
      <c r="A132" t="str">
        <f t="shared" si="47"/>
        <v>J</v>
      </c>
      <c r="B132" t="s">
        <v>274</v>
      </c>
      <c r="C132" t="s">
        <v>714</v>
      </c>
      <c r="D132" s="10" t="str">
        <f t="shared" si="45"/>
        <v>C159</v>
      </c>
      <c r="E132" t="s">
        <v>969</v>
      </c>
      <c r="F132" t="s">
        <v>962</v>
      </c>
      <c r="G132" t="s">
        <v>970</v>
      </c>
      <c r="H132" s="12" t="str">
        <f t="shared" si="36"/>
        <v>C159</v>
      </c>
      <c r="I132" t="str">
        <f t="shared" si="41"/>
        <v>J</v>
      </c>
      <c r="J132" s="8">
        <f t="shared" si="41"/>
        <v>2004</v>
      </c>
      <c r="K132" s="14" t="str">
        <f t="shared" si="29"/>
        <v xml:space="preserve"> "JC159"="C159_2004",</v>
      </c>
      <c r="L132" s="14" t="str">
        <f t="shared" si="37"/>
        <v xml:space="preserve"> "C159_2004",</v>
      </c>
      <c r="N132" s="6" t="str">
        <f t="shared" si="42"/>
        <v>K</v>
      </c>
      <c r="O132" s="8">
        <f t="shared" si="42"/>
        <v>2006</v>
      </c>
      <c r="P132" s="14" t="str">
        <f t="shared" si="46"/>
        <v xml:space="preserve"> "C159"="C159_2006",</v>
      </c>
      <c r="Q132" s="14" t="str">
        <f t="shared" si="38"/>
        <v xml:space="preserve"> "C159_2006",</v>
      </c>
      <c r="S132" s="6" t="s">
        <v>2760</v>
      </c>
      <c r="T132" s="6" t="str">
        <f t="shared" si="30"/>
        <v>159</v>
      </c>
      <c r="U132" s="8">
        <f t="shared" si="43"/>
        <v>2008</v>
      </c>
      <c r="V132" s="14" t="str">
        <f t="shared" si="34"/>
        <v xml:space="preserve"> "lc159"="C159_2008",</v>
      </c>
      <c r="W132" s="14" t="str">
        <f t="shared" si="39"/>
        <v xml:space="preserve"> "C159_2008",</v>
      </c>
      <c r="Y132" s="6" t="s">
        <v>3001</v>
      </c>
      <c r="Z132" s="8">
        <f t="shared" si="44"/>
        <v>2010</v>
      </c>
      <c r="AA132" s="14" t="str">
        <f t="shared" si="31"/>
        <v xml:space="preserve"> "mc159"="C159_2010",</v>
      </c>
      <c r="AB132" s="14" t="str">
        <f t="shared" si="40"/>
        <v xml:space="preserve"> "C159_2010",</v>
      </c>
      <c r="AD132" t="s">
        <v>3007</v>
      </c>
      <c r="AE132">
        <v>2012</v>
      </c>
      <c r="AF132" t="str">
        <f t="shared" si="32"/>
        <v xml:space="preserve"> "nc159"="C159_2012",</v>
      </c>
      <c r="AG132" t="str">
        <f t="shared" si="33"/>
        <v xml:space="preserve"> "C159_2012",</v>
      </c>
    </row>
    <row r="133" spans="1:33" x14ac:dyDescent="0.25">
      <c r="A133" t="str">
        <f t="shared" si="47"/>
        <v>J</v>
      </c>
      <c r="B133" t="s">
        <v>275</v>
      </c>
      <c r="C133" t="s">
        <v>715</v>
      </c>
      <c r="D133" s="10" t="str">
        <f t="shared" si="45"/>
        <v>C160</v>
      </c>
      <c r="E133" t="s">
        <v>969</v>
      </c>
      <c r="F133" t="s">
        <v>962</v>
      </c>
      <c r="G133" t="s">
        <v>970</v>
      </c>
      <c r="H133" s="12" t="str">
        <f t="shared" si="36"/>
        <v>C160</v>
      </c>
      <c r="I133" t="str">
        <f t="shared" si="41"/>
        <v>J</v>
      </c>
      <c r="J133" s="8">
        <f t="shared" si="41"/>
        <v>2004</v>
      </c>
      <c r="K133" s="14" t="str">
        <f t="shared" si="29"/>
        <v xml:space="preserve"> "JC160"="C160_2004",</v>
      </c>
      <c r="L133" s="14" t="str">
        <f t="shared" si="37"/>
        <v xml:space="preserve"> "C160_2004",</v>
      </c>
      <c r="N133" s="6" t="str">
        <f t="shared" si="42"/>
        <v>K</v>
      </c>
      <c r="O133" s="8">
        <f t="shared" si="42"/>
        <v>2006</v>
      </c>
      <c r="P133" s="14" t="str">
        <f t="shared" si="46"/>
        <v xml:space="preserve"> "C160"="C160_2006",</v>
      </c>
      <c r="Q133" s="14" t="str">
        <f t="shared" si="38"/>
        <v xml:space="preserve"> "C160_2006",</v>
      </c>
      <c r="S133" s="6" t="s">
        <v>2760</v>
      </c>
      <c r="T133" s="6" t="str">
        <f t="shared" si="30"/>
        <v>160</v>
      </c>
      <c r="U133" s="8">
        <f t="shared" si="43"/>
        <v>2008</v>
      </c>
      <c r="V133" s="14" t="str">
        <f t="shared" si="34"/>
        <v xml:space="preserve"> "lc160"="C160_2008",</v>
      </c>
      <c r="W133" s="14" t="str">
        <f t="shared" si="39"/>
        <v xml:space="preserve"> "C160_2008",</v>
      </c>
      <c r="Y133" s="6" t="s">
        <v>3001</v>
      </c>
      <c r="Z133" s="8">
        <f t="shared" si="44"/>
        <v>2010</v>
      </c>
      <c r="AA133" s="14" t="str">
        <f t="shared" si="31"/>
        <v xml:space="preserve"> "mc160"="C160_2010",</v>
      </c>
      <c r="AB133" s="14" t="str">
        <f t="shared" si="40"/>
        <v xml:space="preserve"> "C160_2010",</v>
      </c>
      <c r="AD133" t="s">
        <v>3007</v>
      </c>
      <c r="AE133">
        <v>2012</v>
      </c>
      <c r="AF133" t="str">
        <f t="shared" si="32"/>
        <v xml:space="preserve"> "nc160"="C160_2012",</v>
      </c>
      <c r="AG133" t="str">
        <f t="shared" si="33"/>
        <v xml:space="preserve"> "C160_2012",</v>
      </c>
    </row>
    <row r="134" spans="1:33" x14ac:dyDescent="0.25">
      <c r="A134" t="str">
        <f t="shared" si="47"/>
        <v>J</v>
      </c>
      <c r="B134" t="s">
        <v>276</v>
      </c>
      <c r="C134" t="s">
        <v>716</v>
      </c>
      <c r="D134" s="10" t="str">
        <f t="shared" si="45"/>
        <v>C161</v>
      </c>
      <c r="E134" t="s">
        <v>969</v>
      </c>
      <c r="F134" t="s">
        <v>962</v>
      </c>
      <c r="G134" t="s">
        <v>970</v>
      </c>
      <c r="H134" s="12" t="str">
        <f t="shared" si="36"/>
        <v>C161</v>
      </c>
      <c r="I134" t="str">
        <f t="shared" si="41"/>
        <v>J</v>
      </c>
      <c r="J134" s="8">
        <f t="shared" si="41"/>
        <v>2004</v>
      </c>
      <c r="K134" s="14" t="str">
        <f t="shared" si="29"/>
        <v xml:space="preserve"> "JC161"="C161_2004",</v>
      </c>
      <c r="L134" s="14" t="str">
        <f t="shared" si="37"/>
        <v xml:space="preserve"> "C161_2004",</v>
      </c>
      <c r="N134" s="6" t="str">
        <f t="shared" si="42"/>
        <v>K</v>
      </c>
      <c r="O134" s="8">
        <f t="shared" si="42"/>
        <v>2006</v>
      </c>
      <c r="P134" s="14" t="str">
        <f t="shared" si="46"/>
        <v xml:space="preserve"> "C161"="C161_2006",</v>
      </c>
      <c r="Q134" s="14" t="str">
        <f t="shared" si="38"/>
        <v xml:space="preserve"> "C161_2006",</v>
      </c>
      <c r="S134" s="6" t="s">
        <v>2760</v>
      </c>
      <c r="T134" s="6" t="str">
        <f t="shared" si="30"/>
        <v>161</v>
      </c>
      <c r="U134" s="8">
        <f t="shared" si="43"/>
        <v>2008</v>
      </c>
      <c r="V134" s="14" t="str">
        <f t="shared" si="34"/>
        <v xml:space="preserve"> "lc161"="C161_2008",</v>
      </c>
      <c r="W134" s="14" t="str">
        <f t="shared" si="39"/>
        <v xml:space="preserve"> "C161_2008",</v>
      </c>
      <c r="Y134" s="6" t="s">
        <v>3001</v>
      </c>
      <c r="Z134" s="8">
        <f t="shared" si="44"/>
        <v>2010</v>
      </c>
      <c r="AA134" s="14" t="str">
        <f t="shared" si="31"/>
        <v xml:space="preserve"> "mc161"="C161_2010",</v>
      </c>
      <c r="AB134" s="14" t="str">
        <f t="shared" si="40"/>
        <v xml:space="preserve"> "C161_2010",</v>
      </c>
      <c r="AD134" t="s">
        <v>3007</v>
      </c>
      <c r="AE134">
        <v>2012</v>
      </c>
      <c r="AF134" t="str">
        <f t="shared" si="32"/>
        <v xml:space="preserve"> "nc161"="C161_2012",</v>
      </c>
      <c r="AG134" t="str">
        <f t="shared" si="33"/>
        <v xml:space="preserve"> "C161_2012",</v>
      </c>
    </row>
    <row r="135" spans="1:33" x14ac:dyDescent="0.25">
      <c r="A135" t="str">
        <f t="shared" si="47"/>
        <v>J</v>
      </c>
      <c r="B135" t="s">
        <v>277</v>
      </c>
      <c r="C135" t="s">
        <v>717</v>
      </c>
      <c r="D135" s="10" t="str">
        <f t="shared" si="45"/>
        <v>C162</v>
      </c>
      <c r="E135" t="s">
        <v>969</v>
      </c>
      <c r="F135" t="s">
        <v>962</v>
      </c>
      <c r="G135" t="s">
        <v>970</v>
      </c>
      <c r="H135" s="12" t="str">
        <f t="shared" si="36"/>
        <v>C162</v>
      </c>
      <c r="I135" t="str">
        <f t="shared" si="41"/>
        <v>J</v>
      </c>
      <c r="J135" s="8">
        <f t="shared" si="41"/>
        <v>2004</v>
      </c>
      <c r="K135" s="14" t="str">
        <f t="shared" ref="K135:K157" si="48">CONCATENATE($E135,I135,$H135,$F135,$D135,"_",J135,$G135)</f>
        <v xml:space="preserve"> "JC162"="C162_2004",</v>
      </c>
      <c r="L135" s="14" t="str">
        <f t="shared" si="37"/>
        <v xml:space="preserve"> "C162_2004",</v>
      </c>
      <c r="N135" s="6" t="str">
        <f t="shared" si="42"/>
        <v>K</v>
      </c>
      <c r="O135" s="8">
        <f t="shared" si="42"/>
        <v>2006</v>
      </c>
      <c r="P135" s="14" t="str">
        <f t="shared" si="46"/>
        <v xml:space="preserve"> "C162"="C162_2006",</v>
      </c>
      <c r="Q135" s="14" t="str">
        <f t="shared" si="38"/>
        <v xml:space="preserve"> "C162_2006",</v>
      </c>
      <c r="S135" s="6" t="s">
        <v>2760</v>
      </c>
      <c r="T135" s="6" t="str">
        <f t="shared" si="30"/>
        <v>162</v>
      </c>
      <c r="U135" s="8">
        <f t="shared" si="43"/>
        <v>2008</v>
      </c>
      <c r="V135" s="14" t="str">
        <f t="shared" si="34"/>
        <v xml:space="preserve"> "lc162"="C162_2008",</v>
      </c>
      <c r="W135" s="14" t="str">
        <f t="shared" si="39"/>
        <v xml:space="preserve"> "C162_2008",</v>
      </c>
      <c r="Y135" s="6" t="s">
        <v>3001</v>
      </c>
      <c r="Z135" s="8">
        <f t="shared" si="44"/>
        <v>2010</v>
      </c>
      <c r="AA135" s="14" t="str">
        <f t="shared" si="31"/>
        <v xml:space="preserve"> "mc162"="C162_2010",</v>
      </c>
      <c r="AB135" s="14" t="str">
        <f t="shared" si="40"/>
        <v xml:space="preserve"> "C162_2010",</v>
      </c>
      <c r="AD135" t="s">
        <v>3007</v>
      </c>
      <c r="AE135">
        <v>2012</v>
      </c>
      <c r="AF135" t="str">
        <f t="shared" si="32"/>
        <v xml:space="preserve"> "nc162"="C162_2012",</v>
      </c>
      <c r="AG135" t="str">
        <f t="shared" si="33"/>
        <v xml:space="preserve"> "C162_2012",</v>
      </c>
    </row>
    <row r="136" spans="1:33" x14ac:dyDescent="0.25">
      <c r="A136" t="str">
        <f t="shared" si="47"/>
        <v>J</v>
      </c>
      <c r="B136" t="s">
        <v>278</v>
      </c>
      <c r="C136" t="s">
        <v>718</v>
      </c>
      <c r="D136" s="10" t="str">
        <f t="shared" si="45"/>
        <v>C163</v>
      </c>
      <c r="E136" t="s">
        <v>969</v>
      </c>
      <c r="F136" t="s">
        <v>962</v>
      </c>
      <c r="G136" t="s">
        <v>970</v>
      </c>
      <c r="H136" s="12" t="str">
        <f t="shared" si="36"/>
        <v>C163</v>
      </c>
      <c r="I136" t="str">
        <f t="shared" si="41"/>
        <v>J</v>
      </c>
      <c r="J136" s="8">
        <f t="shared" si="41"/>
        <v>2004</v>
      </c>
      <c r="K136" s="14" t="str">
        <f t="shared" si="48"/>
        <v xml:space="preserve"> "JC163"="C163_2004",</v>
      </c>
      <c r="L136" s="14" t="str">
        <f t="shared" si="37"/>
        <v xml:space="preserve"> "C163_2004",</v>
      </c>
      <c r="N136" s="6" t="str">
        <f t="shared" si="42"/>
        <v>K</v>
      </c>
      <c r="O136" s="8">
        <f t="shared" si="42"/>
        <v>2006</v>
      </c>
      <c r="P136" s="14" t="str">
        <f t="shared" si="46"/>
        <v xml:space="preserve"> "C163"="C163_2006",</v>
      </c>
      <c r="Q136" s="14" t="str">
        <f t="shared" si="38"/>
        <v xml:space="preserve"> "C163_2006",</v>
      </c>
      <c r="S136" s="6" t="s">
        <v>2760</v>
      </c>
      <c r="T136" s="6" t="str">
        <f t="shared" si="30"/>
        <v>163</v>
      </c>
      <c r="U136" s="8">
        <f t="shared" si="43"/>
        <v>2008</v>
      </c>
      <c r="V136" s="14" t="str">
        <f t="shared" si="34"/>
        <v xml:space="preserve"> "lc163"="C163_2008",</v>
      </c>
      <c r="W136" s="14" t="str">
        <f t="shared" si="39"/>
        <v xml:space="preserve"> "C163_2008",</v>
      </c>
      <c r="Y136" s="6" t="s">
        <v>3001</v>
      </c>
      <c r="Z136" s="8">
        <f t="shared" si="44"/>
        <v>2010</v>
      </c>
      <c r="AA136" s="14" t="str">
        <f t="shared" si="31"/>
        <v xml:space="preserve"> "mc163"="C163_2010",</v>
      </c>
      <c r="AB136" s="14" t="str">
        <f t="shared" si="40"/>
        <v xml:space="preserve"> "C163_2010",</v>
      </c>
      <c r="AD136" t="s">
        <v>3007</v>
      </c>
      <c r="AE136">
        <v>2012</v>
      </c>
      <c r="AF136" t="str">
        <f t="shared" si="32"/>
        <v xml:space="preserve"> "nc163"="C163_2012",</v>
      </c>
      <c r="AG136" t="str">
        <f t="shared" si="33"/>
        <v xml:space="preserve"> "C163_2012",</v>
      </c>
    </row>
    <row r="137" spans="1:33" x14ac:dyDescent="0.25">
      <c r="A137" t="str">
        <f t="shared" si="47"/>
        <v>J</v>
      </c>
      <c r="B137" t="s">
        <v>279</v>
      </c>
      <c r="C137" t="s">
        <v>719</v>
      </c>
      <c r="D137" s="10" t="str">
        <f t="shared" si="45"/>
        <v>C164</v>
      </c>
      <c r="E137" t="s">
        <v>969</v>
      </c>
      <c r="F137" t="s">
        <v>962</v>
      </c>
      <c r="G137" t="s">
        <v>970</v>
      </c>
      <c r="H137" s="12" t="str">
        <f t="shared" si="36"/>
        <v>C164</v>
      </c>
      <c r="I137" t="str">
        <f t="shared" si="41"/>
        <v>J</v>
      </c>
      <c r="J137" s="8">
        <f t="shared" si="41"/>
        <v>2004</v>
      </c>
      <c r="K137" s="14" t="str">
        <f t="shared" si="48"/>
        <v xml:space="preserve"> "JC164"="C164_2004",</v>
      </c>
      <c r="L137" s="14" t="str">
        <f t="shared" si="37"/>
        <v xml:space="preserve"> "C164_2004",</v>
      </c>
      <c r="N137" s="6" t="str">
        <f t="shared" si="42"/>
        <v>K</v>
      </c>
      <c r="O137" s="8">
        <f t="shared" si="42"/>
        <v>2006</v>
      </c>
      <c r="P137" s="14" t="str">
        <f t="shared" si="46"/>
        <v xml:space="preserve"> "C164"="C164_2006",</v>
      </c>
      <c r="Q137" s="14" t="str">
        <f t="shared" si="38"/>
        <v xml:space="preserve"> "C164_2006",</v>
      </c>
      <c r="S137" s="6" t="s">
        <v>2760</v>
      </c>
      <c r="T137" s="6" t="str">
        <f t="shared" si="30"/>
        <v>164</v>
      </c>
      <c r="U137" s="8">
        <f t="shared" si="43"/>
        <v>2008</v>
      </c>
      <c r="V137" s="14" t="str">
        <f t="shared" si="34"/>
        <v xml:space="preserve"> "lc164"="C164_2008",</v>
      </c>
      <c r="W137" s="14" t="str">
        <f t="shared" si="39"/>
        <v xml:space="preserve"> "C164_2008",</v>
      </c>
      <c r="Y137" s="6" t="s">
        <v>3001</v>
      </c>
      <c r="Z137" s="8">
        <f t="shared" si="44"/>
        <v>2010</v>
      </c>
      <c r="AA137" s="14" t="str">
        <f t="shared" si="31"/>
        <v xml:space="preserve"> "mc164"="C164_2010",</v>
      </c>
      <c r="AB137" s="14" t="str">
        <f t="shared" si="40"/>
        <v xml:space="preserve"> "C164_2010",</v>
      </c>
      <c r="AD137" t="s">
        <v>3007</v>
      </c>
      <c r="AE137">
        <v>2012</v>
      </c>
      <c r="AF137" t="str">
        <f t="shared" si="32"/>
        <v xml:space="preserve"> "nc164"="C164_2012",</v>
      </c>
      <c r="AG137" t="str">
        <f t="shared" si="33"/>
        <v xml:space="preserve"> "C164_2012",</v>
      </c>
    </row>
    <row r="138" spans="1:33" x14ac:dyDescent="0.25">
      <c r="A138" t="str">
        <f t="shared" si="47"/>
        <v>J</v>
      </c>
      <c r="B138" t="s">
        <v>280</v>
      </c>
      <c r="C138" t="s">
        <v>720</v>
      </c>
      <c r="D138" s="10" t="str">
        <f t="shared" si="45"/>
        <v>C165</v>
      </c>
      <c r="E138" t="s">
        <v>969</v>
      </c>
      <c r="F138" t="s">
        <v>962</v>
      </c>
      <c r="G138" t="s">
        <v>970</v>
      </c>
      <c r="H138" s="12" t="str">
        <f t="shared" si="36"/>
        <v>C165</v>
      </c>
      <c r="I138" t="str">
        <f t="shared" si="41"/>
        <v>J</v>
      </c>
      <c r="J138" s="8">
        <f t="shared" si="41"/>
        <v>2004</v>
      </c>
      <c r="K138" s="14" t="str">
        <f t="shared" si="48"/>
        <v xml:space="preserve"> "JC165"="C165_2004",</v>
      </c>
      <c r="L138" s="14" t="str">
        <f t="shared" si="37"/>
        <v xml:space="preserve"> "C165_2004",</v>
      </c>
      <c r="N138" s="6" t="str">
        <f t="shared" si="42"/>
        <v>K</v>
      </c>
      <c r="O138" s="8">
        <f t="shared" si="42"/>
        <v>2006</v>
      </c>
      <c r="P138" s="14" t="str">
        <f t="shared" si="46"/>
        <v xml:space="preserve"> "C165"="C165_2006",</v>
      </c>
      <c r="Q138" s="14" t="str">
        <f t="shared" si="38"/>
        <v xml:space="preserve"> "C165_2006",</v>
      </c>
      <c r="S138" s="6" t="s">
        <v>2760</v>
      </c>
      <c r="T138" s="6" t="str">
        <f t="shared" ref="T138:T156" si="49">RIGHT(H138,LEN(H138)-1)</f>
        <v>165</v>
      </c>
      <c r="U138" s="8">
        <f t="shared" si="43"/>
        <v>2008</v>
      </c>
      <c r="V138" s="14" t="str">
        <f t="shared" si="34"/>
        <v xml:space="preserve"> "lc165"="C165_2008",</v>
      </c>
      <c r="W138" s="14" t="str">
        <f t="shared" si="39"/>
        <v xml:space="preserve"> "C165_2008",</v>
      </c>
      <c r="Y138" s="6" t="s">
        <v>3001</v>
      </c>
      <c r="Z138" s="8">
        <f t="shared" si="44"/>
        <v>2010</v>
      </c>
      <c r="AA138" s="14" t="str">
        <f t="shared" ref="AA138:AA156" si="50">CONCATENATE($E138,Y$9,T138,$F138,$D138,"_",Z138,$G138)</f>
        <v xml:space="preserve"> "mc165"="C165_2010",</v>
      </c>
      <c r="AB138" s="14" t="str">
        <f t="shared" si="40"/>
        <v xml:space="preserve"> "C165_2010",</v>
      </c>
      <c r="AD138" t="s">
        <v>3007</v>
      </c>
      <c r="AE138">
        <v>2012</v>
      </c>
      <c r="AF138" t="str">
        <f t="shared" ref="AF138:AF156" si="51">CONCATENATE($E138,AD$9,T138,$F138,$D138,"_",AE138,$G138)</f>
        <v xml:space="preserve"> "nc165"="C165_2012",</v>
      </c>
      <c r="AG138" t="str">
        <f t="shared" ref="AG138:AG156" si="52">CONCATENATE($E138,$D138,"_",AE138,$G138)</f>
        <v xml:space="preserve"> "C165_2012",</v>
      </c>
    </row>
    <row r="139" spans="1:33" x14ac:dyDescent="0.25">
      <c r="A139" t="str">
        <f t="shared" si="47"/>
        <v>J</v>
      </c>
      <c r="B139" t="s">
        <v>281</v>
      </c>
      <c r="C139" t="s">
        <v>721</v>
      </c>
      <c r="D139" s="10" t="str">
        <f t="shared" si="45"/>
        <v>C166</v>
      </c>
      <c r="E139" t="s">
        <v>969</v>
      </c>
      <c r="F139" t="s">
        <v>962</v>
      </c>
      <c r="G139" t="s">
        <v>970</v>
      </c>
      <c r="H139" s="12" t="str">
        <f t="shared" si="36"/>
        <v>C166</v>
      </c>
      <c r="I139" t="str">
        <f t="shared" si="41"/>
        <v>J</v>
      </c>
      <c r="J139" s="8">
        <f t="shared" si="41"/>
        <v>2004</v>
      </c>
      <c r="K139" s="14" t="str">
        <f t="shared" si="48"/>
        <v xml:space="preserve"> "JC166"="C166_2004",</v>
      </c>
      <c r="L139" s="14" t="str">
        <f t="shared" si="37"/>
        <v xml:space="preserve"> "C166_2004",</v>
      </c>
      <c r="N139" s="6" t="str">
        <f t="shared" si="42"/>
        <v>K</v>
      </c>
      <c r="O139" s="8">
        <f t="shared" si="42"/>
        <v>2006</v>
      </c>
      <c r="P139" s="14" t="str">
        <f t="shared" si="46"/>
        <v xml:space="preserve"> "C166"="C166_2006",</v>
      </c>
      <c r="Q139" s="14" t="str">
        <f t="shared" si="38"/>
        <v xml:space="preserve"> "C166_2006",</v>
      </c>
      <c r="S139" s="6" t="s">
        <v>2760</v>
      </c>
      <c r="T139" s="6" t="str">
        <f t="shared" si="49"/>
        <v>166</v>
      </c>
      <c r="U139" s="8">
        <f t="shared" si="43"/>
        <v>2008</v>
      </c>
      <c r="V139" s="14" t="str">
        <f t="shared" ref="V139:V156" si="53">CONCATENATE($E139,S139,$T139,$F139,$D139,"_",U139,$G139)</f>
        <v xml:space="preserve"> "lc166"="C166_2008",</v>
      </c>
      <c r="W139" s="14" t="str">
        <f t="shared" si="39"/>
        <v xml:space="preserve"> "C166_2008",</v>
      </c>
      <c r="Y139" s="6" t="s">
        <v>3001</v>
      </c>
      <c r="Z139" s="8">
        <f t="shared" si="44"/>
        <v>2010</v>
      </c>
      <c r="AA139" s="14" t="str">
        <f t="shared" si="50"/>
        <v xml:space="preserve"> "mc166"="C166_2010",</v>
      </c>
      <c r="AB139" s="14" t="str">
        <f t="shared" si="40"/>
        <v xml:space="preserve"> "C166_2010",</v>
      </c>
      <c r="AD139" t="s">
        <v>3007</v>
      </c>
      <c r="AE139">
        <v>2012</v>
      </c>
      <c r="AF139" t="str">
        <f t="shared" si="51"/>
        <v xml:space="preserve"> "nc166"="C166_2012",</v>
      </c>
      <c r="AG139" t="str">
        <f t="shared" si="52"/>
        <v xml:space="preserve"> "C166_2012",</v>
      </c>
    </row>
    <row r="140" spans="1:33" x14ac:dyDescent="0.25">
      <c r="A140" t="str">
        <f t="shared" si="47"/>
        <v>J</v>
      </c>
      <c r="B140" t="s">
        <v>282</v>
      </c>
      <c r="C140" t="s">
        <v>722</v>
      </c>
      <c r="D140" s="10" t="str">
        <f t="shared" si="45"/>
        <v>C167</v>
      </c>
      <c r="E140" t="s">
        <v>969</v>
      </c>
      <c r="F140" t="s">
        <v>962</v>
      </c>
      <c r="G140" t="s">
        <v>970</v>
      </c>
      <c r="H140" s="12" t="str">
        <f t="shared" si="36"/>
        <v>C167</v>
      </c>
      <c r="I140" t="str">
        <f t="shared" si="41"/>
        <v>J</v>
      </c>
      <c r="J140" s="8">
        <f t="shared" si="41"/>
        <v>2004</v>
      </c>
      <c r="K140" s="14" t="str">
        <f t="shared" si="48"/>
        <v xml:space="preserve"> "JC167"="C167_2004",</v>
      </c>
      <c r="L140" s="14" t="str">
        <f t="shared" si="37"/>
        <v xml:space="preserve"> "C167_2004",</v>
      </c>
      <c r="N140" s="6" t="str">
        <f t="shared" si="42"/>
        <v>K</v>
      </c>
      <c r="O140" s="8">
        <f t="shared" si="42"/>
        <v>2006</v>
      </c>
      <c r="P140" s="14" t="str">
        <f t="shared" si="46"/>
        <v xml:space="preserve"> "C167"="C167_2006",</v>
      </c>
      <c r="Q140" s="14" t="str">
        <f t="shared" si="38"/>
        <v xml:space="preserve"> "C167_2006",</v>
      </c>
      <c r="S140" s="6" t="s">
        <v>2760</v>
      </c>
      <c r="T140" s="6" t="str">
        <f t="shared" si="49"/>
        <v>167</v>
      </c>
      <c r="U140" s="8">
        <f t="shared" si="43"/>
        <v>2008</v>
      </c>
      <c r="V140" s="14" t="str">
        <f t="shared" si="53"/>
        <v xml:space="preserve"> "lc167"="C167_2008",</v>
      </c>
      <c r="W140" s="14" t="str">
        <f t="shared" si="39"/>
        <v xml:space="preserve"> "C167_2008",</v>
      </c>
      <c r="Y140" s="6" t="s">
        <v>3001</v>
      </c>
      <c r="Z140" s="8">
        <f t="shared" si="44"/>
        <v>2010</v>
      </c>
      <c r="AA140" s="14" t="str">
        <f t="shared" si="50"/>
        <v xml:space="preserve"> "mc167"="C167_2010",</v>
      </c>
      <c r="AB140" s="14" t="str">
        <f t="shared" si="40"/>
        <v xml:space="preserve"> "C167_2010",</v>
      </c>
      <c r="AD140" t="s">
        <v>3007</v>
      </c>
      <c r="AE140">
        <v>2012</v>
      </c>
      <c r="AF140" t="str">
        <f t="shared" si="51"/>
        <v xml:space="preserve"> "nc167"="C167_2012",</v>
      </c>
      <c r="AG140" t="str">
        <f t="shared" si="52"/>
        <v xml:space="preserve"> "C167_2012",</v>
      </c>
    </row>
    <row r="141" spans="1:33" x14ac:dyDescent="0.25">
      <c r="A141" t="str">
        <f t="shared" si="47"/>
        <v>J</v>
      </c>
      <c r="B141" t="s">
        <v>283</v>
      </c>
      <c r="C141" t="s">
        <v>723</v>
      </c>
      <c r="D141" s="10" t="str">
        <f t="shared" si="45"/>
        <v>C168</v>
      </c>
      <c r="E141" t="s">
        <v>969</v>
      </c>
      <c r="F141" t="s">
        <v>962</v>
      </c>
      <c r="G141" t="s">
        <v>970</v>
      </c>
      <c r="H141" s="12" t="str">
        <f t="shared" si="36"/>
        <v>C168</v>
      </c>
      <c r="I141" t="str">
        <f t="shared" si="41"/>
        <v>J</v>
      </c>
      <c r="J141" s="8">
        <f t="shared" si="41"/>
        <v>2004</v>
      </c>
      <c r="K141" s="14" t="str">
        <f t="shared" si="48"/>
        <v xml:space="preserve"> "JC168"="C168_2004",</v>
      </c>
      <c r="L141" s="14" t="str">
        <f t="shared" si="37"/>
        <v xml:space="preserve"> "C168_2004",</v>
      </c>
      <c r="N141" s="6" t="str">
        <f t="shared" si="42"/>
        <v>K</v>
      </c>
      <c r="O141" s="8">
        <f t="shared" si="42"/>
        <v>2006</v>
      </c>
      <c r="P141" s="14" t="str">
        <f t="shared" si="46"/>
        <v xml:space="preserve"> "C168"="C168_2006",</v>
      </c>
      <c r="Q141" s="14" t="str">
        <f t="shared" si="38"/>
        <v xml:space="preserve"> "C168_2006",</v>
      </c>
      <c r="S141" s="6" t="s">
        <v>2760</v>
      </c>
      <c r="T141" s="6" t="str">
        <f t="shared" si="49"/>
        <v>168</v>
      </c>
      <c r="U141" s="8">
        <f t="shared" si="43"/>
        <v>2008</v>
      </c>
      <c r="V141" s="14" t="str">
        <f t="shared" si="53"/>
        <v xml:space="preserve"> "lc168"="C168_2008",</v>
      </c>
      <c r="W141" s="14" t="str">
        <f t="shared" si="39"/>
        <v xml:space="preserve"> "C168_2008",</v>
      </c>
      <c r="Y141" s="6" t="s">
        <v>3001</v>
      </c>
      <c r="Z141" s="8">
        <f t="shared" si="44"/>
        <v>2010</v>
      </c>
      <c r="AA141" s="14" t="str">
        <f t="shared" si="50"/>
        <v xml:space="preserve"> "mc168"="C168_2010",</v>
      </c>
      <c r="AB141" s="14" t="str">
        <f t="shared" si="40"/>
        <v xml:space="preserve"> "C168_2010",</v>
      </c>
      <c r="AD141" t="s">
        <v>3007</v>
      </c>
      <c r="AE141">
        <v>2012</v>
      </c>
      <c r="AF141" t="str">
        <f t="shared" si="51"/>
        <v xml:space="preserve"> "nc168"="C168_2012",</v>
      </c>
      <c r="AG141" t="str">
        <f t="shared" si="52"/>
        <v xml:space="preserve"> "C168_2012",</v>
      </c>
    </row>
    <row r="142" spans="1:33" x14ac:dyDescent="0.25">
      <c r="A142" t="str">
        <f t="shared" si="47"/>
        <v>J</v>
      </c>
      <c r="B142" t="s">
        <v>284</v>
      </c>
      <c r="C142" t="s">
        <v>724</v>
      </c>
      <c r="D142" s="10" t="str">
        <f t="shared" si="45"/>
        <v>C169</v>
      </c>
      <c r="E142" t="s">
        <v>969</v>
      </c>
      <c r="F142" t="s">
        <v>962</v>
      </c>
      <c r="G142" t="s">
        <v>970</v>
      </c>
      <c r="H142" s="12" t="str">
        <f t="shared" si="36"/>
        <v>C169</v>
      </c>
      <c r="I142" t="str">
        <f t="shared" si="41"/>
        <v>J</v>
      </c>
      <c r="J142" s="8">
        <f t="shared" si="41"/>
        <v>2004</v>
      </c>
      <c r="K142" s="14" t="str">
        <f t="shared" si="48"/>
        <v xml:space="preserve"> "JC169"="C169_2004",</v>
      </c>
      <c r="L142" s="14" t="str">
        <f t="shared" si="37"/>
        <v xml:space="preserve"> "C169_2004",</v>
      </c>
      <c r="N142" s="6" t="str">
        <f t="shared" si="42"/>
        <v>K</v>
      </c>
      <c r="O142" s="8">
        <f t="shared" si="42"/>
        <v>2006</v>
      </c>
      <c r="P142" s="14" t="str">
        <f t="shared" si="46"/>
        <v xml:space="preserve"> "C169"="C169_2006",</v>
      </c>
      <c r="Q142" s="14" t="str">
        <f t="shared" si="38"/>
        <v xml:space="preserve"> "C169_2006",</v>
      </c>
      <c r="S142" s="6" t="s">
        <v>2760</v>
      </c>
      <c r="T142" s="6" t="str">
        <f t="shared" si="49"/>
        <v>169</v>
      </c>
      <c r="U142" s="8">
        <f t="shared" si="43"/>
        <v>2008</v>
      </c>
      <c r="V142" s="14" t="str">
        <f t="shared" si="53"/>
        <v xml:space="preserve"> "lc169"="C169_2008",</v>
      </c>
      <c r="W142" s="14" t="str">
        <f t="shared" si="39"/>
        <v xml:space="preserve"> "C169_2008",</v>
      </c>
      <c r="Y142" s="6" t="s">
        <v>3001</v>
      </c>
      <c r="Z142" s="8">
        <f t="shared" si="44"/>
        <v>2010</v>
      </c>
      <c r="AA142" s="14" t="str">
        <f t="shared" si="50"/>
        <v xml:space="preserve"> "mc169"="C169_2010",</v>
      </c>
      <c r="AB142" s="14" t="str">
        <f t="shared" si="40"/>
        <v xml:space="preserve"> "C169_2010",</v>
      </c>
      <c r="AD142" t="s">
        <v>3007</v>
      </c>
      <c r="AE142">
        <v>2012</v>
      </c>
      <c r="AF142" t="str">
        <f t="shared" si="51"/>
        <v xml:space="preserve"> "nc169"="C169_2012",</v>
      </c>
      <c r="AG142" t="str">
        <f t="shared" si="52"/>
        <v xml:space="preserve"> "C169_2012",</v>
      </c>
    </row>
    <row r="143" spans="1:33" x14ac:dyDescent="0.25">
      <c r="A143" t="str">
        <f t="shared" si="47"/>
        <v>J</v>
      </c>
      <c r="B143" t="s">
        <v>285</v>
      </c>
      <c r="C143" t="s">
        <v>725</v>
      </c>
      <c r="D143" s="10" t="str">
        <f t="shared" si="45"/>
        <v>C170</v>
      </c>
      <c r="E143" t="s">
        <v>969</v>
      </c>
      <c r="F143" t="s">
        <v>962</v>
      </c>
      <c r="G143" t="s">
        <v>970</v>
      </c>
      <c r="H143" s="12" t="str">
        <f t="shared" si="36"/>
        <v>C170</v>
      </c>
      <c r="I143" t="str">
        <f t="shared" si="41"/>
        <v>J</v>
      </c>
      <c r="J143" s="8">
        <f t="shared" si="41"/>
        <v>2004</v>
      </c>
      <c r="K143" s="14" t="str">
        <f t="shared" si="48"/>
        <v xml:space="preserve"> "JC170"="C170_2004",</v>
      </c>
      <c r="L143" s="14" t="str">
        <f t="shared" si="37"/>
        <v xml:space="preserve"> "C170_2004",</v>
      </c>
      <c r="N143" s="6" t="str">
        <f t="shared" si="42"/>
        <v>K</v>
      </c>
      <c r="O143" s="8">
        <f t="shared" si="42"/>
        <v>2006</v>
      </c>
      <c r="P143" s="14" t="str">
        <f t="shared" si="46"/>
        <v xml:space="preserve"> "C170"="C170_2006",</v>
      </c>
      <c r="Q143" s="14" t="str">
        <f t="shared" si="38"/>
        <v xml:space="preserve"> "C170_2006",</v>
      </c>
      <c r="S143" s="6" t="s">
        <v>2760</v>
      </c>
      <c r="T143" s="6" t="str">
        <f t="shared" si="49"/>
        <v>170</v>
      </c>
      <c r="U143" s="8">
        <f t="shared" si="43"/>
        <v>2008</v>
      </c>
      <c r="V143" s="14" t="str">
        <f t="shared" si="53"/>
        <v xml:space="preserve"> "lc170"="C170_2008",</v>
      </c>
      <c r="W143" s="14" t="str">
        <f t="shared" si="39"/>
        <v xml:space="preserve"> "C170_2008",</v>
      </c>
      <c r="Y143" s="6" t="s">
        <v>3001</v>
      </c>
      <c r="Z143" s="8">
        <f t="shared" si="44"/>
        <v>2010</v>
      </c>
      <c r="AA143" s="14" t="str">
        <f t="shared" si="50"/>
        <v xml:space="preserve"> "mc170"="C170_2010",</v>
      </c>
      <c r="AB143" s="14" t="str">
        <f t="shared" si="40"/>
        <v xml:space="preserve"> "C170_2010",</v>
      </c>
      <c r="AD143" t="s">
        <v>3007</v>
      </c>
      <c r="AE143">
        <v>2012</v>
      </c>
      <c r="AF143" t="str">
        <f t="shared" si="51"/>
        <v xml:space="preserve"> "nc170"="C170_2012",</v>
      </c>
      <c r="AG143" t="str">
        <f t="shared" si="52"/>
        <v xml:space="preserve"> "C170_2012",</v>
      </c>
    </row>
    <row r="144" spans="1:33" x14ac:dyDescent="0.25">
      <c r="A144" t="str">
        <f t="shared" si="47"/>
        <v>J</v>
      </c>
      <c r="B144" t="s">
        <v>286</v>
      </c>
      <c r="C144" t="s">
        <v>726</v>
      </c>
      <c r="D144" s="10" t="str">
        <f t="shared" si="45"/>
        <v>C171</v>
      </c>
      <c r="E144" t="s">
        <v>969</v>
      </c>
      <c r="F144" t="s">
        <v>962</v>
      </c>
      <c r="G144" t="s">
        <v>970</v>
      </c>
      <c r="H144" s="12" t="str">
        <f t="shared" si="36"/>
        <v>C171</v>
      </c>
      <c r="I144" t="str">
        <f t="shared" si="41"/>
        <v>J</v>
      </c>
      <c r="J144" s="8">
        <f t="shared" si="41"/>
        <v>2004</v>
      </c>
      <c r="K144" s="14" t="str">
        <f t="shared" si="48"/>
        <v xml:space="preserve"> "JC171"="C171_2004",</v>
      </c>
      <c r="L144" s="14" t="str">
        <f t="shared" si="37"/>
        <v xml:space="preserve"> "C171_2004",</v>
      </c>
      <c r="N144" s="6" t="str">
        <f t="shared" si="42"/>
        <v>K</v>
      </c>
      <c r="O144" s="8">
        <f t="shared" si="42"/>
        <v>2006</v>
      </c>
      <c r="P144" s="14" t="str">
        <f t="shared" si="46"/>
        <v xml:space="preserve"> "C171"="C171_2006",</v>
      </c>
      <c r="Q144" s="14" t="str">
        <f t="shared" si="38"/>
        <v xml:space="preserve"> "C171_2006",</v>
      </c>
      <c r="S144" s="6" t="s">
        <v>2760</v>
      </c>
      <c r="T144" s="6" t="str">
        <f t="shared" si="49"/>
        <v>171</v>
      </c>
      <c r="U144" s="8">
        <f t="shared" si="43"/>
        <v>2008</v>
      </c>
      <c r="V144" s="14" t="str">
        <f t="shared" si="53"/>
        <v xml:space="preserve"> "lc171"="C171_2008",</v>
      </c>
      <c r="W144" s="14" t="str">
        <f t="shared" si="39"/>
        <v xml:space="preserve"> "C171_2008",</v>
      </c>
      <c r="Y144" s="6" t="s">
        <v>3001</v>
      </c>
      <c r="Z144" s="8">
        <f t="shared" si="44"/>
        <v>2010</v>
      </c>
      <c r="AA144" s="14" t="str">
        <f t="shared" si="50"/>
        <v xml:space="preserve"> "mc171"="C171_2010",</v>
      </c>
      <c r="AB144" s="14" t="str">
        <f t="shared" si="40"/>
        <v xml:space="preserve"> "C171_2010",</v>
      </c>
      <c r="AD144" t="s">
        <v>3007</v>
      </c>
      <c r="AE144">
        <v>2012</v>
      </c>
      <c r="AF144" t="str">
        <f t="shared" si="51"/>
        <v xml:space="preserve"> "nc171"="C171_2012",</v>
      </c>
      <c r="AG144" t="str">
        <f t="shared" si="52"/>
        <v xml:space="preserve"> "C171_2012",</v>
      </c>
    </row>
    <row r="145" spans="1:33" x14ac:dyDescent="0.25">
      <c r="A145" t="str">
        <f t="shared" si="47"/>
        <v>J</v>
      </c>
      <c r="B145" t="s">
        <v>287</v>
      </c>
      <c r="C145" t="s">
        <v>727</v>
      </c>
      <c r="D145" s="10" t="str">
        <f t="shared" si="45"/>
        <v>C172</v>
      </c>
      <c r="E145" t="s">
        <v>969</v>
      </c>
      <c r="F145" t="s">
        <v>962</v>
      </c>
      <c r="G145" t="s">
        <v>970</v>
      </c>
      <c r="H145" s="12" t="str">
        <f t="shared" si="36"/>
        <v>C172</v>
      </c>
      <c r="I145" t="str">
        <f t="shared" si="41"/>
        <v>J</v>
      </c>
      <c r="J145" s="8">
        <f t="shared" si="41"/>
        <v>2004</v>
      </c>
      <c r="K145" s="14" t="str">
        <f t="shared" si="48"/>
        <v xml:space="preserve"> "JC172"="C172_2004",</v>
      </c>
      <c r="L145" s="14" t="str">
        <f t="shared" si="37"/>
        <v xml:space="preserve"> "C172_2004",</v>
      </c>
      <c r="N145" s="6" t="str">
        <f t="shared" si="42"/>
        <v>K</v>
      </c>
      <c r="O145" s="8">
        <f t="shared" si="42"/>
        <v>2006</v>
      </c>
      <c r="P145" s="14" t="str">
        <f t="shared" si="46"/>
        <v xml:space="preserve"> "C172"="C172_2006",</v>
      </c>
      <c r="Q145" s="14" t="str">
        <f t="shared" si="38"/>
        <v xml:space="preserve"> "C172_2006",</v>
      </c>
      <c r="S145" s="6" t="s">
        <v>2760</v>
      </c>
      <c r="T145" s="6" t="str">
        <f t="shared" si="49"/>
        <v>172</v>
      </c>
      <c r="U145" s="8">
        <f t="shared" si="43"/>
        <v>2008</v>
      </c>
      <c r="V145" s="14" t="str">
        <f t="shared" si="53"/>
        <v xml:space="preserve"> "lc172"="C172_2008",</v>
      </c>
      <c r="W145" s="14" t="str">
        <f t="shared" si="39"/>
        <v xml:space="preserve"> "C172_2008",</v>
      </c>
      <c r="Y145" s="6" t="s">
        <v>3001</v>
      </c>
      <c r="Z145" s="8">
        <f t="shared" si="44"/>
        <v>2010</v>
      </c>
      <c r="AA145" s="14" t="str">
        <f t="shared" si="50"/>
        <v xml:space="preserve"> "mc172"="C172_2010",</v>
      </c>
      <c r="AB145" s="14" t="str">
        <f t="shared" si="40"/>
        <v xml:space="preserve"> "C172_2010",</v>
      </c>
      <c r="AD145" t="s">
        <v>3007</v>
      </c>
      <c r="AE145">
        <v>2012</v>
      </c>
      <c r="AF145" t="str">
        <f t="shared" si="51"/>
        <v xml:space="preserve"> "nc172"="C172_2012",</v>
      </c>
      <c r="AG145" t="str">
        <f t="shared" si="52"/>
        <v xml:space="preserve"> "C172_2012",</v>
      </c>
    </row>
    <row r="146" spans="1:33" x14ac:dyDescent="0.25">
      <c r="A146" t="str">
        <f t="shared" si="47"/>
        <v>J</v>
      </c>
      <c r="B146" t="s">
        <v>288</v>
      </c>
      <c r="C146" t="s">
        <v>728</v>
      </c>
      <c r="D146" s="10" t="str">
        <f t="shared" si="45"/>
        <v>C173</v>
      </c>
      <c r="E146" t="s">
        <v>969</v>
      </c>
      <c r="F146" t="s">
        <v>962</v>
      </c>
      <c r="G146" t="s">
        <v>970</v>
      </c>
      <c r="H146" s="12" t="str">
        <f t="shared" si="36"/>
        <v>C173</v>
      </c>
      <c r="I146" t="str">
        <f t="shared" si="41"/>
        <v>J</v>
      </c>
      <c r="J146" s="8">
        <f t="shared" si="41"/>
        <v>2004</v>
      </c>
      <c r="K146" s="14" t="str">
        <f t="shared" si="48"/>
        <v xml:space="preserve"> "JC173"="C173_2004",</v>
      </c>
      <c r="L146" s="14" t="str">
        <f t="shared" si="37"/>
        <v xml:space="preserve"> "C173_2004",</v>
      </c>
      <c r="N146" s="6" t="str">
        <f t="shared" si="42"/>
        <v>K</v>
      </c>
      <c r="O146" s="8">
        <f t="shared" si="42"/>
        <v>2006</v>
      </c>
      <c r="P146" s="14" t="str">
        <f t="shared" si="46"/>
        <v xml:space="preserve"> "C173"="C173_2006",</v>
      </c>
      <c r="Q146" s="14" t="str">
        <f t="shared" si="38"/>
        <v xml:space="preserve"> "C173_2006",</v>
      </c>
      <c r="S146" s="6" t="s">
        <v>2760</v>
      </c>
      <c r="T146" s="6" t="str">
        <f t="shared" si="49"/>
        <v>173</v>
      </c>
      <c r="U146" s="8">
        <f t="shared" si="43"/>
        <v>2008</v>
      </c>
      <c r="V146" s="14" t="str">
        <f t="shared" si="53"/>
        <v xml:space="preserve"> "lc173"="C173_2008",</v>
      </c>
      <c r="W146" s="14" t="str">
        <f t="shared" si="39"/>
        <v xml:space="preserve"> "C173_2008",</v>
      </c>
      <c r="Y146" s="6" t="s">
        <v>3001</v>
      </c>
      <c r="Z146" s="8">
        <f t="shared" si="44"/>
        <v>2010</v>
      </c>
      <c r="AA146" s="14" t="str">
        <f t="shared" si="50"/>
        <v xml:space="preserve"> "mc173"="C173_2010",</v>
      </c>
      <c r="AB146" s="14" t="str">
        <f t="shared" si="40"/>
        <v xml:space="preserve"> "C173_2010",</v>
      </c>
      <c r="AD146" t="s">
        <v>3007</v>
      </c>
      <c r="AE146">
        <v>2012</v>
      </c>
      <c r="AF146" t="str">
        <f t="shared" si="51"/>
        <v xml:space="preserve"> "nc173"="C173_2012",</v>
      </c>
      <c r="AG146" t="str">
        <f t="shared" si="52"/>
        <v xml:space="preserve"> "C173_2012",</v>
      </c>
    </row>
    <row r="147" spans="1:33" x14ac:dyDescent="0.25">
      <c r="A147" t="str">
        <f t="shared" si="47"/>
        <v>J</v>
      </c>
      <c r="B147" t="s">
        <v>289</v>
      </c>
      <c r="C147" t="s">
        <v>729</v>
      </c>
      <c r="D147" s="10" t="str">
        <f t="shared" si="45"/>
        <v>C174</v>
      </c>
      <c r="E147" t="s">
        <v>969</v>
      </c>
      <c r="F147" t="s">
        <v>962</v>
      </c>
      <c r="G147" t="s">
        <v>970</v>
      </c>
      <c r="H147" s="12" t="str">
        <f t="shared" si="36"/>
        <v>C174</v>
      </c>
      <c r="I147" t="str">
        <f t="shared" si="41"/>
        <v>J</v>
      </c>
      <c r="J147" s="8">
        <f t="shared" si="41"/>
        <v>2004</v>
      </c>
      <c r="K147" s="14" t="str">
        <f t="shared" si="48"/>
        <v xml:space="preserve"> "JC174"="C174_2004",</v>
      </c>
      <c r="L147" s="14" t="str">
        <f t="shared" si="37"/>
        <v xml:space="preserve"> "C174_2004",</v>
      </c>
      <c r="N147" s="6" t="str">
        <f t="shared" si="42"/>
        <v>K</v>
      </c>
      <c r="O147" s="8">
        <f t="shared" si="42"/>
        <v>2006</v>
      </c>
      <c r="P147" s="14" t="str">
        <f t="shared" si="46"/>
        <v xml:space="preserve"> "C174"="C174_2006",</v>
      </c>
      <c r="Q147" s="14" t="str">
        <f t="shared" si="38"/>
        <v xml:space="preserve"> "C174_2006",</v>
      </c>
      <c r="S147" s="6" t="s">
        <v>2760</v>
      </c>
      <c r="T147" s="6" t="str">
        <f t="shared" si="49"/>
        <v>174</v>
      </c>
      <c r="U147" s="8">
        <f t="shared" si="43"/>
        <v>2008</v>
      </c>
      <c r="V147" s="14" t="str">
        <f t="shared" si="53"/>
        <v xml:space="preserve"> "lc174"="C174_2008",</v>
      </c>
      <c r="W147" s="14" t="str">
        <f t="shared" si="39"/>
        <v xml:space="preserve"> "C174_2008",</v>
      </c>
      <c r="Y147" s="6" t="s">
        <v>3001</v>
      </c>
      <c r="Z147" s="8">
        <f t="shared" si="44"/>
        <v>2010</v>
      </c>
      <c r="AA147" s="14" t="str">
        <f t="shared" si="50"/>
        <v xml:space="preserve"> "mc174"="C174_2010",</v>
      </c>
      <c r="AB147" s="14" t="str">
        <f t="shared" si="40"/>
        <v xml:space="preserve"> "C174_2010",</v>
      </c>
      <c r="AD147" t="s">
        <v>3007</v>
      </c>
      <c r="AE147">
        <v>2012</v>
      </c>
      <c r="AF147" t="str">
        <f t="shared" si="51"/>
        <v xml:space="preserve"> "nc174"="C174_2012",</v>
      </c>
      <c r="AG147" t="str">
        <f t="shared" si="52"/>
        <v xml:space="preserve"> "C174_2012",</v>
      </c>
    </row>
    <row r="148" spans="1:33" x14ac:dyDescent="0.25">
      <c r="A148" t="str">
        <f t="shared" si="47"/>
        <v>J</v>
      </c>
      <c r="B148" t="s">
        <v>290</v>
      </c>
      <c r="C148" t="s">
        <v>730</v>
      </c>
      <c r="D148" s="10" t="str">
        <f t="shared" si="45"/>
        <v>C175</v>
      </c>
      <c r="E148" t="s">
        <v>969</v>
      </c>
      <c r="F148" t="s">
        <v>962</v>
      </c>
      <c r="G148" t="s">
        <v>970</v>
      </c>
      <c r="H148" s="12" t="str">
        <f t="shared" si="36"/>
        <v>C175</v>
      </c>
      <c r="I148" t="str">
        <f t="shared" si="41"/>
        <v>J</v>
      </c>
      <c r="J148" s="8">
        <f t="shared" si="41"/>
        <v>2004</v>
      </c>
      <c r="K148" s="14" t="str">
        <f t="shared" si="48"/>
        <v xml:space="preserve"> "JC175"="C175_2004",</v>
      </c>
      <c r="L148" s="14" t="str">
        <f t="shared" si="37"/>
        <v xml:space="preserve"> "C175_2004",</v>
      </c>
      <c r="N148" s="6" t="str">
        <f t="shared" si="42"/>
        <v>K</v>
      </c>
      <c r="O148" s="8">
        <f t="shared" si="42"/>
        <v>2006</v>
      </c>
      <c r="P148" s="14" t="str">
        <f t="shared" si="46"/>
        <v xml:space="preserve"> "C175"="C175_2006",</v>
      </c>
      <c r="Q148" s="14" t="str">
        <f t="shared" si="38"/>
        <v xml:space="preserve"> "C175_2006",</v>
      </c>
      <c r="S148" s="6" t="s">
        <v>2760</v>
      </c>
      <c r="T148" s="6" t="str">
        <f t="shared" si="49"/>
        <v>175</v>
      </c>
      <c r="U148" s="8">
        <f t="shared" si="43"/>
        <v>2008</v>
      </c>
      <c r="V148" s="14" t="str">
        <f t="shared" si="53"/>
        <v xml:space="preserve"> "lc175"="C175_2008",</v>
      </c>
      <c r="W148" s="14" t="str">
        <f t="shared" si="39"/>
        <v xml:space="preserve"> "C175_2008",</v>
      </c>
      <c r="Y148" s="6" t="s">
        <v>3001</v>
      </c>
      <c r="Z148" s="8">
        <f t="shared" si="44"/>
        <v>2010</v>
      </c>
      <c r="AA148" s="14" t="str">
        <f t="shared" si="50"/>
        <v xml:space="preserve"> "mc175"="C175_2010",</v>
      </c>
      <c r="AB148" s="14" t="str">
        <f t="shared" si="40"/>
        <v xml:space="preserve"> "C175_2010",</v>
      </c>
      <c r="AD148" t="s">
        <v>3007</v>
      </c>
      <c r="AE148">
        <v>2012</v>
      </c>
      <c r="AF148" t="str">
        <f t="shared" si="51"/>
        <v xml:space="preserve"> "nc175"="C175_2012",</v>
      </c>
      <c r="AG148" t="str">
        <f t="shared" si="52"/>
        <v xml:space="preserve"> "C175_2012",</v>
      </c>
    </row>
    <row r="149" spans="1:33" x14ac:dyDescent="0.25">
      <c r="A149" t="str">
        <f t="shared" si="47"/>
        <v>J</v>
      </c>
      <c r="B149" t="s">
        <v>291</v>
      </c>
      <c r="C149" t="s">
        <v>731</v>
      </c>
      <c r="D149" s="10" t="str">
        <f t="shared" si="45"/>
        <v>C176</v>
      </c>
      <c r="E149" t="s">
        <v>969</v>
      </c>
      <c r="F149" t="s">
        <v>962</v>
      </c>
      <c r="G149" t="s">
        <v>970</v>
      </c>
      <c r="H149" s="12" t="str">
        <f t="shared" si="36"/>
        <v>C176</v>
      </c>
      <c r="I149" t="str">
        <f t="shared" si="41"/>
        <v>J</v>
      </c>
      <c r="J149" s="8">
        <f t="shared" si="41"/>
        <v>2004</v>
      </c>
      <c r="K149" s="14" t="str">
        <f t="shared" si="48"/>
        <v xml:space="preserve"> "JC176"="C176_2004",</v>
      </c>
      <c r="L149" s="14" t="str">
        <f t="shared" si="37"/>
        <v xml:space="preserve"> "C176_2004",</v>
      </c>
      <c r="N149" s="6" t="str">
        <f t="shared" si="42"/>
        <v>K</v>
      </c>
      <c r="O149" s="8">
        <f t="shared" si="42"/>
        <v>2006</v>
      </c>
      <c r="P149" s="14" t="str">
        <f t="shared" si="46"/>
        <v xml:space="preserve"> "C176"="C176_2006",</v>
      </c>
      <c r="Q149" s="14" t="str">
        <f t="shared" si="38"/>
        <v xml:space="preserve"> "C176_2006",</v>
      </c>
      <c r="S149" s="6" t="s">
        <v>2760</v>
      </c>
      <c r="T149" s="6" t="str">
        <f t="shared" si="49"/>
        <v>176</v>
      </c>
      <c r="U149" s="8">
        <f t="shared" si="43"/>
        <v>2008</v>
      </c>
      <c r="V149" s="14" t="str">
        <f t="shared" si="53"/>
        <v xml:space="preserve"> "lc176"="C176_2008",</v>
      </c>
      <c r="W149" s="14" t="str">
        <f t="shared" si="39"/>
        <v xml:space="preserve"> "C176_2008",</v>
      </c>
      <c r="Y149" s="6" t="s">
        <v>3001</v>
      </c>
      <c r="Z149" s="8">
        <f t="shared" si="44"/>
        <v>2010</v>
      </c>
      <c r="AA149" s="14" t="str">
        <f t="shared" si="50"/>
        <v xml:space="preserve"> "mc176"="C176_2010",</v>
      </c>
      <c r="AB149" s="14" t="str">
        <f t="shared" si="40"/>
        <v xml:space="preserve"> "C176_2010",</v>
      </c>
      <c r="AD149" t="s">
        <v>3007</v>
      </c>
      <c r="AE149">
        <v>2012</v>
      </c>
      <c r="AF149" t="str">
        <f t="shared" si="51"/>
        <v xml:space="preserve"> "nc176"="C176_2012",</v>
      </c>
      <c r="AG149" t="str">
        <f t="shared" si="52"/>
        <v xml:space="preserve"> "C176_2012",</v>
      </c>
    </row>
    <row r="150" spans="1:33" x14ac:dyDescent="0.25">
      <c r="A150" t="str">
        <f t="shared" si="47"/>
        <v>J</v>
      </c>
      <c r="B150" t="s">
        <v>292</v>
      </c>
      <c r="C150" t="s">
        <v>732</v>
      </c>
      <c r="D150" s="10" t="str">
        <f t="shared" si="45"/>
        <v>C177</v>
      </c>
      <c r="E150" t="s">
        <v>969</v>
      </c>
      <c r="F150" t="s">
        <v>962</v>
      </c>
      <c r="G150" t="s">
        <v>970</v>
      </c>
      <c r="H150" s="12" t="str">
        <f t="shared" si="36"/>
        <v>C177</v>
      </c>
      <c r="I150" t="str">
        <f t="shared" si="41"/>
        <v>J</v>
      </c>
      <c r="J150" s="8">
        <f t="shared" si="41"/>
        <v>2004</v>
      </c>
      <c r="K150" s="14" t="str">
        <f t="shared" si="48"/>
        <v xml:space="preserve"> "JC177"="C177_2004",</v>
      </c>
      <c r="L150" s="14" t="str">
        <f t="shared" si="37"/>
        <v xml:space="preserve"> "C177_2004",</v>
      </c>
      <c r="N150" s="6" t="str">
        <f t="shared" si="42"/>
        <v>K</v>
      </c>
      <c r="O150" s="8">
        <f t="shared" si="42"/>
        <v>2006</v>
      </c>
      <c r="P150" s="14" t="str">
        <f t="shared" si="46"/>
        <v xml:space="preserve"> "C177"="C177_2006",</v>
      </c>
      <c r="Q150" s="14" t="str">
        <f t="shared" si="38"/>
        <v xml:space="preserve"> "C177_2006",</v>
      </c>
      <c r="S150" s="6" t="s">
        <v>2760</v>
      </c>
      <c r="T150" s="6" t="str">
        <f t="shared" si="49"/>
        <v>177</v>
      </c>
      <c r="U150" s="8">
        <f t="shared" si="43"/>
        <v>2008</v>
      </c>
      <c r="V150" s="14" t="str">
        <f t="shared" si="53"/>
        <v xml:space="preserve"> "lc177"="C177_2008",</v>
      </c>
      <c r="W150" s="14" t="str">
        <f t="shared" si="39"/>
        <v xml:space="preserve"> "C177_2008",</v>
      </c>
      <c r="Y150" s="6" t="s">
        <v>3001</v>
      </c>
      <c r="Z150" s="8">
        <f t="shared" si="44"/>
        <v>2010</v>
      </c>
      <c r="AA150" s="14" t="str">
        <f t="shared" si="50"/>
        <v xml:space="preserve"> "mc177"="C177_2010",</v>
      </c>
      <c r="AB150" s="14" t="str">
        <f t="shared" si="40"/>
        <v xml:space="preserve"> "C177_2010",</v>
      </c>
      <c r="AD150" t="s">
        <v>3007</v>
      </c>
      <c r="AE150">
        <v>2012</v>
      </c>
      <c r="AF150" t="str">
        <f t="shared" si="51"/>
        <v xml:space="preserve"> "nc177"="C177_2012",</v>
      </c>
      <c r="AG150" t="str">
        <f t="shared" si="52"/>
        <v xml:space="preserve"> "C177_2012",</v>
      </c>
    </row>
    <row r="151" spans="1:33" x14ac:dyDescent="0.25">
      <c r="A151" t="str">
        <f t="shared" si="47"/>
        <v>J</v>
      </c>
      <c r="B151" t="s">
        <v>293</v>
      </c>
      <c r="C151" t="s">
        <v>733</v>
      </c>
      <c r="D151" s="10" t="str">
        <f t="shared" si="45"/>
        <v>C178</v>
      </c>
      <c r="E151" t="s">
        <v>969</v>
      </c>
      <c r="F151" t="s">
        <v>962</v>
      </c>
      <c r="G151" t="s">
        <v>970</v>
      </c>
      <c r="H151" s="12" t="str">
        <f t="shared" si="36"/>
        <v>C178</v>
      </c>
      <c r="I151" t="str">
        <f t="shared" si="41"/>
        <v>J</v>
      </c>
      <c r="J151" s="8">
        <f t="shared" si="41"/>
        <v>2004</v>
      </c>
      <c r="K151" s="14" t="str">
        <f t="shared" si="48"/>
        <v xml:space="preserve"> "JC178"="C178_2004",</v>
      </c>
      <c r="L151" s="14" t="str">
        <f t="shared" si="37"/>
        <v xml:space="preserve"> "C178_2004",</v>
      </c>
      <c r="N151" s="6" t="str">
        <f t="shared" si="42"/>
        <v>K</v>
      </c>
      <c r="O151" s="8">
        <f t="shared" si="42"/>
        <v>2006</v>
      </c>
      <c r="P151" s="14" t="str">
        <f t="shared" si="46"/>
        <v xml:space="preserve"> "C178"="C178_2006",</v>
      </c>
      <c r="Q151" s="14" t="str">
        <f t="shared" si="38"/>
        <v xml:space="preserve"> "C178_2006",</v>
      </c>
      <c r="S151" s="6" t="s">
        <v>2760</v>
      </c>
      <c r="T151" s="6" t="str">
        <f t="shared" si="49"/>
        <v>178</v>
      </c>
      <c r="U151" s="8">
        <f t="shared" si="43"/>
        <v>2008</v>
      </c>
      <c r="V151" s="14" t="str">
        <f t="shared" si="53"/>
        <v xml:space="preserve"> "lc178"="C178_2008",</v>
      </c>
      <c r="W151" s="14" t="str">
        <f t="shared" si="39"/>
        <v xml:space="preserve"> "C178_2008",</v>
      </c>
      <c r="Y151" s="6" t="s">
        <v>3001</v>
      </c>
      <c r="Z151" s="8">
        <f t="shared" si="44"/>
        <v>2010</v>
      </c>
      <c r="AA151" s="14" t="str">
        <f t="shared" si="50"/>
        <v xml:space="preserve"> "mc178"="C178_2010",</v>
      </c>
      <c r="AB151" s="14" t="str">
        <f t="shared" si="40"/>
        <v xml:space="preserve"> "C178_2010",</v>
      </c>
      <c r="AD151" t="s">
        <v>3007</v>
      </c>
      <c r="AE151">
        <v>2012</v>
      </c>
      <c r="AF151" t="str">
        <f t="shared" si="51"/>
        <v xml:space="preserve"> "nc178"="C178_2012",</v>
      </c>
      <c r="AG151" t="str">
        <f t="shared" si="52"/>
        <v xml:space="preserve"> "C178_2012",</v>
      </c>
    </row>
    <row r="152" spans="1:33" x14ac:dyDescent="0.25">
      <c r="A152" t="str">
        <f t="shared" si="47"/>
        <v>J</v>
      </c>
      <c r="B152" t="s">
        <v>294</v>
      </c>
      <c r="C152" t="s">
        <v>734</v>
      </c>
      <c r="D152" s="10" t="str">
        <f t="shared" si="45"/>
        <v>C179</v>
      </c>
      <c r="E152" t="s">
        <v>969</v>
      </c>
      <c r="F152" t="s">
        <v>962</v>
      </c>
      <c r="G152" t="s">
        <v>970</v>
      </c>
      <c r="H152" s="12" t="str">
        <f t="shared" si="36"/>
        <v>C179</v>
      </c>
      <c r="I152" t="str">
        <f t="shared" si="41"/>
        <v>J</v>
      </c>
      <c r="J152" s="8">
        <f t="shared" si="41"/>
        <v>2004</v>
      </c>
      <c r="K152" s="14" t="str">
        <f t="shared" si="48"/>
        <v xml:space="preserve"> "JC179"="C179_2004",</v>
      </c>
      <c r="L152" s="14" t="str">
        <f t="shared" si="37"/>
        <v xml:space="preserve"> "C179_2004",</v>
      </c>
      <c r="N152" s="6" t="str">
        <f t="shared" si="42"/>
        <v>K</v>
      </c>
      <c r="O152" s="8">
        <f t="shared" si="42"/>
        <v>2006</v>
      </c>
      <c r="P152" s="14" t="str">
        <f t="shared" si="46"/>
        <v xml:space="preserve"> "C179"="C179_2006",</v>
      </c>
      <c r="Q152" s="14" t="str">
        <f t="shared" si="38"/>
        <v xml:space="preserve"> "C179_2006",</v>
      </c>
      <c r="S152" s="6" t="s">
        <v>2760</v>
      </c>
      <c r="T152" s="6" t="str">
        <f t="shared" si="49"/>
        <v>179</v>
      </c>
      <c r="U152" s="8">
        <f t="shared" si="43"/>
        <v>2008</v>
      </c>
      <c r="V152" s="14" t="str">
        <f t="shared" si="53"/>
        <v xml:space="preserve"> "lc179"="C179_2008",</v>
      </c>
      <c r="W152" s="14" t="str">
        <f t="shared" si="39"/>
        <v xml:space="preserve"> "C179_2008",</v>
      </c>
      <c r="Y152" s="6" t="s">
        <v>3001</v>
      </c>
      <c r="Z152" s="8">
        <f t="shared" si="44"/>
        <v>2010</v>
      </c>
      <c r="AA152" s="14" t="str">
        <f t="shared" si="50"/>
        <v xml:space="preserve"> "mc179"="C179_2010",</v>
      </c>
      <c r="AB152" s="14" t="str">
        <f t="shared" si="40"/>
        <v xml:space="preserve"> "C179_2010",</v>
      </c>
      <c r="AD152" t="s">
        <v>3007</v>
      </c>
      <c r="AE152">
        <v>2012</v>
      </c>
      <c r="AF152" t="str">
        <f t="shared" si="51"/>
        <v xml:space="preserve"> "nc179"="C179_2012",</v>
      </c>
      <c r="AG152" t="str">
        <f t="shared" si="52"/>
        <v xml:space="preserve"> "C179_2012",</v>
      </c>
    </row>
    <row r="153" spans="1:33" x14ac:dyDescent="0.25">
      <c r="A153" t="str">
        <f t="shared" si="47"/>
        <v>J</v>
      </c>
      <c r="B153" t="s">
        <v>295</v>
      </c>
      <c r="C153" t="s">
        <v>735</v>
      </c>
      <c r="D153" s="10" t="str">
        <f t="shared" si="45"/>
        <v>C180</v>
      </c>
      <c r="E153" t="s">
        <v>969</v>
      </c>
      <c r="F153" t="s">
        <v>962</v>
      </c>
      <c r="G153" t="s">
        <v>970</v>
      </c>
      <c r="H153" s="12" t="str">
        <f t="shared" si="36"/>
        <v>C180</v>
      </c>
      <c r="I153" t="str">
        <f t="shared" si="41"/>
        <v>J</v>
      </c>
      <c r="J153" s="8">
        <f t="shared" si="41"/>
        <v>2004</v>
      </c>
      <c r="K153" s="14" t="str">
        <f t="shared" si="48"/>
        <v xml:space="preserve"> "JC180"="C180_2004",</v>
      </c>
      <c r="L153" s="14" t="str">
        <f t="shared" si="37"/>
        <v xml:space="preserve"> "C180_2004",</v>
      </c>
      <c r="N153" s="6" t="str">
        <f t="shared" si="42"/>
        <v>K</v>
      </c>
      <c r="O153" s="8">
        <f t="shared" si="42"/>
        <v>2006</v>
      </c>
      <c r="P153" s="14" t="str">
        <f t="shared" si="46"/>
        <v xml:space="preserve"> "C180"="C180_2006",</v>
      </c>
      <c r="Q153" s="14" t="str">
        <f t="shared" si="38"/>
        <v xml:space="preserve"> "C180_2006",</v>
      </c>
      <c r="S153" s="6" t="s">
        <v>2760</v>
      </c>
      <c r="T153" s="6" t="str">
        <f t="shared" si="49"/>
        <v>180</v>
      </c>
      <c r="U153" s="8">
        <f t="shared" si="43"/>
        <v>2008</v>
      </c>
      <c r="V153" s="14" t="str">
        <f t="shared" si="53"/>
        <v xml:space="preserve"> "lc180"="C180_2008",</v>
      </c>
      <c r="W153" s="14" t="str">
        <f t="shared" si="39"/>
        <v xml:space="preserve"> "C180_2008",</v>
      </c>
      <c r="Y153" s="6" t="s">
        <v>3001</v>
      </c>
      <c r="Z153" s="8">
        <f t="shared" si="44"/>
        <v>2010</v>
      </c>
      <c r="AA153" s="14" t="str">
        <f t="shared" si="50"/>
        <v xml:space="preserve"> "mc180"="C180_2010",</v>
      </c>
      <c r="AB153" s="14" t="str">
        <f t="shared" si="40"/>
        <v xml:space="preserve"> "C180_2010",</v>
      </c>
      <c r="AD153" t="s">
        <v>3007</v>
      </c>
      <c r="AE153">
        <v>2012</v>
      </c>
      <c r="AF153" t="str">
        <f t="shared" si="51"/>
        <v xml:space="preserve"> "nc180"="C180_2012",</v>
      </c>
      <c r="AG153" t="str">
        <f t="shared" si="52"/>
        <v xml:space="preserve"> "C180_2012",</v>
      </c>
    </row>
    <row r="154" spans="1:33" x14ac:dyDescent="0.25">
      <c r="A154" t="str">
        <f t="shared" si="47"/>
        <v>J</v>
      </c>
      <c r="B154" t="s">
        <v>296</v>
      </c>
      <c r="C154" t="s">
        <v>736</v>
      </c>
      <c r="D154" s="10" t="str">
        <f t="shared" si="45"/>
        <v>C181</v>
      </c>
      <c r="E154" t="s">
        <v>969</v>
      </c>
      <c r="F154" t="s">
        <v>962</v>
      </c>
      <c r="G154" t="s">
        <v>970</v>
      </c>
      <c r="H154" s="12" t="str">
        <f t="shared" si="36"/>
        <v>C181</v>
      </c>
      <c r="I154" t="str">
        <f t="shared" si="41"/>
        <v>J</v>
      </c>
      <c r="J154" s="8">
        <f t="shared" si="41"/>
        <v>2004</v>
      </c>
      <c r="K154" s="14" t="str">
        <f t="shared" si="48"/>
        <v xml:space="preserve"> "JC181"="C181_2004",</v>
      </c>
      <c r="L154" s="14" t="str">
        <f t="shared" si="37"/>
        <v xml:space="preserve"> "C181_2004",</v>
      </c>
      <c r="N154" s="6" t="str">
        <f t="shared" si="42"/>
        <v>K</v>
      </c>
      <c r="O154" s="8">
        <f t="shared" si="42"/>
        <v>2006</v>
      </c>
      <c r="P154" s="14" t="str">
        <f t="shared" si="46"/>
        <v xml:space="preserve"> "C181"="C181_2006",</v>
      </c>
      <c r="Q154" s="14" t="str">
        <f t="shared" si="38"/>
        <v xml:space="preserve"> "C181_2006",</v>
      </c>
      <c r="S154" s="6" t="s">
        <v>2760</v>
      </c>
      <c r="T154" s="6" t="str">
        <f t="shared" si="49"/>
        <v>181</v>
      </c>
      <c r="U154" s="8">
        <f t="shared" si="43"/>
        <v>2008</v>
      </c>
      <c r="V154" s="14" t="str">
        <f t="shared" si="53"/>
        <v xml:space="preserve"> "lc181"="C181_2008",</v>
      </c>
      <c r="W154" s="14" t="str">
        <f t="shared" si="39"/>
        <v xml:space="preserve"> "C181_2008",</v>
      </c>
      <c r="Y154" s="6" t="s">
        <v>3001</v>
      </c>
      <c r="Z154" s="8">
        <f t="shared" si="44"/>
        <v>2010</v>
      </c>
      <c r="AA154" s="14" t="str">
        <f t="shared" si="50"/>
        <v xml:space="preserve"> "mc181"="C181_2010",</v>
      </c>
      <c r="AB154" s="14" t="str">
        <f t="shared" si="40"/>
        <v xml:space="preserve"> "C181_2010",</v>
      </c>
      <c r="AD154" t="s">
        <v>3007</v>
      </c>
      <c r="AE154">
        <v>2012</v>
      </c>
      <c r="AF154" t="str">
        <f t="shared" si="51"/>
        <v xml:space="preserve"> "nc181"="C181_2012",</v>
      </c>
      <c r="AG154" t="str">
        <f t="shared" si="52"/>
        <v xml:space="preserve"> "C181_2012",</v>
      </c>
    </row>
    <row r="155" spans="1:33" x14ac:dyDescent="0.25">
      <c r="A155" t="str">
        <f t="shared" si="47"/>
        <v>J</v>
      </c>
      <c r="B155" t="s">
        <v>297</v>
      </c>
      <c r="C155" t="s">
        <v>737</v>
      </c>
      <c r="D155" s="10" t="str">
        <f t="shared" si="45"/>
        <v>C182</v>
      </c>
      <c r="E155" t="s">
        <v>969</v>
      </c>
      <c r="F155" t="s">
        <v>962</v>
      </c>
      <c r="G155" t="s">
        <v>970</v>
      </c>
      <c r="H155" s="12" t="str">
        <f t="shared" si="36"/>
        <v>C182</v>
      </c>
      <c r="I155" t="str">
        <f t="shared" si="41"/>
        <v>J</v>
      </c>
      <c r="J155" s="8">
        <f t="shared" si="41"/>
        <v>2004</v>
      </c>
      <c r="K155" s="14" t="str">
        <f t="shared" si="48"/>
        <v xml:space="preserve"> "JC182"="C182_2004",</v>
      </c>
      <c r="L155" s="14" t="str">
        <f t="shared" si="37"/>
        <v xml:space="preserve"> "C182_2004",</v>
      </c>
      <c r="N155" s="6" t="str">
        <f t="shared" si="42"/>
        <v>K</v>
      </c>
      <c r="O155" s="8">
        <f t="shared" si="42"/>
        <v>2006</v>
      </c>
      <c r="P155" s="14" t="str">
        <f t="shared" si="46"/>
        <v xml:space="preserve"> "C182"="C182_2006",</v>
      </c>
      <c r="Q155" s="14" t="str">
        <f t="shared" si="38"/>
        <v xml:space="preserve"> "C182_2006",</v>
      </c>
      <c r="S155" s="6" t="s">
        <v>2760</v>
      </c>
      <c r="T155" s="6" t="str">
        <f t="shared" si="49"/>
        <v>182</v>
      </c>
      <c r="U155" s="8">
        <f t="shared" si="43"/>
        <v>2008</v>
      </c>
      <c r="V155" s="14" t="str">
        <f t="shared" si="53"/>
        <v xml:space="preserve"> "lc182"="C182_2008",</v>
      </c>
      <c r="W155" s="14" t="str">
        <f t="shared" si="39"/>
        <v xml:space="preserve"> "C182_2008",</v>
      </c>
      <c r="Y155" s="6" t="s">
        <v>3001</v>
      </c>
      <c r="Z155" s="8">
        <f t="shared" si="44"/>
        <v>2010</v>
      </c>
      <c r="AA155" s="14" t="str">
        <f t="shared" si="50"/>
        <v xml:space="preserve"> "mc182"="C182_2010",</v>
      </c>
      <c r="AB155" s="14" t="str">
        <f t="shared" si="40"/>
        <v xml:space="preserve"> "C182_2010",</v>
      </c>
      <c r="AD155" t="s">
        <v>3007</v>
      </c>
      <c r="AE155">
        <v>2012</v>
      </c>
      <c r="AF155" t="str">
        <f t="shared" si="51"/>
        <v xml:space="preserve"> "nc182"="C182_2012",</v>
      </c>
      <c r="AG155" t="str">
        <f t="shared" si="52"/>
        <v xml:space="preserve"> "C182_2012",</v>
      </c>
    </row>
    <row r="156" spans="1:33" x14ac:dyDescent="0.25">
      <c r="A156" t="str">
        <f t="shared" si="47"/>
        <v>J</v>
      </c>
      <c r="B156" t="s">
        <v>298</v>
      </c>
      <c r="C156" t="s">
        <v>738</v>
      </c>
      <c r="D156" s="10" t="str">
        <f t="shared" si="45"/>
        <v>C183</v>
      </c>
      <c r="E156" t="s">
        <v>969</v>
      </c>
      <c r="F156" t="s">
        <v>962</v>
      </c>
      <c r="G156" t="s">
        <v>970</v>
      </c>
      <c r="H156" s="12" t="str">
        <f t="shared" si="36"/>
        <v>C183</v>
      </c>
      <c r="I156" t="str">
        <f t="shared" si="41"/>
        <v>J</v>
      </c>
      <c r="J156" s="8">
        <f t="shared" si="41"/>
        <v>2004</v>
      </c>
      <c r="K156" s="14" t="str">
        <f t="shared" si="48"/>
        <v xml:space="preserve"> "JC183"="C183_2004",</v>
      </c>
      <c r="L156" s="14" t="str">
        <f t="shared" si="37"/>
        <v xml:space="preserve"> "C183_2004",</v>
      </c>
      <c r="N156" s="6" t="str">
        <f t="shared" si="42"/>
        <v>K</v>
      </c>
      <c r="O156" s="8">
        <f t="shared" si="42"/>
        <v>2006</v>
      </c>
      <c r="P156" s="14" t="str">
        <f t="shared" si="46"/>
        <v xml:space="preserve"> "C183"="C183_2006",</v>
      </c>
      <c r="Q156" s="14" t="str">
        <f t="shared" si="38"/>
        <v xml:space="preserve"> "C183_2006",</v>
      </c>
      <c r="S156" s="6" t="s">
        <v>2760</v>
      </c>
      <c r="T156" s="6" t="str">
        <f t="shared" si="49"/>
        <v>183</v>
      </c>
      <c r="U156" s="8">
        <f t="shared" si="43"/>
        <v>2008</v>
      </c>
      <c r="V156" s="14" t="str">
        <f t="shared" si="53"/>
        <v xml:space="preserve"> "lc183"="C183_2008",</v>
      </c>
      <c r="W156" s="14" t="str">
        <f t="shared" si="39"/>
        <v xml:space="preserve"> "C183_2008",</v>
      </c>
      <c r="Y156" s="6" t="s">
        <v>3001</v>
      </c>
      <c r="Z156" s="8">
        <f t="shared" si="44"/>
        <v>2010</v>
      </c>
      <c r="AA156" s="14" t="str">
        <f t="shared" si="50"/>
        <v xml:space="preserve"> "mc183"="C183_2010",</v>
      </c>
      <c r="AB156" s="14" t="str">
        <f t="shared" si="40"/>
        <v xml:space="preserve"> "C183_2010",</v>
      </c>
      <c r="AD156" t="s">
        <v>3007</v>
      </c>
      <c r="AE156">
        <v>2012</v>
      </c>
      <c r="AF156" t="str">
        <f t="shared" si="51"/>
        <v xml:space="preserve"> "nc183"="C183_2012",</v>
      </c>
      <c r="AG156" t="str">
        <f t="shared" si="52"/>
        <v xml:space="preserve"> "C183_2012",</v>
      </c>
    </row>
    <row r="157" spans="1:33" x14ac:dyDescent="0.25">
      <c r="A157" t="str">
        <f t="shared" si="47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8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U157" s="8" t="s">
        <v>1771</v>
      </c>
      <c r="V157" s="14" t="s">
        <v>1771</v>
      </c>
      <c r="W157" s="14" t="s">
        <v>1771</v>
      </c>
      <c r="X157" s="16" t="s">
        <v>1771</v>
      </c>
      <c r="Y157" s="6" t="s">
        <v>1771</v>
      </c>
      <c r="Z157" s="8" t="s">
        <v>1771</v>
      </c>
      <c r="AA157" s="14" t="s">
        <v>1771</v>
      </c>
      <c r="AB157" s="14" t="s">
        <v>1771</v>
      </c>
      <c r="AC157" s="16" t="s">
        <v>1771</v>
      </c>
    </row>
  </sheetData>
  <conditionalFormatting sqref="A2:A157">
    <cfRule type="containsText" dxfId="3" priority="2" operator="containsText" text="J">
      <formula>NOT(ISERROR(SEARCH("J",A2)))</formula>
    </cfRule>
  </conditionalFormatting>
  <conditionalFormatting sqref="I2:I157">
    <cfRule type="containsText" dxfId="2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H154"/>
  <sheetViews>
    <sheetView topLeftCell="A130" zoomScaleNormal="100" workbookViewId="0">
      <selection activeCell="AG9" sqref="AG9:AG400"/>
    </sheetView>
  </sheetViews>
  <sheetFormatPr defaultRowHeight="15" x14ac:dyDescent="0.2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1" max="21" width="12.85546875" customWidth="1"/>
    <col min="23" max="23" width="32.140625" customWidth="1"/>
    <col min="24" max="24" width="22" customWidth="1"/>
    <col min="25" max="25" width="5.42578125" style="27" customWidth="1"/>
    <col min="26" max="26" width="5.7109375" customWidth="1"/>
    <col min="28" max="28" width="30" customWidth="1"/>
    <col min="29" max="29" width="18.28515625" customWidth="1"/>
    <col min="30" max="30" width="3.5703125" style="27" customWidth="1"/>
    <col min="33" max="33" width="32.5703125" customWidth="1"/>
  </cols>
  <sheetData>
    <row r="1" spans="2:34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5"/>
      <c r="V1" s="7">
        <v>2008</v>
      </c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  <c r="AE1" s="1" t="s">
        <v>3008</v>
      </c>
      <c r="AF1" s="1">
        <v>2012</v>
      </c>
    </row>
    <row r="2" spans="2:34" x14ac:dyDescent="0.25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</row>
    <row r="3" spans="2:34" x14ac:dyDescent="0.25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</row>
    <row r="4" spans="2:34" x14ac:dyDescent="0.25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1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</row>
    <row r="5" spans="2:34" x14ac:dyDescent="0.25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1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</row>
    <row r="6" spans="2:34" x14ac:dyDescent="0.25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1"/>
        <v>CSRD_R</v>
      </c>
      <c r="I6" t="s">
        <v>1766</v>
      </c>
      <c r="J6">
        <v>2004</v>
      </c>
      <c r="K6" t="str">
        <f t="shared" ref="K6:K69" si="2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</row>
    <row r="7" spans="2:34" x14ac:dyDescent="0.25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1"/>
        <v>FAMRD_R</v>
      </c>
      <c r="I7" t="s">
        <v>1766</v>
      </c>
      <c r="J7">
        <v>2004</v>
      </c>
      <c r="K7" t="str">
        <f t="shared" si="2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</row>
    <row r="8" spans="2:34" x14ac:dyDescent="0.25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1"/>
        <v>FINRD_R</v>
      </c>
      <c r="I8" t="s">
        <v>1766</v>
      </c>
      <c r="J8">
        <v>2004</v>
      </c>
      <c r="K8" t="str">
        <f t="shared" si="2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</row>
    <row r="9" spans="2:34" x14ac:dyDescent="0.25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1"/>
        <v>D101</v>
      </c>
      <c r="I9" t="s">
        <v>1766</v>
      </c>
      <c r="J9">
        <v>2004</v>
      </c>
      <c r="K9" t="str">
        <f t="shared" si="2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65" si="3">CONCATENATE($E9,N9,$H9,$F9,$D9,"_",O9,$G9)</f>
        <v xml:space="preserve"> "KD101"="rmemory_2006",</v>
      </c>
      <c r="Q9" t="str">
        <f t="shared" ref="Q9:Q65" si="4">CONCATENATE($E9,$D9,"_",O9,$G9)</f>
        <v xml:space="preserve"> "rmemory_2006",</v>
      </c>
      <c r="T9" t="s">
        <v>2761</v>
      </c>
      <c r="U9" t="str">
        <f>RIGHT(B9, LEN(B9)-2)</f>
        <v>101</v>
      </c>
      <c r="V9">
        <v>2008</v>
      </c>
      <c r="W9" t="str">
        <f>CONCATENATE($E9,T9,$U9,$F9,$D9,"_",V9,$G9)</f>
        <v xml:space="preserve"> "ld101"="rmemory_2008",</v>
      </c>
      <c r="X9" t="str">
        <f t="shared" ref="X9:X18" si="5">CONCATENATE($E9,$D9,"_",V9,$G9)</f>
        <v xml:space="preserve"> "rmemory_2008",</v>
      </c>
      <c r="Z9" t="s">
        <v>3002</v>
      </c>
      <c r="AA9">
        <v>2010</v>
      </c>
      <c r="AB9" t="str">
        <f>CONCATENATE($E9,Z9,U9,$F9,$D9,"_",AA9,$G9)</f>
        <v xml:space="preserve"> "md101"="rmemory_2010",</v>
      </c>
      <c r="AC9" t="str">
        <f>CONCATENATE($E9,$D9,"_",AA9,$G9)</f>
        <v xml:space="preserve"> "rmemory_2010",</v>
      </c>
      <c r="AE9" t="s">
        <v>3008</v>
      </c>
      <c r="AF9">
        <v>2012</v>
      </c>
      <c r="AG9" t="str">
        <f>CONCATENATE($E9,AE9,U9,$F9,$D9,"_",AF9,$G9)</f>
        <v xml:space="preserve"> "nd101"="rmemory_2012",</v>
      </c>
      <c r="AH9" t="str">
        <f>CONCATENATE($E9,$D9,"_",AF9,$G9)</f>
        <v xml:space="preserve"> "rmemory_2012",</v>
      </c>
    </row>
    <row r="10" spans="2:34" x14ac:dyDescent="0.25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1"/>
        <v>D102</v>
      </c>
      <c r="I10" t="s">
        <v>1766</v>
      </c>
      <c r="J10">
        <v>2004</v>
      </c>
      <c r="K10" t="str">
        <f t="shared" si="2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3"/>
        <v xml:space="preserve"> "KD102"="pastmem_2006",</v>
      </c>
      <c r="Q10" t="str">
        <f t="shared" si="4"/>
        <v xml:space="preserve"> "pastmem_2006",</v>
      </c>
      <c r="T10" t="s">
        <v>2761</v>
      </c>
      <c r="U10" t="str">
        <f t="shared" ref="U10:U73" si="6">RIGHT(B10, LEN(B10)-2)</f>
        <v>102</v>
      </c>
      <c r="V10">
        <v>2008</v>
      </c>
      <c r="W10" t="str">
        <f t="shared" ref="W10:W73" si="7">CONCATENATE($E10,T10,$U10,$F10,$D10,"_",V10,$G10)</f>
        <v xml:space="preserve"> "ld102"="pastmem_2008",</v>
      </c>
      <c r="X10" t="str">
        <f t="shared" si="5"/>
        <v xml:space="preserve"> "pastmem_2008",</v>
      </c>
      <c r="Z10" t="s">
        <v>3002</v>
      </c>
      <c r="AA10">
        <v>2010</v>
      </c>
      <c r="AB10" t="str">
        <f t="shared" ref="AB10:AB73" si="8">CONCATENATE($E10,Z10,U10,$F10,$D10,"_",AA10,$G10)</f>
        <v xml:space="preserve"> "md102"="pastmem_2010",</v>
      </c>
      <c r="AC10" t="str">
        <f t="shared" ref="AC10:AC26" si="9">CONCATENATE($E10,$D10,"_",AA10,$G10)</f>
        <v xml:space="preserve"> "pastmem_2010",</v>
      </c>
      <c r="AE10" t="s">
        <v>3008</v>
      </c>
      <c r="AF10">
        <v>2012</v>
      </c>
      <c r="AG10" t="str">
        <f t="shared" ref="AG10:AG73" si="10">CONCATENATE($E10,AE10,U10,$F10,$D10,"_",AF10,$G10)</f>
        <v xml:space="preserve"> "nd102"="pastmem_2012",</v>
      </c>
      <c r="AH10" t="str">
        <f t="shared" ref="AH10:AH73" si="11">CONCATENATE($E10,$D10,"_",AF10,$G10)</f>
        <v xml:space="preserve"> "pastmem_2012",</v>
      </c>
    </row>
    <row r="11" spans="2:34" x14ac:dyDescent="0.25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1"/>
        <v>D104</v>
      </c>
      <c r="I11" t="s">
        <v>1766</v>
      </c>
      <c r="J11">
        <v>2004</v>
      </c>
      <c r="K11" t="str">
        <f t="shared" si="2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3"/>
        <v xml:space="preserve"> "KD104"="wordlist_2006",</v>
      </c>
      <c r="Q11" t="str">
        <f t="shared" si="4"/>
        <v xml:space="preserve"> "wordlist_2006",</v>
      </c>
      <c r="T11" t="s">
        <v>2761</v>
      </c>
      <c r="U11" t="str">
        <f t="shared" si="6"/>
        <v>104</v>
      </c>
      <c r="V11">
        <v>2008</v>
      </c>
      <c r="W11" t="str">
        <f t="shared" si="7"/>
        <v xml:space="preserve"> "ld104"="wordlist_2008",</v>
      </c>
      <c r="X11" t="str">
        <f t="shared" si="5"/>
        <v xml:space="preserve"> "wordlist_2008",</v>
      </c>
      <c r="Z11" t="s">
        <v>3002</v>
      </c>
      <c r="AA11">
        <v>2010</v>
      </c>
      <c r="AB11" t="str">
        <f t="shared" si="8"/>
        <v xml:space="preserve"> "md104"="wordlist_2010",</v>
      </c>
      <c r="AC11" t="str">
        <f t="shared" si="9"/>
        <v xml:space="preserve"> "wordlist_2010",</v>
      </c>
      <c r="AE11" t="s">
        <v>3008</v>
      </c>
      <c r="AF11">
        <v>2012</v>
      </c>
      <c r="AG11" t="str">
        <f t="shared" si="10"/>
        <v xml:space="preserve"> "nd104"="wordlist_2012",</v>
      </c>
      <c r="AH11" t="str">
        <f t="shared" si="11"/>
        <v xml:space="preserve"> "wordlist_2012",</v>
      </c>
    </row>
    <row r="12" spans="2:34" x14ac:dyDescent="0.25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1"/>
        <v>D182M1</v>
      </c>
      <c r="I12" t="s">
        <v>1766</v>
      </c>
      <c r="J12">
        <v>2004</v>
      </c>
      <c r="K12" t="str">
        <f t="shared" si="2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3"/>
        <v xml:space="preserve"> "KD182M1"="wordIR1_2006",</v>
      </c>
      <c r="Q12" t="str">
        <f t="shared" si="4"/>
        <v xml:space="preserve"> "wordIR1_2006",</v>
      </c>
      <c r="T12" t="s">
        <v>2761</v>
      </c>
      <c r="U12" t="s">
        <v>2769</v>
      </c>
      <c r="V12">
        <v>2008</v>
      </c>
      <c r="W12" t="str">
        <f t="shared" si="7"/>
        <v xml:space="preserve"> "ld182m1"="wordIR1_2008",</v>
      </c>
      <c r="X12" t="str">
        <f t="shared" si="5"/>
        <v xml:space="preserve"> "wordIR1_2008",</v>
      </c>
      <c r="Z12" t="s">
        <v>3002</v>
      </c>
      <c r="AA12">
        <v>2010</v>
      </c>
      <c r="AB12" t="str">
        <f t="shared" si="8"/>
        <v xml:space="preserve"> "md182m1"="wordIR1_2010",</v>
      </c>
      <c r="AC12" t="str">
        <f t="shared" si="9"/>
        <v xml:space="preserve"> "wordIR1_2010",</v>
      </c>
      <c r="AE12" t="s">
        <v>3008</v>
      </c>
      <c r="AF12">
        <v>2012</v>
      </c>
      <c r="AG12" t="str">
        <f t="shared" si="10"/>
        <v xml:space="preserve"> "nd182m1"="wordIR1_2012",</v>
      </c>
      <c r="AH12" t="str">
        <f t="shared" si="11"/>
        <v xml:space="preserve"> "wordIR1_2012",</v>
      </c>
    </row>
    <row r="13" spans="2:34" x14ac:dyDescent="0.25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1"/>
        <v>D182M2</v>
      </c>
      <c r="I13" t="s">
        <v>1766</v>
      </c>
      <c r="J13">
        <v>2004</v>
      </c>
      <c r="K13" t="str">
        <f t="shared" si="2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3"/>
        <v xml:space="preserve"> "KD182M2"="wordIR2_2006",</v>
      </c>
      <c r="Q13" t="str">
        <f t="shared" si="4"/>
        <v xml:space="preserve"> "wordIR2_2006",</v>
      </c>
      <c r="T13" t="s">
        <v>2761</v>
      </c>
      <c r="U13" t="s">
        <v>2770</v>
      </c>
      <c r="V13">
        <v>2008</v>
      </c>
      <c r="W13" t="str">
        <f t="shared" si="7"/>
        <v xml:space="preserve"> "ld182m2"="wordIR2_2008",</v>
      </c>
      <c r="X13" t="str">
        <f t="shared" si="5"/>
        <v xml:space="preserve"> "wordIR2_2008",</v>
      </c>
      <c r="Z13" t="s">
        <v>3002</v>
      </c>
      <c r="AA13">
        <v>2010</v>
      </c>
      <c r="AB13" t="str">
        <f t="shared" si="8"/>
        <v xml:space="preserve"> "md182m2"="wordIR2_2010",</v>
      </c>
      <c r="AC13" t="str">
        <f t="shared" si="9"/>
        <v xml:space="preserve"> "wordIR2_2010",</v>
      </c>
      <c r="AE13" t="s">
        <v>3008</v>
      </c>
      <c r="AF13">
        <v>2012</v>
      </c>
      <c r="AG13" t="str">
        <f t="shared" si="10"/>
        <v xml:space="preserve"> "nd182m2"="wordIR2_2012",</v>
      </c>
      <c r="AH13" t="str">
        <f t="shared" si="11"/>
        <v xml:space="preserve"> "wordIR2_2012",</v>
      </c>
    </row>
    <row r="14" spans="2:34" x14ac:dyDescent="0.25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1"/>
        <v>D182M3</v>
      </c>
      <c r="I14" t="s">
        <v>1766</v>
      </c>
      <c r="J14">
        <v>2004</v>
      </c>
      <c r="K14" t="str">
        <f t="shared" si="2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3"/>
        <v xml:space="preserve"> "KD182M3"="wordIR3_2006",</v>
      </c>
      <c r="Q14" t="str">
        <f t="shared" si="4"/>
        <v xml:space="preserve"> "wordIR3_2006",</v>
      </c>
      <c r="T14" t="s">
        <v>2761</v>
      </c>
      <c r="U14" t="s">
        <v>2771</v>
      </c>
      <c r="V14">
        <v>2008</v>
      </c>
      <c r="W14" t="str">
        <f t="shared" si="7"/>
        <v xml:space="preserve"> "ld182m3"="wordIR3_2008",</v>
      </c>
      <c r="X14" t="str">
        <f t="shared" si="5"/>
        <v xml:space="preserve"> "wordIR3_2008",</v>
      </c>
      <c r="Z14" t="s">
        <v>3002</v>
      </c>
      <c r="AA14">
        <v>2010</v>
      </c>
      <c r="AB14" t="str">
        <f t="shared" si="8"/>
        <v xml:space="preserve"> "md182m3"="wordIR3_2010",</v>
      </c>
      <c r="AC14" t="str">
        <f t="shared" si="9"/>
        <v xml:space="preserve"> "wordIR3_2010",</v>
      </c>
      <c r="AE14" t="s">
        <v>3008</v>
      </c>
      <c r="AF14">
        <v>2012</v>
      </c>
      <c r="AG14" t="str">
        <f t="shared" si="10"/>
        <v xml:space="preserve"> "nd182m3"="wordIR3_2012",</v>
      </c>
      <c r="AH14" t="str">
        <f t="shared" si="11"/>
        <v xml:space="preserve"> "wordIR3_2012",</v>
      </c>
    </row>
    <row r="15" spans="2:34" x14ac:dyDescent="0.25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1"/>
        <v>D182M4</v>
      </c>
      <c r="I15" t="s">
        <v>1766</v>
      </c>
      <c r="J15">
        <v>2004</v>
      </c>
      <c r="K15" t="str">
        <f t="shared" si="2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3"/>
        <v xml:space="preserve"> "KD182M4"="wordIR4_2006",</v>
      </c>
      <c r="Q15" t="str">
        <f t="shared" si="4"/>
        <v xml:space="preserve"> "wordIR4_2006",</v>
      </c>
      <c r="T15" t="s">
        <v>2761</v>
      </c>
      <c r="U15" t="s">
        <v>2772</v>
      </c>
      <c r="V15">
        <v>2008</v>
      </c>
      <c r="W15" t="str">
        <f t="shared" si="7"/>
        <v xml:space="preserve"> "ld182m4"="wordIR4_2008",</v>
      </c>
      <c r="X15" t="str">
        <f t="shared" si="5"/>
        <v xml:space="preserve"> "wordIR4_2008",</v>
      </c>
      <c r="Z15" t="s">
        <v>3002</v>
      </c>
      <c r="AA15">
        <v>2010</v>
      </c>
      <c r="AB15" t="str">
        <f t="shared" si="8"/>
        <v xml:space="preserve"> "md182m4"="wordIR4_2010",</v>
      </c>
      <c r="AC15" t="str">
        <f t="shared" si="9"/>
        <v xml:space="preserve"> "wordIR4_2010",</v>
      </c>
      <c r="AE15" t="s">
        <v>3008</v>
      </c>
      <c r="AF15">
        <v>2012</v>
      </c>
      <c r="AG15" t="str">
        <f t="shared" si="10"/>
        <v xml:space="preserve"> "nd182m4"="wordIR4_2012",</v>
      </c>
      <c r="AH15" t="str">
        <f t="shared" si="11"/>
        <v xml:space="preserve"> "wordIR4_2012",</v>
      </c>
    </row>
    <row r="16" spans="2:34" x14ac:dyDescent="0.25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1"/>
        <v>D182M5</v>
      </c>
      <c r="I16" t="s">
        <v>1766</v>
      </c>
      <c r="J16">
        <v>2004</v>
      </c>
      <c r="K16" t="str">
        <f t="shared" si="2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3"/>
        <v xml:space="preserve"> "KD182M5"="wordIR5_2006",</v>
      </c>
      <c r="Q16" t="str">
        <f t="shared" si="4"/>
        <v xml:space="preserve"> "wordIR5_2006",</v>
      </c>
      <c r="T16" t="s">
        <v>2761</v>
      </c>
      <c r="U16" t="s">
        <v>2773</v>
      </c>
      <c r="V16">
        <v>2008</v>
      </c>
      <c r="W16" t="str">
        <f t="shared" si="7"/>
        <v xml:space="preserve"> "ld182m5"="wordIR5_2008",</v>
      </c>
      <c r="X16" t="str">
        <f t="shared" si="5"/>
        <v xml:space="preserve"> "wordIR5_2008",</v>
      </c>
      <c r="Z16" t="s">
        <v>3002</v>
      </c>
      <c r="AA16">
        <v>2010</v>
      </c>
      <c r="AB16" t="str">
        <f t="shared" si="8"/>
        <v xml:space="preserve"> "md182m5"="wordIR5_2010",</v>
      </c>
      <c r="AC16" t="str">
        <f t="shared" si="9"/>
        <v xml:space="preserve"> "wordIR5_2010",</v>
      </c>
      <c r="AE16" t="s">
        <v>3008</v>
      </c>
      <c r="AF16">
        <v>2012</v>
      </c>
      <c r="AG16" t="str">
        <f t="shared" si="10"/>
        <v xml:space="preserve"> "nd182m5"="wordIR5_2012",</v>
      </c>
      <c r="AH16" t="str">
        <f t="shared" si="11"/>
        <v xml:space="preserve"> "wordIR5_2012",</v>
      </c>
    </row>
    <row r="17" spans="2:34" x14ac:dyDescent="0.25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1"/>
        <v>D182M6</v>
      </c>
      <c r="I17" t="s">
        <v>1766</v>
      </c>
      <c r="J17">
        <v>2004</v>
      </c>
      <c r="K17" t="str">
        <f t="shared" si="2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3"/>
        <v xml:space="preserve"> "KD182M6"="wordIR6_2006",</v>
      </c>
      <c r="Q17" t="str">
        <f t="shared" si="4"/>
        <v xml:space="preserve"> "wordIR6_2006",</v>
      </c>
      <c r="T17" t="s">
        <v>2761</v>
      </c>
      <c r="U17" t="s">
        <v>2774</v>
      </c>
      <c r="V17">
        <v>2008</v>
      </c>
      <c r="W17" t="str">
        <f t="shared" si="7"/>
        <v xml:space="preserve"> "ld182m6"="wordIR6_2008",</v>
      </c>
      <c r="X17" t="str">
        <f t="shared" si="5"/>
        <v xml:space="preserve"> "wordIR6_2008",</v>
      </c>
      <c r="Z17" t="s">
        <v>3002</v>
      </c>
      <c r="AA17">
        <v>2010</v>
      </c>
      <c r="AB17" t="str">
        <f t="shared" si="8"/>
        <v xml:space="preserve"> "md182m6"="wordIR6_2010",</v>
      </c>
      <c r="AC17" t="str">
        <f t="shared" si="9"/>
        <v xml:space="preserve"> "wordIR6_2010",</v>
      </c>
      <c r="AE17" t="s">
        <v>3008</v>
      </c>
      <c r="AF17">
        <v>2012</v>
      </c>
      <c r="AG17" t="str">
        <f t="shared" si="10"/>
        <v xml:space="preserve"> "nd182m6"="wordIR6_2012",</v>
      </c>
      <c r="AH17" t="str">
        <f t="shared" si="11"/>
        <v xml:space="preserve"> "wordIR6_2012",</v>
      </c>
    </row>
    <row r="18" spans="2:34" x14ac:dyDescent="0.25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1"/>
        <v>D182M7</v>
      </c>
      <c r="I18" t="s">
        <v>1766</v>
      </c>
      <c r="J18">
        <v>2004</v>
      </c>
      <c r="K18" t="str">
        <f t="shared" si="2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3"/>
        <v xml:space="preserve"> "KD182M7"="wordIR7_2006",</v>
      </c>
      <c r="Q18" t="str">
        <f t="shared" si="4"/>
        <v xml:space="preserve"> "wordIR7_2006",</v>
      </c>
      <c r="T18" t="s">
        <v>2761</v>
      </c>
      <c r="U18" t="s">
        <v>2775</v>
      </c>
      <c r="V18">
        <v>2008</v>
      </c>
      <c r="W18" t="str">
        <f t="shared" si="7"/>
        <v xml:space="preserve"> "ld182m7"="wordIR7_2008",</v>
      </c>
      <c r="X18" t="str">
        <f t="shared" si="5"/>
        <v xml:space="preserve"> "wordIR7_2008",</v>
      </c>
      <c r="Z18" t="s">
        <v>3002</v>
      </c>
      <c r="AA18">
        <v>2010</v>
      </c>
      <c r="AB18" t="str">
        <f t="shared" si="8"/>
        <v xml:space="preserve"> "md182m7"="wordIR7_2010",</v>
      </c>
      <c r="AC18" t="str">
        <f t="shared" si="9"/>
        <v xml:space="preserve"> "wordIR7_2010",</v>
      </c>
      <c r="AE18" t="s">
        <v>3008</v>
      </c>
      <c r="AF18">
        <v>2012</v>
      </c>
      <c r="AG18" t="str">
        <f t="shared" si="10"/>
        <v xml:space="preserve"> "nd182m7"="wordIR7_2012",</v>
      </c>
      <c r="AH18" t="str">
        <f t="shared" si="11"/>
        <v xml:space="preserve"> "wordIR7_2012",</v>
      </c>
    </row>
    <row r="19" spans="2:34" x14ac:dyDescent="0.25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1"/>
        <v>D182M8</v>
      </c>
      <c r="I19" t="s">
        <v>1766</v>
      </c>
      <c r="J19">
        <v>2004</v>
      </c>
      <c r="K19" t="str">
        <f t="shared" si="2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3"/>
        <v xml:space="preserve"> "KD182M8"="wordIR8_2006",</v>
      </c>
      <c r="Q19" t="str">
        <f t="shared" si="4"/>
        <v xml:space="preserve"> "wordIR8_2006",</v>
      </c>
      <c r="T19" t="s">
        <v>2761</v>
      </c>
      <c r="U19" t="s">
        <v>2776</v>
      </c>
      <c r="V19">
        <v>2008</v>
      </c>
      <c r="W19" t="str">
        <f t="shared" si="7"/>
        <v xml:space="preserve"> "ld182m8"="wordIR8_2008",</v>
      </c>
      <c r="X19" t="str">
        <f t="shared" ref="X19:X82" si="12">CONCATENATE($E19,$D19,"_",V19,$G19)</f>
        <v xml:space="preserve"> "wordIR8_2008",</v>
      </c>
      <c r="Z19" t="s">
        <v>3002</v>
      </c>
      <c r="AA19">
        <v>2010</v>
      </c>
      <c r="AB19" t="str">
        <f t="shared" si="8"/>
        <v xml:space="preserve"> "md182m8"="wordIR8_2010",</v>
      </c>
      <c r="AC19" t="str">
        <f t="shared" si="9"/>
        <v xml:space="preserve"> "wordIR8_2010",</v>
      </c>
      <c r="AE19" t="s">
        <v>3008</v>
      </c>
      <c r="AF19">
        <v>2012</v>
      </c>
      <c r="AG19" t="str">
        <f t="shared" si="10"/>
        <v xml:space="preserve"> "nd182m8"="wordIR8_2012",</v>
      </c>
      <c r="AH19" t="str">
        <f t="shared" si="11"/>
        <v xml:space="preserve"> "wordIR8_2012",</v>
      </c>
    </row>
    <row r="20" spans="2:34" x14ac:dyDescent="0.25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1"/>
        <v>D182M9</v>
      </c>
      <c r="I20" t="s">
        <v>1766</v>
      </c>
      <c r="J20">
        <v>2004</v>
      </c>
      <c r="K20" t="str">
        <f t="shared" si="2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3"/>
        <v xml:space="preserve"> "KD182M9"="wordIR9_2006",</v>
      </c>
      <c r="Q20" t="str">
        <f t="shared" si="4"/>
        <v xml:space="preserve"> "wordIR9_2006",</v>
      </c>
      <c r="T20" t="s">
        <v>2761</v>
      </c>
      <c r="U20" t="s">
        <v>2777</v>
      </c>
      <c r="V20">
        <v>2008</v>
      </c>
      <c r="W20" t="str">
        <f t="shared" si="7"/>
        <v xml:space="preserve"> "ld182m9"="wordIR9_2008",</v>
      </c>
      <c r="X20" t="str">
        <f t="shared" si="12"/>
        <v xml:space="preserve"> "wordIR9_2008",</v>
      </c>
      <c r="Z20" t="s">
        <v>3002</v>
      </c>
      <c r="AA20">
        <v>2010</v>
      </c>
      <c r="AB20" t="str">
        <f t="shared" si="8"/>
        <v xml:space="preserve"> "md182m9"="wordIR9_2010",</v>
      </c>
      <c r="AC20" t="str">
        <f t="shared" si="9"/>
        <v xml:space="preserve"> "wordIR9_2010",</v>
      </c>
      <c r="AE20" t="s">
        <v>3008</v>
      </c>
      <c r="AF20">
        <v>2012</v>
      </c>
      <c r="AG20" t="str">
        <f t="shared" si="10"/>
        <v xml:space="preserve"> "nd182m9"="wordIR9_2012",</v>
      </c>
      <c r="AH20" t="str">
        <f t="shared" si="11"/>
        <v xml:space="preserve"> "wordIR9_2012",</v>
      </c>
    </row>
    <row r="21" spans="2:34" x14ac:dyDescent="0.25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1"/>
        <v>D182M10</v>
      </c>
      <c r="I21" t="s">
        <v>1766</v>
      </c>
      <c r="J21">
        <v>2004</v>
      </c>
      <c r="K21" t="str">
        <f t="shared" si="2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3"/>
        <v xml:space="preserve"> "KD182M10"="wordIR10_2006",</v>
      </c>
      <c r="Q21" t="str">
        <f t="shared" si="4"/>
        <v xml:space="preserve"> "wordIR10_2006",</v>
      </c>
      <c r="T21" t="s">
        <v>2761</v>
      </c>
      <c r="U21" t="s">
        <v>2778</v>
      </c>
      <c r="V21">
        <v>2008</v>
      </c>
      <c r="W21" t="str">
        <f t="shared" si="7"/>
        <v xml:space="preserve"> "ld182m10"="wordIR10_2008",</v>
      </c>
      <c r="X21" t="str">
        <f t="shared" si="12"/>
        <v xml:space="preserve"> "wordIR10_2008",</v>
      </c>
      <c r="Z21" t="s">
        <v>3002</v>
      </c>
      <c r="AA21">
        <v>2010</v>
      </c>
      <c r="AB21" t="str">
        <f t="shared" si="8"/>
        <v xml:space="preserve"> "md182m10"="wordIR10_2010",</v>
      </c>
      <c r="AC21" t="str">
        <f t="shared" si="9"/>
        <v xml:space="preserve"> "wordIR10_2010",</v>
      </c>
      <c r="AE21" t="s">
        <v>3008</v>
      </c>
      <c r="AF21">
        <v>2012</v>
      </c>
      <c r="AG21" t="str">
        <f t="shared" si="10"/>
        <v xml:space="preserve"> "nd182m10"="wordIR10_2012",</v>
      </c>
      <c r="AH21" t="str">
        <f t="shared" si="11"/>
        <v xml:space="preserve"> "wordIR10_2012",</v>
      </c>
    </row>
    <row r="22" spans="2:34" x14ac:dyDescent="0.25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1"/>
        <v>D182M11</v>
      </c>
      <c r="I22" t="s">
        <v>1766</v>
      </c>
      <c r="J22">
        <v>2004</v>
      </c>
      <c r="K22" t="str">
        <f t="shared" si="2"/>
        <v xml:space="preserve"> "JD182M11"="wordIR11_2004",</v>
      </c>
      <c r="L22" t="str">
        <f t="shared" si="0"/>
        <v xml:space="preserve"> "wordIR11_2004",</v>
      </c>
      <c r="T22" t="s">
        <v>2761</v>
      </c>
      <c r="AG22" t="str">
        <f t="shared" si="10"/>
        <v xml:space="preserve"> ""="wordIR11_",</v>
      </c>
    </row>
    <row r="23" spans="2:34" x14ac:dyDescent="0.25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1"/>
        <v>D182M12</v>
      </c>
      <c r="I23" t="s">
        <v>1766</v>
      </c>
      <c r="J23">
        <v>2004</v>
      </c>
      <c r="K23" t="str">
        <f t="shared" si="2"/>
        <v xml:space="preserve"> "JD182M12"="wordIR12_2004",</v>
      </c>
      <c r="L23" t="str">
        <f t="shared" si="0"/>
        <v xml:space="preserve"> "wordIR12_2004",</v>
      </c>
      <c r="T23" t="s">
        <v>2761</v>
      </c>
      <c r="AG23" t="str">
        <f t="shared" si="10"/>
        <v xml:space="preserve"> ""="wordIR12_",</v>
      </c>
    </row>
    <row r="24" spans="2:34" x14ac:dyDescent="0.25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1"/>
        <v>D174</v>
      </c>
      <c r="I24" t="s">
        <v>1766</v>
      </c>
      <c r="J24">
        <v>2004</v>
      </c>
      <c r="K24" t="str">
        <f t="shared" si="2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3"/>
        <v xml:space="preserve"> "KD174"="wrdsImgood_2006",</v>
      </c>
      <c r="Q24" t="str">
        <f t="shared" si="4"/>
        <v xml:space="preserve"> "wrdsImgood_2006",</v>
      </c>
      <c r="T24" t="s">
        <v>2761</v>
      </c>
      <c r="U24" t="str">
        <f t="shared" si="6"/>
        <v>174</v>
      </c>
      <c r="V24">
        <v>2008</v>
      </c>
      <c r="W24" t="str">
        <f t="shared" si="7"/>
        <v xml:space="preserve"> "ld174"="wrdsImgood_2008",</v>
      </c>
      <c r="X24" t="str">
        <f t="shared" si="12"/>
        <v xml:space="preserve"> "wrdsImgood_2008",</v>
      </c>
      <c r="Z24" t="s">
        <v>3002</v>
      </c>
      <c r="AA24">
        <v>2010</v>
      </c>
      <c r="AB24" t="str">
        <f t="shared" si="8"/>
        <v xml:space="preserve"> "md174"="wrdsImgood_2010",</v>
      </c>
      <c r="AC24" t="str">
        <f t="shared" si="9"/>
        <v xml:space="preserve"> "wrdsImgood_2010",</v>
      </c>
      <c r="AE24" t="s">
        <v>3008</v>
      </c>
      <c r="AF24">
        <v>2012</v>
      </c>
      <c r="AG24" t="str">
        <f t="shared" si="10"/>
        <v xml:space="preserve"> "nd174"="wrdsImgood_2012",</v>
      </c>
      <c r="AH24" t="str">
        <f t="shared" si="11"/>
        <v xml:space="preserve"> "wrdsImgood_2012",</v>
      </c>
    </row>
    <row r="25" spans="2:34" x14ac:dyDescent="0.25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1"/>
        <v>D175</v>
      </c>
      <c r="I25" t="s">
        <v>1766</v>
      </c>
      <c r="J25">
        <v>2004</v>
      </c>
      <c r="K25" t="str">
        <f t="shared" si="2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3"/>
        <v xml:space="preserve"> "KD175"="wrdsIwrong_2006",</v>
      </c>
      <c r="Q25" t="str">
        <f t="shared" si="4"/>
        <v xml:space="preserve"> "wrdsIwrong_2006",</v>
      </c>
      <c r="T25" t="s">
        <v>2761</v>
      </c>
      <c r="U25" t="str">
        <f t="shared" si="6"/>
        <v>175</v>
      </c>
      <c r="V25">
        <v>2008</v>
      </c>
      <c r="W25" t="str">
        <f t="shared" si="7"/>
        <v xml:space="preserve"> "ld175"="wrdsIwrong_2008",</v>
      </c>
      <c r="X25" t="str">
        <f t="shared" si="12"/>
        <v xml:space="preserve"> "wrdsIwrong_2008",</v>
      </c>
      <c r="Z25" t="s">
        <v>3002</v>
      </c>
      <c r="AA25">
        <v>2010</v>
      </c>
      <c r="AB25" t="str">
        <f t="shared" si="8"/>
        <v xml:space="preserve"> "md175"="wrdsIwrong_2010",</v>
      </c>
      <c r="AC25" t="str">
        <f t="shared" si="9"/>
        <v xml:space="preserve"> "wrdsIwrong_2010",</v>
      </c>
      <c r="AE25" t="s">
        <v>3008</v>
      </c>
      <c r="AF25">
        <v>2012</v>
      </c>
      <c r="AG25" t="str">
        <f t="shared" si="10"/>
        <v xml:space="preserve"> "nd175"="wrdsIwrong_2012",</v>
      </c>
      <c r="AH25" t="str">
        <f t="shared" si="11"/>
        <v xml:space="preserve"> "wrdsIwrong_2012",</v>
      </c>
    </row>
    <row r="26" spans="2:34" x14ac:dyDescent="0.25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1"/>
        <v>D176</v>
      </c>
      <c r="I26" t="s">
        <v>1766</v>
      </c>
      <c r="J26">
        <v>2004</v>
      </c>
      <c r="K26" t="str">
        <f t="shared" si="2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3"/>
        <v xml:space="preserve"> "KD176"="wordIforg_2006",</v>
      </c>
      <c r="Q26" t="str">
        <f t="shared" si="4"/>
        <v xml:space="preserve"> "wordIforg_2006",</v>
      </c>
      <c r="T26" t="s">
        <v>2761</v>
      </c>
      <c r="U26" t="str">
        <f t="shared" si="6"/>
        <v>176</v>
      </c>
      <c r="V26">
        <v>2008</v>
      </c>
      <c r="W26" t="str">
        <f t="shared" si="7"/>
        <v xml:space="preserve"> "ld176"="wordIforg_2008",</v>
      </c>
      <c r="X26" t="str">
        <f t="shared" si="12"/>
        <v xml:space="preserve"> "wordIforg_2008",</v>
      </c>
      <c r="Z26" t="s">
        <v>3002</v>
      </c>
      <c r="AA26">
        <v>2010</v>
      </c>
      <c r="AB26" t="str">
        <f t="shared" si="8"/>
        <v xml:space="preserve"> "md176"="wordIforg_2010",</v>
      </c>
      <c r="AC26" t="str">
        <f t="shared" si="9"/>
        <v xml:space="preserve"> "wordIforg_2010",</v>
      </c>
      <c r="AE26" t="s">
        <v>3008</v>
      </c>
      <c r="AF26">
        <v>2012</v>
      </c>
      <c r="AG26" t="str">
        <f t="shared" si="10"/>
        <v xml:space="preserve"> "nd176"="wordIforg_2012",</v>
      </c>
      <c r="AH26" t="str">
        <f t="shared" si="11"/>
        <v xml:space="preserve"> "wordIforg_2012",</v>
      </c>
    </row>
    <row r="27" spans="2:34" x14ac:dyDescent="0.25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1"/>
        <v>D177</v>
      </c>
      <c r="I27" t="s">
        <v>1766</v>
      </c>
      <c r="J27">
        <v>2004</v>
      </c>
      <c r="K27" t="str">
        <f t="shared" si="2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3"/>
        <v xml:space="preserve"> "KD177"="nowordsIm_2006",</v>
      </c>
      <c r="Q27" t="str">
        <f t="shared" si="4"/>
        <v xml:space="preserve"> "nowordsIm_2006",</v>
      </c>
      <c r="T27" t="s">
        <v>2761</v>
      </c>
      <c r="U27" t="str">
        <f t="shared" si="6"/>
        <v>177</v>
      </c>
      <c r="V27">
        <v>2008</v>
      </c>
      <c r="W27" t="str">
        <f t="shared" si="7"/>
        <v xml:space="preserve"> "ld177"="nowordsIm_2008",</v>
      </c>
      <c r="X27" t="str">
        <f t="shared" si="12"/>
        <v xml:space="preserve"> "nowordsIm_2008",</v>
      </c>
      <c r="Z27" t="s">
        <v>3002</v>
      </c>
      <c r="AA27">
        <v>2010</v>
      </c>
      <c r="AB27" t="str">
        <f t="shared" si="8"/>
        <v xml:space="preserve"> "md177"="nowordsIm_2010",</v>
      </c>
      <c r="AC27" t="str">
        <f t="shared" ref="AC27:AC90" si="13">CONCATENATE($E27,$D27,"_",AA27,$G27)</f>
        <v xml:space="preserve"> "nowordsIm_2010",</v>
      </c>
      <c r="AE27" t="s">
        <v>3008</v>
      </c>
      <c r="AF27">
        <v>2012</v>
      </c>
      <c r="AG27" t="str">
        <f t="shared" si="10"/>
        <v xml:space="preserve"> "nd177"="nowordsIm_2012",</v>
      </c>
      <c r="AH27" t="str">
        <f t="shared" si="11"/>
        <v xml:space="preserve"> "nowordsIm_2012",</v>
      </c>
    </row>
    <row r="28" spans="2:34" x14ac:dyDescent="0.25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1"/>
        <v>D108M1</v>
      </c>
      <c r="I28" t="s">
        <v>1766</v>
      </c>
      <c r="J28">
        <v>2004</v>
      </c>
      <c r="K28" t="str">
        <f t="shared" si="2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3"/>
        <v xml:space="preserve"> "KD108M1"="wordprob1_2006",</v>
      </c>
      <c r="Q28" t="str">
        <f t="shared" si="4"/>
        <v xml:space="preserve"> "wordprob1_2006",</v>
      </c>
      <c r="T28" t="s">
        <v>2761</v>
      </c>
      <c r="U28" t="s">
        <v>2779</v>
      </c>
      <c r="V28">
        <v>2008</v>
      </c>
      <c r="W28" t="str">
        <f t="shared" si="7"/>
        <v xml:space="preserve"> "ld108m1"="wordprob1_2008",</v>
      </c>
      <c r="X28" t="str">
        <f t="shared" si="12"/>
        <v xml:space="preserve"> "wordprob1_2008",</v>
      </c>
      <c r="Z28" t="s">
        <v>3002</v>
      </c>
      <c r="AA28">
        <v>2010</v>
      </c>
      <c r="AB28" t="str">
        <f t="shared" si="8"/>
        <v xml:space="preserve"> "md108m1"="wordprob1_2010",</v>
      </c>
      <c r="AC28" t="str">
        <f t="shared" si="13"/>
        <v xml:space="preserve"> "wordprob1_2010",</v>
      </c>
      <c r="AE28" t="s">
        <v>3008</v>
      </c>
      <c r="AF28">
        <v>2012</v>
      </c>
      <c r="AG28" t="str">
        <f t="shared" si="10"/>
        <v xml:space="preserve"> "nd108m1"="wordprob1_2012",</v>
      </c>
      <c r="AH28" t="str">
        <f t="shared" si="11"/>
        <v xml:space="preserve"> "wordprob1_2012",</v>
      </c>
    </row>
    <row r="29" spans="2:34" x14ac:dyDescent="0.25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1"/>
        <v>D108M2</v>
      </c>
      <c r="I29" t="s">
        <v>1766</v>
      </c>
      <c r="J29">
        <v>2004</v>
      </c>
      <c r="K29" t="str">
        <f t="shared" si="2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3"/>
        <v xml:space="preserve"> "KD108M2"="wordprob2_2006",</v>
      </c>
      <c r="Q29" t="str">
        <f t="shared" si="4"/>
        <v xml:space="preserve"> "wordprob2_2006",</v>
      </c>
      <c r="T29" t="s">
        <v>2761</v>
      </c>
      <c r="U29" t="s">
        <v>2780</v>
      </c>
      <c r="V29">
        <v>2008</v>
      </c>
      <c r="W29" t="str">
        <f t="shared" si="7"/>
        <v xml:space="preserve"> "ld108m2"="wordprob2_2008",</v>
      </c>
      <c r="X29" t="str">
        <f t="shared" si="12"/>
        <v xml:space="preserve"> "wordprob2_2008",</v>
      </c>
      <c r="Z29" t="s">
        <v>3002</v>
      </c>
      <c r="AA29">
        <v>2010</v>
      </c>
      <c r="AB29" t="str">
        <f t="shared" si="8"/>
        <v xml:space="preserve"> "md108m2"="wordprob2_2010",</v>
      </c>
      <c r="AC29" t="str">
        <f t="shared" si="13"/>
        <v xml:space="preserve"> "wordprob2_2010",</v>
      </c>
      <c r="AE29" t="s">
        <v>3008</v>
      </c>
      <c r="AF29">
        <v>2012</v>
      </c>
      <c r="AG29" t="str">
        <f t="shared" si="10"/>
        <v xml:space="preserve"> "nd108m2"="wordprob2_2012",</v>
      </c>
      <c r="AH29" t="str">
        <f t="shared" si="11"/>
        <v xml:space="preserve"> "wordprob2_2012",</v>
      </c>
    </row>
    <row r="30" spans="2:34" x14ac:dyDescent="0.25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1"/>
        <v>D108M3</v>
      </c>
      <c r="I30" t="s">
        <v>1766</v>
      </c>
      <c r="J30">
        <v>2004</v>
      </c>
      <c r="K30" t="str">
        <f t="shared" si="2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3"/>
        <v xml:space="preserve"> "KD108M3"="wordprob4_2006",</v>
      </c>
      <c r="Q30" t="str">
        <f t="shared" si="4"/>
        <v xml:space="preserve"> "wordprob4_2006",</v>
      </c>
      <c r="T30" t="s">
        <v>2761</v>
      </c>
      <c r="U30" t="s">
        <v>2781</v>
      </c>
      <c r="V30">
        <v>2008</v>
      </c>
      <c r="W30" t="str">
        <f t="shared" si="7"/>
        <v xml:space="preserve"> "ld108m3"="wordprob4_2008",</v>
      </c>
      <c r="X30" t="str">
        <f t="shared" si="12"/>
        <v xml:space="preserve"> "wordprob4_2008",</v>
      </c>
      <c r="Z30" t="s">
        <v>3002</v>
      </c>
      <c r="AA30">
        <v>2010</v>
      </c>
      <c r="AB30" t="str">
        <f t="shared" si="8"/>
        <v xml:space="preserve"> "md108m3"="wordprob4_2010",</v>
      </c>
      <c r="AC30" t="str">
        <f t="shared" si="13"/>
        <v xml:space="preserve"> "wordprob4_2010",</v>
      </c>
      <c r="AE30" t="s">
        <v>3008</v>
      </c>
      <c r="AF30">
        <v>2012</v>
      </c>
      <c r="AG30" t="str">
        <f t="shared" si="10"/>
        <v xml:space="preserve"> "nd108m3"="wordprob4_2012",</v>
      </c>
      <c r="AH30" t="str">
        <f t="shared" si="11"/>
        <v xml:space="preserve"> "wordprob4_2012",</v>
      </c>
    </row>
    <row r="31" spans="2:34" x14ac:dyDescent="0.25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1"/>
        <v>D108M4</v>
      </c>
      <c r="I31" t="s">
        <v>1766</v>
      </c>
      <c r="J31">
        <v>2004</v>
      </c>
      <c r="K31" t="str">
        <f t="shared" si="2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3"/>
        <v xml:space="preserve"> "KD108M4"="wordcheck_2006",</v>
      </c>
      <c r="Q31" t="str">
        <f t="shared" si="4"/>
        <v xml:space="preserve"> "wordcheck_2006",</v>
      </c>
      <c r="T31" t="s">
        <v>2761</v>
      </c>
      <c r="U31" t="s">
        <v>2782</v>
      </c>
      <c r="V31">
        <v>2008</v>
      </c>
      <c r="W31" t="str">
        <f t="shared" si="7"/>
        <v xml:space="preserve"> "ld108m4"="wordcheck_2008",</v>
      </c>
      <c r="X31" t="str">
        <f t="shared" si="12"/>
        <v xml:space="preserve"> "wordcheck_2008",</v>
      </c>
      <c r="Z31" t="s">
        <v>3002</v>
      </c>
      <c r="AA31">
        <v>2010</v>
      </c>
      <c r="AB31" t="str">
        <f t="shared" si="8"/>
        <v xml:space="preserve"> "md108m4"="wordcheck_2010",</v>
      </c>
      <c r="AC31" t="str">
        <f t="shared" si="13"/>
        <v xml:space="preserve"> "wordcheck_2010",</v>
      </c>
      <c r="AE31" t="s">
        <v>3008</v>
      </c>
      <c r="AF31">
        <v>2012</v>
      </c>
      <c r="AG31" t="str">
        <f t="shared" si="10"/>
        <v xml:space="preserve"> "nd108m4"="wordcheck_2012",</v>
      </c>
      <c r="AH31" t="str">
        <f t="shared" si="11"/>
        <v xml:space="preserve"> "wordcheck_2012",</v>
      </c>
    </row>
    <row r="32" spans="2:34" x14ac:dyDescent="0.25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1"/>
        <v>D110</v>
      </c>
      <c r="I32" t="s">
        <v>1766</v>
      </c>
      <c r="J32">
        <v>2004</v>
      </c>
      <c r="K32" t="str">
        <f t="shared" si="2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3"/>
        <v xml:space="preserve"> "KD110"="cesd1_2006",</v>
      </c>
      <c r="Q32" t="str">
        <f t="shared" si="4"/>
        <v xml:space="preserve"> "cesd1_2006",</v>
      </c>
      <c r="T32" t="s">
        <v>2761</v>
      </c>
      <c r="U32" t="str">
        <f t="shared" si="6"/>
        <v>110</v>
      </c>
      <c r="V32">
        <v>2008</v>
      </c>
      <c r="W32" t="str">
        <f t="shared" si="7"/>
        <v xml:space="preserve"> "ld110"="cesd1_2008",</v>
      </c>
      <c r="X32" t="str">
        <f t="shared" si="12"/>
        <v xml:space="preserve"> "cesd1_2008",</v>
      </c>
      <c r="Z32" t="s">
        <v>3002</v>
      </c>
      <c r="AA32">
        <v>2010</v>
      </c>
      <c r="AB32" t="str">
        <f t="shared" si="8"/>
        <v xml:space="preserve"> "md110"="cesd1_2010",</v>
      </c>
      <c r="AC32" t="str">
        <f t="shared" si="13"/>
        <v xml:space="preserve"> "cesd1_2010",</v>
      </c>
      <c r="AE32" t="s">
        <v>3008</v>
      </c>
      <c r="AF32">
        <v>2012</v>
      </c>
      <c r="AG32" t="str">
        <f t="shared" si="10"/>
        <v xml:space="preserve"> "nd110"="cesd1_2012",</v>
      </c>
      <c r="AH32" t="str">
        <f t="shared" si="11"/>
        <v xml:space="preserve"> "cesd1_2012",</v>
      </c>
    </row>
    <row r="33" spans="2:34" x14ac:dyDescent="0.25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1"/>
        <v>D111</v>
      </c>
      <c r="I33" t="s">
        <v>1766</v>
      </c>
      <c r="J33">
        <v>2004</v>
      </c>
      <c r="K33" t="str">
        <f t="shared" si="2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3"/>
        <v xml:space="preserve"> "KD111"="cesd2_2006",</v>
      </c>
      <c r="Q33" t="str">
        <f t="shared" si="4"/>
        <v xml:space="preserve"> "cesd2_2006",</v>
      </c>
      <c r="T33" t="s">
        <v>2761</v>
      </c>
      <c r="U33" t="str">
        <f t="shared" si="6"/>
        <v>111</v>
      </c>
      <c r="V33">
        <v>2008</v>
      </c>
      <c r="W33" t="str">
        <f t="shared" si="7"/>
        <v xml:space="preserve"> "ld111"="cesd2_2008",</v>
      </c>
      <c r="X33" t="str">
        <f t="shared" si="12"/>
        <v xml:space="preserve"> "cesd2_2008",</v>
      </c>
      <c r="Z33" t="s">
        <v>3002</v>
      </c>
      <c r="AA33">
        <v>2010</v>
      </c>
      <c r="AB33" t="str">
        <f t="shared" si="8"/>
        <v xml:space="preserve"> "md111"="cesd2_2010",</v>
      </c>
      <c r="AC33" t="str">
        <f t="shared" si="13"/>
        <v xml:space="preserve"> "cesd2_2010",</v>
      </c>
      <c r="AE33" t="s">
        <v>3008</v>
      </c>
      <c r="AF33">
        <v>2012</v>
      </c>
      <c r="AG33" t="str">
        <f t="shared" si="10"/>
        <v xml:space="preserve"> "nd111"="cesd2_2012",</v>
      </c>
      <c r="AH33" t="str">
        <f t="shared" si="11"/>
        <v xml:space="preserve"> "cesd2_2012",</v>
      </c>
    </row>
    <row r="34" spans="2:34" x14ac:dyDescent="0.25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1"/>
        <v>D112</v>
      </c>
      <c r="I34" t="s">
        <v>1766</v>
      </c>
      <c r="J34">
        <v>2004</v>
      </c>
      <c r="K34" t="str">
        <f t="shared" si="2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3"/>
        <v xml:space="preserve"> "KD112"="cesd3_2006",</v>
      </c>
      <c r="Q34" t="str">
        <f t="shared" si="4"/>
        <v xml:space="preserve"> "cesd3_2006",</v>
      </c>
      <c r="T34" t="s">
        <v>2761</v>
      </c>
      <c r="U34" t="str">
        <f t="shared" si="6"/>
        <v>112</v>
      </c>
      <c r="V34">
        <v>2008</v>
      </c>
      <c r="W34" t="str">
        <f t="shared" si="7"/>
        <v xml:space="preserve"> "ld112"="cesd3_2008",</v>
      </c>
      <c r="X34" t="str">
        <f t="shared" si="12"/>
        <v xml:space="preserve"> "cesd3_2008",</v>
      </c>
      <c r="Z34" t="s">
        <v>3002</v>
      </c>
      <c r="AA34">
        <v>2010</v>
      </c>
      <c r="AB34" t="str">
        <f t="shared" si="8"/>
        <v xml:space="preserve"> "md112"="cesd3_2010",</v>
      </c>
      <c r="AC34" t="str">
        <f t="shared" si="13"/>
        <v xml:space="preserve"> "cesd3_2010",</v>
      </c>
      <c r="AE34" t="s">
        <v>3008</v>
      </c>
      <c r="AF34">
        <v>2012</v>
      </c>
      <c r="AG34" t="str">
        <f t="shared" si="10"/>
        <v xml:space="preserve"> "nd112"="cesd3_2012",</v>
      </c>
      <c r="AH34" t="str">
        <f t="shared" si="11"/>
        <v xml:space="preserve"> "cesd3_2012",</v>
      </c>
    </row>
    <row r="35" spans="2:34" x14ac:dyDescent="0.25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1"/>
        <v>D113</v>
      </c>
      <c r="I35" t="s">
        <v>1766</v>
      </c>
      <c r="J35">
        <v>2004</v>
      </c>
      <c r="K35" t="str">
        <f t="shared" si="2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3"/>
        <v xml:space="preserve"> "KD113"="cesd4_2006",</v>
      </c>
      <c r="Q35" t="str">
        <f t="shared" si="4"/>
        <v xml:space="preserve"> "cesd4_2006",</v>
      </c>
      <c r="T35" t="s">
        <v>2761</v>
      </c>
      <c r="U35" t="str">
        <f t="shared" si="6"/>
        <v>113</v>
      </c>
      <c r="V35">
        <v>2008</v>
      </c>
      <c r="W35" t="str">
        <f t="shared" si="7"/>
        <v xml:space="preserve"> "ld113"="cesd4_2008",</v>
      </c>
      <c r="X35" t="str">
        <f t="shared" si="12"/>
        <v xml:space="preserve"> "cesd4_2008",</v>
      </c>
      <c r="Z35" t="s">
        <v>3002</v>
      </c>
      <c r="AA35">
        <v>2010</v>
      </c>
      <c r="AB35" t="str">
        <f t="shared" si="8"/>
        <v xml:space="preserve"> "md113"="cesd4_2010",</v>
      </c>
      <c r="AC35" t="str">
        <f t="shared" si="13"/>
        <v xml:space="preserve"> "cesd4_2010",</v>
      </c>
      <c r="AE35" t="s">
        <v>3008</v>
      </c>
      <c r="AF35">
        <v>2012</v>
      </c>
      <c r="AG35" t="str">
        <f t="shared" si="10"/>
        <v xml:space="preserve"> "nd113"="cesd4_2012",</v>
      </c>
      <c r="AH35" t="str">
        <f t="shared" si="11"/>
        <v xml:space="preserve"> "cesd4_2012",</v>
      </c>
    </row>
    <row r="36" spans="2:34" x14ac:dyDescent="0.25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1"/>
        <v>D114</v>
      </c>
      <c r="I36" t="s">
        <v>1766</v>
      </c>
      <c r="J36">
        <v>2004</v>
      </c>
      <c r="K36" t="str">
        <f t="shared" si="2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3"/>
        <v xml:space="preserve"> "KD114"="cesd5_2006",</v>
      </c>
      <c r="Q36" t="str">
        <f t="shared" si="4"/>
        <v xml:space="preserve"> "cesd5_2006",</v>
      </c>
      <c r="T36" t="s">
        <v>2761</v>
      </c>
      <c r="U36" t="str">
        <f t="shared" si="6"/>
        <v>114</v>
      </c>
      <c r="V36">
        <v>2008</v>
      </c>
      <c r="W36" t="str">
        <f t="shared" si="7"/>
        <v xml:space="preserve"> "ld114"="cesd5_2008",</v>
      </c>
      <c r="X36" t="str">
        <f t="shared" si="12"/>
        <v xml:space="preserve"> "cesd5_2008",</v>
      </c>
      <c r="Z36" t="s">
        <v>3002</v>
      </c>
      <c r="AA36">
        <v>2010</v>
      </c>
      <c r="AB36" t="str">
        <f t="shared" si="8"/>
        <v xml:space="preserve"> "md114"="cesd5_2010",</v>
      </c>
      <c r="AC36" t="str">
        <f t="shared" si="13"/>
        <v xml:space="preserve"> "cesd5_2010",</v>
      </c>
      <c r="AE36" t="s">
        <v>3008</v>
      </c>
      <c r="AF36">
        <v>2012</v>
      </c>
      <c r="AG36" t="str">
        <f t="shared" si="10"/>
        <v xml:space="preserve"> "nd114"="cesd5_2012",</v>
      </c>
      <c r="AH36" t="str">
        <f t="shared" si="11"/>
        <v xml:space="preserve"> "cesd5_2012",</v>
      </c>
    </row>
    <row r="37" spans="2:34" x14ac:dyDescent="0.25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1"/>
        <v>D115</v>
      </c>
      <c r="I37" t="s">
        <v>1766</v>
      </c>
      <c r="J37">
        <v>2004</v>
      </c>
      <c r="K37" t="str">
        <f t="shared" si="2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3"/>
        <v xml:space="preserve"> "KD115"="cesd6_2006",</v>
      </c>
      <c r="Q37" t="str">
        <f t="shared" si="4"/>
        <v xml:space="preserve"> "cesd6_2006",</v>
      </c>
      <c r="T37" t="s">
        <v>2761</v>
      </c>
      <c r="U37" t="str">
        <f t="shared" si="6"/>
        <v>115</v>
      </c>
      <c r="V37">
        <v>2008</v>
      </c>
      <c r="W37" t="str">
        <f t="shared" si="7"/>
        <v xml:space="preserve"> "ld115"="cesd6_2008",</v>
      </c>
      <c r="X37" t="str">
        <f t="shared" si="12"/>
        <v xml:space="preserve"> "cesd6_2008",</v>
      </c>
      <c r="Z37" t="s">
        <v>3002</v>
      </c>
      <c r="AA37">
        <v>2010</v>
      </c>
      <c r="AB37" t="str">
        <f t="shared" si="8"/>
        <v xml:space="preserve"> "md115"="cesd6_2010",</v>
      </c>
      <c r="AC37" t="str">
        <f t="shared" si="13"/>
        <v xml:space="preserve"> "cesd6_2010",</v>
      </c>
      <c r="AE37" t="s">
        <v>3008</v>
      </c>
      <c r="AF37">
        <v>2012</v>
      </c>
      <c r="AG37" t="str">
        <f t="shared" si="10"/>
        <v xml:space="preserve"> "nd115"="cesd6_2012",</v>
      </c>
      <c r="AH37" t="str">
        <f t="shared" si="11"/>
        <v xml:space="preserve"> "cesd6_2012",</v>
      </c>
    </row>
    <row r="38" spans="2:34" x14ac:dyDescent="0.25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1"/>
        <v>D116</v>
      </c>
      <c r="I38" t="s">
        <v>1766</v>
      </c>
      <c r="J38">
        <v>2004</v>
      </c>
      <c r="K38" t="str">
        <f t="shared" si="2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3"/>
        <v xml:space="preserve"> "KD116"="cesd7_2006",</v>
      </c>
      <c r="Q38" t="str">
        <f t="shared" si="4"/>
        <v xml:space="preserve"> "cesd7_2006",</v>
      </c>
      <c r="T38" t="s">
        <v>2761</v>
      </c>
      <c r="U38" t="str">
        <f t="shared" si="6"/>
        <v>116</v>
      </c>
      <c r="V38">
        <v>2008</v>
      </c>
      <c r="W38" t="str">
        <f t="shared" si="7"/>
        <v xml:space="preserve"> "ld116"="cesd7_2008",</v>
      </c>
      <c r="X38" t="str">
        <f t="shared" si="12"/>
        <v xml:space="preserve"> "cesd7_2008",</v>
      </c>
      <c r="Z38" t="s">
        <v>3002</v>
      </c>
      <c r="AA38">
        <v>2010</v>
      </c>
      <c r="AB38" t="str">
        <f t="shared" si="8"/>
        <v xml:space="preserve"> "md116"="cesd7_2010",</v>
      </c>
      <c r="AC38" t="str">
        <f t="shared" si="13"/>
        <v xml:space="preserve"> "cesd7_2010",</v>
      </c>
      <c r="AE38" t="s">
        <v>3008</v>
      </c>
      <c r="AF38">
        <v>2012</v>
      </c>
      <c r="AG38" t="str">
        <f t="shared" si="10"/>
        <v xml:space="preserve"> "nd116"="cesd7_2012",</v>
      </c>
      <c r="AH38" t="str">
        <f t="shared" si="11"/>
        <v xml:space="preserve"> "cesd7_2012",</v>
      </c>
    </row>
    <row r="39" spans="2:34" x14ac:dyDescent="0.25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1"/>
        <v>D117</v>
      </c>
      <c r="I39" t="s">
        <v>1766</v>
      </c>
      <c r="J39">
        <v>2004</v>
      </c>
      <c r="K39" t="str">
        <f t="shared" si="2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3"/>
        <v xml:space="preserve"> "KD117"="cesd8_2006",</v>
      </c>
      <c r="Q39" t="str">
        <f t="shared" si="4"/>
        <v xml:space="preserve"> "cesd8_2006",</v>
      </c>
      <c r="T39" t="s">
        <v>2761</v>
      </c>
      <c r="U39" t="str">
        <f t="shared" si="6"/>
        <v>117</v>
      </c>
      <c r="V39">
        <v>2008</v>
      </c>
      <c r="W39" t="str">
        <f t="shared" si="7"/>
        <v xml:space="preserve"> "ld117"="cesd8_2008",</v>
      </c>
      <c r="X39" t="str">
        <f t="shared" si="12"/>
        <v xml:space="preserve"> "cesd8_2008",</v>
      </c>
      <c r="Z39" t="s">
        <v>3002</v>
      </c>
      <c r="AA39">
        <v>2010</v>
      </c>
      <c r="AB39" t="str">
        <f t="shared" si="8"/>
        <v xml:space="preserve"> "md117"="cesd8_2010",</v>
      </c>
      <c r="AC39" t="str">
        <f t="shared" si="13"/>
        <v xml:space="preserve"> "cesd8_2010",</v>
      </c>
      <c r="AE39" t="s">
        <v>3008</v>
      </c>
      <c r="AF39">
        <v>2012</v>
      </c>
      <c r="AG39" t="str">
        <f t="shared" si="10"/>
        <v xml:space="preserve"> "nd117"="cesd8_2012",</v>
      </c>
      <c r="AH39" t="str">
        <f t="shared" si="11"/>
        <v xml:space="preserve"> "cesd8_2012",</v>
      </c>
    </row>
    <row r="40" spans="2:34" x14ac:dyDescent="0.25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1"/>
        <v>D118</v>
      </c>
      <c r="I40" t="s">
        <v>1766</v>
      </c>
      <c r="J40">
        <v>2004</v>
      </c>
      <c r="K40" t="str">
        <f t="shared" si="2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3"/>
        <v xml:space="preserve"> "KD118"="cesd9_2006",</v>
      </c>
      <c r="Q40" t="str">
        <f t="shared" si="4"/>
        <v xml:space="preserve"> "cesd9_2006",</v>
      </c>
      <c r="T40" t="s">
        <v>2761</v>
      </c>
      <c r="U40" t="str">
        <f t="shared" si="6"/>
        <v>118</v>
      </c>
      <c r="V40">
        <v>2008</v>
      </c>
      <c r="W40" t="str">
        <f t="shared" si="7"/>
        <v xml:space="preserve"> "ld118"="cesd9_2008",</v>
      </c>
      <c r="X40" t="str">
        <f t="shared" si="12"/>
        <v xml:space="preserve"> "cesd9_2008",</v>
      </c>
      <c r="Z40" t="s">
        <v>3002</v>
      </c>
      <c r="AA40">
        <v>2010</v>
      </c>
      <c r="AB40" t="str">
        <f t="shared" si="8"/>
        <v xml:space="preserve"> "md118"="cesd9_2010",</v>
      </c>
      <c r="AC40" t="str">
        <f t="shared" si="13"/>
        <v xml:space="preserve"> "cesd9_2010",</v>
      </c>
      <c r="AE40" t="s">
        <v>3008</v>
      </c>
      <c r="AF40">
        <v>2012</v>
      </c>
      <c r="AG40" t="str">
        <f t="shared" si="10"/>
        <v xml:space="preserve"> "nd118"="cesd9_2012",</v>
      </c>
      <c r="AH40" t="str">
        <f t="shared" si="11"/>
        <v xml:space="preserve"> "cesd9_2012",</v>
      </c>
    </row>
    <row r="41" spans="2:34" x14ac:dyDescent="0.25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1"/>
        <v>D120</v>
      </c>
      <c r="I41" t="s">
        <v>1766</v>
      </c>
      <c r="J41">
        <v>2004</v>
      </c>
      <c r="K41" t="str">
        <f t="shared" si="2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3"/>
        <v xml:space="preserve"> "KD120"="count_2006",</v>
      </c>
      <c r="Q41" t="str">
        <f t="shared" si="4"/>
        <v xml:space="preserve"> "count_2006",</v>
      </c>
      <c r="T41" t="s">
        <v>2761</v>
      </c>
      <c r="U41" t="str">
        <f t="shared" si="6"/>
        <v>120</v>
      </c>
      <c r="V41">
        <v>2008</v>
      </c>
      <c r="W41" t="str">
        <f t="shared" si="7"/>
        <v xml:space="preserve"> "ld120"="count_2008",</v>
      </c>
      <c r="X41" t="str">
        <f t="shared" si="12"/>
        <v xml:space="preserve"> "count_2008",</v>
      </c>
      <c r="Z41" t="s">
        <v>3002</v>
      </c>
      <c r="AA41">
        <v>2010</v>
      </c>
      <c r="AB41" t="str">
        <f t="shared" si="8"/>
        <v xml:space="preserve"> "md120"="count_2010",</v>
      </c>
      <c r="AC41" t="str">
        <f t="shared" si="13"/>
        <v xml:space="preserve"> "count_2010",</v>
      </c>
      <c r="AE41" t="s">
        <v>3008</v>
      </c>
      <c r="AF41">
        <v>2012</v>
      </c>
      <c r="AG41" t="str">
        <f t="shared" si="10"/>
        <v xml:space="preserve"> "nd120"="count_2012",</v>
      </c>
      <c r="AH41" t="str">
        <f t="shared" si="11"/>
        <v xml:space="preserve"> "count_2012",</v>
      </c>
    </row>
    <row r="42" spans="2:34" x14ac:dyDescent="0.25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1"/>
        <v>D122</v>
      </c>
      <c r="I42" t="s">
        <v>1766</v>
      </c>
      <c r="J42">
        <v>2004</v>
      </c>
      <c r="K42" t="str">
        <f t="shared" si="2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3"/>
        <v xml:space="preserve"> "KD122"="D122_2006",</v>
      </c>
      <c r="Q42" t="str">
        <f t="shared" si="4"/>
        <v xml:space="preserve"> "D122_2006",</v>
      </c>
      <c r="T42" t="s">
        <v>2761</v>
      </c>
      <c r="U42" t="str">
        <f t="shared" si="6"/>
        <v>122</v>
      </c>
      <c r="V42">
        <v>2008</v>
      </c>
      <c r="AG42" t="str">
        <f t="shared" si="10"/>
        <v xml:space="preserve"> "122"="D122_",</v>
      </c>
    </row>
    <row r="43" spans="2:34" x14ac:dyDescent="0.25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1"/>
        <v>D124</v>
      </c>
      <c r="I43" t="s">
        <v>1766</v>
      </c>
      <c r="J43">
        <v>2004</v>
      </c>
      <c r="K43" t="str">
        <f t="shared" si="2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3"/>
        <v xml:space="preserve"> "KD124"="D124_2006",</v>
      </c>
      <c r="Q43" t="str">
        <f t="shared" si="4"/>
        <v xml:space="preserve"> "D124_2006",</v>
      </c>
      <c r="T43" t="s">
        <v>2761</v>
      </c>
      <c r="U43" t="str">
        <f t="shared" si="6"/>
        <v>124</v>
      </c>
      <c r="V43">
        <v>2008</v>
      </c>
      <c r="AG43" t="str">
        <f t="shared" si="10"/>
        <v xml:space="preserve"> "124"="D124_",</v>
      </c>
    </row>
    <row r="44" spans="2:34" x14ac:dyDescent="0.25">
      <c r="B44" t="s">
        <v>341</v>
      </c>
      <c r="C44" t="s">
        <v>774</v>
      </c>
      <c r="D44" s="34" t="str">
        <f t="shared" ref="D44:D50" si="14">H44</f>
        <v>D124A</v>
      </c>
      <c r="E44" t="s">
        <v>969</v>
      </c>
      <c r="F44" t="s">
        <v>962</v>
      </c>
      <c r="G44" t="s">
        <v>970</v>
      </c>
      <c r="H44" t="str">
        <f t="shared" si="1"/>
        <v>D124A</v>
      </c>
      <c r="I44" t="s">
        <v>1766</v>
      </c>
      <c r="J44">
        <v>2004</v>
      </c>
      <c r="K44" t="str">
        <f t="shared" si="2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3"/>
        <v xml:space="preserve"> "KD124A"="D124A_2006",</v>
      </c>
      <c r="Q44" t="str">
        <f t="shared" si="4"/>
        <v xml:space="preserve"> "D124A_2006",</v>
      </c>
      <c r="T44" t="s">
        <v>2761</v>
      </c>
      <c r="U44" t="s">
        <v>2783</v>
      </c>
      <c r="V44">
        <v>2008</v>
      </c>
      <c r="AG44" t="str">
        <f t="shared" si="10"/>
        <v xml:space="preserve"> "124a"="D124A_",</v>
      </c>
    </row>
    <row r="45" spans="2:34" x14ac:dyDescent="0.25">
      <c r="B45" t="s">
        <v>342</v>
      </c>
      <c r="C45" t="s">
        <v>775</v>
      </c>
      <c r="D45" s="34" t="str">
        <f t="shared" si="14"/>
        <v>D125</v>
      </c>
      <c r="E45" t="s">
        <v>969</v>
      </c>
      <c r="F45" t="s">
        <v>962</v>
      </c>
      <c r="G45" t="s">
        <v>970</v>
      </c>
      <c r="H45" t="str">
        <f t="shared" si="1"/>
        <v>D125</v>
      </c>
      <c r="I45" t="s">
        <v>1766</v>
      </c>
      <c r="J45">
        <v>2004</v>
      </c>
      <c r="K45" t="str">
        <f t="shared" si="2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3"/>
        <v xml:space="preserve"> "KD125"="D125_2006",</v>
      </c>
      <c r="Q45" t="str">
        <f t="shared" si="4"/>
        <v xml:space="preserve"> "D125_2006",</v>
      </c>
      <c r="T45" t="s">
        <v>2761</v>
      </c>
      <c r="U45" t="str">
        <f t="shared" si="6"/>
        <v>125</v>
      </c>
      <c r="V45">
        <v>2008</v>
      </c>
      <c r="AG45" t="str">
        <f t="shared" si="10"/>
        <v xml:space="preserve"> "125"="D125_",</v>
      </c>
    </row>
    <row r="46" spans="2:34" x14ac:dyDescent="0.25">
      <c r="B46" t="s">
        <v>343</v>
      </c>
      <c r="C46" t="s">
        <v>776</v>
      </c>
      <c r="D46" s="34" t="str">
        <f t="shared" si="14"/>
        <v>D127</v>
      </c>
      <c r="E46" t="s">
        <v>969</v>
      </c>
      <c r="F46" t="s">
        <v>962</v>
      </c>
      <c r="G46" t="s">
        <v>970</v>
      </c>
      <c r="H46" t="str">
        <f t="shared" si="1"/>
        <v>D127</v>
      </c>
      <c r="I46" t="s">
        <v>1766</v>
      </c>
      <c r="J46">
        <v>2004</v>
      </c>
      <c r="K46" t="str">
        <f t="shared" si="2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3"/>
        <v xml:space="preserve"> "KD127"="D127_2006",</v>
      </c>
      <c r="Q46" t="str">
        <f t="shared" si="4"/>
        <v xml:space="preserve"> "D127_2006",</v>
      </c>
      <c r="T46" t="s">
        <v>2761</v>
      </c>
      <c r="U46" t="str">
        <f t="shared" si="6"/>
        <v>127</v>
      </c>
      <c r="V46">
        <v>2008</v>
      </c>
      <c r="AG46" t="str">
        <f t="shared" si="10"/>
        <v xml:space="preserve"> "127"="D127_",</v>
      </c>
    </row>
    <row r="47" spans="2:34" x14ac:dyDescent="0.25">
      <c r="B47" t="s">
        <v>344</v>
      </c>
      <c r="C47" t="s">
        <v>777</v>
      </c>
      <c r="D47" s="34" t="str">
        <f t="shared" si="14"/>
        <v>D129</v>
      </c>
      <c r="E47" t="s">
        <v>969</v>
      </c>
      <c r="F47" t="s">
        <v>962</v>
      </c>
      <c r="G47" t="s">
        <v>970</v>
      </c>
      <c r="H47" t="str">
        <f t="shared" si="1"/>
        <v>D129</v>
      </c>
      <c r="I47" t="s">
        <v>1766</v>
      </c>
      <c r="J47">
        <v>2004</v>
      </c>
      <c r="K47" t="str">
        <f t="shared" si="2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3"/>
        <v xml:space="preserve"> "KD129"="D129_2006",</v>
      </c>
      <c r="Q47" t="str">
        <f t="shared" si="4"/>
        <v xml:space="preserve"> "D129_2006",</v>
      </c>
      <c r="T47" t="s">
        <v>2761</v>
      </c>
      <c r="U47" t="str">
        <f t="shared" si="6"/>
        <v>129</v>
      </c>
      <c r="V47">
        <v>2008</v>
      </c>
      <c r="AG47" t="str">
        <f t="shared" si="10"/>
        <v xml:space="preserve"> "129"="D129_",</v>
      </c>
    </row>
    <row r="48" spans="2:34" x14ac:dyDescent="0.25">
      <c r="B48" t="s">
        <v>345</v>
      </c>
      <c r="C48" t="s">
        <v>778</v>
      </c>
      <c r="D48" s="34" t="str">
        <f t="shared" si="14"/>
        <v>D135</v>
      </c>
      <c r="E48" t="s">
        <v>969</v>
      </c>
      <c r="F48" t="s">
        <v>962</v>
      </c>
      <c r="G48" t="s">
        <v>970</v>
      </c>
      <c r="H48" t="str">
        <f t="shared" si="1"/>
        <v>D135</v>
      </c>
      <c r="I48" t="s">
        <v>1766</v>
      </c>
      <c r="J48">
        <v>2004</v>
      </c>
      <c r="K48" t="str">
        <f t="shared" si="2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3"/>
        <v xml:space="preserve"> "KD135"="D135_2006",</v>
      </c>
      <c r="Q48" t="str">
        <f t="shared" si="4"/>
        <v xml:space="preserve"> "D135_2006",</v>
      </c>
      <c r="T48" t="s">
        <v>2761</v>
      </c>
      <c r="U48" t="str">
        <f t="shared" si="6"/>
        <v>135</v>
      </c>
      <c r="V48">
        <v>2008</v>
      </c>
      <c r="AG48" t="str">
        <f t="shared" si="10"/>
        <v xml:space="preserve"> "135"="D135_",</v>
      </c>
    </row>
    <row r="49" spans="2:34" x14ac:dyDescent="0.25">
      <c r="B49" t="s">
        <v>346</v>
      </c>
      <c r="C49" t="s">
        <v>779</v>
      </c>
      <c r="D49" s="34" t="str">
        <f t="shared" si="14"/>
        <v>D137</v>
      </c>
      <c r="E49" t="s">
        <v>969</v>
      </c>
      <c r="F49" t="s">
        <v>962</v>
      </c>
      <c r="G49" t="s">
        <v>970</v>
      </c>
      <c r="H49" t="str">
        <f t="shared" si="1"/>
        <v>D137</v>
      </c>
      <c r="I49" t="s">
        <v>1766</v>
      </c>
      <c r="J49">
        <v>2004</v>
      </c>
      <c r="K49" t="str">
        <f t="shared" si="2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3"/>
        <v xml:space="preserve"> "KD137"="D137_2006",</v>
      </c>
      <c r="Q49" t="str">
        <f t="shared" si="4"/>
        <v xml:space="preserve"> "D137_2006",</v>
      </c>
      <c r="T49" t="s">
        <v>2761</v>
      </c>
      <c r="U49" t="str">
        <f t="shared" si="6"/>
        <v>137</v>
      </c>
      <c r="V49">
        <v>2008</v>
      </c>
      <c r="AG49" t="str">
        <f t="shared" si="10"/>
        <v xml:space="preserve"> "137"="D137_",</v>
      </c>
    </row>
    <row r="50" spans="2:34" x14ac:dyDescent="0.25">
      <c r="B50" t="s">
        <v>347</v>
      </c>
      <c r="C50" t="s">
        <v>780</v>
      </c>
      <c r="D50" s="34" t="str">
        <f t="shared" si="14"/>
        <v>D139</v>
      </c>
      <c r="E50" t="s">
        <v>969</v>
      </c>
      <c r="F50" t="s">
        <v>962</v>
      </c>
      <c r="G50" t="s">
        <v>970</v>
      </c>
      <c r="H50" t="str">
        <f t="shared" si="1"/>
        <v>D139</v>
      </c>
      <c r="I50" t="s">
        <v>1766</v>
      </c>
      <c r="J50">
        <v>2004</v>
      </c>
      <c r="K50" t="str">
        <f t="shared" si="2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3"/>
        <v xml:space="preserve"> "KD139"="D139_2006",</v>
      </c>
      <c r="Q50" t="str">
        <f t="shared" si="4"/>
        <v xml:space="preserve"> "D139_2006",</v>
      </c>
      <c r="T50" t="s">
        <v>2761</v>
      </c>
      <c r="U50" t="str">
        <f t="shared" si="6"/>
        <v>139</v>
      </c>
      <c r="V50">
        <v>2008</v>
      </c>
      <c r="AG50" t="str">
        <f t="shared" si="10"/>
        <v xml:space="preserve"> "139"="D139_",</v>
      </c>
    </row>
    <row r="51" spans="2:34" x14ac:dyDescent="0.25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1"/>
        <v>D142</v>
      </c>
      <c r="I51" t="s">
        <v>1766</v>
      </c>
      <c r="J51">
        <v>2004</v>
      </c>
      <c r="K51" t="str">
        <f t="shared" si="2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3"/>
        <v xml:space="preserve"> "KD142"="serial7s1_2006",</v>
      </c>
      <c r="Q51" t="str">
        <f t="shared" si="4"/>
        <v xml:space="preserve"> "serial7s1_2006",</v>
      </c>
      <c r="T51" t="s">
        <v>2761</v>
      </c>
      <c r="U51" t="str">
        <f t="shared" si="6"/>
        <v>142</v>
      </c>
      <c r="V51">
        <v>2008</v>
      </c>
      <c r="W51" t="str">
        <f t="shared" si="7"/>
        <v xml:space="preserve"> "ld142"="serial7s1_2008",</v>
      </c>
      <c r="X51" t="str">
        <f t="shared" si="12"/>
        <v xml:space="preserve"> "serial7s1_2008",</v>
      </c>
      <c r="Z51" t="s">
        <v>3002</v>
      </c>
      <c r="AA51">
        <v>2010</v>
      </c>
      <c r="AB51" t="str">
        <f t="shared" si="8"/>
        <v xml:space="preserve"> "md142"="serial7s1_2010",</v>
      </c>
      <c r="AC51" t="str">
        <f t="shared" si="13"/>
        <v xml:space="preserve"> "serial7s1_2010",</v>
      </c>
      <c r="AE51" t="s">
        <v>3008</v>
      </c>
      <c r="AF51">
        <v>2012</v>
      </c>
      <c r="AG51" t="str">
        <f t="shared" si="10"/>
        <v xml:space="preserve"> "nd142"="serial7s1_2012",</v>
      </c>
      <c r="AH51" t="str">
        <f t="shared" si="11"/>
        <v xml:space="preserve"> "serial7s1_2012",</v>
      </c>
    </row>
    <row r="52" spans="2:34" x14ac:dyDescent="0.25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1"/>
        <v>D143</v>
      </c>
      <c r="I52" t="s">
        <v>1766</v>
      </c>
      <c r="J52">
        <v>2004</v>
      </c>
      <c r="K52" t="str">
        <f t="shared" si="2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3"/>
        <v xml:space="preserve"> "KD143"="serial7s2_2006",</v>
      </c>
      <c r="Q52" t="str">
        <f t="shared" si="4"/>
        <v xml:space="preserve"> "serial7s2_2006",</v>
      </c>
      <c r="T52" t="s">
        <v>2761</v>
      </c>
      <c r="U52" t="str">
        <f t="shared" si="6"/>
        <v>143</v>
      </c>
      <c r="V52">
        <v>2008</v>
      </c>
      <c r="W52" t="str">
        <f t="shared" si="7"/>
        <v xml:space="preserve"> "ld143"="serial7s2_2008",</v>
      </c>
      <c r="X52" t="str">
        <f t="shared" si="12"/>
        <v xml:space="preserve"> "serial7s2_2008",</v>
      </c>
      <c r="Z52" t="s">
        <v>3002</v>
      </c>
      <c r="AA52">
        <v>2010</v>
      </c>
      <c r="AB52" t="str">
        <f t="shared" si="8"/>
        <v xml:space="preserve"> "md143"="serial7s2_2010",</v>
      </c>
      <c r="AC52" t="str">
        <f t="shared" si="13"/>
        <v xml:space="preserve"> "serial7s2_2010",</v>
      </c>
      <c r="AE52" t="s">
        <v>3008</v>
      </c>
      <c r="AF52">
        <v>2012</v>
      </c>
      <c r="AG52" t="str">
        <f t="shared" si="10"/>
        <v xml:space="preserve"> "nd143"="serial7s2_2012",</v>
      </c>
      <c r="AH52" t="str">
        <f t="shared" si="11"/>
        <v xml:space="preserve"> "serial7s2_2012",</v>
      </c>
    </row>
    <row r="53" spans="2:34" x14ac:dyDescent="0.25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1"/>
        <v>D144</v>
      </c>
      <c r="I53" t="s">
        <v>1766</v>
      </c>
      <c r="J53">
        <v>2004</v>
      </c>
      <c r="K53" t="str">
        <f t="shared" si="2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3"/>
        <v xml:space="preserve"> "KD144"="serial7s3_2006",</v>
      </c>
      <c r="Q53" t="str">
        <f t="shared" si="4"/>
        <v xml:space="preserve"> "serial7s3_2006",</v>
      </c>
      <c r="T53" t="s">
        <v>2761</v>
      </c>
      <c r="U53" t="str">
        <f t="shared" si="6"/>
        <v>144</v>
      </c>
      <c r="V53">
        <v>2008</v>
      </c>
      <c r="W53" t="str">
        <f t="shared" si="7"/>
        <v xml:space="preserve"> "ld144"="serial7s3_2008",</v>
      </c>
      <c r="X53" t="str">
        <f t="shared" si="12"/>
        <v xml:space="preserve"> "serial7s3_2008",</v>
      </c>
      <c r="Z53" t="s">
        <v>3002</v>
      </c>
      <c r="AA53">
        <v>2010</v>
      </c>
      <c r="AB53" t="str">
        <f t="shared" si="8"/>
        <v xml:space="preserve"> "md144"="serial7s3_2010",</v>
      </c>
      <c r="AC53" t="str">
        <f t="shared" si="13"/>
        <v xml:space="preserve"> "serial7s3_2010",</v>
      </c>
      <c r="AE53" t="s">
        <v>3008</v>
      </c>
      <c r="AF53">
        <v>2012</v>
      </c>
      <c r="AG53" t="str">
        <f t="shared" si="10"/>
        <v xml:space="preserve"> "nd144"="serial7s3_2012",</v>
      </c>
      <c r="AH53" t="str">
        <f t="shared" si="11"/>
        <v xml:space="preserve"> "serial7s3_2012",</v>
      </c>
    </row>
    <row r="54" spans="2:34" x14ac:dyDescent="0.25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1"/>
        <v>D145</v>
      </c>
      <c r="I54" t="s">
        <v>1766</v>
      </c>
      <c r="J54">
        <v>2004</v>
      </c>
      <c r="K54" t="str">
        <f t="shared" si="2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3"/>
        <v xml:space="preserve"> "KD145"="serial7s4_2006",</v>
      </c>
      <c r="Q54" t="str">
        <f t="shared" si="4"/>
        <v xml:space="preserve"> "serial7s4_2006",</v>
      </c>
      <c r="T54" t="s">
        <v>2761</v>
      </c>
      <c r="U54" t="str">
        <f t="shared" si="6"/>
        <v>145</v>
      </c>
      <c r="V54">
        <v>2008</v>
      </c>
      <c r="W54" t="str">
        <f t="shared" si="7"/>
        <v xml:space="preserve"> "ld145"="serial7s4_2008",</v>
      </c>
      <c r="X54" t="str">
        <f t="shared" si="12"/>
        <v xml:space="preserve"> "serial7s4_2008",</v>
      </c>
      <c r="Z54" t="s">
        <v>3002</v>
      </c>
      <c r="AA54">
        <v>2010</v>
      </c>
      <c r="AB54" t="str">
        <f t="shared" si="8"/>
        <v xml:space="preserve"> "md145"="serial7s4_2010",</v>
      </c>
      <c r="AC54" t="str">
        <f t="shared" si="13"/>
        <v xml:space="preserve"> "serial7s4_2010",</v>
      </c>
      <c r="AE54" t="s">
        <v>3008</v>
      </c>
      <c r="AF54">
        <v>2012</v>
      </c>
      <c r="AG54" t="str">
        <f t="shared" si="10"/>
        <v xml:space="preserve"> "nd145"="serial7s4_2012",</v>
      </c>
      <c r="AH54" t="str">
        <f t="shared" si="11"/>
        <v xml:space="preserve"> "serial7s4_2012",</v>
      </c>
    </row>
    <row r="55" spans="2:34" x14ac:dyDescent="0.25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1"/>
        <v>D146</v>
      </c>
      <c r="I55" t="s">
        <v>1766</v>
      </c>
      <c r="J55">
        <v>2004</v>
      </c>
      <c r="K55" t="str">
        <f t="shared" si="2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3"/>
        <v xml:space="preserve"> "KD146"="serial7s5_2006",</v>
      </c>
      <c r="Q55" t="str">
        <f t="shared" si="4"/>
        <v xml:space="preserve"> "serial7s5_2006",</v>
      </c>
      <c r="T55" t="s">
        <v>2761</v>
      </c>
      <c r="U55" t="str">
        <f t="shared" si="6"/>
        <v>146</v>
      </c>
      <c r="V55">
        <v>2008</v>
      </c>
      <c r="W55" t="str">
        <f t="shared" si="7"/>
        <v xml:space="preserve"> "ld146"="serial7s5_2008",</v>
      </c>
      <c r="X55" t="str">
        <f t="shared" si="12"/>
        <v xml:space="preserve"> "serial7s5_2008",</v>
      </c>
      <c r="Z55" t="s">
        <v>3002</v>
      </c>
      <c r="AA55">
        <v>2010</v>
      </c>
      <c r="AB55" t="str">
        <f t="shared" si="8"/>
        <v xml:space="preserve"> "md146"="serial7s5_2010",</v>
      </c>
      <c r="AC55" t="str">
        <f t="shared" si="13"/>
        <v xml:space="preserve"> "serial7s5_2010",</v>
      </c>
      <c r="AE55" t="s">
        <v>3008</v>
      </c>
      <c r="AF55">
        <v>2012</v>
      </c>
      <c r="AG55" t="str">
        <f t="shared" si="10"/>
        <v xml:space="preserve"> "nd146"="serial7s5_2012",</v>
      </c>
      <c r="AH55" t="str">
        <f t="shared" si="11"/>
        <v xml:space="preserve"> "serial7s5_2012",</v>
      </c>
    </row>
    <row r="56" spans="2:34" x14ac:dyDescent="0.25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1"/>
        <v>D183M1</v>
      </c>
      <c r="I56" t="s">
        <v>1766</v>
      </c>
      <c r="J56">
        <v>2004</v>
      </c>
      <c r="K56" t="str">
        <f t="shared" si="2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3"/>
        <v xml:space="preserve"> "KD183M1"="wordDR1_2006",</v>
      </c>
      <c r="Q56" t="str">
        <f t="shared" si="4"/>
        <v xml:space="preserve"> "wordDR1_2006",</v>
      </c>
      <c r="T56" t="s">
        <v>2761</v>
      </c>
      <c r="U56" t="s">
        <v>2784</v>
      </c>
      <c r="V56">
        <v>2008</v>
      </c>
      <c r="W56" t="str">
        <f t="shared" si="7"/>
        <v xml:space="preserve"> "ld183m1"="wordDR1_2008",</v>
      </c>
      <c r="X56" t="str">
        <f t="shared" si="12"/>
        <v xml:space="preserve"> "wordDR1_2008",</v>
      </c>
      <c r="Z56" t="s">
        <v>3002</v>
      </c>
      <c r="AA56">
        <v>2010</v>
      </c>
      <c r="AB56" t="str">
        <f t="shared" si="8"/>
        <v xml:space="preserve"> "md183m1"="wordDR1_2010",</v>
      </c>
      <c r="AC56" t="str">
        <f t="shared" si="13"/>
        <v xml:space="preserve"> "wordDR1_2010",</v>
      </c>
      <c r="AE56" t="s">
        <v>3008</v>
      </c>
      <c r="AF56">
        <v>2012</v>
      </c>
      <c r="AG56" t="str">
        <f t="shared" si="10"/>
        <v xml:space="preserve"> "nd183m1"="wordDR1_2012",</v>
      </c>
      <c r="AH56" t="str">
        <f t="shared" si="11"/>
        <v xml:space="preserve"> "wordDR1_2012",</v>
      </c>
    </row>
    <row r="57" spans="2:34" x14ac:dyDescent="0.25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1"/>
        <v>D183M2</v>
      </c>
      <c r="I57" t="s">
        <v>1766</v>
      </c>
      <c r="J57">
        <v>2004</v>
      </c>
      <c r="K57" t="str">
        <f t="shared" si="2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3"/>
        <v xml:space="preserve"> "KD183M2"="wordDR2_2006",</v>
      </c>
      <c r="Q57" t="str">
        <f t="shared" si="4"/>
        <v xml:space="preserve"> "wordDR2_2006",</v>
      </c>
      <c r="T57" t="s">
        <v>2761</v>
      </c>
      <c r="U57" t="s">
        <v>2785</v>
      </c>
      <c r="V57">
        <v>2008</v>
      </c>
      <c r="W57" t="str">
        <f t="shared" si="7"/>
        <v xml:space="preserve"> "ld183m2"="wordDR2_2008",</v>
      </c>
      <c r="X57" t="str">
        <f t="shared" si="12"/>
        <v xml:space="preserve"> "wordDR2_2008",</v>
      </c>
      <c r="Z57" t="s">
        <v>3002</v>
      </c>
      <c r="AA57">
        <v>2010</v>
      </c>
      <c r="AB57" t="str">
        <f t="shared" si="8"/>
        <v xml:space="preserve"> "md183m2"="wordDR2_2010",</v>
      </c>
      <c r="AC57" t="str">
        <f t="shared" si="13"/>
        <v xml:space="preserve"> "wordDR2_2010",</v>
      </c>
      <c r="AE57" t="s">
        <v>3008</v>
      </c>
      <c r="AF57">
        <v>2012</v>
      </c>
      <c r="AG57" t="str">
        <f t="shared" si="10"/>
        <v xml:space="preserve"> "nd183m2"="wordDR2_2012",</v>
      </c>
      <c r="AH57" t="str">
        <f t="shared" si="11"/>
        <v xml:space="preserve"> "wordDR2_2012",</v>
      </c>
    </row>
    <row r="58" spans="2:34" x14ac:dyDescent="0.25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1"/>
        <v>D183M3</v>
      </c>
      <c r="I58" t="s">
        <v>1766</v>
      </c>
      <c r="J58">
        <v>2004</v>
      </c>
      <c r="K58" t="str">
        <f t="shared" si="2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3"/>
        <v xml:space="preserve"> "KD183M3"="wordDR3_2006",</v>
      </c>
      <c r="Q58" t="str">
        <f t="shared" si="4"/>
        <v xml:space="preserve"> "wordDR3_2006",</v>
      </c>
      <c r="T58" t="s">
        <v>2761</v>
      </c>
      <c r="U58" t="s">
        <v>2786</v>
      </c>
      <c r="V58">
        <v>2008</v>
      </c>
      <c r="W58" t="str">
        <f t="shared" si="7"/>
        <v xml:space="preserve"> "ld183m3"="wordDR3_2008",</v>
      </c>
      <c r="X58" t="str">
        <f t="shared" si="12"/>
        <v xml:space="preserve"> "wordDR3_2008",</v>
      </c>
      <c r="Z58" t="s">
        <v>3002</v>
      </c>
      <c r="AA58">
        <v>2010</v>
      </c>
      <c r="AB58" t="str">
        <f t="shared" si="8"/>
        <v xml:space="preserve"> "md183m3"="wordDR3_2010",</v>
      </c>
      <c r="AC58" t="str">
        <f t="shared" si="13"/>
        <v xml:space="preserve"> "wordDR3_2010",</v>
      </c>
      <c r="AE58" t="s">
        <v>3008</v>
      </c>
      <c r="AF58">
        <v>2012</v>
      </c>
      <c r="AG58" t="str">
        <f t="shared" si="10"/>
        <v xml:space="preserve"> "nd183m3"="wordDR3_2012",</v>
      </c>
      <c r="AH58" t="str">
        <f t="shared" si="11"/>
        <v xml:space="preserve"> "wordDR3_2012",</v>
      </c>
    </row>
    <row r="59" spans="2:34" x14ac:dyDescent="0.25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1"/>
        <v>D183M4</v>
      </c>
      <c r="I59" t="s">
        <v>1766</v>
      </c>
      <c r="J59">
        <v>2004</v>
      </c>
      <c r="K59" t="str">
        <f t="shared" si="2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3"/>
        <v xml:space="preserve"> "KD183M4"="wordDR4_2006",</v>
      </c>
      <c r="Q59" t="str">
        <f t="shared" si="4"/>
        <v xml:space="preserve"> "wordDR4_2006",</v>
      </c>
      <c r="T59" t="s">
        <v>2761</v>
      </c>
      <c r="U59" t="s">
        <v>2787</v>
      </c>
      <c r="V59">
        <v>2008</v>
      </c>
      <c r="W59" t="str">
        <f t="shared" si="7"/>
        <v xml:space="preserve"> "ld183m4"="wordDR4_2008",</v>
      </c>
      <c r="X59" t="str">
        <f t="shared" si="12"/>
        <v xml:space="preserve"> "wordDR4_2008",</v>
      </c>
      <c r="Z59" t="s">
        <v>3002</v>
      </c>
      <c r="AA59">
        <v>2010</v>
      </c>
      <c r="AB59" t="str">
        <f t="shared" si="8"/>
        <v xml:space="preserve"> "md183m4"="wordDR4_2010",</v>
      </c>
      <c r="AC59" t="str">
        <f t="shared" si="13"/>
        <v xml:space="preserve"> "wordDR4_2010",</v>
      </c>
      <c r="AE59" t="s">
        <v>3008</v>
      </c>
      <c r="AF59">
        <v>2012</v>
      </c>
      <c r="AG59" t="str">
        <f t="shared" si="10"/>
        <v xml:space="preserve"> "nd183m4"="wordDR4_2012",</v>
      </c>
      <c r="AH59" t="str">
        <f t="shared" si="11"/>
        <v xml:space="preserve"> "wordDR4_2012",</v>
      </c>
    </row>
    <row r="60" spans="2:34" x14ac:dyDescent="0.25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1"/>
        <v>D183M5</v>
      </c>
      <c r="I60" t="s">
        <v>1766</v>
      </c>
      <c r="J60">
        <v>2004</v>
      </c>
      <c r="K60" t="str">
        <f t="shared" si="2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3"/>
        <v xml:space="preserve"> "KD183M5"="wordDR5_2006",</v>
      </c>
      <c r="Q60" t="str">
        <f t="shared" si="4"/>
        <v xml:space="preserve"> "wordDR5_2006",</v>
      </c>
      <c r="T60" t="s">
        <v>2761</v>
      </c>
      <c r="U60" t="s">
        <v>2788</v>
      </c>
      <c r="V60">
        <v>2008</v>
      </c>
      <c r="W60" t="str">
        <f t="shared" si="7"/>
        <v xml:space="preserve"> "ld183m5"="wordDR5_2008",</v>
      </c>
      <c r="X60" t="str">
        <f t="shared" si="12"/>
        <v xml:space="preserve"> "wordDR5_2008",</v>
      </c>
      <c r="Z60" t="s">
        <v>3002</v>
      </c>
      <c r="AA60">
        <v>2010</v>
      </c>
      <c r="AB60" t="str">
        <f t="shared" si="8"/>
        <v xml:space="preserve"> "md183m5"="wordDR5_2010",</v>
      </c>
      <c r="AC60" t="str">
        <f t="shared" si="13"/>
        <v xml:space="preserve"> "wordDR5_2010",</v>
      </c>
      <c r="AE60" t="s">
        <v>3008</v>
      </c>
      <c r="AF60">
        <v>2012</v>
      </c>
      <c r="AG60" t="str">
        <f t="shared" si="10"/>
        <v xml:space="preserve"> "nd183m5"="wordDR5_2012",</v>
      </c>
      <c r="AH60" t="str">
        <f t="shared" si="11"/>
        <v xml:space="preserve"> "wordDR5_2012",</v>
      </c>
    </row>
    <row r="61" spans="2:34" x14ac:dyDescent="0.25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1"/>
        <v>D183M6</v>
      </c>
      <c r="I61" t="s">
        <v>1766</v>
      </c>
      <c r="J61">
        <v>2004</v>
      </c>
      <c r="K61" t="str">
        <f t="shared" si="2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3"/>
        <v xml:space="preserve"> "KD183M6"="wordDR6_2006",</v>
      </c>
      <c r="Q61" t="str">
        <f t="shared" si="4"/>
        <v xml:space="preserve"> "wordDR6_2006",</v>
      </c>
      <c r="T61" t="s">
        <v>2761</v>
      </c>
      <c r="U61" t="s">
        <v>2789</v>
      </c>
      <c r="V61">
        <v>2008</v>
      </c>
      <c r="W61" t="str">
        <f t="shared" si="7"/>
        <v xml:space="preserve"> "ld183m6"="wordDR6_2008",</v>
      </c>
      <c r="X61" t="str">
        <f t="shared" si="12"/>
        <v xml:space="preserve"> "wordDR6_2008",</v>
      </c>
      <c r="Z61" t="s">
        <v>3002</v>
      </c>
      <c r="AA61">
        <v>2010</v>
      </c>
      <c r="AB61" t="str">
        <f t="shared" si="8"/>
        <v xml:space="preserve"> "md183m6"="wordDR6_2010",</v>
      </c>
      <c r="AC61" t="str">
        <f t="shared" si="13"/>
        <v xml:space="preserve"> "wordDR6_2010",</v>
      </c>
      <c r="AE61" t="s">
        <v>3008</v>
      </c>
      <c r="AF61">
        <v>2012</v>
      </c>
      <c r="AG61" t="str">
        <f t="shared" si="10"/>
        <v xml:space="preserve"> "nd183m6"="wordDR6_2012",</v>
      </c>
      <c r="AH61" t="str">
        <f t="shared" si="11"/>
        <v xml:space="preserve"> "wordDR6_2012",</v>
      </c>
    </row>
    <row r="62" spans="2:34" x14ac:dyDescent="0.25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1"/>
        <v>D183M7</v>
      </c>
      <c r="I62" t="s">
        <v>1766</v>
      </c>
      <c r="J62">
        <v>2004</v>
      </c>
      <c r="K62" t="str">
        <f t="shared" si="2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3"/>
        <v xml:space="preserve"> "KD183M7"="wordDR7_2006",</v>
      </c>
      <c r="Q62" t="str">
        <f t="shared" si="4"/>
        <v xml:space="preserve"> "wordDR7_2006",</v>
      </c>
      <c r="T62" t="s">
        <v>2761</v>
      </c>
      <c r="U62" t="s">
        <v>2790</v>
      </c>
      <c r="V62">
        <v>2008</v>
      </c>
      <c r="W62" t="str">
        <f t="shared" si="7"/>
        <v xml:space="preserve"> "ld183m7"="wordDR7_2008",</v>
      </c>
      <c r="X62" t="str">
        <f t="shared" si="12"/>
        <v xml:space="preserve"> "wordDR7_2008",</v>
      </c>
      <c r="Z62" t="s">
        <v>3002</v>
      </c>
      <c r="AA62">
        <v>2010</v>
      </c>
      <c r="AB62" t="str">
        <f t="shared" si="8"/>
        <v xml:space="preserve"> "md183m7"="wordDR7_2010",</v>
      </c>
      <c r="AC62" t="str">
        <f t="shared" si="13"/>
        <v xml:space="preserve"> "wordDR7_2010",</v>
      </c>
      <c r="AE62" t="s">
        <v>3008</v>
      </c>
      <c r="AF62">
        <v>2012</v>
      </c>
      <c r="AG62" t="str">
        <f t="shared" si="10"/>
        <v xml:space="preserve"> "nd183m7"="wordDR7_2012",</v>
      </c>
      <c r="AH62" t="str">
        <f t="shared" si="11"/>
        <v xml:space="preserve"> "wordDR7_2012",</v>
      </c>
    </row>
    <row r="63" spans="2:34" x14ac:dyDescent="0.25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1"/>
        <v>D183M8</v>
      </c>
      <c r="I63" t="s">
        <v>1766</v>
      </c>
      <c r="J63">
        <v>2004</v>
      </c>
      <c r="K63" t="str">
        <f t="shared" si="2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3"/>
        <v xml:space="preserve"> "KD183M8"="wordDR8_2006",</v>
      </c>
      <c r="Q63" t="str">
        <f t="shared" si="4"/>
        <v xml:space="preserve"> "wordDR8_2006",</v>
      </c>
      <c r="T63" t="s">
        <v>2761</v>
      </c>
      <c r="U63" t="s">
        <v>2791</v>
      </c>
      <c r="V63">
        <v>2008</v>
      </c>
      <c r="W63" t="str">
        <f t="shared" si="7"/>
        <v xml:space="preserve"> "ld183m8"="wordDR8_2008",</v>
      </c>
      <c r="X63" t="str">
        <f t="shared" si="12"/>
        <v xml:space="preserve"> "wordDR8_2008",</v>
      </c>
      <c r="Z63" t="s">
        <v>3002</v>
      </c>
      <c r="AA63">
        <v>2010</v>
      </c>
      <c r="AB63" t="str">
        <f t="shared" si="8"/>
        <v xml:space="preserve"> "md183m8"="wordDR8_2010",</v>
      </c>
      <c r="AC63" t="str">
        <f t="shared" si="13"/>
        <v xml:space="preserve"> "wordDR8_2010",</v>
      </c>
      <c r="AE63" t="s">
        <v>3008</v>
      </c>
      <c r="AF63">
        <v>2012</v>
      </c>
      <c r="AG63" t="str">
        <f t="shared" si="10"/>
        <v xml:space="preserve"> "nd183m8"="wordDR8_2012",</v>
      </c>
      <c r="AH63" t="str">
        <f t="shared" si="11"/>
        <v xml:space="preserve"> "wordDR8_2012",</v>
      </c>
    </row>
    <row r="64" spans="2:34" x14ac:dyDescent="0.25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1"/>
        <v>D183M9</v>
      </c>
      <c r="I64" t="s">
        <v>1766</v>
      </c>
      <c r="J64">
        <v>2004</v>
      </c>
      <c r="K64" t="str">
        <f t="shared" si="2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3"/>
        <v xml:space="preserve"> "KD183M9"="wordDR9_2006",</v>
      </c>
      <c r="Q64" t="str">
        <f t="shared" si="4"/>
        <v xml:space="preserve"> "wordDR9_2006",</v>
      </c>
      <c r="T64" t="s">
        <v>2761</v>
      </c>
      <c r="U64" t="s">
        <v>2792</v>
      </c>
      <c r="V64">
        <v>2008</v>
      </c>
      <c r="W64" t="str">
        <f t="shared" si="7"/>
        <v xml:space="preserve"> "ld183m9"="wordDR9_2008",</v>
      </c>
      <c r="X64" t="str">
        <f t="shared" si="12"/>
        <v xml:space="preserve"> "wordDR9_2008",</v>
      </c>
      <c r="Z64" t="s">
        <v>3002</v>
      </c>
      <c r="AA64">
        <v>2010</v>
      </c>
      <c r="AB64" t="str">
        <f t="shared" si="8"/>
        <v xml:space="preserve"> "md183m9"="wordDR9_2010",</v>
      </c>
      <c r="AC64" t="str">
        <f t="shared" si="13"/>
        <v xml:space="preserve"> "wordDR9_2010",</v>
      </c>
      <c r="AE64" t="s">
        <v>3008</v>
      </c>
      <c r="AF64">
        <v>2012</v>
      </c>
      <c r="AG64" t="str">
        <f t="shared" si="10"/>
        <v xml:space="preserve"> "nd183m9"="wordDR9_2012",</v>
      </c>
      <c r="AH64" t="str">
        <f t="shared" si="11"/>
        <v xml:space="preserve"> "wordDR9_2012",</v>
      </c>
    </row>
    <row r="65" spans="2:34" x14ac:dyDescent="0.25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1"/>
        <v>D183M10</v>
      </c>
      <c r="I65" t="s">
        <v>1766</v>
      </c>
      <c r="J65">
        <v>2004</v>
      </c>
      <c r="K65" t="str">
        <f t="shared" si="2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3"/>
        <v xml:space="preserve"> "KD183M10"="wordDR10_2006",</v>
      </c>
      <c r="Q65" t="str">
        <f t="shared" si="4"/>
        <v xml:space="preserve"> "wordDR10_2006",</v>
      </c>
      <c r="T65" t="s">
        <v>2761</v>
      </c>
      <c r="U65" t="s">
        <v>2793</v>
      </c>
      <c r="V65">
        <v>2008</v>
      </c>
      <c r="W65" t="str">
        <f t="shared" si="7"/>
        <v xml:space="preserve"> "ld183m10"="wordDR10_2008",</v>
      </c>
      <c r="X65" t="str">
        <f t="shared" si="12"/>
        <v xml:space="preserve"> "wordDR10_2008",</v>
      </c>
      <c r="Z65" t="s">
        <v>3002</v>
      </c>
      <c r="AA65">
        <v>2010</v>
      </c>
      <c r="AB65" t="str">
        <f t="shared" si="8"/>
        <v xml:space="preserve"> "md183m10"="wordDR10_2010",</v>
      </c>
      <c r="AC65" t="str">
        <f t="shared" si="13"/>
        <v xml:space="preserve"> "wordDR10_2010",</v>
      </c>
      <c r="AE65" t="s">
        <v>3008</v>
      </c>
      <c r="AF65">
        <v>2012</v>
      </c>
      <c r="AG65" t="str">
        <f t="shared" si="10"/>
        <v xml:space="preserve"> "nd183m10"="wordDR10_2012",</v>
      </c>
      <c r="AH65" t="str">
        <f t="shared" si="11"/>
        <v xml:space="preserve"> "wordDR10_2012",</v>
      </c>
    </row>
    <row r="66" spans="2:34" x14ac:dyDescent="0.25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1"/>
        <v>D183M11</v>
      </c>
      <c r="I66" t="s">
        <v>1766</v>
      </c>
      <c r="J66">
        <v>2004</v>
      </c>
      <c r="K66" t="str">
        <f t="shared" si="2"/>
        <v xml:space="preserve"> "JD183M11"="wordDR11_2004",</v>
      </c>
      <c r="L66" t="str">
        <f t="shared" ref="L66:L129" si="15">CONCATENATE($E66,$D66,"_",J66,$G66)</f>
        <v xml:space="preserve"> "wordDR11_2004",</v>
      </c>
      <c r="T66" t="s">
        <v>2761</v>
      </c>
      <c r="U66" t="str">
        <f t="shared" si="6"/>
        <v>183M11</v>
      </c>
      <c r="AG66" t="str">
        <f t="shared" si="10"/>
        <v xml:space="preserve"> "183M11"="wordDR11_",</v>
      </c>
    </row>
    <row r="67" spans="2:34" x14ac:dyDescent="0.25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1"/>
        <v>D183M12</v>
      </c>
      <c r="I67" t="s">
        <v>1766</v>
      </c>
      <c r="J67">
        <v>2004</v>
      </c>
      <c r="K67" t="str">
        <f t="shared" si="2"/>
        <v xml:space="preserve"> "JD183M12"="wordDR12_2004",</v>
      </c>
      <c r="L67" t="str">
        <f t="shared" si="15"/>
        <v xml:space="preserve"> "wordDR12_2004",</v>
      </c>
      <c r="T67" t="s">
        <v>2761</v>
      </c>
      <c r="U67" t="str">
        <f t="shared" si="6"/>
        <v>183M12</v>
      </c>
      <c r="AG67" t="str">
        <f t="shared" si="10"/>
        <v xml:space="preserve"> "183M12"="wordDR12_",</v>
      </c>
    </row>
    <row r="68" spans="2:34" x14ac:dyDescent="0.25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16">RIGHT(B68,LEN(B68)-1)</f>
        <v>D183M13</v>
      </c>
      <c r="I68" t="s">
        <v>1766</v>
      </c>
      <c r="J68">
        <v>2004</v>
      </c>
      <c r="K68" t="str">
        <f t="shared" si="2"/>
        <v xml:space="preserve"> "JD183M13"="wordDR13_2004",</v>
      </c>
      <c r="L68" t="str">
        <f t="shared" si="15"/>
        <v xml:space="preserve"> "wordDR13_2004",</v>
      </c>
      <c r="T68" t="s">
        <v>2761</v>
      </c>
      <c r="U68" t="str">
        <f t="shared" si="6"/>
        <v>183M13</v>
      </c>
      <c r="AG68" t="str">
        <f t="shared" si="10"/>
        <v xml:space="preserve"> "183M13"="wordDR13_",</v>
      </c>
    </row>
    <row r="69" spans="2:34" x14ac:dyDescent="0.25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16"/>
        <v>D183M14</v>
      </c>
      <c r="I69" t="s">
        <v>1766</v>
      </c>
      <c r="J69">
        <v>2004</v>
      </c>
      <c r="K69" t="str">
        <f t="shared" si="2"/>
        <v xml:space="preserve"> "JD183M14"="wordDR14_2004",</v>
      </c>
      <c r="L69" t="str">
        <f t="shared" si="15"/>
        <v xml:space="preserve"> "wordDR14_2004",</v>
      </c>
      <c r="T69" t="s">
        <v>2761</v>
      </c>
      <c r="U69" t="str">
        <f t="shared" si="6"/>
        <v>183M14</v>
      </c>
      <c r="AG69" t="str">
        <f t="shared" si="10"/>
        <v xml:space="preserve"> "183M14"="wordDR14_",</v>
      </c>
    </row>
    <row r="70" spans="2:34" x14ac:dyDescent="0.25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16"/>
        <v>D183M15</v>
      </c>
      <c r="I70" t="s">
        <v>1766</v>
      </c>
      <c r="J70">
        <v>2004</v>
      </c>
      <c r="K70" t="str">
        <f t="shared" ref="K70:K133" si="17">CONCATENATE($E70,I70,$H70,$F70,$D70,"_",J70,$G70)</f>
        <v xml:space="preserve"> "JD183M15"="wordDR15_2004",</v>
      </c>
      <c r="L70" t="str">
        <f t="shared" si="15"/>
        <v xml:space="preserve"> "wordDR15_2004",</v>
      </c>
      <c r="T70" t="s">
        <v>2761</v>
      </c>
      <c r="U70" t="str">
        <f t="shared" si="6"/>
        <v>183M15</v>
      </c>
      <c r="AG70" t="str">
        <f t="shared" si="10"/>
        <v xml:space="preserve"> "183M15"="wordDR15_",</v>
      </c>
    </row>
    <row r="71" spans="2:34" x14ac:dyDescent="0.25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16"/>
        <v>D183M16</v>
      </c>
      <c r="I71" t="s">
        <v>1766</v>
      </c>
      <c r="J71">
        <v>2004</v>
      </c>
      <c r="K71" t="str">
        <f t="shared" si="17"/>
        <v xml:space="preserve"> "JD183M16"="wordDR16_2004",</v>
      </c>
      <c r="L71" t="str">
        <f t="shared" si="15"/>
        <v xml:space="preserve"> "wordDR16_2004",</v>
      </c>
      <c r="T71" t="s">
        <v>2761</v>
      </c>
      <c r="U71" t="str">
        <f t="shared" si="6"/>
        <v>183M16</v>
      </c>
      <c r="AG71" t="str">
        <f t="shared" si="10"/>
        <v xml:space="preserve"> "183M16"="wordDR16_",</v>
      </c>
    </row>
    <row r="72" spans="2:34" x14ac:dyDescent="0.25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16"/>
        <v>D184</v>
      </c>
      <c r="I72" t="s">
        <v>1766</v>
      </c>
      <c r="J72">
        <v>2004</v>
      </c>
      <c r="K72" t="str">
        <f t="shared" si="17"/>
        <v xml:space="preserve"> "JD184"="wrdsDgood_2004",</v>
      </c>
      <c r="L72" t="str">
        <f t="shared" si="15"/>
        <v xml:space="preserve"> "wrdsDgood_2004",</v>
      </c>
      <c r="N72" t="s">
        <v>1765</v>
      </c>
      <c r="O72">
        <v>2006</v>
      </c>
      <c r="P72" t="str">
        <f t="shared" ref="P72:P134" si="18">CONCATENATE($E72,N72,$H72,$F72,$D72,"_",O72,$G72)</f>
        <v xml:space="preserve"> "KD184"="wrdsDgood_2006",</v>
      </c>
      <c r="Q72" t="str">
        <f t="shared" ref="Q72:Q130" si="19">CONCATENATE($E72,$D72,"_",O72,$G72)</f>
        <v xml:space="preserve"> "wrdsDgood_2006",</v>
      </c>
      <c r="T72" t="s">
        <v>2761</v>
      </c>
      <c r="U72" t="str">
        <f t="shared" si="6"/>
        <v>184</v>
      </c>
      <c r="V72">
        <v>2008</v>
      </c>
      <c r="W72" t="str">
        <f t="shared" si="7"/>
        <v xml:space="preserve"> "ld184"="wrdsDgood_2008",</v>
      </c>
      <c r="X72" t="str">
        <f t="shared" si="12"/>
        <v xml:space="preserve"> "wrdsDgood_2008",</v>
      </c>
      <c r="Z72" t="s">
        <v>3002</v>
      </c>
      <c r="AA72">
        <v>2010</v>
      </c>
      <c r="AB72" t="str">
        <f t="shared" si="8"/>
        <v xml:space="preserve"> "md184"="wrdsDgood_2010",</v>
      </c>
      <c r="AC72" t="str">
        <f t="shared" si="13"/>
        <v xml:space="preserve"> "wrdsDgood_2010",</v>
      </c>
      <c r="AE72" t="s">
        <v>3008</v>
      </c>
      <c r="AF72">
        <v>2012</v>
      </c>
      <c r="AG72" t="str">
        <f t="shared" si="10"/>
        <v xml:space="preserve"> "nd184"="wrdsDgood_2012",</v>
      </c>
      <c r="AH72" t="str">
        <f t="shared" si="11"/>
        <v xml:space="preserve"> "wrdsDgood_2012",</v>
      </c>
    </row>
    <row r="73" spans="2:34" x14ac:dyDescent="0.25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16"/>
        <v>D185</v>
      </c>
      <c r="I73" t="s">
        <v>1766</v>
      </c>
      <c r="J73">
        <v>2004</v>
      </c>
      <c r="K73" t="str">
        <f t="shared" si="17"/>
        <v xml:space="preserve"> "JD185"="wrdsDwrong_2004",</v>
      </c>
      <c r="L73" t="str">
        <f t="shared" si="15"/>
        <v xml:space="preserve"> "wrdsDwrong_2004",</v>
      </c>
      <c r="N73" t="s">
        <v>1765</v>
      </c>
      <c r="O73">
        <v>2006</v>
      </c>
      <c r="P73" t="str">
        <f t="shared" si="18"/>
        <v xml:space="preserve"> "KD185"="wrdsDwrong_2006",</v>
      </c>
      <c r="Q73" t="str">
        <f t="shared" si="19"/>
        <v xml:space="preserve"> "wrdsDwrong_2006",</v>
      </c>
      <c r="T73" t="s">
        <v>2761</v>
      </c>
      <c r="U73" t="str">
        <f t="shared" si="6"/>
        <v>185</v>
      </c>
      <c r="V73">
        <v>2008</v>
      </c>
      <c r="W73" t="str">
        <f t="shared" si="7"/>
        <v xml:space="preserve"> "ld185"="wrdsDwrong_2008",</v>
      </c>
      <c r="X73" t="str">
        <f t="shared" si="12"/>
        <v xml:space="preserve"> "wrdsDwrong_2008",</v>
      </c>
      <c r="Z73" t="s">
        <v>3002</v>
      </c>
      <c r="AA73">
        <v>2010</v>
      </c>
      <c r="AB73" t="str">
        <f t="shared" si="8"/>
        <v xml:space="preserve"> "md185"="wrdsDwrong_2010",</v>
      </c>
      <c r="AC73" t="str">
        <f t="shared" si="13"/>
        <v xml:space="preserve"> "wrdsDwrong_2010",</v>
      </c>
      <c r="AE73" t="s">
        <v>3008</v>
      </c>
      <c r="AF73">
        <v>2012</v>
      </c>
      <c r="AG73" t="str">
        <f t="shared" si="10"/>
        <v xml:space="preserve"> "nd185"="wrdsDwrong_2012",</v>
      </c>
      <c r="AH73" t="str">
        <f t="shared" si="11"/>
        <v xml:space="preserve"> "wrdsDwrong_2012",</v>
      </c>
    </row>
    <row r="74" spans="2:34" x14ac:dyDescent="0.25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16"/>
        <v>D186</v>
      </c>
      <c r="I74" t="s">
        <v>1766</v>
      </c>
      <c r="J74">
        <v>2004</v>
      </c>
      <c r="K74" t="str">
        <f t="shared" si="17"/>
        <v xml:space="preserve"> "JD186"="wordDforg_2004",</v>
      </c>
      <c r="L74" t="str">
        <f t="shared" si="15"/>
        <v xml:space="preserve"> "wordDforg_2004",</v>
      </c>
      <c r="N74" t="s">
        <v>1765</v>
      </c>
      <c r="O74">
        <v>2006</v>
      </c>
      <c r="P74" t="str">
        <f t="shared" si="18"/>
        <v xml:space="preserve"> "KD186"="wordDforg_2006",</v>
      </c>
      <c r="Q74" t="str">
        <f t="shared" si="19"/>
        <v xml:space="preserve"> "wordDforg_2006",</v>
      </c>
      <c r="T74" t="s">
        <v>2761</v>
      </c>
      <c r="U74" t="str">
        <f t="shared" ref="U74:U137" si="20">RIGHT(B74, LEN(B74)-2)</f>
        <v>186</v>
      </c>
      <c r="V74">
        <v>2008</v>
      </c>
      <c r="W74" t="str">
        <f t="shared" ref="W74:W137" si="21">CONCATENATE($E74,T74,$U74,$F74,$D74,"_",V74,$G74)</f>
        <v xml:space="preserve"> "ld186"="wordDforg_2008",</v>
      </c>
      <c r="X74" t="str">
        <f t="shared" si="12"/>
        <v xml:space="preserve"> "wordDforg_2008",</v>
      </c>
      <c r="Z74" t="s">
        <v>3002</v>
      </c>
      <c r="AA74">
        <v>2010</v>
      </c>
      <c r="AB74" t="str">
        <f t="shared" ref="AB74:AB137" si="22">CONCATENATE($E74,Z74,U74,$F74,$D74,"_",AA74,$G74)</f>
        <v xml:space="preserve"> "md186"="wordDforg_2010",</v>
      </c>
      <c r="AC74" t="str">
        <f t="shared" si="13"/>
        <v xml:space="preserve"> "wordDforg_2010",</v>
      </c>
      <c r="AE74" t="s">
        <v>3008</v>
      </c>
      <c r="AF74">
        <v>2012</v>
      </c>
      <c r="AG74" t="str">
        <f t="shared" ref="AG74:AG137" si="23">CONCATENATE($E74,AE74,U74,$F74,$D74,"_",AF74,$G74)</f>
        <v xml:space="preserve"> "nd186"="wordDforg_2012",</v>
      </c>
      <c r="AH74" t="str">
        <f t="shared" ref="AH74:AH137" si="24">CONCATENATE($E74,$D74,"_",AF74,$G74)</f>
        <v xml:space="preserve"> "wordDforg_2012",</v>
      </c>
    </row>
    <row r="75" spans="2:34" x14ac:dyDescent="0.25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16"/>
        <v>D187</v>
      </c>
      <c r="I75" t="s">
        <v>1766</v>
      </c>
      <c r="J75">
        <v>2004</v>
      </c>
      <c r="K75" t="str">
        <f t="shared" si="17"/>
        <v xml:space="preserve"> "JD187"="nowordsDel_2004",</v>
      </c>
      <c r="L75" t="str">
        <f t="shared" si="15"/>
        <v xml:space="preserve"> "nowordsDel_2004",</v>
      </c>
      <c r="N75" t="s">
        <v>1765</v>
      </c>
      <c r="O75">
        <v>2006</v>
      </c>
      <c r="P75" t="str">
        <f t="shared" si="18"/>
        <v xml:space="preserve"> "KD187"="nowordsDel_2006",</v>
      </c>
      <c r="Q75" t="str">
        <f t="shared" si="19"/>
        <v xml:space="preserve"> "nowordsDel_2006",</v>
      </c>
      <c r="T75" t="s">
        <v>2761</v>
      </c>
      <c r="U75" t="str">
        <f t="shared" si="20"/>
        <v>187</v>
      </c>
      <c r="V75">
        <v>2008</v>
      </c>
      <c r="W75" t="str">
        <f t="shared" si="21"/>
        <v xml:space="preserve"> "ld187"="nowordsDel_2008",</v>
      </c>
      <c r="X75" t="str">
        <f t="shared" si="12"/>
        <v xml:space="preserve"> "nowordsDel_2008",</v>
      </c>
      <c r="Z75" t="s">
        <v>3002</v>
      </c>
      <c r="AA75">
        <v>2010</v>
      </c>
      <c r="AB75" t="str">
        <f t="shared" si="22"/>
        <v xml:space="preserve"> "md187"="nowordsDel_2010",</v>
      </c>
      <c r="AC75" t="str">
        <f t="shared" si="13"/>
        <v xml:space="preserve"> "nowordsDel_2010",</v>
      </c>
      <c r="AE75" t="s">
        <v>3008</v>
      </c>
      <c r="AF75">
        <v>2012</v>
      </c>
      <c r="AG75" t="str">
        <f t="shared" si="23"/>
        <v xml:space="preserve"> "nd187"="nowordsDel_2012",</v>
      </c>
      <c r="AH75" t="str">
        <f t="shared" si="24"/>
        <v xml:space="preserve"> "nowordsDel_2012",</v>
      </c>
    </row>
    <row r="76" spans="2:34" x14ac:dyDescent="0.25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16"/>
        <v>D150</v>
      </c>
      <c r="I76" t="s">
        <v>1766</v>
      </c>
      <c r="J76">
        <v>2004</v>
      </c>
      <c r="K76" t="str">
        <f t="shared" si="17"/>
        <v xml:space="preserve"> "JD150"="intro_2004",</v>
      </c>
      <c r="L76" t="str">
        <f t="shared" si="15"/>
        <v xml:space="preserve"> "intro_2004",</v>
      </c>
      <c r="N76" t="s">
        <v>1765</v>
      </c>
      <c r="O76">
        <v>2006</v>
      </c>
      <c r="P76" t="str">
        <f t="shared" si="18"/>
        <v xml:space="preserve"> "KD150"="intro_2006",</v>
      </c>
      <c r="Q76" t="str">
        <f t="shared" si="19"/>
        <v xml:space="preserve"> "intro_2006",</v>
      </c>
      <c r="T76" t="s">
        <v>2761</v>
      </c>
      <c r="U76" t="str">
        <f t="shared" si="20"/>
        <v>150</v>
      </c>
      <c r="V76">
        <v>2008</v>
      </c>
      <c r="W76" t="str">
        <f t="shared" si="21"/>
        <v xml:space="preserve"> "ld150"="intro_2008",</v>
      </c>
      <c r="X76" t="str">
        <f t="shared" si="12"/>
        <v xml:space="preserve"> "intro_2008",</v>
      </c>
      <c r="Z76" t="s">
        <v>3002</v>
      </c>
      <c r="AA76">
        <v>2010</v>
      </c>
      <c r="AB76" t="str">
        <f t="shared" si="22"/>
        <v xml:space="preserve"> "md150"="intro_2010",</v>
      </c>
      <c r="AC76" t="str">
        <f t="shared" si="13"/>
        <v xml:space="preserve"> "intro_2010",</v>
      </c>
      <c r="AE76" t="s">
        <v>3008</v>
      </c>
      <c r="AF76">
        <v>2012</v>
      </c>
      <c r="AG76" t="str">
        <f t="shared" si="23"/>
        <v xml:space="preserve"> "nd150"="intro_2012",</v>
      </c>
      <c r="AH76" t="str">
        <f t="shared" si="24"/>
        <v xml:space="preserve"> "intro_2012",</v>
      </c>
    </row>
    <row r="77" spans="2:34" x14ac:dyDescent="0.25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16"/>
        <v>D151</v>
      </c>
      <c r="I77" t="s">
        <v>1766</v>
      </c>
      <c r="J77">
        <v>2004</v>
      </c>
      <c r="K77" t="str">
        <f t="shared" si="17"/>
        <v xml:space="preserve"> "JD151"="qMonth_2004",</v>
      </c>
      <c r="L77" t="str">
        <f t="shared" si="15"/>
        <v xml:space="preserve"> "qMonth_2004",</v>
      </c>
      <c r="N77" t="s">
        <v>1765</v>
      </c>
      <c r="O77">
        <v>2006</v>
      </c>
      <c r="P77" t="str">
        <f t="shared" si="18"/>
        <v xml:space="preserve"> "KD151"="qMonth_2006",</v>
      </c>
      <c r="Q77" t="str">
        <f t="shared" si="19"/>
        <v xml:space="preserve"> "qMonth_2006",</v>
      </c>
      <c r="T77" t="s">
        <v>2761</v>
      </c>
      <c r="U77" t="str">
        <f t="shared" si="20"/>
        <v>151</v>
      </c>
      <c r="V77">
        <v>2008</v>
      </c>
      <c r="W77" t="str">
        <f t="shared" si="21"/>
        <v xml:space="preserve"> "ld151"="qMonth_2008",</v>
      </c>
      <c r="X77" t="str">
        <f t="shared" si="12"/>
        <v xml:space="preserve"> "qMonth_2008",</v>
      </c>
      <c r="Z77" t="s">
        <v>3002</v>
      </c>
      <c r="AA77">
        <v>2010</v>
      </c>
      <c r="AB77" t="str">
        <f t="shared" si="22"/>
        <v xml:space="preserve"> "md151"="qMonth_2010",</v>
      </c>
      <c r="AC77" t="str">
        <f t="shared" si="13"/>
        <v xml:space="preserve"> "qMonth_2010",</v>
      </c>
      <c r="AE77" t="s">
        <v>3008</v>
      </c>
      <c r="AF77">
        <v>2012</v>
      </c>
      <c r="AG77" t="str">
        <f t="shared" si="23"/>
        <v xml:space="preserve"> "nd151"="qMonth_2012",</v>
      </c>
      <c r="AH77" t="str">
        <f t="shared" si="24"/>
        <v xml:space="preserve"> "qMonth_2012",</v>
      </c>
    </row>
    <row r="78" spans="2:34" x14ac:dyDescent="0.25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16"/>
        <v>D152</v>
      </c>
      <c r="I78" t="s">
        <v>1766</v>
      </c>
      <c r="J78">
        <v>2004</v>
      </c>
      <c r="K78" t="str">
        <f t="shared" si="17"/>
        <v xml:space="preserve"> "JD152"="qDay_2004",</v>
      </c>
      <c r="L78" t="str">
        <f t="shared" si="15"/>
        <v xml:space="preserve"> "qDay_2004",</v>
      </c>
      <c r="N78" t="s">
        <v>1765</v>
      </c>
      <c r="O78">
        <v>2006</v>
      </c>
      <c r="P78" t="str">
        <f t="shared" si="18"/>
        <v xml:space="preserve"> "KD152"="qDay_2006",</v>
      </c>
      <c r="Q78" t="str">
        <f t="shared" si="19"/>
        <v xml:space="preserve"> "qDay_2006",</v>
      </c>
      <c r="T78" t="s">
        <v>2761</v>
      </c>
      <c r="U78" t="str">
        <f t="shared" si="20"/>
        <v>152</v>
      </c>
      <c r="V78">
        <v>2008</v>
      </c>
      <c r="W78" t="str">
        <f t="shared" si="21"/>
        <v xml:space="preserve"> "ld152"="qDay_2008",</v>
      </c>
      <c r="X78" t="str">
        <f t="shared" si="12"/>
        <v xml:space="preserve"> "qDay_2008",</v>
      </c>
      <c r="Z78" t="s">
        <v>3002</v>
      </c>
      <c r="AA78">
        <v>2010</v>
      </c>
      <c r="AB78" t="str">
        <f t="shared" si="22"/>
        <v xml:space="preserve"> "md152"="qDay_2010",</v>
      </c>
      <c r="AC78" t="str">
        <f t="shared" si="13"/>
        <v xml:space="preserve"> "qDay_2010",</v>
      </c>
      <c r="AE78" t="s">
        <v>3008</v>
      </c>
      <c r="AF78">
        <v>2012</v>
      </c>
      <c r="AG78" t="str">
        <f t="shared" si="23"/>
        <v xml:space="preserve"> "nd152"="qDay_2012",</v>
      </c>
      <c r="AH78" t="str">
        <f t="shared" si="24"/>
        <v xml:space="preserve"> "qDay_2012",</v>
      </c>
    </row>
    <row r="79" spans="2:34" x14ac:dyDescent="0.25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16"/>
        <v>D153</v>
      </c>
      <c r="I79" t="s">
        <v>1766</v>
      </c>
      <c r="J79">
        <v>2004</v>
      </c>
      <c r="K79" t="str">
        <f t="shared" si="17"/>
        <v xml:space="preserve"> "JD153"="qYear_2004",</v>
      </c>
      <c r="L79" t="str">
        <f t="shared" si="15"/>
        <v xml:space="preserve"> "qYear_2004",</v>
      </c>
      <c r="N79" t="s">
        <v>1765</v>
      </c>
      <c r="O79">
        <v>2006</v>
      </c>
      <c r="P79" t="str">
        <f t="shared" si="18"/>
        <v xml:space="preserve"> "KD153"="qYear_2006",</v>
      </c>
      <c r="Q79" t="str">
        <f t="shared" si="19"/>
        <v xml:space="preserve"> "qYear_2006",</v>
      </c>
      <c r="T79" t="s">
        <v>2761</v>
      </c>
      <c r="U79" t="str">
        <f t="shared" si="20"/>
        <v>153</v>
      </c>
      <c r="V79">
        <v>2008</v>
      </c>
      <c r="W79" t="str">
        <f t="shared" si="21"/>
        <v xml:space="preserve"> "ld153"="qYear_2008",</v>
      </c>
      <c r="X79" t="str">
        <f t="shared" si="12"/>
        <v xml:space="preserve"> "qYear_2008",</v>
      </c>
      <c r="Z79" t="s">
        <v>3002</v>
      </c>
      <c r="AA79">
        <v>2010</v>
      </c>
      <c r="AB79" t="str">
        <f t="shared" si="22"/>
        <v xml:space="preserve"> "md153"="qYear_2010",</v>
      </c>
      <c r="AC79" t="str">
        <f t="shared" si="13"/>
        <v xml:space="preserve"> "qYear_2010",</v>
      </c>
      <c r="AE79" t="s">
        <v>3008</v>
      </c>
      <c r="AF79">
        <v>2012</v>
      </c>
      <c r="AG79" t="str">
        <f t="shared" si="23"/>
        <v xml:space="preserve"> "nd153"="qYear_2012",</v>
      </c>
      <c r="AH79" t="str">
        <f t="shared" si="24"/>
        <v xml:space="preserve"> "qYear_2012",</v>
      </c>
    </row>
    <row r="80" spans="2:34" x14ac:dyDescent="0.25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16"/>
        <v>D154</v>
      </c>
      <c r="I80" t="s">
        <v>1766</v>
      </c>
      <c r="J80">
        <v>2004</v>
      </c>
      <c r="K80" t="str">
        <f t="shared" si="17"/>
        <v xml:space="preserve"> "JD154"="qWeekday_2004",</v>
      </c>
      <c r="L80" t="str">
        <f t="shared" si="15"/>
        <v xml:space="preserve"> "qWeekday_2004",</v>
      </c>
      <c r="N80" t="s">
        <v>1765</v>
      </c>
      <c r="O80">
        <v>2006</v>
      </c>
      <c r="P80" t="str">
        <f t="shared" si="18"/>
        <v xml:space="preserve"> "KD154"="qWeekday_2006",</v>
      </c>
      <c r="Q80" t="str">
        <f t="shared" si="19"/>
        <v xml:space="preserve"> "qWeekday_2006",</v>
      </c>
      <c r="T80" t="s">
        <v>2761</v>
      </c>
      <c r="U80" t="str">
        <f t="shared" si="20"/>
        <v>154</v>
      </c>
      <c r="V80">
        <v>2008</v>
      </c>
      <c r="W80" t="str">
        <f t="shared" si="21"/>
        <v xml:space="preserve"> "ld154"="qWeekday_2008",</v>
      </c>
      <c r="X80" t="str">
        <f t="shared" si="12"/>
        <v xml:space="preserve"> "qWeekday_2008",</v>
      </c>
      <c r="Z80" t="s">
        <v>3002</v>
      </c>
      <c r="AA80">
        <v>2010</v>
      </c>
      <c r="AB80" t="str">
        <f t="shared" si="22"/>
        <v xml:space="preserve"> "md154"="qWeekday_2010",</v>
      </c>
      <c r="AC80" t="str">
        <f t="shared" si="13"/>
        <v xml:space="preserve"> "qWeekday_2010",</v>
      </c>
      <c r="AE80" t="s">
        <v>3008</v>
      </c>
      <c r="AF80">
        <v>2012</v>
      </c>
      <c r="AG80" t="str">
        <f t="shared" si="23"/>
        <v xml:space="preserve"> "nd154"="qWeekday_2012",</v>
      </c>
      <c r="AH80" t="str">
        <f t="shared" si="24"/>
        <v xml:space="preserve"> "qWeekday_2012",</v>
      </c>
    </row>
    <row r="81" spans="2:34" x14ac:dyDescent="0.25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16"/>
        <v>D155</v>
      </c>
      <c r="I81" t="s">
        <v>1766</v>
      </c>
      <c r="J81">
        <v>2004</v>
      </c>
      <c r="K81" t="str">
        <f t="shared" si="17"/>
        <v xml:space="preserve"> "JD155"="naming1_2004",</v>
      </c>
      <c r="L81" t="str">
        <f t="shared" si="15"/>
        <v xml:space="preserve"> "naming1_2004",</v>
      </c>
      <c r="N81" t="s">
        <v>1765</v>
      </c>
      <c r="O81">
        <v>2006</v>
      </c>
      <c r="P81" t="str">
        <f t="shared" si="18"/>
        <v xml:space="preserve"> "KD155"="naming1_2006",</v>
      </c>
      <c r="Q81" t="str">
        <f t="shared" si="19"/>
        <v xml:space="preserve"> "naming1_2006",</v>
      </c>
      <c r="T81" t="s">
        <v>2761</v>
      </c>
      <c r="U81" t="str">
        <f t="shared" si="20"/>
        <v>155</v>
      </c>
      <c r="V81">
        <v>2008</v>
      </c>
      <c r="W81" t="str">
        <f t="shared" si="21"/>
        <v xml:space="preserve"> "ld155"="naming1_2008",</v>
      </c>
      <c r="X81" t="str">
        <f t="shared" si="12"/>
        <v xml:space="preserve"> "naming1_2008",</v>
      </c>
      <c r="Z81" t="s">
        <v>3002</v>
      </c>
      <c r="AA81">
        <v>2010</v>
      </c>
      <c r="AB81" t="str">
        <f t="shared" si="22"/>
        <v xml:space="preserve"> "md155"="naming1_2010",</v>
      </c>
      <c r="AC81" t="str">
        <f t="shared" si="13"/>
        <v xml:space="preserve"> "naming1_2010",</v>
      </c>
      <c r="AE81" t="s">
        <v>3008</v>
      </c>
      <c r="AF81">
        <v>2012</v>
      </c>
      <c r="AG81" t="str">
        <f t="shared" si="23"/>
        <v xml:space="preserve"> "nd155"="naming1_2012",</v>
      </c>
      <c r="AH81" t="str">
        <f t="shared" si="24"/>
        <v xml:space="preserve"> "naming1_2012",</v>
      </c>
    </row>
    <row r="82" spans="2:34" x14ac:dyDescent="0.25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16"/>
        <v>D156</v>
      </c>
      <c r="I82" t="s">
        <v>1766</v>
      </c>
      <c r="J82">
        <v>2004</v>
      </c>
      <c r="K82" t="str">
        <f t="shared" si="17"/>
        <v xml:space="preserve"> "JD156"="naming2_2004",</v>
      </c>
      <c r="L82" t="str">
        <f t="shared" si="15"/>
        <v xml:space="preserve"> "naming2_2004",</v>
      </c>
      <c r="N82" t="s">
        <v>1765</v>
      </c>
      <c r="O82">
        <v>2006</v>
      </c>
      <c r="P82" t="str">
        <f t="shared" si="18"/>
        <v xml:space="preserve"> "KD156"="naming2_2006",</v>
      </c>
      <c r="Q82" t="str">
        <f t="shared" si="19"/>
        <v xml:space="preserve"> "naming2_2006",</v>
      </c>
      <c r="T82" t="s">
        <v>2761</v>
      </c>
      <c r="U82" t="str">
        <f t="shared" si="20"/>
        <v>156</v>
      </c>
      <c r="V82">
        <v>2008</v>
      </c>
      <c r="W82" t="str">
        <f t="shared" si="21"/>
        <v xml:space="preserve"> "ld156"="naming2_2008",</v>
      </c>
      <c r="X82" t="str">
        <f t="shared" si="12"/>
        <v xml:space="preserve"> "naming2_2008",</v>
      </c>
      <c r="Z82" t="s">
        <v>3002</v>
      </c>
      <c r="AA82">
        <v>2010</v>
      </c>
      <c r="AB82" t="str">
        <f t="shared" si="22"/>
        <v xml:space="preserve"> "md156"="naming2_2010",</v>
      </c>
      <c r="AC82" t="str">
        <f t="shared" si="13"/>
        <v xml:space="preserve"> "naming2_2010",</v>
      </c>
      <c r="AE82" t="s">
        <v>3008</v>
      </c>
      <c r="AF82">
        <v>2012</v>
      </c>
      <c r="AG82" t="str">
        <f t="shared" si="23"/>
        <v xml:space="preserve"> "nd156"="naming2_2012",</v>
      </c>
      <c r="AH82" t="str">
        <f t="shared" si="24"/>
        <v xml:space="preserve"> "naming2_2012",</v>
      </c>
    </row>
    <row r="83" spans="2:34" x14ac:dyDescent="0.25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16"/>
        <v>D157</v>
      </c>
      <c r="I83" t="s">
        <v>1766</v>
      </c>
      <c r="J83">
        <v>2004</v>
      </c>
      <c r="K83" t="str">
        <f t="shared" si="17"/>
        <v xml:space="preserve"> "JD157"="president_2004",</v>
      </c>
      <c r="L83" t="str">
        <f t="shared" si="15"/>
        <v xml:space="preserve"> "president_2004",</v>
      </c>
      <c r="N83" t="s">
        <v>1765</v>
      </c>
      <c r="O83">
        <v>2006</v>
      </c>
      <c r="P83" t="str">
        <f t="shared" si="18"/>
        <v xml:space="preserve"> "KD157"="president_2006",</v>
      </c>
      <c r="Q83" t="str">
        <f t="shared" si="19"/>
        <v xml:space="preserve"> "president_2006",</v>
      </c>
      <c r="T83" t="s">
        <v>2761</v>
      </c>
      <c r="U83" t="str">
        <f t="shared" si="20"/>
        <v>157</v>
      </c>
      <c r="V83">
        <v>2008</v>
      </c>
      <c r="W83" t="str">
        <f t="shared" si="21"/>
        <v xml:space="preserve"> "ld157"="president_2008",</v>
      </c>
      <c r="X83" t="str">
        <f t="shared" ref="X83:X146" si="25">CONCATENATE($E83,$D83,"_",V83,$G83)</f>
        <v xml:space="preserve"> "president_2008",</v>
      </c>
      <c r="Z83" t="s">
        <v>3002</v>
      </c>
      <c r="AA83">
        <v>2010</v>
      </c>
      <c r="AB83" t="str">
        <f t="shared" si="22"/>
        <v xml:space="preserve"> "md157"="president_2010",</v>
      </c>
      <c r="AC83" t="str">
        <f t="shared" si="13"/>
        <v xml:space="preserve"> "president_2010",</v>
      </c>
      <c r="AE83" t="s">
        <v>3008</v>
      </c>
      <c r="AF83">
        <v>2012</v>
      </c>
      <c r="AG83" t="str">
        <f t="shared" si="23"/>
        <v xml:space="preserve"> "nd157"="president_2012",</v>
      </c>
      <c r="AH83" t="str">
        <f t="shared" si="24"/>
        <v xml:space="preserve"> "president_2012",</v>
      </c>
    </row>
    <row r="84" spans="2:34" x14ac:dyDescent="0.25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16"/>
        <v>D158</v>
      </c>
      <c r="I84" t="s">
        <v>1766</v>
      </c>
      <c r="J84">
        <v>2004</v>
      </c>
      <c r="K84" t="str">
        <f t="shared" si="17"/>
        <v xml:space="preserve"> "JD158"="vicepres_2004",</v>
      </c>
      <c r="L84" t="str">
        <f t="shared" si="15"/>
        <v xml:space="preserve"> "vicepres_2004",</v>
      </c>
      <c r="N84" t="s">
        <v>1765</v>
      </c>
      <c r="O84">
        <v>2006</v>
      </c>
      <c r="P84" t="str">
        <f t="shared" si="18"/>
        <v xml:space="preserve"> "KD158"="vicepres_2006",</v>
      </c>
      <c r="Q84" t="str">
        <f t="shared" si="19"/>
        <v xml:space="preserve"> "vicepres_2006",</v>
      </c>
      <c r="T84" t="s">
        <v>2761</v>
      </c>
      <c r="U84" t="str">
        <f t="shared" si="20"/>
        <v>158</v>
      </c>
      <c r="V84">
        <v>2008</v>
      </c>
      <c r="W84" t="str">
        <f t="shared" si="21"/>
        <v xml:space="preserve"> "ld158"="vicepres_2008",</v>
      </c>
      <c r="X84" t="str">
        <f t="shared" si="25"/>
        <v xml:space="preserve"> "vicepres_2008",</v>
      </c>
      <c r="Z84" t="s">
        <v>3002</v>
      </c>
      <c r="AA84">
        <v>2010</v>
      </c>
      <c r="AB84" t="str">
        <f t="shared" si="22"/>
        <v xml:space="preserve"> "md158"="vicepres_2010",</v>
      </c>
      <c r="AC84" t="str">
        <f t="shared" si="13"/>
        <v xml:space="preserve"> "vicepres_2010",</v>
      </c>
      <c r="AE84" t="s">
        <v>3008</v>
      </c>
      <c r="AF84">
        <v>2012</v>
      </c>
      <c r="AG84" t="str">
        <f t="shared" si="23"/>
        <v xml:space="preserve"> "nd158"="vicepres_2012",</v>
      </c>
      <c r="AH84" t="str">
        <f t="shared" si="24"/>
        <v xml:space="preserve"> "vicepres_2012",</v>
      </c>
    </row>
    <row r="85" spans="2:34" x14ac:dyDescent="0.25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16"/>
        <v>D170</v>
      </c>
      <c r="I85" t="s">
        <v>1766</v>
      </c>
      <c r="J85">
        <v>2004</v>
      </c>
      <c r="K85" t="str">
        <f t="shared" si="17"/>
        <v xml:space="preserve"> "JD170"="TICScount_2004",</v>
      </c>
      <c r="L85" t="str">
        <f t="shared" si="15"/>
        <v xml:space="preserve"> "TICScount_2004",</v>
      </c>
      <c r="N85" t="s">
        <v>1765</v>
      </c>
      <c r="O85">
        <v>2006</v>
      </c>
      <c r="P85" t="str">
        <f t="shared" si="18"/>
        <v xml:space="preserve"> "KD170"="TICScount_2006",</v>
      </c>
      <c r="Q85" t="str">
        <f t="shared" si="19"/>
        <v xml:space="preserve"> "TICScount_2006",</v>
      </c>
      <c r="T85" t="s">
        <v>2761</v>
      </c>
      <c r="U85" t="str">
        <f t="shared" si="20"/>
        <v>170</v>
      </c>
      <c r="V85">
        <v>2008</v>
      </c>
      <c r="W85" t="str">
        <f t="shared" si="21"/>
        <v xml:space="preserve"> "ld170"="TICScount_2008",</v>
      </c>
      <c r="X85" t="str">
        <f t="shared" si="25"/>
        <v xml:space="preserve"> "TICScount_2008",</v>
      </c>
      <c r="Z85" t="s">
        <v>3002</v>
      </c>
      <c r="AA85">
        <v>2010</v>
      </c>
      <c r="AB85" t="str">
        <f t="shared" si="22"/>
        <v xml:space="preserve"> "md170"="TICScount_2010",</v>
      </c>
      <c r="AC85" t="str">
        <f t="shared" si="13"/>
        <v xml:space="preserve"> "TICScount_2010",</v>
      </c>
      <c r="AE85" t="s">
        <v>3008</v>
      </c>
      <c r="AF85">
        <v>2012</v>
      </c>
      <c r="AG85" t="str">
        <f t="shared" si="23"/>
        <v xml:space="preserve"> "nd170"="TICScount_2012",</v>
      </c>
      <c r="AH85" t="str">
        <f t="shared" si="24"/>
        <v xml:space="preserve"> "TICScount_2012",</v>
      </c>
    </row>
    <row r="86" spans="2:34" x14ac:dyDescent="0.25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16"/>
        <v>D170A</v>
      </c>
      <c r="I86" t="s">
        <v>1766</v>
      </c>
      <c r="J86">
        <v>2004</v>
      </c>
      <c r="K86" t="str">
        <f t="shared" si="17"/>
        <v xml:space="preserve"> "JD170A"="TICScount65_2004",</v>
      </c>
      <c r="L86" t="str">
        <f t="shared" si="15"/>
        <v xml:space="preserve"> "TICScount65_2004",</v>
      </c>
      <c r="N86" t="s">
        <v>1765</v>
      </c>
      <c r="O86">
        <v>2006</v>
      </c>
      <c r="P86" t="str">
        <f t="shared" si="18"/>
        <v xml:space="preserve"> "KD170A"="TICScount65_2006",</v>
      </c>
      <c r="Q86" t="str">
        <f t="shared" si="19"/>
        <v xml:space="preserve"> "TICScount65_2006",</v>
      </c>
      <c r="T86" t="s">
        <v>2761</v>
      </c>
      <c r="U86" t="s">
        <v>2794</v>
      </c>
      <c r="V86">
        <v>2008</v>
      </c>
      <c r="W86" t="str">
        <f t="shared" si="21"/>
        <v xml:space="preserve"> "ld170a"="TICScount65_2008",</v>
      </c>
      <c r="X86" t="str">
        <f t="shared" si="25"/>
        <v xml:space="preserve"> "TICScount65_2008",</v>
      </c>
      <c r="AG86" t="str">
        <f t="shared" si="23"/>
        <v xml:space="preserve"> "170a"="TICScount65_",</v>
      </c>
    </row>
    <row r="87" spans="2:34" x14ac:dyDescent="0.25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16"/>
        <v>D159</v>
      </c>
      <c r="I87" t="s">
        <v>1766</v>
      </c>
      <c r="J87">
        <v>2004</v>
      </c>
      <c r="K87" t="str">
        <f t="shared" si="17"/>
        <v xml:space="preserve"> "JD159"="vocabgiven_2004",</v>
      </c>
      <c r="L87" t="str">
        <f t="shared" si="15"/>
        <v xml:space="preserve"> "vocabgiven_2004",</v>
      </c>
      <c r="N87" t="s">
        <v>1765</v>
      </c>
      <c r="O87">
        <v>2006</v>
      </c>
      <c r="P87" t="str">
        <f t="shared" si="18"/>
        <v xml:space="preserve"> "KD159"="vocabgiven_2006",</v>
      </c>
      <c r="Q87" t="str">
        <f t="shared" si="19"/>
        <v xml:space="preserve"> "vocabgiven_2006",</v>
      </c>
      <c r="T87" t="s">
        <v>2761</v>
      </c>
      <c r="U87" t="str">
        <f t="shared" si="20"/>
        <v>159</v>
      </c>
      <c r="V87">
        <v>2008</v>
      </c>
      <c r="W87" t="str">
        <f t="shared" si="21"/>
        <v xml:space="preserve"> "ld159"="vocabgiven_2008",</v>
      </c>
      <c r="X87" t="str">
        <f t="shared" si="25"/>
        <v xml:space="preserve"> "vocabgiven_2008",</v>
      </c>
      <c r="Z87" t="s">
        <v>3002</v>
      </c>
      <c r="AA87">
        <v>2010</v>
      </c>
      <c r="AB87" t="str">
        <f t="shared" si="22"/>
        <v xml:space="preserve"> "md159"="vocabgiven_2010",</v>
      </c>
      <c r="AC87" t="str">
        <f t="shared" si="13"/>
        <v xml:space="preserve"> "vocabgiven_2010",</v>
      </c>
      <c r="AE87" t="s">
        <v>3008</v>
      </c>
      <c r="AF87">
        <v>2012</v>
      </c>
      <c r="AG87" t="str">
        <f t="shared" si="23"/>
        <v xml:space="preserve"> "nd159"="vocabgiven_2012",</v>
      </c>
      <c r="AH87" t="str">
        <f t="shared" si="24"/>
        <v xml:space="preserve"> "vocabgiven_2012",</v>
      </c>
    </row>
    <row r="88" spans="2:34" x14ac:dyDescent="0.25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16"/>
        <v>D161</v>
      </c>
      <c r="I88" t="s">
        <v>1766</v>
      </c>
      <c r="J88">
        <v>2004</v>
      </c>
      <c r="K88" t="str">
        <f t="shared" si="17"/>
        <v xml:space="preserve"> "JD161"="vocab1_2004",</v>
      </c>
      <c r="L88" t="str">
        <f t="shared" si="15"/>
        <v xml:space="preserve"> "vocab1_2004",</v>
      </c>
      <c r="N88" t="s">
        <v>1765</v>
      </c>
      <c r="O88">
        <v>2006</v>
      </c>
      <c r="P88" t="str">
        <f t="shared" si="18"/>
        <v xml:space="preserve"> "KD161"="vocab1_2006",</v>
      </c>
      <c r="Q88" t="str">
        <f t="shared" si="19"/>
        <v xml:space="preserve"> "vocab1_2006",</v>
      </c>
      <c r="T88" t="s">
        <v>2761</v>
      </c>
      <c r="U88" t="str">
        <f t="shared" si="20"/>
        <v>161</v>
      </c>
      <c r="V88">
        <v>2008</v>
      </c>
      <c r="W88" t="str">
        <f t="shared" si="21"/>
        <v xml:space="preserve"> "ld161"="vocab1_2008",</v>
      </c>
      <c r="X88" t="str">
        <f t="shared" si="25"/>
        <v xml:space="preserve"> "vocab1_2008",</v>
      </c>
      <c r="Z88" t="s">
        <v>3002</v>
      </c>
      <c r="AA88">
        <v>2010</v>
      </c>
      <c r="AB88" t="str">
        <f t="shared" si="22"/>
        <v xml:space="preserve"> "md161"="vocab1_2010",</v>
      </c>
      <c r="AC88" t="str">
        <f t="shared" si="13"/>
        <v xml:space="preserve"> "vocab1_2010",</v>
      </c>
      <c r="AE88" t="s">
        <v>3008</v>
      </c>
      <c r="AF88">
        <v>2012</v>
      </c>
      <c r="AG88" t="str">
        <f t="shared" si="23"/>
        <v xml:space="preserve"> "nd161"="vocab1_2012",</v>
      </c>
      <c r="AH88" t="str">
        <f t="shared" si="24"/>
        <v xml:space="preserve"> "vocab1_2012",</v>
      </c>
    </row>
    <row r="89" spans="2:34" x14ac:dyDescent="0.25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16"/>
        <v>D163</v>
      </c>
      <c r="I89" t="s">
        <v>1766</v>
      </c>
      <c r="J89">
        <v>2004</v>
      </c>
      <c r="K89" t="str">
        <f t="shared" si="17"/>
        <v xml:space="preserve"> "JD163"="vocab2_2004",</v>
      </c>
      <c r="L89" t="str">
        <f t="shared" si="15"/>
        <v xml:space="preserve"> "vocab2_2004",</v>
      </c>
      <c r="N89" t="s">
        <v>1765</v>
      </c>
      <c r="O89">
        <v>2006</v>
      </c>
      <c r="P89" t="str">
        <f t="shared" si="18"/>
        <v xml:space="preserve"> "KD163"="vocab2_2006",</v>
      </c>
      <c r="Q89" t="str">
        <f t="shared" si="19"/>
        <v xml:space="preserve"> "vocab2_2006",</v>
      </c>
      <c r="T89" t="s">
        <v>2761</v>
      </c>
      <c r="U89" t="str">
        <f t="shared" si="20"/>
        <v>163</v>
      </c>
      <c r="V89">
        <v>2008</v>
      </c>
      <c r="W89" t="str">
        <f t="shared" si="21"/>
        <v xml:space="preserve"> "ld163"="vocab2_2008",</v>
      </c>
      <c r="X89" t="str">
        <f t="shared" si="25"/>
        <v xml:space="preserve"> "vocab2_2008",</v>
      </c>
      <c r="Z89" t="s">
        <v>3002</v>
      </c>
      <c r="AA89">
        <v>2010</v>
      </c>
      <c r="AB89" t="str">
        <f t="shared" si="22"/>
        <v xml:space="preserve"> "md163"="vocab2_2010",</v>
      </c>
      <c r="AC89" t="str">
        <f t="shared" si="13"/>
        <v xml:space="preserve"> "vocab2_2010",</v>
      </c>
      <c r="AE89" t="s">
        <v>3008</v>
      </c>
      <c r="AF89">
        <v>2012</v>
      </c>
      <c r="AG89" t="str">
        <f t="shared" si="23"/>
        <v xml:space="preserve"> "nd163"="vocab2_2012",</v>
      </c>
      <c r="AH89" t="str">
        <f t="shared" si="24"/>
        <v xml:space="preserve"> "vocab2_2012",</v>
      </c>
    </row>
    <row r="90" spans="2:34" x14ac:dyDescent="0.25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16"/>
        <v>D165</v>
      </c>
      <c r="I90" t="s">
        <v>1766</v>
      </c>
      <c r="J90">
        <v>2004</v>
      </c>
      <c r="K90" t="str">
        <f t="shared" si="17"/>
        <v xml:space="preserve"> "JD165"="vocab3_2004",</v>
      </c>
      <c r="L90" t="str">
        <f t="shared" si="15"/>
        <v xml:space="preserve"> "vocab3_2004",</v>
      </c>
      <c r="N90" t="s">
        <v>1765</v>
      </c>
      <c r="O90">
        <v>2006</v>
      </c>
      <c r="P90" t="str">
        <f t="shared" si="18"/>
        <v xml:space="preserve"> "KD165"="vocab3_2006",</v>
      </c>
      <c r="Q90" t="str">
        <f t="shared" si="19"/>
        <v xml:space="preserve"> "vocab3_2006",</v>
      </c>
      <c r="T90" t="s">
        <v>2761</v>
      </c>
      <c r="U90" t="str">
        <f t="shared" si="20"/>
        <v>165</v>
      </c>
      <c r="V90">
        <v>2008</v>
      </c>
      <c r="W90" t="str">
        <f t="shared" si="21"/>
        <v xml:space="preserve"> "ld165"="vocab3_2008",</v>
      </c>
      <c r="X90" t="str">
        <f t="shared" si="25"/>
        <v xml:space="preserve"> "vocab3_2008",</v>
      </c>
      <c r="Z90" t="s">
        <v>3002</v>
      </c>
      <c r="AA90">
        <v>2010</v>
      </c>
      <c r="AB90" t="str">
        <f t="shared" si="22"/>
        <v xml:space="preserve"> "md165"="vocab3_2010",</v>
      </c>
      <c r="AC90" t="str">
        <f t="shared" si="13"/>
        <v xml:space="preserve"> "vocab3_2010",</v>
      </c>
      <c r="AE90" t="s">
        <v>3008</v>
      </c>
      <c r="AF90">
        <v>2012</v>
      </c>
      <c r="AG90" t="str">
        <f t="shared" si="23"/>
        <v xml:space="preserve"> "nd165"="vocab3_2012",</v>
      </c>
      <c r="AH90" t="str">
        <f t="shared" si="24"/>
        <v xml:space="preserve"> "vocab3_2012",</v>
      </c>
    </row>
    <row r="91" spans="2:34" x14ac:dyDescent="0.25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16"/>
        <v>D167</v>
      </c>
      <c r="I91" t="s">
        <v>1766</v>
      </c>
      <c r="J91">
        <v>2004</v>
      </c>
      <c r="K91" t="str">
        <f t="shared" si="17"/>
        <v xml:space="preserve"> "JD167"="vocab4_2004",</v>
      </c>
      <c r="L91" t="str">
        <f t="shared" si="15"/>
        <v xml:space="preserve"> "vocab4_2004",</v>
      </c>
      <c r="N91" t="s">
        <v>1765</v>
      </c>
      <c r="O91">
        <v>2006</v>
      </c>
      <c r="P91" t="str">
        <f t="shared" si="18"/>
        <v xml:space="preserve"> "KD167"="vocab4_2006",</v>
      </c>
      <c r="Q91" t="str">
        <f t="shared" si="19"/>
        <v xml:space="preserve"> "vocab4_2006",</v>
      </c>
      <c r="T91" t="s">
        <v>2761</v>
      </c>
      <c r="U91" t="str">
        <f t="shared" si="20"/>
        <v>167</v>
      </c>
      <c r="V91">
        <v>2008</v>
      </c>
      <c r="W91" t="str">
        <f t="shared" si="21"/>
        <v xml:space="preserve"> "ld167"="vocab4_2008",</v>
      </c>
      <c r="X91" t="str">
        <f t="shared" si="25"/>
        <v xml:space="preserve"> "vocab4_2008",</v>
      </c>
      <c r="Z91" t="s">
        <v>3002</v>
      </c>
      <c r="AA91">
        <v>2010</v>
      </c>
      <c r="AB91" t="str">
        <f t="shared" si="22"/>
        <v xml:space="preserve"> "md167"="vocab4_2010",</v>
      </c>
      <c r="AC91" t="str">
        <f t="shared" ref="AC91:AC152" si="26">CONCATENATE($E91,$D91,"_",AA91,$G91)</f>
        <v xml:space="preserve"> "vocab4_2010",</v>
      </c>
      <c r="AE91" t="s">
        <v>3008</v>
      </c>
      <c r="AF91">
        <v>2012</v>
      </c>
      <c r="AG91" t="str">
        <f t="shared" si="23"/>
        <v xml:space="preserve"> "nd167"="vocab4_2012",</v>
      </c>
      <c r="AH91" t="str">
        <f t="shared" si="24"/>
        <v xml:space="preserve"> "vocab4_2012",</v>
      </c>
    </row>
    <row r="92" spans="2:34" x14ac:dyDescent="0.25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16"/>
        <v>D169</v>
      </c>
      <c r="I92" t="s">
        <v>1766</v>
      </c>
      <c r="J92">
        <v>2004</v>
      </c>
      <c r="K92" t="str">
        <f t="shared" si="17"/>
        <v xml:space="preserve"> "JD169"="vocab5_2004",</v>
      </c>
      <c r="L92" t="str">
        <f t="shared" si="15"/>
        <v xml:space="preserve"> "vocab5_2004",</v>
      </c>
      <c r="N92" t="s">
        <v>1765</v>
      </c>
      <c r="O92">
        <v>2006</v>
      </c>
      <c r="P92" t="str">
        <f t="shared" si="18"/>
        <v xml:space="preserve"> "KD169"="vocab5_2006",</v>
      </c>
      <c r="Q92" t="str">
        <f t="shared" si="19"/>
        <v xml:space="preserve"> "vocab5_2006",</v>
      </c>
      <c r="T92" t="s">
        <v>2761</v>
      </c>
      <c r="U92" t="str">
        <f t="shared" si="20"/>
        <v>169</v>
      </c>
      <c r="V92">
        <v>2008</v>
      </c>
      <c r="W92" t="str">
        <f t="shared" si="21"/>
        <v xml:space="preserve"> "ld169"="vocab5_2008",</v>
      </c>
      <c r="X92" t="str">
        <f t="shared" si="25"/>
        <v xml:space="preserve"> "vocab5_2008",</v>
      </c>
      <c r="Z92" t="s">
        <v>3002</v>
      </c>
      <c r="AA92">
        <v>2010</v>
      </c>
      <c r="AB92" t="str">
        <f t="shared" si="22"/>
        <v xml:space="preserve"> "md169"="vocab5_2010",</v>
      </c>
      <c r="AC92" t="str">
        <f t="shared" si="26"/>
        <v xml:space="preserve"> "vocab5_2010",</v>
      </c>
      <c r="AE92" t="s">
        <v>3008</v>
      </c>
      <c r="AF92">
        <v>2012</v>
      </c>
      <c r="AG92" t="str">
        <f t="shared" si="23"/>
        <v xml:space="preserve"> "nd169"="vocab5_2012",</v>
      </c>
      <c r="AH92" t="str">
        <f t="shared" si="24"/>
        <v xml:space="preserve"> "vocab5_2012",</v>
      </c>
    </row>
    <row r="93" spans="2:34" x14ac:dyDescent="0.25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16"/>
        <v>D178</v>
      </c>
      <c r="I93" t="s">
        <v>1766</v>
      </c>
      <c r="J93">
        <v>2004</v>
      </c>
      <c r="K93" t="str">
        <f t="shared" si="17"/>
        <v xml:space="preserve"> "JD178"="numbers1_2004",</v>
      </c>
      <c r="L93" t="str">
        <f t="shared" si="15"/>
        <v xml:space="preserve"> "numbers1_2004",</v>
      </c>
      <c r="N93" t="s">
        <v>1765</v>
      </c>
      <c r="O93">
        <v>2006</v>
      </c>
      <c r="P93" t="str">
        <f t="shared" si="18"/>
        <v xml:space="preserve"> "KD178"="numbers1_2006",</v>
      </c>
      <c r="Q93" t="str">
        <f t="shared" si="19"/>
        <v xml:space="preserve"> "numbers1_2006",</v>
      </c>
      <c r="T93" t="s">
        <v>2761</v>
      </c>
      <c r="U93" t="str">
        <f t="shared" si="20"/>
        <v>178</v>
      </c>
      <c r="V93">
        <v>2008</v>
      </c>
      <c r="W93" t="str">
        <f t="shared" si="21"/>
        <v xml:space="preserve"> "ld178"="numbers1_2008",</v>
      </c>
      <c r="X93" t="str">
        <f t="shared" si="25"/>
        <v xml:space="preserve"> "numbers1_2008",</v>
      </c>
      <c r="Z93" t="s">
        <v>3002</v>
      </c>
      <c r="AA93">
        <v>2010</v>
      </c>
      <c r="AB93" t="str">
        <f t="shared" si="22"/>
        <v xml:space="preserve"> "md178"="numbers1_2010",</v>
      </c>
      <c r="AC93" t="str">
        <f t="shared" si="26"/>
        <v xml:space="preserve"> "numbers1_2010",</v>
      </c>
      <c r="AE93" t="s">
        <v>3008</v>
      </c>
      <c r="AF93">
        <v>2012</v>
      </c>
      <c r="AG93" t="str">
        <f t="shared" si="23"/>
        <v xml:space="preserve"> "nd178"="numbers1_2012",</v>
      </c>
      <c r="AH93" t="str">
        <f t="shared" si="24"/>
        <v xml:space="preserve"> "numbers1_2012",</v>
      </c>
    </row>
    <row r="94" spans="2:34" x14ac:dyDescent="0.25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16"/>
        <v>D179</v>
      </c>
      <c r="I94" t="s">
        <v>1766</v>
      </c>
      <c r="J94">
        <v>2004</v>
      </c>
      <c r="K94" t="str">
        <f t="shared" si="17"/>
        <v xml:space="preserve"> "JD179"="numbers2_2004",</v>
      </c>
      <c r="L94" t="str">
        <f t="shared" si="15"/>
        <v xml:space="preserve"> "numbers2_2004",</v>
      </c>
      <c r="N94" t="s">
        <v>1765</v>
      </c>
      <c r="O94">
        <v>2006</v>
      </c>
      <c r="P94" t="str">
        <f t="shared" si="18"/>
        <v xml:space="preserve"> "KD179"="numbers2_2006",</v>
      </c>
      <c r="Q94" t="str">
        <f t="shared" si="19"/>
        <v xml:space="preserve"> "numbers2_2006",</v>
      </c>
      <c r="T94" t="s">
        <v>2761</v>
      </c>
      <c r="U94" t="str">
        <f t="shared" si="20"/>
        <v>179</v>
      </c>
      <c r="V94">
        <v>2008</v>
      </c>
      <c r="W94" t="str">
        <f t="shared" si="21"/>
        <v xml:space="preserve"> "ld179"="numbers2_2008",</v>
      </c>
      <c r="X94" t="str">
        <f t="shared" si="25"/>
        <v xml:space="preserve"> "numbers2_2008",</v>
      </c>
      <c r="Z94" t="s">
        <v>3002</v>
      </c>
      <c r="AA94">
        <v>2010</v>
      </c>
      <c r="AB94" t="str">
        <f t="shared" si="22"/>
        <v xml:space="preserve"> "md179"="numbers2_2010",</v>
      </c>
      <c r="AC94" t="str">
        <f t="shared" si="26"/>
        <v xml:space="preserve"> "numbers2_2010",</v>
      </c>
      <c r="AE94" t="s">
        <v>3008</v>
      </c>
      <c r="AF94">
        <v>2012</v>
      </c>
      <c r="AG94" t="str">
        <f t="shared" si="23"/>
        <v xml:space="preserve"> "nd179"="numbers2_2012",</v>
      </c>
      <c r="AH94" t="str">
        <f t="shared" si="24"/>
        <v xml:space="preserve"> "numbers2_2012",</v>
      </c>
    </row>
    <row r="95" spans="2:34" x14ac:dyDescent="0.25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16"/>
        <v>D180</v>
      </c>
      <c r="I95" t="s">
        <v>1766</v>
      </c>
      <c r="J95">
        <v>2004</v>
      </c>
      <c r="K95" t="str">
        <f t="shared" si="17"/>
        <v xml:space="preserve"> "JD180"="numbers3_2004",</v>
      </c>
      <c r="L95" t="str">
        <f t="shared" si="15"/>
        <v xml:space="preserve"> "numbers3_2004",</v>
      </c>
      <c r="N95" t="s">
        <v>1765</v>
      </c>
      <c r="O95">
        <v>2006</v>
      </c>
      <c r="P95" t="str">
        <f t="shared" si="18"/>
        <v xml:space="preserve"> "KD180"="numbers3_2006",</v>
      </c>
      <c r="Q95" t="str">
        <f t="shared" si="19"/>
        <v xml:space="preserve"> "numbers3_2006",</v>
      </c>
      <c r="T95" t="s">
        <v>2761</v>
      </c>
      <c r="U95" t="str">
        <f t="shared" si="20"/>
        <v>180</v>
      </c>
      <c r="V95">
        <v>2008</v>
      </c>
      <c r="W95" t="str">
        <f t="shared" si="21"/>
        <v xml:space="preserve"> "ld180"="numbers3_2008",</v>
      </c>
      <c r="X95" t="str">
        <f t="shared" si="25"/>
        <v xml:space="preserve"> "numbers3_2008",</v>
      </c>
      <c r="Z95" t="s">
        <v>3002</v>
      </c>
      <c r="AA95">
        <v>2010</v>
      </c>
      <c r="AB95" t="str">
        <f t="shared" si="22"/>
        <v xml:space="preserve"> "md180"="numbers3_2010",</v>
      </c>
      <c r="AC95" t="str">
        <f t="shared" si="26"/>
        <v xml:space="preserve"> "numbers3_2010",</v>
      </c>
      <c r="AE95" t="s">
        <v>3008</v>
      </c>
      <c r="AF95">
        <v>2012</v>
      </c>
      <c r="AG95" t="str">
        <f t="shared" si="23"/>
        <v xml:space="preserve"> "nd180"="numbers3_2012",</v>
      </c>
      <c r="AH95" t="str">
        <f t="shared" si="24"/>
        <v xml:space="preserve"> "numbers3_2012",</v>
      </c>
    </row>
    <row r="96" spans="2:34" x14ac:dyDescent="0.25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16"/>
        <v>D172</v>
      </c>
      <c r="I96" t="s">
        <v>1766</v>
      </c>
      <c r="J96">
        <v>2004</v>
      </c>
      <c r="K96" t="str">
        <f t="shared" si="17"/>
        <v xml:space="preserve"> "JD172"="needassist_2004",</v>
      </c>
      <c r="L96" t="str">
        <f t="shared" si="15"/>
        <v xml:space="preserve"> "needassist_2004",</v>
      </c>
      <c r="N96" t="s">
        <v>1765</v>
      </c>
      <c r="O96">
        <v>2006</v>
      </c>
      <c r="P96" t="str">
        <f t="shared" si="18"/>
        <v xml:space="preserve"> "KD172"="needassist_2006",</v>
      </c>
      <c r="Q96" t="str">
        <f t="shared" si="19"/>
        <v xml:space="preserve"> "needassist_2006",</v>
      </c>
      <c r="T96" t="s">
        <v>2761</v>
      </c>
      <c r="U96" t="str">
        <f t="shared" si="20"/>
        <v>172</v>
      </c>
      <c r="V96">
        <v>2008</v>
      </c>
      <c r="W96" t="str">
        <f t="shared" si="21"/>
        <v xml:space="preserve"> "ld172"="needassist_2008",</v>
      </c>
      <c r="X96" t="str">
        <f t="shared" si="25"/>
        <v xml:space="preserve"> "needassist_2008",</v>
      </c>
      <c r="Z96" t="s">
        <v>3002</v>
      </c>
      <c r="AA96">
        <v>2010</v>
      </c>
      <c r="AB96" t="str">
        <f t="shared" si="22"/>
        <v xml:space="preserve"> "md172"="needassist_2010",</v>
      </c>
      <c r="AC96" t="str">
        <f t="shared" si="26"/>
        <v xml:space="preserve"> "needassist_2010",</v>
      </c>
      <c r="AE96" t="s">
        <v>3008</v>
      </c>
      <c r="AF96">
        <v>2012</v>
      </c>
      <c r="AG96" t="str">
        <f t="shared" si="23"/>
        <v xml:space="preserve"> "nd172"="needassist_2012",</v>
      </c>
      <c r="AH96" t="str">
        <f t="shared" si="24"/>
        <v xml:space="preserve"> "needassist_2012",</v>
      </c>
    </row>
    <row r="97" spans="2:34" x14ac:dyDescent="0.25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16"/>
        <v>D171</v>
      </c>
      <c r="I97" t="s">
        <v>1766</v>
      </c>
      <c r="J97">
        <v>2004</v>
      </c>
      <c r="K97" t="str">
        <f t="shared" si="17"/>
        <v xml:space="preserve"> "JD171"="helpedcog_2004",</v>
      </c>
      <c r="L97" t="str">
        <f t="shared" si="15"/>
        <v xml:space="preserve"> "helpedcog_2004",</v>
      </c>
      <c r="N97" t="s">
        <v>1765</v>
      </c>
      <c r="O97">
        <v>2006</v>
      </c>
      <c r="P97" t="str">
        <f t="shared" si="18"/>
        <v xml:space="preserve"> "KD171"="helpedcog_2006",</v>
      </c>
      <c r="Q97" t="str">
        <f t="shared" si="19"/>
        <v xml:space="preserve"> "helpedcog_2006",</v>
      </c>
      <c r="T97" t="s">
        <v>2761</v>
      </c>
      <c r="U97" t="str">
        <f t="shared" si="20"/>
        <v>171</v>
      </c>
      <c r="V97">
        <v>2008</v>
      </c>
      <c r="W97" t="str">
        <f t="shared" si="21"/>
        <v xml:space="preserve"> "ld171"="helpedcog_2008",</v>
      </c>
      <c r="X97" t="str">
        <f t="shared" si="25"/>
        <v xml:space="preserve"> "helpedcog_2008",</v>
      </c>
      <c r="Z97" t="s">
        <v>3002</v>
      </c>
      <c r="AA97">
        <v>2010</v>
      </c>
      <c r="AB97" t="str">
        <f t="shared" si="22"/>
        <v xml:space="preserve"> "md171"="helpedcog_2010",</v>
      </c>
      <c r="AC97" t="str">
        <f t="shared" si="26"/>
        <v xml:space="preserve"> "helpedcog_2010",</v>
      </c>
      <c r="AE97" t="s">
        <v>3008</v>
      </c>
      <c r="AF97">
        <v>2012</v>
      </c>
      <c r="AG97" t="str">
        <f t="shared" si="23"/>
        <v xml:space="preserve"> "nd171"="helpedcog_2012",</v>
      </c>
      <c r="AH97" t="str">
        <f t="shared" si="24"/>
        <v xml:space="preserve"> "helpedcog_2012",</v>
      </c>
    </row>
    <row r="98" spans="2:34" x14ac:dyDescent="0.25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16"/>
        <v>D501</v>
      </c>
      <c r="I98" t="s">
        <v>1766</v>
      </c>
      <c r="J98">
        <v>2004</v>
      </c>
      <c r="K98" t="str">
        <f t="shared" si="17"/>
        <v xml:space="preserve"> "JD501"="proxycog1_2004",</v>
      </c>
      <c r="L98" t="str">
        <f t="shared" si="15"/>
        <v xml:space="preserve"> "proxycog1_2004",</v>
      </c>
      <c r="N98" t="s">
        <v>1765</v>
      </c>
      <c r="O98">
        <v>2006</v>
      </c>
      <c r="P98" t="str">
        <f t="shared" si="18"/>
        <v xml:space="preserve"> "KD501"="proxycog1_2006",</v>
      </c>
      <c r="Q98" t="str">
        <f t="shared" si="19"/>
        <v xml:space="preserve"> "proxycog1_2006",</v>
      </c>
      <c r="T98" t="s">
        <v>2761</v>
      </c>
      <c r="U98" t="str">
        <f t="shared" si="20"/>
        <v>501</v>
      </c>
      <c r="V98">
        <v>2008</v>
      </c>
      <c r="W98" t="str">
        <f t="shared" si="21"/>
        <v xml:space="preserve"> "ld501"="proxycog1_2008",</v>
      </c>
      <c r="X98" t="str">
        <f t="shared" si="25"/>
        <v xml:space="preserve"> "proxycog1_2008",</v>
      </c>
      <c r="Z98" t="s">
        <v>3002</v>
      </c>
      <c r="AA98">
        <v>2010</v>
      </c>
      <c r="AB98" t="str">
        <f t="shared" si="22"/>
        <v xml:space="preserve"> "md501"="proxycog1_2010",</v>
      </c>
      <c r="AC98" t="str">
        <f t="shared" si="26"/>
        <v xml:space="preserve"> "proxycog1_2010",</v>
      </c>
      <c r="AE98" t="s">
        <v>3008</v>
      </c>
      <c r="AF98">
        <v>2012</v>
      </c>
      <c r="AG98" t="str">
        <f t="shared" si="23"/>
        <v xml:space="preserve"> "nd501"="proxycog1_2012",</v>
      </c>
      <c r="AH98" t="str">
        <f t="shared" si="24"/>
        <v xml:space="preserve"> "proxycog1_2012",</v>
      </c>
    </row>
    <row r="99" spans="2:34" x14ac:dyDescent="0.25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16"/>
        <v>D502</v>
      </c>
      <c r="I99" t="s">
        <v>1766</v>
      </c>
      <c r="J99">
        <v>2004</v>
      </c>
      <c r="K99" t="str">
        <f t="shared" si="17"/>
        <v xml:space="preserve"> "JD502"="proxycog2_2004",</v>
      </c>
      <c r="L99" t="str">
        <f t="shared" si="15"/>
        <v xml:space="preserve"> "proxycog2_2004",</v>
      </c>
      <c r="N99" t="s">
        <v>1765</v>
      </c>
      <c r="O99">
        <v>2006</v>
      </c>
      <c r="P99" t="str">
        <f t="shared" si="18"/>
        <v xml:space="preserve"> "KD502"="proxycog2_2006",</v>
      </c>
      <c r="Q99" t="str">
        <f t="shared" si="19"/>
        <v xml:space="preserve"> "proxycog2_2006",</v>
      </c>
      <c r="T99" t="s">
        <v>2761</v>
      </c>
      <c r="U99" t="str">
        <f t="shared" si="20"/>
        <v>502</v>
      </c>
      <c r="V99">
        <v>2008</v>
      </c>
      <c r="W99" t="str">
        <f t="shared" si="21"/>
        <v xml:space="preserve"> "ld502"="proxycog2_2008",</v>
      </c>
      <c r="X99" t="str">
        <f t="shared" si="25"/>
        <v xml:space="preserve"> "proxycog2_2008",</v>
      </c>
      <c r="Z99" t="s">
        <v>3002</v>
      </c>
      <c r="AA99">
        <v>2010</v>
      </c>
      <c r="AB99" t="str">
        <f t="shared" si="22"/>
        <v xml:space="preserve"> "md502"="proxycog2_2010",</v>
      </c>
      <c r="AC99" t="str">
        <f t="shared" si="26"/>
        <v xml:space="preserve"> "proxycog2_2010",</v>
      </c>
      <c r="AE99" t="s">
        <v>3008</v>
      </c>
      <c r="AF99">
        <v>2012</v>
      </c>
      <c r="AG99" t="str">
        <f t="shared" si="23"/>
        <v xml:space="preserve"> "nd502"="proxycog2_2012",</v>
      </c>
      <c r="AH99" t="str">
        <f t="shared" si="24"/>
        <v xml:space="preserve"> "proxycog2_2012",</v>
      </c>
    </row>
    <row r="100" spans="2:34" x14ac:dyDescent="0.25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16"/>
        <v>D505</v>
      </c>
      <c r="I100" t="s">
        <v>1766</v>
      </c>
      <c r="J100">
        <v>2004</v>
      </c>
      <c r="K100" t="str">
        <f t="shared" si="17"/>
        <v xml:space="preserve"> "JD505"="proxycog3_2004",</v>
      </c>
      <c r="L100" t="str">
        <f t="shared" si="15"/>
        <v xml:space="preserve"> "proxycog3_2004",</v>
      </c>
      <c r="N100" t="s">
        <v>1765</v>
      </c>
      <c r="O100">
        <v>2006</v>
      </c>
      <c r="P100" t="str">
        <f t="shared" si="18"/>
        <v xml:space="preserve"> "KD505"="proxycog3_2006",</v>
      </c>
      <c r="Q100" t="str">
        <f t="shared" si="19"/>
        <v xml:space="preserve"> "proxycog3_2006",</v>
      </c>
      <c r="T100" t="s">
        <v>2761</v>
      </c>
      <c r="U100" t="str">
        <f t="shared" si="20"/>
        <v>505</v>
      </c>
      <c r="V100">
        <v>2008</v>
      </c>
      <c r="W100" t="str">
        <f t="shared" si="21"/>
        <v xml:space="preserve"> "ld505"="proxycog3_2008",</v>
      </c>
      <c r="X100" t="str">
        <f t="shared" si="25"/>
        <v xml:space="preserve"> "proxycog3_2008",</v>
      </c>
      <c r="Z100" t="s">
        <v>3002</v>
      </c>
      <c r="AA100">
        <v>2010</v>
      </c>
      <c r="AB100" t="str">
        <f t="shared" si="22"/>
        <v xml:space="preserve"> "md505"="proxycog3_2010",</v>
      </c>
      <c r="AC100" t="str">
        <f t="shared" si="26"/>
        <v xml:space="preserve"> "proxycog3_2010",</v>
      </c>
      <c r="AE100" t="s">
        <v>3008</v>
      </c>
      <c r="AF100">
        <v>2012</v>
      </c>
      <c r="AG100" t="str">
        <f t="shared" si="23"/>
        <v xml:space="preserve"> "nd505"="proxycog3_2012",</v>
      </c>
      <c r="AH100" t="str">
        <f t="shared" si="24"/>
        <v xml:space="preserve"> "proxycog3_2012",</v>
      </c>
    </row>
    <row r="101" spans="2:34" x14ac:dyDescent="0.25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16"/>
        <v>D506</v>
      </c>
      <c r="I101" t="s">
        <v>1766</v>
      </c>
      <c r="J101">
        <v>2004</v>
      </c>
      <c r="K101" t="str">
        <f t="shared" si="17"/>
        <v xml:space="preserve"> "JD506"="iqcode1 _2004",</v>
      </c>
      <c r="L101" t="str">
        <f t="shared" si="15"/>
        <v xml:space="preserve"> "iqcode1 _2004",</v>
      </c>
      <c r="N101" t="s">
        <v>1765</v>
      </c>
      <c r="O101">
        <v>2006</v>
      </c>
      <c r="P101" t="str">
        <f t="shared" si="18"/>
        <v xml:space="preserve"> "KD506"="iqcode1 _2006",</v>
      </c>
      <c r="Q101" t="str">
        <f t="shared" si="19"/>
        <v xml:space="preserve"> "iqcode1 _2006",</v>
      </c>
      <c r="T101" t="s">
        <v>2761</v>
      </c>
      <c r="U101" t="str">
        <f t="shared" si="20"/>
        <v>506</v>
      </c>
      <c r="V101">
        <v>2008</v>
      </c>
      <c r="W101" t="str">
        <f t="shared" si="21"/>
        <v xml:space="preserve"> "ld506"="iqcode1 _2008",</v>
      </c>
      <c r="X101" t="str">
        <f t="shared" si="25"/>
        <v xml:space="preserve"> "iqcode1 _2008",</v>
      </c>
      <c r="Z101" t="s">
        <v>3002</v>
      </c>
      <c r="AA101">
        <v>2010</v>
      </c>
      <c r="AB101" t="str">
        <f t="shared" si="22"/>
        <v xml:space="preserve"> "md506"="iqcode1 _2010",</v>
      </c>
      <c r="AC101" t="str">
        <f t="shared" si="26"/>
        <v xml:space="preserve"> "iqcode1 _2010",</v>
      </c>
      <c r="AE101" t="s">
        <v>3008</v>
      </c>
      <c r="AF101">
        <v>2012</v>
      </c>
      <c r="AG101" t="str">
        <f t="shared" si="23"/>
        <v xml:space="preserve"> "nd506"="iqcode1 _2012",</v>
      </c>
      <c r="AH101" t="str">
        <f t="shared" si="24"/>
        <v xml:space="preserve"> "iqcode1 _2012",</v>
      </c>
    </row>
    <row r="102" spans="2:34" x14ac:dyDescent="0.25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16"/>
        <v>D507</v>
      </c>
      <c r="I102" t="s">
        <v>1766</v>
      </c>
      <c r="J102">
        <v>2004</v>
      </c>
      <c r="K102" t="str">
        <f t="shared" si="17"/>
        <v xml:space="preserve"> "JD507"="iqcode1I _2004",</v>
      </c>
      <c r="L102" t="str">
        <f t="shared" si="15"/>
        <v xml:space="preserve"> "iqcode1I _2004",</v>
      </c>
      <c r="N102" t="s">
        <v>1765</v>
      </c>
      <c r="O102">
        <v>2006</v>
      </c>
      <c r="P102" t="str">
        <f t="shared" si="18"/>
        <v xml:space="preserve"> "KD507"="iqcode1I _2006",</v>
      </c>
      <c r="Q102" t="str">
        <f t="shared" si="19"/>
        <v xml:space="preserve"> "iqcode1I _2006",</v>
      </c>
      <c r="T102" t="s">
        <v>2761</v>
      </c>
      <c r="U102" t="str">
        <f t="shared" si="20"/>
        <v>507</v>
      </c>
      <c r="V102">
        <v>2008</v>
      </c>
      <c r="W102" t="str">
        <f t="shared" si="21"/>
        <v xml:space="preserve"> "ld507"="iqcode1I _2008",</v>
      </c>
      <c r="X102" t="str">
        <f t="shared" si="25"/>
        <v xml:space="preserve"> "iqcode1I _2008",</v>
      </c>
      <c r="Z102" t="s">
        <v>3002</v>
      </c>
      <c r="AA102">
        <v>2010</v>
      </c>
      <c r="AB102" t="str">
        <f t="shared" si="22"/>
        <v xml:space="preserve"> "md507"="iqcode1I _2010",</v>
      </c>
      <c r="AC102" t="str">
        <f t="shared" si="26"/>
        <v xml:space="preserve"> "iqcode1I _2010",</v>
      </c>
      <c r="AE102" t="s">
        <v>3008</v>
      </c>
      <c r="AF102">
        <v>2012</v>
      </c>
      <c r="AG102" t="str">
        <f t="shared" si="23"/>
        <v xml:space="preserve"> "nd507"="iqcode1I _2012",</v>
      </c>
      <c r="AH102" t="str">
        <f t="shared" si="24"/>
        <v xml:space="preserve"> "iqcode1I _2012",</v>
      </c>
    </row>
    <row r="103" spans="2:34" x14ac:dyDescent="0.25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16"/>
        <v>D508</v>
      </c>
      <c r="I103" t="s">
        <v>1766</v>
      </c>
      <c r="J103">
        <v>2004</v>
      </c>
      <c r="K103" t="str">
        <f t="shared" si="17"/>
        <v xml:space="preserve"> "JD508"="iqcode1w_2004",</v>
      </c>
      <c r="L103" t="str">
        <f t="shared" si="15"/>
        <v xml:space="preserve"> "iqcode1w_2004",</v>
      </c>
      <c r="N103" t="s">
        <v>1765</v>
      </c>
      <c r="O103">
        <v>2006</v>
      </c>
      <c r="P103" t="str">
        <f t="shared" si="18"/>
        <v xml:space="preserve"> "KD508"="iqcode1w_2006",</v>
      </c>
      <c r="Q103" t="str">
        <f t="shared" si="19"/>
        <v xml:space="preserve"> "iqcode1w_2006",</v>
      </c>
      <c r="T103" t="s">
        <v>2761</v>
      </c>
      <c r="U103" t="str">
        <f t="shared" si="20"/>
        <v>508</v>
      </c>
      <c r="V103">
        <v>2008</v>
      </c>
      <c r="W103" t="str">
        <f t="shared" si="21"/>
        <v xml:space="preserve"> "ld508"="iqcode1w_2008",</v>
      </c>
      <c r="X103" t="str">
        <f t="shared" si="25"/>
        <v xml:space="preserve"> "iqcode1w_2008",</v>
      </c>
      <c r="Z103" t="s">
        <v>3002</v>
      </c>
      <c r="AA103">
        <v>2010</v>
      </c>
      <c r="AB103" t="str">
        <f t="shared" si="22"/>
        <v xml:space="preserve"> "md508"="iqcode1w_2010",</v>
      </c>
      <c r="AC103" t="str">
        <f t="shared" si="26"/>
        <v xml:space="preserve"> "iqcode1w_2010",</v>
      </c>
      <c r="AE103" t="s">
        <v>3008</v>
      </c>
      <c r="AF103">
        <v>2012</v>
      </c>
      <c r="AG103" t="str">
        <f t="shared" si="23"/>
        <v xml:space="preserve"> "nd508"="iqcode1w_2012",</v>
      </c>
      <c r="AH103" t="str">
        <f t="shared" si="24"/>
        <v xml:space="preserve"> "iqcode1w_2012",</v>
      </c>
    </row>
    <row r="104" spans="2:34" x14ac:dyDescent="0.25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16"/>
        <v>D509</v>
      </c>
      <c r="I104" t="s">
        <v>1766</v>
      </c>
      <c r="J104">
        <v>2004</v>
      </c>
      <c r="K104" t="str">
        <f t="shared" si="17"/>
        <v xml:space="preserve"> "JD509"="iqcode2_2004",</v>
      </c>
      <c r="L104" t="str">
        <f t="shared" si="15"/>
        <v xml:space="preserve"> "iqcode2_2004",</v>
      </c>
      <c r="N104" t="s">
        <v>1765</v>
      </c>
      <c r="O104">
        <v>2006</v>
      </c>
      <c r="P104" t="str">
        <f t="shared" si="18"/>
        <v xml:space="preserve"> "KD509"="iqcode2_2006",</v>
      </c>
      <c r="Q104" t="str">
        <f t="shared" si="19"/>
        <v xml:space="preserve"> "iqcode2_2006",</v>
      </c>
      <c r="T104" t="s">
        <v>2761</v>
      </c>
      <c r="U104" t="str">
        <f t="shared" si="20"/>
        <v>509</v>
      </c>
      <c r="V104">
        <v>2008</v>
      </c>
      <c r="W104" t="str">
        <f t="shared" si="21"/>
        <v xml:space="preserve"> "ld509"="iqcode2_2008",</v>
      </c>
      <c r="X104" t="str">
        <f t="shared" si="25"/>
        <v xml:space="preserve"> "iqcode2_2008",</v>
      </c>
      <c r="Z104" t="s">
        <v>3002</v>
      </c>
      <c r="AA104">
        <v>2010</v>
      </c>
      <c r="AB104" t="str">
        <f t="shared" si="22"/>
        <v xml:space="preserve"> "md509"="iqcode2_2010",</v>
      </c>
      <c r="AC104" t="str">
        <f t="shared" si="26"/>
        <v xml:space="preserve"> "iqcode2_2010",</v>
      </c>
      <c r="AE104" t="s">
        <v>3008</v>
      </c>
      <c r="AF104">
        <v>2012</v>
      </c>
      <c r="AG104" t="str">
        <f t="shared" si="23"/>
        <v xml:space="preserve"> "nd509"="iqcode2_2012",</v>
      </c>
      <c r="AH104" t="str">
        <f t="shared" si="24"/>
        <v xml:space="preserve"> "iqcode2_2012",</v>
      </c>
    </row>
    <row r="105" spans="2:34" x14ac:dyDescent="0.25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16"/>
        <v>D510</v>
      </c>
      <c r="I105" t="s">
        <v>1766</v>
      </c>
      <c r="J105">
        <v>2004</v>
      </c>
      <c r="K105" t="str">
        <f t="shared" si="17"/>
        <v xml:space="preserve"> "JD510"="iqcode2i_2004",</v>
      </c>
      <c r="L105" t="str">
        <f t="shared" si="15"/>
        <v xml:space="preserve"> "iqcode2i_2004",</v>
      </c>
      <c r="N105" t="s">
        <v>1765</v>
      </c>
      <c r="O105">
        <v>2006</v>
      </c>
      <c r="P105" t="str">
        <f t="shared" si="18"/>
        <v xml:space="preserve"> "KD510"="iqcode2i_2006",</v>
      </c>
      <c r="Q105" t="str">
        <f t="shared" si="19"/>
        <v xml:space="preserve"> "iqcode2i_2006",</v>
      </c>
      <c r="T105" t="s">
        <v>2761</v>
      </c>
      <c r="U105" t="str">
        <f t="shared" si="20"/>
        <v>510</v>
      </c>
      <c r="V105">
        <v>2008</v>
      </c>
      <c r="W105" t="str">
        <f t="shared" si="21"/>
        <v xml:space="preserve"> "ld510"="iqcode2i_2008",</v>
      </c>
      <c r="X105" t="str">
        <f t="shared" si="25"/>
        <v xml:space="preserve"> "iqcode2i_2008",</v>
      </c>
      <c r="Z105" t="s">
        <v>3002</v>
      </c>
      <c r="AA105">
        <v>2010</v>
      </c>
      <c r="AB105" t="str">
        <f t="shared" si="22"/>
        <v xml:space="preserve"> "md510"="iqcode2i_2010",</v>
      </c>
      <c r="AC105" t="str">
        <f t="shared" si="26"/>
        <v xml:space="preserve"> "iqcode2i_2010",</v>
      </c>
      <c r="AE105" t="s">
        <v>3008</v>
      </c>
      <c r="AF105">
        <v>2012</v>
      </c>
      <c r="AG105" t="str">
        <f t="shared" si="23"/>
        <v xml:space="preserve"> "nd510"="iqcode2i_2012",</v>
      </c>
      <c r="AH105" t="str">
        <f t="shared" si="24"/>
        <v xml:space="preserve"> "iqcode2i_2012",</v>
      </c>
    </row>
    <row r="106" spans="2:34" x14ac:dyDescent="0.25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16"/>
        <v>D511</v>
      </c>
      <c r="I106" t="s">
        <v>1766</v>
      </c>
      <c r="J106">
        <v>2004</v>
      </c>
      <c r="K106" t="str">
        <f t="shared" si="17"/>
        <v xml:space="preserve"> "JD511"="iqcode2w_2004",</v>
      </c>
      <c r="L106" t="str">
        <f t="shared" si="15"/>
        <v xml:space="preserve"> "iqcode2w_2004",</v>
      </c>
      <c r="N106" t="s">
        <v>1765</v>
      </c>
      <c r="O106">
        <v>2006</v>
      </c>
      <c r="P106" t="str">
        <f t="shared" si="18"/>
        <v xml:space="preserve"> "KD511"="iqcode2w_2006",</v>
      </c>
      <c r="Q106" t="str">
        <f t="shared" si="19"/>
        <v xml:space="preserve"> "iqcode2w_2006",</v>
      </c>
      <c r="T106" t="s">
        <v>2761</v>
      </c>
      <c r="U106" t="str">
        <f t="shared" si="20"/>
        <v>511</v>
      </c>
      <c r="V106">
        <v>2008</v>
      </c>
      <c r="W106" t="str">
        <f t="shared" si="21"/>
        <v xml:space="preserve"> "ld511"="iqcode2w_2008",</v>
      </c>
      <c r="X106" t="str">
        <f t="shared" si="25"/>
        <v xml:space="preserve"> "iqcode2w_2008",</v>
      </c>
      <c r="Z106" t="s">
        <v>3002</v>
      </c>
      <c r="AA106">
        <v>2010</v>
      </c>
      <c r="AB106" t="str">
        <f t="shared" si="22"/>
        <v xml:space="preserve"> "md511"="iqcode2w_2010",</v>
      </c>
      <c r="AC106" t="str">
        <f t="shared" si="26"/>
        <v xml:space="preserve"> "iqcode2w_2010",</v>
      </c>
      <c r="AE106" t="s">
        <v>3008</v>
      </c>
      <c r="AF106">
        <v>2012</v>
      </c>
      <c r="AG106" t="str">
        <f t="shared" si="23"/>
        <v xml:space="preserve"> "nd511"="iqcode2w_2012",</v>
      </c>
      <c r="AH106" t="str">
        <f t="shared" si="24"/>
        <v xml:space="preserve"> "iqcode2w_2012",</v>
      </c>
    </row>
    <row r="107" spans="2:34" x14ac:dyDescent="0.25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16"/>
        <v>D512</v>
      </c>
      <c r="I107" t="s">
        <v>1766</v>
      </c>
      <c r="J107">
        <v>2004</v>
      </c>
      <c r="K107" t="str">
        <f t="shared" si="17"/>
        <v xml:space="preserve"> "JD512"="iqcode3_2004",</v>
      </c>
      <c r="L107" t="str">
        <f t="shared" si="15"/>
        <v xml:space="preserve"> "iqcode3_2004",</v>
      </c>
      <c r="N107" t="s">
        <v>1765</v>
      </c>
      <c r="O107">
        <v>2006</v>
      </c>
      <c r="P107" t="str">
        <f t="shared" si="18"/>
        <v xml:space="preserve"> "KD512"="iqcode3_2006",</v>
      </c>
      <c r="Q107" t="str">
        <f t="shared" si="19"/>
        <v xml:space="preserve"> "iqcode3_2006",</v>
      </c>
      <c r="T107" t="s">
        <v>2761</v>
      </c>
      <c r="U107" t="str">
        <f t="shared" si="20"/>
        <v>512</v>
      </c>
      <c r="V107">
        <v>2008</v>
      </c>
      <c r="W107" t="str">
        <f t="shared" si="21"/>
        <v xml:space="preserve"> "ld512"="iqcode3_2008",</v>
      </c>
      <c r="X107" t="str">
        <f t="shared" si="25"/>
        <v xml:space="preserve"> "iqcode3_2008",</v>
      </c>
      <c r="Z107" t="s">
        <v>3002</v>
      </c>
      <c r="AA107">
        <v>2010</v>
      </c>
      <c r="AB107" t="str">
        <f t="shared" si="22"/>
        <v xml:space="preserve"> "md512"="iqcode3_2010",</v>
      </c>
      <c r="AC107" t="str">
        <f t="shared" si="26"/>
        <v xml:space="preserve"> "iqcode3_2010",</v>
      </c>
      <c r="AE107" t="s">
        <v>3008</v>
      </c>
      <c r="AF107">
        <v>2012</v>
      </c>
      <c r="AG107" t="str">
        <f t="shared" si="23"/>
        <v xml:space="preserve"> "nd512"="iqcode3_2012",</v>
      </c>
      <c r="AH107" t="str">
        <f t="shared" si="24"/>
        <v xml:space="preserve"> "iqcode3_2012",</v>
      </c>
    </row>
    <row r="108" spans="2:34" x14ac:dyDescent="0.25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16"/>
        <v>D513</v>
      </c>
      <c r="I108" t="s">
        <v>1766</v>
      </c>
      <c r="J108">
        <v>2004</v>
      </c>
      <c r="K108" t="str">
        <f t="shared" si="17"/>
        <v xml:space="preserve"> "JD513"="iqcode3i_2004",</v>
      </c>
      <c r="L108" t="str">
        <f t="shared" si="15"/>
        <v xml:space="preserve"> "iqcode3i_2004",</v>
      </c>
      <c r="N108" t="s">
        <v>1765</v>
      </c>
      <c r="O108">
        <v>2006</v>
      </c>
      <c r="P108" t="str">
        <f t="shared" si="18"/>
        <v xml:space="preserve"> "KD513"="iqcode3i_2006",</v>
      </c>
      <c r="Q108" t="str">
        <f t="shared" si="19"/>
        <v xml:space="preserve"> "iqcode3i_2006",</v>
      </c>
      <c r="T108" t="s">
        <v>2761</v>
      </c>
      <c r="U108" t="str">
        <f t="shared" si="20"/>
        <v>513</v>
      </c>
      <c r="V108">
        <v>2008</v>
      </c>
      <c r="W108" t="str">
        <f t="shared" si="21"/>
        <v xml:space="preserve"> "ld513"="iqcode3i_2008",</v>
      </c>
      <c r="X108" t="str">
        <f t="shared" si="25"/>
        <v xml:space="preserve"> "iqcode3i_2008",</v>
      </c>
      <c r="Z108" t="s">
        <v>3002</v>
      </c>
      <c r="AA108">
        <v>2010</v>
      </c>
      <c r="AB108" t="str">
        <f t="shared" si="22"/>
        <v xml:space="preserve"> "md513"="iqcode3i_2010",</v>
      </c>
      <c r="AC108" t="str">
        <f t="shared" si="26"/>
        <v xml:space="preserve"> "iqcode3i_2010",</v>
      </c>
      <c r="AE108" t="s">
        <v>3008</v>
      </c>
      <c r="AF108">
        <v>2012</v>
      </c>
      <c r="AG108" t="str">
        <f t="shared" si="23"/>
        <v xml:space="preserve"> "nd513"="iqcode3i_2012",</v>
      </c>
      <c r="AH108" t="str">
        <f t="shared" si="24"/>
        <v xml:space="preserve"> "iqcode3i_2012",</v>
      </c>
    </row>
    <row r="109" spans="2:34" x14ac:dyDescent="0.25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16"/>
        <v>D514</v>
      </c>
      <c r="I109" t="s">
        <v>1766</v>
      </c>
      <c r="J109">
        <v>2004</v>
      </c>
      <c r="K109" t="str">
        <f t="shared" si="17"/>
        <v xml:space="preserve"> "JD514"="iqcode3w_2004",</v>
      </c>
      <c r="L109" t="str">
        <f t="shared" si="15"/>
        <v xml:space="preserve"> "iqcode3w_2004",</v>
      </c>
      <c r="N109" t="s">
        <v>1765</v>
      </c>
      <c r="O109">
        <v>2006</v>
      </c>
      <c r="P109" t="str">
        <f t="shared" si="18"/>
        <v xml:space="preserve"> "KD514"="iqcode3w_2006",</v>
      </c>
      <c r="Q109" t="str">
        <f t="shared" si="19"/>
        <v xml:space="preserve"> "iqcode3w_2006",</v>
      </c>
      <c r="T109" t="s">
        <v>2761</v>
      </c>
      <c r="U109" t="str">
        <f t="shared" si="20"/>
        <v>514</v>
      </c>
      <c r="V109">
        <v>2008</v>
      </c>
      <c r="W109" t="str">
        <f t="shared" si="21"/>
        <v xml:space="preserve"> "ld514"="iqcode3w_2008",</v>
      </c>
      <c r="X109" t="str">
        <f t="shared" si="25"/>
        <v xml:space="preserve"> "iqcode3w_2008",</v>
      </c>
      <c r="Z109" t="s">
        <v>3002</v>
      </c>
      <c r="AA109">
        <v>2010</v>
      </c>
      <c r="AB109" t="str">
        <f t="shared" si="22"/>
        <v xml:space="preserve"> "md514"="iqcode3w_2010",</v>
      </c>
      <c r="AC109" t="str">
        <f t="shared" si="26"/>
        <v xml:space="preserve"> "iqcode3w_2010",</v>
      </c>
      <c r="AE109" t="s">
        <v>3008</v>
      </c>
      <c r="AF109">
        <v>2012</v>
      </c>
      <c r="AG109" t="str">
        <f t="shared" si="23"/>
        <v xml:space="preserve"> "nd514"="iqcode3w_2012",</v>
      </c>
      <c r="AH109" t="str">
        <f t="shared" si="24"/>
        <v xml:space="preserve"> "iqcode3w_2012",</v>
      </c>
    </row>
    <row r="110" spans="2:34" x14ac:dyDescent="0.25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16"/>
        <v>D515</v>
      </c>
      <c r="I110" t="s">
        <v>1766</v>
      </c>
      <c r="J110">
        <v>2004</v>
      </c>
      <c r="K110" t="str">
        <f t="shared" si="17"/>
        <v xml:space="preserve"> "JD515"="iqcode4_2004",</v>
      </c>
      <c r="L110" t="str">
        <f t="shared" si="15"/>
        <v xml:space="preserve"> "iqcode4_2004",</v>
      </c>
      <c r="N110" t="s">
        <v>1765</v>
      </c>
      <c r="O110">
        <v>2006</v>
      </c>
      <c r="P110" t="str">
        <f t="shared" si="18"/>
        <v xml:space="preserve"> "KD515"="iqcode4_2006",</v>
      </c>
      <c r="Q110" t="str">
        <f t="shared" si="19"/>
        <v xml:space="preserve"> "iqcode4_2006",</v>
      </c>
      <c r="T110" t="s">
        <v>2761</v>
      </c>
      <c r="U110" t="str">
        <f t="shared" si="20"/>
        <v>515</v>
      </c>
      <c r="V110">
        <v>2008</v>
      </c>
      <c r="W110" t="str">
        <f t="shared" si="21"/>
        <v xml:space="preserve"> "ld515"="iqcode4_2008",</v>
      </c>
      <c r="X110" t="str">
        <f t="shared" si="25"/>
        <v xml:space="preserve"> "iqcode4_2008",</v>
      </c>
      <c r="Z110" t="s">
        <v>3002</v>
      </c>
      <c r="AA110">
        <v>2010</v>
      </c>
      <c r="AB110" t="str">
        <f t="shared" si="22"/>
        <v xml:space="preserve"> "md515"="iqcode4_2010",</v>
      </c>
      <c r="AC110" t="str">
        <f t="shared" si="26"/>
        <v xml:space="preserve"> "iqcode4_2010",</v>
      </c>
      <c r="AE110" t="s">
        <v>3008</v>
      </c>
      <c r="AF110">
        <v>2012</v>
      </c>
      <c r="AG110" t="str">
        <f t="shared" si="23"/>
        <v xml:space="preserve"> "nd515"="iqcode4_2012",</v>
      </c>
      <c r="AH110" t="str">
        <f t="shared" si="24"/>
        <v xml:space="preserve"> "iqcode4_2012",</v>
      </c>
    </row>
    <row r="111" spans="2:34" x14ac:dyDescent="0.25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16"/>
        <v>D516</v>
      </c>
      <c r="I111" t="s">
        <v>1766</v>
      </c>
      <c r="J111">
        <v>2004</v>
      </c>
      <c r="K111" t="str">
        <f t="shared" si="17"/>
        <v xml:space="preserve"> "JD516"="iqcode4i_2004",</v>
      </c>
      <c r="L111" t="str">
        <f t="shared" si="15"/>
        <v xml:space="preserve"> "iqcode4i_2004",</v>
      </c>
      <c r="N111" t="s">
        <v>1765</v>
      </c>
      <c r="O111">
        <v>2006</v>
      </c>
      <c r="P111" t="str">
        <f t="shared" si="18"/>
        <v xml:space="preserve"> "KD516"="iqcode4i_2006",</v>
      </c>
      <c r="Q111" t="str">
        <f t="shared" si="19"/>
        <v xml:space="preserve"> "iqcode4i_2006",</v>
      </c>
      <c r="T111" t="s">
        <v>2761</v>
      </c>
      <c r="U111" t="str">
        <f t="shared" si="20"/>
        <v>516</v>
      </c>
      <c r="V111">
        <v>2008</v>
      </c>
      <c r="W111" t="str">
        <f t="shared" si="21"/>
        <v xml:space="preserve"> "ld516"="iqcode4i_2008",</v>
      </c>
      <c r="X111" t="str">
        <f t="shared" si="25"/>
        <v xml:space="preserve"> "iqcode4i_2008",</v>
      </c>
      <c r="Z111" t="s">
        <v>3002</v>
      </c>
      <c r="AA111">
        <v>2010</v>
      </c>
      <c r="AB111" t="str">
        <f t="shared" si="22"/>
        <v xml:space="preserve"> "md516"="iqcode4i_2010",</v>
      </c>
      <c r="AC111" t="str">
        <f t="shared" si="26"/>
        <v xml:space="preserve"> "iqcode4i_2010",</v>
      </c>
      <c r="AE111" t="s">
        <v>3008</v>
      </c>
      <c r="AF111">
        <v>2012</v>
      </c>
      <c r="AG111" t="str">
        <f t="shared" si="23"/>
        <v xml:space="preserve"> "nd516"="iqcode4i_2012",</v>
      </c>
      <c r="AH111" t="str">
        <f t="shared" si="24"/>
        <v xml:space="preserve"> "iqcode4i_2012",</v>
      </c>
    </row>
    <row r="112" spans="2:34" x14ac:dyDescent="0.25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16"/>
        <v>D517</v>
      </c>
      <c r="I112" t="s">
        <v>1766</v>
      </c>
      <c r="J112">
        <v>2004</v>
      </c>
      <c r="K112" t="str">
        <f t="shared" si="17"/>
        <v xml:space="preserve"> "JD517"="iqcode4w_2004",</v>
      </c>
      <c r="L112" t="str">
        <f t="shared" si="15"/>
        <v xml:space="preserve"> "iqcode4w_2004",</v>
      </c>
      <c r="N112" t="s">
        <v>1765</v>
      </c>
      <c r="O112">
        <v>2006</v>
      </c>
      <c r="P112" t="str">
        <f t="shared" si="18"/>
        <v xml:space="preserve"> "KD517"="iqcode4w_2006",</v>
      </c>
      <c r="Q112" t="str">
        <f t="shared" si="19"/>
        <v xml:space="preserve"> "iqcode4w_2006",</v>
      </c>
      <c r="T112" t="s">
        <v>2761</v>
      </c>
      <c r="U112" t="str">
        <f t="shared" si="20"/>
        <v>517</v>
      </c>
      <c r="V112">
        <v>2008</v>
      </c>
      <c r="W112" t="str">
        <f t="shared" si="21"/>
        <v xml:space="preserve"> "ld517"="iqcode4w_2008",</v>
      </c>
      <c r="X112" t="str">
        <f t="shared" si="25"/>
        <v xml:space="preserve"> "iqcode4w_2008",</v>
      </c>
      <c r="Z112" t="s">
        <v>3002</v>
      </c>
      <c r="AA112">
        <v>2010</v>
      </c>
      <c r="AB112" t="str">
        <f t="shared" si="22"/>
        <v xml:space="preserve"> "md517"="iqcode4w_2010",</v>
      </c>
      <c r="AC112" t="str">
        <f t="shared" si="26"/>
        <v xml:space="preserve"> "iqcode4w_2010",</v>
      </c>
      <c r="AE112" t="s">
        <v>3008</v>
      </c>
      <c r="AF112">
        <v>2012</v>
      </c>
      <c r="AG112" t="str">
        <f t="shared" si="23"/>
        <v xml:space="preserve"> "nd517"="iqcode4w_2012",</v>
      </c>
      <c r="AH112" t="str">
        <f t="shared" si="24"/>
        <v xml:space="preserve"> "iqcode4w_2012",</v>
      </c>
    </row>
    <row r="113" spans="2:34" x14ac:dyDescent="0.25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16"/>
        <v>D518</v>
      </c>
      <c r="I113" t="s">
        <v>1766</v>
      </c>
      <c r="J113">
        <v>2004</v>
      </c>
      <c r="K113" t="str">
        <f t="shared" si="17"/>
        <v xml:space="preserve"> "JD518"="iqcode5_2004",</v>
      </c>
      <c r="L113" t="str">
        <f t="shared" si="15"/>
        <v xml:space="preserve"> "iqcode5_2004",</v>
      </c>
      <c r="N113" t="s">
        <v>1765</v>
      </c>
      <c r="O113">
        <v>2006</v>
      </c>
      <c r="P113" t="str">
        <f t="shared" si="18"/>
        <v xml:space="preserve"> "KD518"="iqcode5_2006",</v>
      </c>
      <c r="Q113" t="str">
        <f t="shared" si="19"/>
        <v xml:space="preserve"> "iqcode5_2006",</v>
      </c>
      <c r="T113" t="s">
        <v>2761</v>
      </c>
      <c r="U113" t="str">
        <f t="shared" si="20"/>
        <v>518</v>
      </c>
      <c r="V113">
        <v>2008</v>
      </c>
      <c r="W113" t="str">
        <f t="shared" si="21"/>
        <v xml:space="preserve"> "ld518"="iqcode5_2008",</v>
      </c>
      <c r="X113" t="str">
        <f t="shared" si="25"/>
        <v xml:space="preserve"> "iqcode5_2008",</v>
      </c>
      <c r="Z113" t="s">
        <v>3002</v>
      </c>
      <c r="AA113">
        <v>2010</v>
      </c>
      <c r="AB113" t="str">
        <f t="shared" si="22"/>
        <v xml:space="preserve"> "md518"="iqcode5_2010",</v>
      </c>
      <c r="AC113" t="str">
        <f t="shared" si="26"/>
        <v xml:space="preserve"> "iqcode5_2010",</v>
      </c>
      <c r="AE113" t="s">
        <v>3008</v>
      </c>
      <c r="AF113">
        <v>2012</v>
      </c>
      <c r="AG113" t="str">
        <f t="shared" si="23"/>
        <v xml:space="preserve"> "nd518"="iqcode5_2012",</v>
      </c>
      <c r="AH113" t="str">
        <f t="shared" si="24"/>
        <v xml:space="preserve"> "iqcode5_2012",</v>
      </c>
    </row>
    <row r="114" spans="2:34" x14ac:dyDescent="0.25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16"/>
        <v>D519</v>
      </c>
      <c r="I114" t="s">
        <v>1766</v>
      </c>
      <c r="J114">
        <v>2004</v>
      </c>
      <c r="K114" t="str">
        <f t="shared" si="17"/>
        <v xml:space="preserve"> "JD519"="iqcode5i_2004",</v>
      </c>
      <c r="L114" t="str">
        <f t="shared" si="15"/>
        <v xml:space="preserve"> "iqcode5i_2004",</v>
      </c>
      <c r="N114" t="s">
        <v>1765</v>
      </c>
      <c r="O114">
        <v>2006</v>
      </c>
      <c r="P114" t="str">
        <f t="shared" si="18"/>
        <v xml:space="preserve"> "KD519"="iqcode5i_2006",</v>
      </c>
      <c r="Q114" t="str">
        <f t="shared" si="19"/>
        <v xml:space="preserve"> "iqcode5i_2006",</v>
      </c>
      <c r="T114" t="s">
        <v>2761</v>
      </c>
      <c r="U114" t="str">
        <f t="shared" si="20"/>
        <v>519</v>
      </c>
      <c r="V114">
        <v>2008</v>
      </c>
      <c r="W114" t="str">
        <f t="shared" si="21"/>
        <v xml:space="preserve"> "ld519"="iqcode5i_2008",</v>
      </c>
      <c r="X114" t="str">
        <f t="shared" si="25"/>
        <v xml:space="preserve"> "iqcode5i_2008",</v>
      </c>
      <c r="Z114" t="s">
        <v>3002</v>
      </c>
      <c r="AA114">
        <v>2010</v>
      </c>
      <c r="AB114" t="str">
        <f t="shared" si="22"/>
        <v xml:space="preserve"> "md519"="iqcode5i_2010",</v>
      </c>
      <c r="AC114" t="str">
        <f t="shared" si="26"/>
        <v xml:space="preserve"> "iqcode5i_2010",</v>
      </c>
      <c r="AE114" t="s">
        <v>3008</v>
      </c>
      <c r="AF114">
        <v>2012</v>
      </c>
      <c r="AG114" t="str">
        <f t="shared" si="23"/>
        <v xml:space="preserve"> "nd519"="iqcode5i_2012",</v>
      </c>
      <c r="AH114" t="str">
        <f t="shared" si="24"/>
        <v xml:space="preserve"> "iqcode5i_2012",</v>
      </c>
    </row>
    <row r="115" spans="2:34" x14ac:dyDescent="0.25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16"/>
        <v>D520</v>
      </c>
      <c r="I115" t="s">
        <v>1766</v>
      </c>
      <c r="J115">
        <v>2004</v>
      </c>
      <c r="K115" t="str">
        <f t="shared" si="17"/>
        <v xml:space="preserve"> "JD520"="iqcode5w_2004",</v>
      </c>
      <c r="L115" t="str">
        <f t="shared" si="15"/>
        <v xml:space="preserve"> "iqcode5w_2004",</v>
      </c>
      <c r="N115" t="s">
        <v>1765</v>
      </c>
      <c r="O115">
        <v>2006</v>
      </c>
      <c r="P115" t="str">
        <f t="shared" si="18"/>
        <v xml:space="preserve"> "KD520"="iqcode5w_2006",</v>
      </c>
      <c r="Q115" t="str">
        <f t="shared" si="19"/>
        <v xml:space="preserve"> "iqcode5w_2006",</v>
      </c>
      <c r="T115" t="s">
        <v>2761</v>
      </c>
      <c r="U115" t="str">
        <f t="shared" si="20"/>
        <v>520</v>
      </c>
      <c r="V115">
        <v>2008</v>
      </c>
      <c r="W115" t="str">
        <f t="shared" si="21"/>
        <v xml:space="preserve"> "ld520"="iqcode5w_2008",</v>
      </c>
      <c r="X115" t="str">
        <f t="shared" si="25"/>
        <v xml:space="preserve"> "iqcode5w_2008",</v>
      </c>
      <c r="Z115" t="s">
        <v>3002</v>
      </c>
      <c r="AA115">
        <v>2010</v>
      </c>
      <c r="AB115" t="str">
        <f t="shared" si="22"/>
        <v xml:space="preserve"> "md520"="iqcode5w_2010",</v>
      </c>
      <c r="AC115" t="str">
        <f t="shared" si="26"/>
        <v xml:space="preserve"> "iqcode5w_2010",</v>
      </c>
      <c r="AE115" t="s">
        <v>3008</v>
      </c>
      <c r="AF115">
        <v>2012</v>
      </c>
      <c r="AG115" t="str">
        <f t="shared" si="23"/>
        <v xml:space="preserve"> "nd520"="iqcode5w_2012",</v>
      </c>
      <c r="AH115" t="str">
        <f t="shared" si="24"/>
        <v xml:space="preserve"> "iqcode5w_2012",</v>
      </c>
    </row>
    <row r="116" spans="2:34" x14ac:dyDescent="0.25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16"/>
        <v>D521</v>
      </c>
      <c r="I116" t="s">
        <v>1766</v>
      </c>
      <c r="J116">
        <v>2004</v>
      </c>
      <c r="K116" t="str">
        <f t="shared" si="17"/>
        <v xml:space="preserve"> "JD521"="iqcode6_2004",</v>
      </c>
      <c r="L116" t="str">
        <f t="shared" si="15"/>
        <v xml:space="preserve"> "iqcode6_2004",</v>
      </c>
      <c r="N116" t="s">
        <v>1765</v>
      </c>
      <c r="O116">
        <v>2006</v>
      </c>
      <c r="P116" t="str">
        <f t="shared" si="18"/>
        <v xml:space="preserve"> "KD521"="iqcode6_2006",</v>
      </c>
      <c r="Q116" t="str">
        <f t="shared" si="19"/>
        <v xml:space="preserve"> "iqcode6_2006",</v>
      </c>
      <c r="T116" t="s">
        <v>2761</v>
      </c>
      <c r="U116" t="str">
        <f t="shared" si="20"/>
        <v>521</v>
      </c>
      <c r="V116">
        <v>2008</v>
      </c>
      <c r="W116" t="str">
        <f t="shared" si="21"/>
        <v xml:space="preserve"> "ld521"="iqcode6_2008",</v>
      </c>
      <c r="X116" t="str">
        <f t="shared" si="25"/>
        <v xml:space="preserve"> "iqcode6_2008",</v>
      </c>
      <c r="Z116" t="s">
        <v>3002</v>
      </c>
      <c r="AA116">
        <v>2010</v>
      </c>
      <c r="AB116" t="str">
        <f t="shared" si="22"/>
        <v xml:space="preserve"> "md521"="iqcode6_2010",</v>
      </c>
      <c r="AC116" t="str">
        <f t="shared" si="26"/>
        <v xml:space="preserve"> "iqcode6_2010",</v>
      </c>
      <c r="AE116" t="s">
        <v>3008</v>
      </c>
      <c r="AF116">
        <v>2012</v>
      </c>
      <c r="AG116" t="str">
        <f t="shared" si="23"/>
        <v xml:space="preserve"> "nd521"="iqcode6_2012",</v>
      </c>
      <c r="AH116" t="str">
        <f t="shared" si="24"/>
        <v xml:space="preserve"> "iqcode6_2012",</v>
      </c>
    </row>
    <row r="117" spans="2:34" x14ac:dyDescent="0.25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16"/>
        <v>D522</v>
      </c>
      <c r="I117" t="s">
        <v>1766</v>
      </c>
      <c r="J117">
        <v>2004</v>
      </c>
      <c r="K117" t="str">
        <f t="shared" si="17"/>
        <v xml:space="preserve"> "JD522"="iqcode6i_2004",</v>
      </c>
      <c r="L117" t="str">
        <f t="shared" si="15"/>
        <v xml:space="preserve"> "iqcode6i_2004",</v>
      </c>
      <c r="N117" t="s">
        <v>1765</v>
      </c>
      <c r="O117">
        <v>2006</v>
      </c>
      <c r="P117" t="str">
        <f t="shared" si="18"/>
        <v xml:space="preserve"> "KD522"="iqcode6i_2006",</v>
      </c>
      <c r="Q117" t="str">
        <f t="shared" si="19"/>
        <v xml:space="preserve"> "iqcode6i_2006",</v>
      </c>
      <c r="T117" t="s">
        <v>2761</v>
      </c>
      <c r="U117" t="str">
        <f t="shared" si="20"/>
        <v>522</v>
      </c>
      <c r="V117">
        <v>2008</v>
      </c>
      <c r="W117" t="str">
        <f t="shared" si="21"/>
        <v xml:space="preserve"> "ld522"="iqcode6i_2008",</v>
      </c>
      <c r="X117" t="str">
        <f t="shared" si="25"/>
        <v xml:space="preserve"> "iqcode6i_2008",</v>
      </c>
      <c r="Z117" t="s">
        <v>3002</v>
      </c>
      <c r="AA117">
        <v>2010</v>
      </c>
      <c r="AB117" t="str">
        <f t="shared" si="22"/>
        <v xml:space="preserve"> "md522"="iqcode6i_2010",</v>
      </c>
      <c r="AC117" t="str">
        <f t="shared" si="26"/>
        <v xml:space="preserve"> "iqcode6i_2010",</v>
      </c>
      <c r="AE117" t="s">
        <v>3008</v>
      </c>
      <c r="AF117">
        <v>2012</v>
      </c>
      <c r="AG117" t="str">
        <f t="shared" si="23"/>
        <v xml:space="preserve"> "nd522"="iqcode6i_2012",</v>
      </c>
      <c r="AH117" t="str">
        <f t="shared" si="24"/>
        <v xml:space="preserve"> "iqcode6i_2012",</v>
      </c>
    </row>
    <row r="118" spans="2:34" x14ac:dyDescent="0.25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16"/>
        <v>D523</v>
      </c>
      <c r="I118" t="s">
        <v>1766</v>
      </c>
      <c r="J118">
        <v>2004</v>
      </c>
      <c r="K118" t="str">
        <f t="shared" si="17"/>
        <v xml:space="preserve"> "JD523"="iqcode6w_2004",</v>
      </c>
      <c r="L118" t="str">
        <f t="shared" si="15"/>
        <v xml:space="preserve"> "iqcode6w_2004",</v>
      </c>
      <c r="N118" t="s">
        <v>1765</v>
      </c>
      <c r="O118">
        <v>2006</v>
      </c>
      <c r="P118" t="str">
        <f t="shared" si="18"/>
        <v xml:space="preserve"> "KD523"="iqcode6w_2006",</v>
      </c>
      <c r="Q118" t="str">
        <f t="shared" si="19"/>
        <v xml:space="preserve"> "iqcode6w_2006",</v>
      </c>
      <c r="T118" t="s">
        <v>2761</v>
      </c>
      <c r="U118" t="str">
        <f t="shared" si="20"/>
        <v>523</v>
      </c>
      <c r="V118">
        <v>2008</v>
      </c>
      <c r="W118" t="str">
        <f t="shared" si="21"/>
        <v xml:space="preserve"> "ld523"="iqcode6w_2008",</v>
      </c>
      <c r="X118" t="str">
        <f t="shared" si="25"/>
        <v xml:space="preserve"> "iqcode6w_2008",</v>
      </c>
      <c r="Z118" t="s">
        <v>3002</v>
      </c>
      <c r="AA118">
        <v>2010</v>
      </c>
      <c r="AB118" t="str">
        <f t="shared" si="22"/>
        <v xml:space="preserve"> "md523"="iqcode6w_2010",</v>
      </c>
      <c r="AC118" t="str">
        <f t="shared" si="26"/>
        <v xml:space="preserve"> "iqcode6w_2010",</v>
      </c>
      <c r="AE118" t="s">
        <v>3008</v>
      </c>
      <c r="AF118">
        <v>2012</v>
      </c>
      <c r="AG118" t="str">
        <f t="shared" si="23"/>
        <v xml:space="preserve"> "nd523"="iqcode6w_2012",</v>
      </c>
      <c r="AH118" t="str">
        <f t="shared" si="24"/>
        <v xml:space="preserve"> "iqcode6w_2012",</v>
      </c>
    </row>
    <row r="119" spans="2:34" x14ac:dyDescent="0.25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16"/>
        <v>D524</v>
      </c>
      <c r="I119" t="s">
        <v>1766</v>
      </c>
      <c r="J119">
        <v>2004</v>
      </c>
      <c r="K119" t="str">
        <f t="shared" si="17"/>
        <v xml:space="preserve"> "JD524"="iqcode7_2004",</v>
      </c>
      <c r="L119" t="str">
        <f t="shared" si="15"/>
        <v xml:space="preserve"> "iqcode7_2004",</v>
      </c>
      <c r="N119" t="s">
        <v>1765</v>
      </c>
      <c r="O119">
        <v>2006</v>
      </c>
      <c r="P119" t="str">
        <f t="shared" si="18"/>
        <v xml:space="preserve"> "KD524"="iqcode7_2006",</v>
      </c>
      <c r="Q119" t="str">
        <f t="shared" si="19"/>
        <v xml:space="preserve"> "iqcode7_2006",</v>
      </c>
      <c r="T119" t="s">
        <v>2761</v>
      </c>
      <c r="U119" t="str">
        <f t="shared" si="20"/>
        <v>524</v>
      </c>
      <c r="V119">
        <v>2008</v>
      </c>
      <c r="W119" t="str">
        <f t="shared" si="21"/>
        <v xml:space="preserve"> "ld524"="iqcode7_2008",</v>
      </c>
      <c r="X119" t="str">
        <f t="shared" si="25"/>
        <v xml:space="preserve"> "iqcode7_2008",</v>
      </c>
      <c r="Z119" t="s">
        <v>3002</v>
      </c>
      <c r="AA119">
        <v>2010</v>
      </c>
      <c r="AB119" t="str">
        <f t="shared" si="22"/>
        <v xml:space="preserve"> "md524"="iqcode7_2010",</v>
      </c>
      <c r="AC119" t="str">
        <f t="shared" si="26"/>
        <v xml:space="preserve"> "iqcode7_2010",</v>
      </c>
      <c r="AE119" t="s">
        <v>3008</v>
      </c>
      <c r="AF119">
        <v>2012</v>
      </c>
      <c r="AG119" t="str">
        <f t="shared" si="23"/>
        <v xml:space="preserve"> "nd524"="iqcode7_2012",</v>
      </c>
      <c r="AH119" t="str">
        <f t="shared" si="24"/>
        <v xml:space="preserve"> "iqcode7_2012",</v>
      </c>
    </row>
    <row r="120" spans="2:34" x14ac:dyDescent="0.25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16"/>
        <v>D525</v>
      </c>
      <c r="I120" t="s">
        <v>1766</v>
      </c>
      <c r="J120">
        <v>2004</v>
      </c>
      <c r="K120" t="str">
        <f t="shared" si="17"/>
        <v xml:space="preserve"> "JD525"="iqcode7i_2004",</v>
      </c>
      <c r="L120" t="str">
        <f t="shared" si="15"/>
        <v xml:space="preserve"> "iqcode7i_2004",</v>
      </c>
      <c r="N120" t="s">
        <v>1765</v>
      </c>
      <c r="O120">
        <v>2006</v>
      </c>
      <c r="P120" t="str">
        <f t="shared" si="18"/>
        <v xml:space="preserve"> "KD525"="iqcode7i_2006",</v>
      </c>
      <c r="Q120" t="str">
        <f t="shared" si="19"/>
        <v xml:space="preserve"> "iqcode7i_2006",</v>
      </c>
      <c r="T120" t="s">
        <v>2761</v>
      </c>
      <c r="U120" t="str">
        <f t="shared" si="20"/>
        <v>525</v>
      </c>
      <c r="V120">
        <v>2008</v>
      </c>
      <c r="W120" t="str">
        <f t="shared" si="21"/>
        <v xml:space="preserve"> "ld525"="iqcode7i_2008",</v>
      </c>
      <c r="X120" t="str">
        <f t="shared" si="25"/>
        <v xml:space="preserve"> "iqcode7i_2008",</v>
      </c>
      <c r="Z120" t="s">
        <v>3002</v>
      </c>
      <c r="AA120">
        <v>2010</v>
      </c>
      <c r="AB120" t="str">
        <f t="shared" si="22"/>
        <v xml:space="preserve"> "md525"="iqcode7i_2010",</v>
      </c>
      <c r="AC120" t="str">
        <f t="shared" si="26"/>
        <v xml:space="preserve"> "iqcode7i_2010",</v>
      </c>
      <c r="AE120" t="s">
        <v>3008</v>
      </c>
      <c r="AF120">
        <v>2012</v>
      </c>
      <c r="AG120" t="str">
        <f t="shared" si="23"/>
        <v xml:space="preserve"> "nd525"="iqcode7i_2012",</v>
      </c>
      <c r="AH120" t="str">
        <f t="shared" si="24"/>
        <v xml:space="preserve"> "iqcode7i_2012",</v>
      </c>
    </row>
    <row r="121" spans="2:34" x14ac:dyDescent="0.25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16"/>
        <v>D526</v>
      </c>
      <c r="I121" t="s">
        <v>1766</v>
      </c>
      <c r="J121">
        <v>2004</v>
      </c>
      <c r="K121" t="str">
        <f t="shared" si="17"/>
        <v xml:space="preserve"> "JD526"="iqcode7w_2004",</v>
      </c>
      <c r="L121" t="str">
        <f t="shared" si="15"/>
        <v xml:space="preserve"> "iqcode7w_2004",</v>
      </c>
      <c r="N121" t="s">
        <v>1765</v>
      </c>
      <c r="O121">
        <v>2006</v>
      </c>
      <c r="P121" t="str">
        <f t="shared" si="18"/>
        <v xml:space="preserve"> "KD526"="iqcode7w_2006",</v>
      </c>
      <c r="Q121" t="str">
        <f t="shared" si="19"/>
        <v xml:space="preserve"> "iqcode7w_2006",</v>
      </c>
      <c r="T121" t="s">
        <v>2761</v>
      </c>
      <c r="U121" t="str">
        <f t="shared" si="20"/>
        <v>526</v>
      </c>
      <c r="V121">
        <v>2008</v>
      </c>
      <c r="W121" t="str">
        <f t="shared" si="21"/>
        <v xml:space="preserve"> "ld526"="iqcode7w_2008",</v>
      </c>
      <c r="X121" t="str">
        <f t="shared" si="25"/>
        <v xml:space="preserve"> "iqcode7w_2008",</v>
      </c>
      <c r="Z121" t="s">
        <v>3002</v>
      </c>
      <c r="AA121">
        <v>2010</v>
      </c>
      <c r="AB121" t="str">
        <f t="shared" si="22"/>
        <v xml:space="preserve"> "md526"="iqcode7w_2010",</v>
      </c>
      <c r="AC121" t="str">
        <f t="shared" si="26"/>
        <v xml:space="preserve"> "iqcode7w_2010",</v>
      </c>
      <c r="AE121" t="s">
        <v>3008</v>
      </c>
      <c r="AF121">
        <v>2012</v>
      </c>
      <c r="AG121" t="str">
        <f t="shared" si="23"/>
        <v xml:space="preserve"> "nd526"="iqcode7w_2012",</v>
      </c>
      <c r="AH121" t="str">
        <f t="shared" si="24"/>
        <v xml:space="preserve"> "iqcode7w_2012",</v>
      </c>
    </row>
    <row r="122" spans="2:34" x14ac:dyDescent="0.25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16"/>
        <v>D527</v>
      </c>
      <c r="I122" t="s">
        <v>1766</v>
      </c>
      <c r="J122">
        <v>2004</v>
      </c>
      <c r="K122" t="str">
        <f t="shared" si="17"/>
        <v xml:space="preserve"> "JD527"="iqcode8_2004",</v>
      </c>
      <c r="L122" t="str">
        <f t="shared" si="15"/>
        <v xml:space="preserve"> "iqcode8_2004",</v>
      </c>
      <c r="N122" t="s">
        <v>1765</v>
      </c>
      <c r="O122">
        <v>2006</v>
      </c>
      <c r="P122" t="str">
        <f t="shared" si="18"/>
        <v xml:space="preserve"> "KD527"="iqcode8_2006",</v>
      </c>
      <c r="Q122" t="str">
        <f t="shared" si="19"/>
        <v xml:space="preserve"> "iqcode8_2006",</v>
      </c>
      <c r="T122" t="s">
        <v>2761</v>
      </c>
      <c r="U122" t="str">
        <f t="shared" si="20"/>
        <v>527</v>
      </c>
      <c r="V122">
        <v>2008</v>
      </c>
      <c r="W122" t="str">
        <f t="shared" si="21"/>
        <v xml:space="preserve"> "ld527"="iqcode8_2008",</v>
      </c>
      <c r="X122" t="str">
        <f t="shared" si="25"/>
        <v xml:space="preserve"> "iqcode8_2008",</v>
      </c>
      <c r="Z122" t="s">
        <v>3002</v>
      </c>
      <c r="AA122">
        <v>2010</v>
      </c>
      <c r="AB122" t="str">
        <f t="shared" si="22"/>
        <v xml:space="preserve"> "md527"="iqcode8_2010",</v>
      </c>
      <c r="AC122" t="str">
        <f t="shared" si="26"/>
        <v xml:space="preserve"> "iqcode8_2010",</v>
      </c>
      <c r="AE122" t="s">
        <v>3008</v>
      </c>
      <c r="AF122">
        <v>2012</v>
      </c>
      <c r="AG122" t="str">
        <f t="shared" si="23"/>
        <v xml:space="preserve"> "nd527"="iqcode8_2012",</v>
      </c>
      <c r="AH122" t="str">
        <f t="shared" si="24"/>
        <v xml:space="preserve"> "iqcode8_2012",</v>
      </c>
    </row>
    <row r="123" spans="2:34" x14ac:dyDescent="0.25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16"/>
        <v>D528</v>
      </c>
      <c r="I123" t="s">
        <v>1766</v>
      </c>
      <c r="J123">
        <v>2004</v>
      </c>
      <c r="K123" t="str">
        <f t="shared" si="17"/>
        <v xml:space="preserve"> "JD528"="iqcode8i_2004",</v>
      </c>
      <c r="L123" t="str">
        <f t="shared" si="15"/>
        <v xml:space="preserve"> "iqcode8i_2004",</v>
      </c>
      <c r="N123" t="s">
        <v>1765</v>
      </c>
      <c r="O123">
        <v>2006</v>
      </c>
      <c r="P123" t="str">
        <f t="shared" si="18"/>
        <v xml:space="preserve"> "KD528"="iqcode8i_2006",</v>
      </c>
      <c r="Q123" t="str">
        <f t="shared" si="19"/>
        <v xml:space="preserve"> "iqcode8i_2006",</v>
      </c>
      <c r="T123" t="s">
        <v>2761</v>
      </c>
      <c r="U123" t="str">
        <f t="shared" si="20"/>
        <v>528</v>
      </c>
      <c r="V123">
        <v>2008</v>
      </c>
      <c r="W123" t="str">
        <f t="shared" si="21"/>
        <v xml:space="preserve"> "ld528"="iqcode8i_2008",</v>
      </c>
      <c r="X123" t="str">
        <f t="shared" si="25"/>
        <v xml:space="preserve"> "iqcode8i_2008",</v>
      </c>
      <c r="Z123" t="s">
        <v>3002</v>
      </c>
      <c r="AA123">
        <v>2010</v>
      </c>
      <c r="AB123" t="str">
        <f t="shared" si="22"/>
        <v xml:space="preserve"> "md528"="iqcode8i_2010",</v>
      </c>
      <c r="AC123" t="str">
        <f t="shared" si="26"/>
        <v xml:space="preserve"> "iqcode8i_2010",</v>
      </c>
      <c r="AE123" t="s">
        <v>3008</v>
      </c>
      <c r="AF123">
        <v>2012</v>
      </c>
      <c r="AG123" t="str">
        <f t="shared" si="23"/>
        <v xml:space="preserve"> "nd528"="iqcode8i_2012",</v>
      </c>
      <c r="AH123" t="str">
        <f t="shared" si="24"/>
        <v xml:space="preserve"> "iqcode8i_2012",</v>
      </c>
    </row>
    <row r="124" spans="2:34" x14ac:dyDescent="0.25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16"/>
        <v>D529</v>
      </c>
      <c r="I124" t="s">
        <v>1766</v>
      </c>
      <c r="J124">
        <v>2004</v>
      </c>
      <c r="K124" t="str">
        <f t="shared" si="17"/>
        <v xml:space="preserve"> "JD529"="iqcode8w_2004",</v>
      </c>
      <c r="L124" t="str">
        <f t="shared" si="15"/>
        <v xml:space="preserve"> "iqcode8w_2004",</v>
      </c>
      <c r="N124" t="s">
        <v>1765</v>
      </c>
      <c r="O124">
        <v>2006</v>
      </c>
      <c r="P124" t="str">
        <f t="shared" si="18"/>
        <v xml:space="preserve"> "KD529"="iqcode8w_2006",</v>
      </c>
      <c r="Q124" t="str">
        <f t="shared" si="19"/>
        <v xml:space="preserve"> "iqcode8w_2006",</v>
      </c>
      <c r="T124" t="s">
        <v>2761</v>
      </c>
      <c r="U124" t="str">
        <f t="shared" si="20"/>
        <v>529</v>
      </c>
      <c r="V124">
        <v>2008</v>
      </c>
      <c r="W124" t="str">
        <f t="shared" si="21"/>
        <v xml:space="preserve"> "ld529"="iqcode8w_2008",</v>
      </c>
      <c r="X124" t="str">
        <f t="shared" si="25"/>
        <v xml:space="preserve"> "iqcode8w_2008",</v>
      </c>
      <c r="Z124" t="s">
        <v>3002</v>
      </c>
      <c r="AA124">
        <v>2010</v>
      </c>
      <c r="AB124" t="str">
        <f t="shared" si="22"/>
        <v xml:space="preserve"> "md529"="iqcode8w_2010",</v>
      </c>
      <c r="AC124" t="str">
        <f t="shared" si="26"/>
        <v xml:space="preserve"> "iqcode8w_2010",</v>
      </c>
      <c r="AE124" t="s">
        <v>3008</v>
      </c>
      <c r="AF124">
        <v>2012</v>
      </c>
      <c r="AG124" t="str">
        <f t="shared" si="23"/>
        <v xml:space="preserve"> "nd529"="iqcode8w_2012",</v>
      </c>
      <c r="AH124" t="str">
        <f t="shared" si="24"/>
        <v xml:space="preserve"> "iqcode8w_2012",</v>
      </c>
    </row>
    <row r="125" spans="2:34" x14ac:dyDescent="0.25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16"/>
        <v>D530</v>
      </c>
      <c r="I125" t="s">
        <v>1766</v>
      </c>
      <c r="J125">
        <v>2004</v>
      </c>
      <c r="K125" t="str">
        <f t="shared" si="17"/>
        <v xml:space="preserve"> "JD530"="iqcode9_2004",</v>
      </c>
      <c r="L125" t="str">
        <f t="shared" si="15"/>
        <v xml:space="preserve"> "iqcode9_2004",</v>
      </c>
      <c r="N125" t="s">
        <v>1765</v>
      </c>
      <c r="O125">
        <v>2006</v>
      </c>
      <c r="P125" t="str">
        <f t="shared" si="18"/>
        <v xml:space="preserve"> "KD530"="iqcode9_2006",</v>
      </c>
      <c r="Q125" t="str">
        <f t="shared" si="19"/>
        <v xml:space="preserve"> "iqcode9_2006",</v>
      </c>
      <c r="T125" t="s">
        <v>2761</v>
      </c>
      <c r="U125" t="str">
        <f t="shared" si="20"/>
        <v>530</v>
      </c>
      <c r="V125">
        <v>2008</v>
      </c>
      <c r="W125" t="str">
        <f t="shared" si="21"/>
        <v xml:space="preserve"> "ld530"="iqcode9_2008",</v>
      </c>
      <c r="X125" t="str">
        <f t="shared" si="25"/>
        <v xml:space="preserve"> "iqcode9_2008",</v>
      </c>
      <c r="Z125" t="s">
        <v>3002</v>
      </c>
      <c r="AA125">
        <v>2010</v>
      </c>
      <c r="AB125" t="str">
        <f t="shared" si="22"/>
        <v xml:space="preserve"> "md530"="iqcode9_2010",</v>
      </c>
      <c r="AC125" t="str">
        <f t="shared" si="26"/>
        <v xml:space="preserve"> "iqcode9_2010",</v>
      </c>
      <c r="AE125" t="s">
        <v>3008</v>
      </c>
      <c r="AF125">
        <v>2012</v>
      </c>
      <c r="AG125" t="str">
        <f t="shared" si="23"/>
        <v xml:space="preserve"> "nd530"="iqcode9_2012",</v>
      </c>
      <c r="AH125" t="str">
        <f t="shared" si="24"/>
        <v xml:space="preserve"> "iqcode9_2012",</v>
      </c>
    </row>
    <row r="126" spans="2:34" x14ac:dyDescent="0.25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16"/>
        <v>D531</v>
      </c>
      <c r="I126" t="s">
        <v>1766</v>
      </c>
      <c r="J126">
        <v>2004</v>
      </c>
      <c r="K126" t="str">
        <f t="shared" si="17"/>
        <v xml:space="preserve"> "JD531"="iqcode9i_2004",</v>
      </c>
      <c r="L126" t="str">
        <f t="shared" si="15"/>
        <v xml:space="preserve"> "iqcode9i_2004",</v>
      </c>
      <c r="N126" t="s">
        <v>1765</v>
      </c>
      <c r="O126">
        <v>2006</v>
      </c>
      <c r="P126" t="str">
        <f t="shared" si="18"/>
        <v xml:space="preserve"> "KD531"="iqcode9i_2006",</v>
      </c>
      <c r="Q126" t="str">
        <f t="shared" si="19"/>
        <v xml:space="preserve"> "iqcode9i_2006",</v>
      </c>
      <c r="T126" t="s">
        <v>2761</v>
      </c>
      <c r="U126" t="str">
        <f t="shared" si="20"/>
        <v>531</v>
      </c>
      <c r="V126">
        <v>2008</v>
      </c>
      <c r="W126" t="str">
        <f t="shared" si="21"/>
        <v xml:space="preserve"> "ld531"="iqcode9i_2008",</v>
      </c>
      <c r="X126" t="str">
        <f t="shared" si="25"/>
        <v xml:space="preserve"> "iqcode9i_2008",</v>
      </c>
      <c r="Z126" t="s">
        <v>3002</v>
      </c>
      <c r="AA126">
        <v>2010</v>
      </c>
      <c r="AB126" t="str">
        <f t="shared" si="22"/>
        <v xml:space="preserve"> "md531"="iqcode9i_2010",</v>
      </c>
      <c r="AC126" t="str">
        <f t="shared" si="26"/>
        <v xml:space="preserve"> "iqcode9i_2010",</v>
      </c>
      <c r="AE126" t="s">
        <v>3008</v>
      </c>
      <c r="AF126">
        <v>2012</v>
      </c>
      <c r="AG126" t="str">
        <f t="shared" si="23"/>
        <v xml:space="preserve"> "nd531"="iqcode9i_2012",</v>
      </c>
      <c r="AH126" t="str">
        <f t="shared" si="24"/>
        <v xml:space="preserve"> "iqcode9i_2012",</v>
      </c>
    </row>
    <row r="127" spans="2:34" x14ac:dyDescent="0.25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16"/>
        <v>D532</v>
      </c>
      <c r="I127" t="s">
        <v>1766</v>
      </c>
      <c r="J127">
        <v>2004</v>
      </c>
      <c r="K127" t="str">
        <f t="shared" si="17"/>
        <v xml:space="preserve"> "JD532"="iqcode9w_2004",</v>
      </c>
      <c r="L127" t="str">
        <f t="shared" si="15"/>
        <v xml:space="preserve"> "iqcode9w_2004",</v>
      </c>
      <c r="N127" t="s">
        <v>1765</v>
      </c>
      <c r="O127">
        <v>2006</v>
      </c>
      <c r="P127" t="str">
        <f t="shared" si="18"/>
        <v xml:space="preserve"> "KD532"="iqcode9w_2006",</v>
      </c>
      <c r="Q127" t="str">
        <f t="shared" si="19"/>
        <v xml:space="preserve"> "iqcode9w_2006",</v>
      </c>
      <c r="T127" t="s">
        <v>2761</v>
      </c>
      <c r="U127" t="str">
        <f t="shared" si="20"/>
        <v>532</v>
      </c>
      <c r="V127">
        <v>2008</v>
      </c>
      <c r="W127" t="str">
        <f t="shared" si="21"/>
        <v xml:space="preserve"> "ld532"="iqcode9w_2008",</v>
      </c>
      <c r="X127" t="str">
        <f t="shared" si="25"/>
        <v xml:space="preserve"> "iqcode9w_2008",</v>
      </c>
      <c r="Z127" t="s">
        <v>3002</v>
      </c>
      <c r="AA127">
        <v>2010</v>
      </c>
      <c r="AB127" t="str">
        <f t="shared" si="22"/>
        <v xml:space="preserve"> "md532"="iqcode9w_2010",</v>
      </c>
      <c r="AC127" t="str">
        <f t="shared" si="26"/>
        <v xml:space="preserve"> "iqcode9w_2010",</v>
      </c>
      <c r="AE127" t="s">
        <v>3008</v>
      </c>
      <c r="AF127">
        <v>2012</v>
      </c>
      <c r="AG127" t="str">
        <f t="shared" si="23"/>
        <v xml:space="preserve"> "nd532"="iqcode9w_2012",</v>
      </c>
      <c r="AH127" t="str">
        <f t="shared" si="24"/>
        <v xml:space="preserve"> "iqcode9w_2012",</v>
      </c>
    </row>
    <row r="128" spans="2:34" x14ac:dyDescent="0.25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16"/>
        <v>D533</v>
      </c>
      <c r="I128" t="s">
        <v>1766</v>
      </c>
      <c r="J128">
        <v>2004</v>
      </c>
      <c r="K128" t="str">
        <f t="shared" si="17"/>
        <v xml:space="preserve"> "JD533"="iqcode10_2004",</v>
      </c>
      <c r="L128" t="str">
        <f t="shared" si="15"/>
        <v xml:space="preserve"> "iqcode10_2004",</v>
      </c>
      <c r="N128" t="s">
        <v>1765</v>
      </c>
      <c r="O128">
        <v>2006</v>
      </c>
      <c r="P128" t="str">
        <f t="shared" si="18"/>
        <v xml:space="preserve"> "KD533"="iqcode10_2006",</v>
      </c>
      <c r="Q128" t="str">
        <f t="shared" si="19"/>
        <v xml:space="preserve"> "iqcode10_2006",</v>
      </c>
      <c r="T128" t="s">
        <v>2761</v>
      </c>
      <c r="U128" t="str">
        <f t="shared" si="20"/>
        <v>533</v>
      </c>
      <c r="V128">
        <v>2008</v>
      </c>
      <c r="W128" t="str">
        <f t="shared" si="21"/>
        <v xml:space="preserve"> "ld533"="iqcode10_2008",</v>
      </c>
      <c r="X128" t="str">
        <f t="shared" si="25"/>
        <v xml:space="preserve"> "iqcode10_2008",</v>
      </c>
      <c r="Z128" t="s">
        <v>3002</v>
      </c>
      <c r="AA128">
        <v>2010</v>
      </c>
      <c r="AB128" t="str">
        <f t="shared" si="22"/>
        <v xml:space="preserve"> "md533"="iqcode10_2010",</v>
      </c>
      <c r="AC128" t="str">
        <f t="shared" si="26"/>
        <v xml:space="preserve"> "iqcode10_2010",</v>
      </c>
      <c r="AE128" t="s">
        <v>3008</v>
      </c>
      <c r="AF128">
        <v>2012</v>
      </c>
      <c r="AG128" t="str">
        <f t="shared" si="23"/>
        <v xml:space="preserve"> "nd533"="iqcode10_2012",</v>
      </c>
      <c r="AH128" t="str">
        <f t="shared" si="24"/>
        <v xml:space="preserve"> "iqcode10_2012",</v>
      </c>
    </row>
    <row r="129" spans="2:34" x14ac:dyDescent="0.25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16"/>
        <v>D534</v>
      </c>
      <c r="I129" t="s">
        <v>1766</v>
      </c>
      <c r="J129">
        <v>2004</v>
      </c>
      <c r="K129" t="str">
        <f t="shared" si="17"/>
        <v xml:space="preserve"> "JD534"="iqcode10i_2004",</v>
      </c>
      <c r="L129" t="str">
        <f t="shared" si="15"/>
        <v xml:space="preserve"> "iqcode10i_2004",</v>
      </c>
      <c r="N129" t="s">
        <v>1765</v>
      </c>
      <c r="O129">
        <v>2006</v>
      </c>
      <c r="P129" t="str">
        <f t="shared" si="18"/>
        <v xml:space="preserve"> "KD534"="iqcode10i_2006",</v>
      </c>
      <c r="Q129" t="str">
        <f t="shared" si="19"/>
        <v xml:space="preserve"> "iqcode10i_2006",</v>
      </c>
      <c r="T129" t="s">
        <v>2761</v>
      </c>
      <c r="U129" t="str">
        <f t="shared" si="20"/>
        <v>534</v>
      </c>
      <c r="V129">
        <v>2008</v>
      </c>
      <c r="W129" t="str">
        <f t="shared" si="21"/>
        <v xml:space="preserve"> "ld534"="iqcode10i_2008",</v>
      </c>
      <c r="X129" t="str">
        <f t="shared" si="25"/>
        <v xml:space="preserve"> "iqcode10i_2008",</v>
      </c>
      <c r="Z129" t="s">
        <v>3002</v>
      </c>
      <c r="AA129">
        <v>2010</v>
      </c>
      <c r="AB129" t="str">
        <f t="shared" si="22"/>
        <v xml:space="preserve"> "md534"="iqcode10i_2010",</v>
      </c>
      <c r="AC129" t="str">
        <f t="shared" si="26"/>
        <v xml:space="preserve"> "iqcode10i_2010",</v>
      </c>
      <c r="AE129" t="s">
        <v>3008</v>
      </c>
      <c r="AF129">
        <v>2012</v>
      </c>
      <c r="AG129" t="str">
        <f t="shared" si="23"/>
        <v xml:space="preserve"> "nd534"="iqcode10i_2012",</v>
      </c>
      <c r="AH129" t="str">
        <f t="shared" si="24"/>
        <v xml:space="preserve"> "iqcode10i_2012",</v>
      </c>
    </row>
    <row r="130" spans="2:34" x14ac:dyDescent="0.25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16"/>
        <v>D535</v>
      </c>
      <c r="I130" t="s">
        <v>1766</v>
      </c>
      <c r="J130">
        <v>2004</v>
      </c>
      <c r="K130" t="str">
        <f t="shared" si="17"/>
        <v xml:space="preserve"> "JD535"="iqcode10w_2004",</v>
      </c>
      <c r="L130" t="str">
        <f t="shared" ref="L130:L154" si="27">CONCATENATE($E130,$D130,"_",J130,$G130)</f>
        <v xml:space="preserve"> "iqcode10w_2004",</v>
      </c>
      <c r="N130" t="s">
        <v>1765</v>
      </c>
      <c r="O130">
        <v>2006</v>
      </c>
      <c r="P130" t="str">
        <f t="shared" si="18"/>
        <v xml:space="preserve"> "KD535"="iqcode10w_2006",</v>
      </c>
      <c r="Q130" t="str">
        <f t="shared" si="19"/>
        <v xml:space="preserve"> "iqcode10w_2006",</v>
      </c>
      <c r="T130" t="s">
        <v>2761</v>
      </c>
      <c r="U130" t="str">
        <f t="shared" si="20"/>
        <v>535</v>
      </c>
      <c r="V130">
        <v>2008</v>
      </c>
      <c r="W130" t="str">
        <f t="shared" si="21"/>
        <v xml:space="preserve"> "ld535"="iqcode10w_2008",</v>
      </c>
      <c r="X130" t="str">
        <f t="shared" si="25"/>
        <v xml:space="preserve"> "iqcode10w_2008",</v>
      </c>
      <c r="Z130" t="s">
        <v>3002</v>
      </c>
      <c r="AA130">
        <v>2010</v>
      </c>
      <c r="AB130" t="str">
        <f t="shared" si="22"/>
        <v xml:space="preserve"> "md535"="iqcode10w_2010",</v>
      </c>
      <c r="AC130" t="str">
        <f t="shared" si="26"/>
        <v xml:space="preserve"> "iqcode10w_2010",</v>
      </c>
      <c r="AE130" t="s">
        <v>3008</v>
      </c>
      <c r="AF130">
        <v>2012</v>
      </c>
      <c r="AG130" t="str">
        <f t="shared" si="23"/>
        <v xml:space="preserve"> "nd535"="iqcode10w_2012",</v>
      </c>
      <c r="AH130" t="str">
        <f t="shared" si="24"/>
        <v xml:space="preserve"> "iqcode10w_2012",</v>
      </c>
    </row>
    <row r="131" spans="2:34" x14ac:dyDescent="0.25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16"/>
        <v>D536</v>
      </c>
      <c r="I131" t="s">
        <v>1766</v>
      </c>
      <c r="J131">
        <v>2004</v>
      </c>
      <c r="K131" t="str">
        <f t="shared" si="17"/>
        <v xml:space="preserve"> "JD536"="iqcode11_2004",</v>
      </c>
      <c r="L131" t="str">
        <f t="shared" si="27"/>
        <v xml:space="preserve"> "iqcode11_2004",</v>
      </c>
      <c r="N131" t="s">
        <v>1765</v>
      </c>
      <c r="O131">
        <v>2006</v>
      </c>
      <c r="P131" t="str">
        <f t="shared" si="18"/>
        <v xml:space="preserve"> "KD536"="iqcode11_2006",</v>
      </c>
      <c r="Q131" t="str">
        <f t="shared" ref="Q131:Q152" si="28">CONCATENATE($E131,$D131,"_",O131,$G131)</f>
        <v xml:space="preserve"> "iqcode11_2006",</v>
      </c>
      <c r="T131" t="s">
        <v>2761</v>
      </c>
      <c r="U131" t="str">
        <f t="shared" si="20"/>
        <v>536</v>
      </c>
      <c r="V131">
        <v>2008</v>
      </c>
      <c r="W131" t="str">
        <f t="shared" si="21"/>
        <v xml:space="preserve"> "ld536"="iqcode11_2008",</v>
      </c>
      <c r="X131" t="str">
        <f t="shared" si="25"/>
        <v xml:space="preserve"> "iqcode11_2008",</v>
      </c>
      <c r="Z131" t="s">
        <v>3002</v>
      </c>
      <c r="AA131">
        <v>2010</v>
      </c>
      <c r="AB131" t="str">
        <f t="shared" si="22"/>
        <v xml:space="preserve"> "md536"="iqcode11_2010",</v>
      </c>
      <c r="AC131" t="str">
        <f t="shared" si="26"/>
        <v xml:space="preserve"> "iqcode11_2010",</v>
      </c>
      <c r="AE131" t="s">
        <v>3008</v>
      </c>
      <c r="AF131">
        <v>2012</v>
      </c>
      <c r="AG131" t="str">
        <f t="shared" si="23"/>
        <v xml:space="preserve"> "nd536"="iqcode11_2012",</v>
      </c>
      <c r="AH131" t="str">
        <f t="shared" si="24"/>
        <v xml:space="preserve"> "iqcode11_2012",</v>
      </c>
    </row>
    <row r="132" spans="2:34" x14ac:dyDescent="0.25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29">RIGHT(B132,LEN(B132)-1)</f>
        <v>D537</v>
      </c>
      <c r="I132" t="s">
        <v>1766</v>
      </c>
      <c r="J132">
        <v>2004</v>
      </c>
      <c r="K132" t="str">
        <f t="shared" si="17"/>
        <v xml:space="preserve"> "JD537"="iqcode11i_2004",</v>
      </c>
      <c r="L132" t="str">
        <f t="shared" si="27"/>
        <v xml:space="preserve"> "iqcode11i_2004",</v>
      </c>
      <c r="N132" t="s">
        <v>1765</v>
      </c>
      <c r="O132">
        <v>2006</v>
      </c>
      <c r="P132" t="str">
        <f t="shared" si="18"/>
        <v xml:space="preserve"> "KD537"="iqcode11i_2006",</v>
      </c>
      <c r="Q132" t="str">
        <f t="shared" si="28"/>
        <v xml:space="preserve"> "iqcode11i_2006",</v>
      </c>
      <c r="T132" t="s">
        <v>2761</v>
      </c>
      <c r="U132" t="str">
        <f t="shared" si="20"/>
        <v>537</v>
      </c>
      <c r="V132">
        <v>2008</v>
      </c>
      <c r="W132" t="str">
        <f t="shared" si="21"/>
        <v xml:space="preserve"> "ld537"="iqcode11i_2008",</v>
      </c>
      <c r="X132" t="str">
        <f t="shared" si="25"/>
        <v xml:space="preserve"> "iqcode11i_2008",</v>
      </c>
      <c r="Z132" t="s">
        <v>3002</v>
      </c>
      <c r="AA132">
        <v>2010</v>
      </c>
      <c r="AB132" t="str">
        <f t="shared" si="22"/>
        <v xml:space="preserve"> "md537"="iqcode11i_2010",</v>
      </c>
      <c r="AC132" t="str">
        <f t="shared" si="26"/>
        <v xml:space="preserve"> "iqcode11i_2010",</v>
      </c>
      <c r="AE132" t="s">
        <v>3008</v>
      </c>
      <c r="AF132">
        <v>2012</v>
      </c>
      <c r="AG132" t="str">
        <f t="shared" si="23"/>
        <v xml:space="preserve"> "nd537"="iqcode11i_2012",</v>
      </c>
      <c r="AH132" t="str">
        <f t="shared" si="24"/>
        <v xml:space="preserve"> "iqcode11i_2012",</v>
      </c>
    </row>
    <row r="133" spans="2:34" x14ac:dyDescent="0.25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29"/>
        <v>D538</v>
      </c>
      <c r="I133" t="s">
        <v>1766</v>
      </c>
      <c r="J133">
        <v>2004</v>
      </c>
      <c r="K133" t="str">
        <f t="shared" si="17"/>
        <v xml:space="preserve"> "JD538"="iqcode11w_2004",</v>
      </c>
      <c r="L133" t="str">
        <f t="shared" si="27"/>
        <v xml:space="preserve"> "iqcode11w_2004",</v>
      </c>
      <c r="N133" t="s">
        <v>1765</v>
      </c>
      <c r="O133">
        <v>2006</v>
      </c>
      <c r="P133" t="str">
        <f t="shared" si="18"/>
        <v xml:space="preserve"> "KD538"="iqcode11w_2006",</v>
      </c>
      <c r="Q133" t="str">
        <f t="shared" si="28"/>
        <v xml:space="preserve"> "iqcode11w_2006",</v>
      </c>
      <c r="T133" t="s">
        <v>2761</v>
      </c>
      <c r="U133" t="str">
        <f t="shared" si="20"/>
        <v>538</v>
      </c>
      <c r="V133">
        <v>2008</v>
      </c>
      <c r="W133" t="str">
        <f t="shared" si="21"/>
        <v xml:space="preserve"> "ld538"="iqcode11w_2008",</v>
      </c>
      <c r="X133" t="str">
        <f t="shared" si="25"/>
        <v xml:space="preserve"> "iqcode11w_2008",</v>
      </c>
      <c r="Z133" t="s">
        <v>3002</v>
      </c>
      <c r="AA133">
        <v>2010</v>
      </c>
      <c r="AB133" t="str">
        <f t="shared" si="22"/>
        <v xml:space="preserve"> "md538"="iqcode11w_2010",</v>
      </c>
      <c r="AC133" t="str">
        <f t="shared" si="26"/>
        <v xml:space="preserve"> "iqcode11w_2010",</v>
      </c>
      <c r="AE133" t="s">
        <v>3008</v>
      </c>
      <c r="AF133">
        <v>2012</v>
      </c>
      <c r="AG133" t="str">
        <f t="shared" si="23"/>
        <v xml:space="preserve"> "nd538"="iqcode11w_2012",</v>
      </c>
      <c r="AH133" t="str">
        <f t="shared" si="24"/>
        <v xml:space="preserve"> "iqcode11w_2012",</v>
      </c>
    </row>
    <row r="134" spans="2:34" x14ac:dyDescent="0.25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29"/>
        <v>D539</v>
      </c>
      <c r="I134" t="s">
        <v>1766</v>
      </c>
      <c r="J134">
        <v>2004</v>
      </c>
      <c r="K134" t="str">
        <f t="shared" ref="K134:K154" si="30">CONCATENATE($E134,I134,$H134,$F134,$D134,"_",J134,$G134)</f>
        <v xml:space="preserve"> "JD539"="iqcode12_2004",</v>
      </c>
      <c r="L134" t="str">
        <f t="shared" si="27"/>
        <v xml:space="preserve"> "iqcode12_2004",</v>
      </c>
      <c r="N134" t="s">
        <v>1765</v>
      </c>
      <c r="O134">
        <v>2006</v>
      </c>
      <c r="P134" t="str">
        <f t="shared" si="18"/>
        <v xml:space="preserve"> "KD539"="iqcode12_2006",</v>
      </c>
      <c r="Q134" t="str">
        <f t="shared" si="28"/>
        <v xml:space="preserve"> "iqcode12_2006",</v>
      </c>
      <c r="T134" t="s">
        <v>2761</v>
      </c>
      <c r="U134" t="str">
        <f t="shared" si="20"/>
        <v>539</v>
      </c>
      <c r="V134">
        <v>2008</v>
      </c>
      <c r="W134" t="str">
        <f t="shared" si="21"/>
        <v xml:space="preserve"> "ld539"="iqcode12_2008",</v>
      </c>
      <c r="X134" t="str">
        <f t="shared" si="25"/>
        <v xml:space="preserve"> "iqcode12_2008",</v>
      </c>
      <c r="Z134" t="s">
        <v>3002</v>
      </c>
      <c r="AA134">
        <v>2010</v>
      </c>
      <c r="AB134" t="str">
        <f t="shared" si="22"/>
        <v xml:space="preserve"> "md539"="iqcode12_2010",</v>
      </c>
      <c r="AC134" t="str">
        <f t="shared" si="26"/>
        <v xml:space="preserve"> "iqcode12_2010",</v>
      </c>
      <c r="AE134" t="s">
        <v>3008</v>
      </c>
      <c r="AF134">
        <v>2012</v>
      </c>
      <c r="AG134" t="str">
        <f t="shared" si="23"/>
        <v xml:space="preserve"> "nd539"="iqcode12_2012",</v>
      </c>
      <c r="AH134" t="str">
        <f t="shared" si="24"/>
        <v xml:space="preserve"> "iqcode12_2012",</v>
      </c>
    </row>
    <row r="135" spans="2:34" x14ac:dyDescent="0.25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29"/>
        <v>D540</v>
      </c>
      <c r="I135" t="s">
        <v>1766</v>
      </c>
      <c r="J135">
        <v>2004</v>
      </c>
      <c r="K135" t="str">
        <f t="shared" si="30"/>
        <v xml:space="preserve"> "JD540"="iqcode12i_2004",</v>
      </c>
      <c r="L135" t="str">
        <f t="shared" si="27"/>
        <v xml:space="preserve"> "iqcode12i_2004",</v>
      </c>
      <c r="N135" t="s">
        <v>1765</v>
      </c>
      <c r="O135">
        <v>2006</v>
      </c>
      <c r="P135" t="str">
        <f t="shared" ref="P135:P152" si="31">CONCATENATE($E135,N135,$H135,$F135,$D135,"_",O135,$G135)</f>
        <v xml:space="preserve"> "KD540"="iqcode12i_2006",</v>
      </c>
      <c r="Q135" t="str">
        <f t="shared" si="28"/>
        <v xml:space="preserve"> "iqcode12i_2006",</v>
      </c>
      <c r="T135" t="s">
        <v>2761</v>
      </c>
      <c r="U135" t="str">
        <f t="shared" si="20"/>
        <v>540</v>
      </c>
      <c r="V135">
        <v>2008</v>
      </c>
      <c r="W135" t="str">
        <f t="shared" si="21"/>
        <v xml:space="preserve"> "ld540"="iqcode12i_2008",</v>
      </c>
      <c r="X135" t="str">
        <f t="shared" si="25"/>
        <v xml:space="preserve"> "iqcode12i_2008",</v>
      </c>
      <c r="Z135" t="s">
        <v>3002</v>
      </c>
      <c r="AA135">
        <v>2010</v>
      </c>
      <c r="AB135" t="str">
        <f t="shared" si="22"/>
        <v xml:space="preserve"> "md540"="iqcode12i_2010",</v>
      </c>
      <c r="AC135" t="str">
        <f t="shared" si="26"/>
        <v xml:space="preserve"> "iqcode12i_2010",</v>
      </c>
      <c r="AE135" t="s">
        <v>3008</v>
      </c>
      <c r="AF135">
        <v>2012</v>
      </c>
      <c r="AG135" t="str">
        <f t="shared" si="23"/>
        <v xml:space="preserve"> "nd540"="iqcode12i_2012",</v>
      </c>
      <c r="AH135" t="str">
        <f t="shared" si="24"/>
        <v xml:space="preserve"> "iqcode12i_2012",</v>
      </c>
    </row>
    <row r="136" spans="2:34" x14ac:dyDescent="0.25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29"/>
        <v>D541</v>
      </c>
      <c r="I136" t="s">
        <v>1766</v>
      </c>
      <c r="J136">
        <v>2004</v>
      </c>
      <c r="K136" t="str">
        <f t="shared" si="30"/>
        <v xml:space="preserve"> "JD541"="iqcode12w_2004",</v>
      </c>
      <c r="L136" t="str">
        <f t="shared" si="27"/>
        <v xml:space="preserve"> "iqcode12w_2004",</v>
      </c>
      <c r="N136" t="s">
        <v>1765</v>
      </c>
      <c r="O136">
        <v>2006</v>
      </c>
      <c r="P136" t="str">
        <f t="shared" si="31"/>
        <v xml:space="preserve"> "KD541"="iqcode12w_2006",</v>
      </c>
      <c r="Q136" t="str">
        <f t="shared" si="28"/>
        <v xml:space="preserve"> "iqcode12w_2006",</v>
      </c>
      <c r="T136" t="s">
        <v>2761</v>
      </c>
      <c r="U136" t="str">
        <f t="shared" si="20"/>
        <v>541</v>
      </c>
      <c r="V136">
        <v>2008</v>
      </c>
      <c r="W136" t="str">
        <f t="shared" si="21"/>
        <v xml:space="preserve"> "ld541"="iqcode12w_2008",</v>
      </c>
      <c r="X136" t="str">
        <f t="shared" si="25"/>
        <v xml:space="preserve"> "iqcode12w_2008",</v>
      </c>
      <c r="Z136" t="s">
        <v>3002</v>
      </c>
      <c r="AA136">
        <v>2010</v>
      </c>
      <c r="AB136" t="str">
        <f t="shared" si="22"/>
        <v xml:space="preserve"> "md541"="iqcode12w_2010",</v>
      </c>
      <c r="AC136" t="str">
        <f t="shared" si="26"/>
        <v xml:space="preserve"> "iqcode12w_2010",</v>
      </c>
      <c r="AE136" t="s">
        <v>3008</v>
      </c>
      <c r="AF136">
        <v>2012</v>
      </c>
      <c r="AG136" t="str">
        <f t="shared" si="23"/>
        <v xml:space="preserve"> "nd541"="iqcode12w_2012",</v>
      </c>
      <c r="AH136" t="str">
        <f t="shared" si="24"/>
        <v xml:space="preserve"> "iqcode12w_2012",</v>
      </c>
    </row>
    <row r="137" spans="2:34" x14ac:dyDescent="0.25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29"/>
        <v>D542</v>
      </c>
      <c r="I137" t="s">
        <v>1766</v>
      </c>
      <c r="J137">
        <v>2004</v>
      </c>
      <c r="K137" t="str">
        <f t="shared" si="30"/>
        <v xml:space="preserve"> "JD542"="iqcode13_2004",</v>
      </c>
      <c r="L137" t="str">
        <f t="shared" si="27"/>
        <v xml:space="preserve"> "iqcode13_2004",</v>
      </c>
      <c r="N137" t="s">
        <v>1765</v>
      </c>
      <c r="O137">
        <v>2006</v>
      </c>
      <c r="P137" t="str">
        <f t="shared" si="31"/>
        <v xml:space="preserve"> "KD542"="iqcode13_2006",</v>
      </c>
      <c r="Q137" t="str">
        <f t="shared" si="28"/>
        <v xml:space="preserve"> "iqcode13_2006",</v>
      </c>
      <c r="T137" t="s">
        <v>2761</v>
      </c>
      <c r="U137" t="str">
        <f t="shared" si="20"/>
        <v>542</v>
      </c>
      <c r="V137">
        <v>2008</v>
      </c>
      <c r="W137" t="str">
        <f t="shared" si="21"/>
        <v xml:space="preserve"> "ld542"="iqcode13_2008",</v>
      </c>
      <c r="X137" t="str">
        <f t="shared" si="25"/>
        <v xml:space="preserve"> "iqcode13_2008",</v>
      </c>
      <c r="Z137" t="s">
        <v>3002</v>
      </c>
      <c r="AA137">
        <v>2010</v>
      </c>
      <c r="AB137" t="str">
        <f t="shared" si="22"/>
        <v xml:space="preserve"> "md542"="iqcode13_2010",</v>
      </c>
      <c r="AC137" t="str">
        <f t="shared" si="26"/>
        <v xml:space="preserve"> "iqcode13_2010",</v>
      </c>
      <c r="AE137" t="s">
        <v>3008</v>
      </c>
      <c r="AF137">
        <v>2012</v>
      </c>
      <c r="AG137" t="str">
        <f t="shared" si="23"/>
        <v xml:space="preserve"> "nd542"="iqcode13_2012",</v>
      </c>
      <c r="AH137" t="str">
        <f t="shared" si="24"/>
        <v xml:space="preserve"> "iqcode13_2012",</v>
      </c>
    </row>
    <row r="138" spans="2:34" x14ac:dyDescent="0.25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29"/>
        <v>D543</v>
      </c>
      <c r="I138" t="s">
        <v>1766</v>
      </c>
      <c r="J138">
        <v>2004</v>
      </c>
      <c r="K138" t="str">
        <f t="shared" si="30"/>
        <v xml:space="preserve"> "JD543"="iqcode13i_2004",</v>
      </c>
      <c r="L138" t="str">
        <f t="shared" si="27"/>
        <v xml:space="preserve"> "iqcode13i_2004",</v>
      </c>
      <c r="N138" t="s">
        <v>1765</v>
      </c>
      <c r="O138">
        <v>2006</v>
      </c>
      <c r="P138" t="str">
        <f t="shared" si="31"/>
        <v xml:space="preserve"> "KD543"="iqcode13i_2006",</v>
      </c>
      <c r="Q138" t="str">
        <f t="shared" si="28"/>
        <v xml:space="preserve"> "iqcode13i_2006",</v>
      </c>
      <c r="T138" t="s">
        <v>2761</v>
      </c>
      <c r="U138" t="str">
        <f t="shared" ref="U138:U152" si="32">RIGHT(B138, LEN(B138)-2)</f>
        <v>543</v>
      </c>
      <c r="V138">
        <v>2008</v>
      </c>
      <c r="W138" t="str">
        <f t="shared" ref="W138:W152" si="33">CONCATENATE($E138,T138,$U138,$F138,$D138,"_",V138,$G138)</f>
        <v xml:space="preserve"> "ld543"="iqcode13i_2008",</v>
      </c>
      <c r="X138" t="str">
        <f t="shared" si="25"/>
        <v xml:space="preserve"> "iqcode13i_2008",</v>
      </c>
      <c r="Z138" t="s">
        <v>3002</v>
      </c>
      <c r="AA138">
        <v>2010</v>
      </c>
      <c r="AB138" t="str">
        <f t="shared" ref="AB138:AB152" si="34">CONCATENATE($E138,Z138,U138,$F138,$D138,"_",AA138,$G138)</f>
        <v xml:space="preserve"> "md543"="iqcode13i_2010",</v>
      </c>
      <c r="AC138" t="str">
        <f t="shared" si="26"/>
        <v xml:space="preserve"> "iqcode13i_2010",</v>
      </c>
      <c r="AE138" t="s">
        <v>3008</v>
      </c>
      <c r="AF138">
        <v>2012</v>
      </c>
      <c r="AG138" t="str">
        <f t="shared" ref="AG138:AG152" si="35">CONCATENATE($E138,AE138,U138,$F138,$D138,"_",AF138,$G138)</f>
        <v xml:space="preserve"> "nd543"="iqcode13i_2012",</v>
      </c>
      <c r="AH138" t="str">
        <f t="shared" ref="AH138:AH152" si="36">CONCATENATE($E138,$D138,"_",AF138,$G138)</f>
        <v xml:space="preserve"> "iqcode13i_2012",</v>
      </c>
    </row>
    <row r="139" spans="2:34" x14ac:dyDescent="0.25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29"/>
        <v>D544</v>
      </c>
      <c r="I139" t="s">
        <v>1766</v>
      </c>
      <c r="J139">
        <v>2004</v>
      </c>
      <c r="K139" t="str">
        <f t="shared" si="30"/>
        <v xml:space="preserve"> "JD544"="iqcode13w_2004",</v>
      </c>
      <c r="L139" t="str">
        <f t="shared" si="27"/>
        <v xml:space="preserve"> "iqcode13w_2004",</v>
      </c>
      <c r="N139" t="s">
        <v>1765</v>
      </c>
      <c r="O139">
        <v>2006</v>
      </c>
      <c r="P139" t="str">
        <f t="shared" si="31"/>
        <v xml:space="preserve"> "KD544"="iqcode13w_2006",</v>
      </c>
      <c r="Q139" t="str">
        <f t="shared" si="28"/>
        <v xml:space="preserve"> "iqcode13w_2006",</v>
      </c>
      <c r="T139" t="s">
        <v>2761</v>
      </c>
      <c r="U139" t="str">
        <f t="shared" si="32"/>
        <v>544</v>
      </c>
      <c r="V139">
        <v>2008</v>
      </c>
      <c r="W139" t="str">
        <f t="shared" si="33"/>
        <v xml:space="preserve"> "ld544"="iqcode13w_2008",</v>
      </c>
      <c r="X139" t="str">
        <f t="shared" si="25"/>
        <v xml:space="preserve"> "iqcode13w_2008",</v>
      </c>
      <c r="Z139" t="s">
        <v>3002</v>
      </c>
      <c r="AA139">
        <v>2010</v>
      </c>
      <c r="AB139" t="str">
        <f t="shared" si="34"/>
        <v xml:space="preserve"> "md544"="iqcode13w_2010",</v>
      </c>
      <c r="AC139" t="str">
        <f t="shared" si="26"/>
        <v xml:space="preserve"> "iqcode13w_2010",</v>
      </c>
      <c r="AE139" t="s">
        <v>3008</v>
      </c>
      <c r="AF139">
        <v>2012</v>
      </c>
      <c r="AG139" t="str">
        <f t="shared" si="35"/>
        <v xml:space="preserve"> "nd544"="iqcode13w_2012",</v>
      </c>
      <c r="AH139" t="str">
        <f t="shared" si="36"/>
        <v xml:space="preserve"> "iqcode13w_2012",</v>
      </c>
    </row>
    <row r="140" spans="2:34" x14ac:dyDescent="0.25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29"/>
        <v>D545</v>
      </c>
      <c r="I140" t="s">
        <v>1766</v>
      </c>
      <c r="J140">
        <v>2004</v>
      </c>
      <c r="K140" t="str">
        <f t="shared" si="30"/>
        <v xml:space="preserve"> "JD545"="iqcode14_2004",</v>
      </c>
      <c r="L140" t="str">
        <f t="shared" si="27"/>
        <v xml:space="preserve"> "iqcode14_2004",</v>
      </c>
      <c r="N140" t="s">
        <v>1765</v>
      </c>
      <c r="O140">
        <v>2006</v>
      </c>
      <c r="P140" t="str">
        <f t="shared" si="31"/>
        <v xml:space="preserve"> "KD545"="iqcode14_2006",</v>
      </c>
      <c r="Q140" t="str">
        <f t="shared" si="28"/>
        <v xml:space="preserve"> "iqcode14_2006",</v>
      </c>
      <c r="T140" t="s">
        <v>2761</v>
      </c>
      <c r="U140" t="str">
        <f t="shared" si="32"/>
        <v>545</v>
      </c>
      <c r="V140">
        <v>2008</v>
      </c>
      <c r="W140" t="str">
        <f t="shared" si="33"/>
        <v xml:space="preserve"> "ld545"="iqcode14_2008",</v>
      </c>
      <c r="X140" t="str">
        <f t="shared" si="25"/>
        <v xml:space="preserve"> "iqcode14_2008",</v>
      </c>
      <c r="Z140" t="s">
        <v>3002</v>
      </c>
      <c r="AA140">
        <v>2010</v>
      </c>
      <c r="AB140" t="str">
        <f t="shared" si="34"/>
        <v xml:space="preserve"> "md545"="iqcode14_2010",</v>
      </c>
      <c r="AC140" t="str">
        <f t="shared" si="26"/>
        <v xml:space="preserve"> "iqcode14_2010",</v>
      </c>
      <c r="AE140" t="s">
        <v>3008</v>
      </c>
      <c r="AF140">
        <v>2012</v>
      </c>
      <c r="AG140" t="str">
        <f t="shared" si="35"/>
        <v xml:space="preserve"> "nd545"="iqcode14_2012",</v>
      </c>
      <c r="AH140" t="str">
        <f t="shared" si="36"/>
        <v xml:space="preserve"> "iqcode14_2012",</v>
      </c>
    </row>
    <row r="141" spans="2:34" x14ac:dyDescent="0.25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29"/>
        <v>D546</v>
      </c>
      <c r="I141" t="s">
        <v>1766</v>
      </c>
      <c r="J141">
        <v>2004</v>
      </c>
      <c r="K141" t="str">
        <f t="shared" si="30"/>
        <v xml:space="preserve"> "JD546"="iqcode14i_2004",</v>
      </c>
      <c r="L141" t="str">
        <f t="shared" si="27"/>
        <v xml:space="preserve"> "iqcode14i_2004",</v>
      </c>
      <c r="N141" t="s">
        <v>1765</v>
      </c>
      <c r="O141">
        <v>2006</v>
      </c>
      <c r="P141" t="str">
        <f t="shared" si="31"/>
        <v xml:space="preserve"> "KD546"="iqcode14i_2006",</v>
      </c>
      <c r="Q141" t="str">
        <f t="shared" si="28"/>
        <v xml:space="preserve"> "iqcode14i_2006",</v>
      </c>
      <c r="T141" t="s">
        <v>2761</v>
      </c>
      <c r="U141" t="str">
        <f t="shared" si="32"/>
        <v>546</v>
      </c>
      <c r="V141">
        <v>2008</v>
      </c>
      <c r="W141" t="str">
        <f t="shared" si="33"/>
        <v xml:space="preserve"> "ld546"="iqcode14i_2008",</v>
      </c>
      <c r="X141" t="str">
        <f t="shared" si="25"/>
        <v xml:space="preserve"> "iqcode14i_2008",</v>
      </c>
      <c r="Z141" t="s">
        <v>3002</v>
      </c>
      <c r="AA141">
        <v>2010</v>
      </c>
      <c r="AB141" t="str">
        <f t="shared" si="34"/>
        <v xml:space="preserve"> "md546"="iqcode14i_2010",</v>
      </c>
      <c r="AC141" t="str">
        <f t="shared" si="26"/>
        <v xml:space="preserve"> "iqcode14i_2010",</v>
      </c>
      <c r="AE141" t="s">
        <v>3008</v>
      </c>
      <c r="AF141">
        <v>2012</v>
      </c>
      <c r="AG141" t="str">
        <f t="shared" si="35"/>
        <v xml:space="preserve"> "nd546"="iqcode14i_2012",</v>
      </c>
      <c r="AH141" t="str">
        <f t="shared" si="36"/>
        <v xml:space="preserve"> "iqcode14i_2012",</v>
      </c>
    </row>
    <row r="142" spans="2:34" x14ac:dyDescent="0.25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29"/>
        <v>D547</v>
      </c>
      <c r="I142" t="s">
        <v>1766</v>
      </c>
      <c r="J142">
        <v>2004</v>
      </c>
      <c r="K142" t="str">
        <f t="shared" si="30"/>
        <v xml:space="preserve"> "JD547"="iqcode14w_2004",</v>
      </c>
      <c r="L142" t="str">
        <f t="shared" si="27"/>
        <v xml:space="preserve"> "iqcode14w_2004",</v>
      </c>
      <c r="N142" t="s">
        <v>1765</v>
      </c>
      <c r="O142">
        <v>2006</v>
      </c>
      <c r="P142" t="str">
        <f t="shared" si="31"/>
        <v xml:space="preserve"> "KD547"="iqcode14w_2006",</v>
      </c>
      <c r="Q142" t="str">
        <f t="shared" si="28"/>
        <v xml:space="preserve"> "iqcode14w_2006",</v>
      </c>
      <c r="T142" t="s">
        <v>2761</v>
      </c>
      <c r="U142" t="str">
        <f t="shared" si="32"/>
        <v>547</v>
      </c>
      <c r="V142">
        <v>2008</v>
      </c>
      <c r="W142" t="str">
        <f t="shared" si="33"/>
        <v xml:space="preserve"> "ld547"="iqcode14w_2008",</v>
      </c>
      <c r="X142" t="str">
        <f t="shared" si="25"/>
        <v xml:space="preserve"> "iqcode14w_2008",</v>
      </c>
      <c r="Z142" t="s">
        <v>3002</v>
      </c>
      <c r="AA142">
        <v>2010</v>
      </c>
      <c r="AB142" t="str">
        <f t="shared" si="34"/>
        <v xml:space="preserve"> "md547"="iqcode14w_2010",</v>
      </c>
      <c r="AC142" t="str">
        <f t="shared" si="26"/>
        <v xml:space="preserve"> "iqcode14w_2010",</v>
      </c>
      <c r="AE142" t="s">
        <v>3008</v>
      </c>
      <c r="AF142">
        <v>2012</v>
      </c>
      <c r="AG142" t="str">
        <f t="shared" si="35"/>
        <v xml:space="preserve"> "nd547"="iqcode14w_2012",</v>
      </c>
      <c r="AH142" t="str">
        <f t="shared" si="36"/>
        <v xml:space="preserve"> "iqcode14w_2012",</v>
      </c>
    </row>
    <row r="143" spans="2:34" x14ac:dyDescent="0.25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29"/>
        <v>D548</v>
      </c>
      <c r="I143" t="s">
        <v>1766</v>
      </c>
      <c r="J143">
        <v>2004</v>
      </c>
      <c r="K143" t="str">
        <f t="shared" si="30"/>
        <v xml:space="preserve"> "JD548"="iqcode15_2004",</v>
      </c>
      <c r="L143" t="str">
        <f t="shared" si="27"/>
        <v xml:space="preserve"> "iqcode15_2004",</v>
      </c>
      <c r="N143" t="s">
        <v>1765</v>
      </c>
      <c r="O143">
        <v>2006</v>
      </c>
      <c r="P143" t="str">
        <f t="shared" si="31"/>
        <v xml:space="preserve"> "KD548"="iqcode15_2006",</v>
      </c>
      <c r="Q143" t="str">
        <f t="shared" si="28"/>
        <v xml:space="preserve"> "iqcode15_2006",</v>
      </c>
      <c r="T143" t="s">
        <v>2761</v>
      </c>
      <c r="U143" t="str">
        <f t="shared" si="32"/>
        <v>548</v>
      </c>
      <c r="V143">
        <v>2008</v>
      </c>
      <c r="W143" t="str">
        <f t="shared" si="33"/>
        <v xml:space="preserve"> "ld548"="iqcode15_2008",</v>
      </c>
      <c r="X143" t="str">
        <f t="shared" si="25"/>
        <v xml:space="preserve"> "iqcode15_2008",</v>
      </c>
      <c r="Z143" t="s">
        <v>3002</v>
      </c>
      <c r="AA143">
        <v>2010</v>
      </c>
      <c r="AB143" t="str">
        <f t="shared" si="34"/>
        <v xml:space="preserve"> "md548"="iqcode15_2010",</v>
      </c>
      <c r="AC143" t="str">
        <f t="shared" si="26"/>
        <v xml:space="preserve"> "iqcode15_2010",</v>
      </c>
      <c r="AE143" t="s">
        <v>3008</v>
      </c>
      <c r="AF143">
        <v>2012</v>
      </c>
      <c r="AG143" t="str">
        <f t="shared" si="35"/>
        <v xml:space="preserve"> "nd548"="iqcode15_2012",</v>
      </c>
      <c r="AH143" t="str">
        <f t="shared" si="36"/>
        <v xml:space="preserve"> "iqcode15_2012",</v>
      </c>
    </row>
    <row r="144" spans="2:34" x14ac:dyDescent="0.25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29"/>
        <v>D549</v>
      </c>
      <c r="I144" t="s">
        <v>1766</v>
      </c>
      <c r="J144">
        <v>2004</v>
      </c>
      <c r="K144" t="str">
        <f t="shared" si="30"/>
        <v xml:space="preserve"> "JD549"="iqcode15i_2004",</v>
      </c>
      <c r="L144" t="str">
        <f t="shared" si="27"/>
        <v xml:space="preserve"> "iqcode15i_2004",</v>
      </c>
      <c r="N144" t="s">
        <v>1765</v>
      </c>
      <c r="O144">
        <v>2006</v>
      </c>
      <c r="P144" t="str">
        <f t="shared" si="31"/>
        <v xml:space="preserve"> "KD549"="iqcode15i_2006",</v>
      </c>
      <c r="Q144" t="str">
        <f t="shared" si="28"/>
        <v xml:space="preserve"> "iqcode15i_2006",</v>
      </c>
      <c r="T144" t="s">
        <v>2761</v>
      </c>
      <c r="U144" t="str">
        <f t="shared" si="32"/>
        <v>549</v>
      </c>
      <c r="V144">
        <v>2008</v>
      </c>
      <c r="W144" t="str">
        <f t="shared" si="33"/>
        <v xml:space="preserve"> "ld549"="iqcode15i_2008",</v>
      </c>
      <c r="X144" t="str">
        <f t="shared" si="25"/>
        <v xml:space="preserve"> "iqcode15i_2008",</v>
      </c>
      <c r="Z144" t="s">
        <v>3002</v>
      </c>
      <c r="AA144">
        <v>2010</v>
      </c>
      <c r="AB144" t="str">
        <f t="shared" si="34"/>
        <v xml:space="preserve"> "md549"="iqcode15i_2010",</v>
      </c>
      <c r="AC144" t="str">
        <f t="shared" si="26"/>
        <v xml:space="preserve"> "iqcode15i_2010",</v>
      </c>
      <c r="AE144" t="s">
        <v>3008</v>
      </c>
      <c r="AF144">
        <v>2012</v>
      </c>
      <c r="AG144" t="str">
        <f t="shared" si="35"/>
        <v xml:space="preserve"> "nd549"="iqcode15i_2012",</v>
      </c>
      <c r="AH144" t="str">
        <f t="shared" si="36"/>
        <v xml:space="preserve"> "iqcode15i_2012",</v>
      </c>
    </row>
    <row r="145" spans="2:34" x14ac:dyDescent="0.25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29"/>
        <v>D550</v>
      </c>
      <c r="I145" t="s">
        <v>1766</v>
      </c>
      <c r="J145">
        <v>2004</v>
      </c>
      <c r="K145" t="str">
        <f t="shared" si="30"/>
        <v xml:space="preserve"> "JD550"="iqcode15w_2004",</v>
      </c>
      <c r="L145" t="str">
        <f t="shared" si="27"/>
        <v xml:space="preserve"> "iqcode15w_2004",</v>
      </c>
      <c r="N145" t="s">
        <v>1765</v>
      </c>
      <c r="O145">
        <v>2006</v>
      </c>
      <c r="P145" t="str">
        <f t="shared" si="31"/>
        <v xml:space="preserve"> "KD550"="iqcode15w_2006",</v>
      </c>
      <c r="Q145" t="str">
        <f t="shared" si="28"/>
        <v xml:space="preserve"> "iqcode15w_2006",</v>
      </c>
      <c r="T145" t="s">
        <v>2761</v>
      </c>
      <c r="U145" t="str">
        <f t="shared" si="32"/>
        <v>550</v>
      </c>
      <c r="V145">
        <v>2008</v>
      </c>
      <c r="W145" t="str">
        <f t="shared" si="33"/>
        <v xml:space="preserve"> "ld550"="iqcode15w_2008",</v>
      </c>
      <c r="X145" t="str">
        <f t="shared" si="25"/>
        <v xml:space="preserve"> "iqcode15w_2008",</v>
      </c>
      <c r="Z145" t="s">
        <v>3002</v>
      </c>
      <c r="AA145">
        <v>2010</v>
      </c>
      <c r="AB145" t="str">
        <f t="shared" si="34"/>
        <v xml:space="preserve"> "md550"="iqcode15w_2010",</v>
      </c>
      <c r="AC145" t="str">
        <f t="shared" si="26"/>
        <v xml:space="preserve"> "iqcode15w_2010",</v>
      </c>
      <c r="AE145" t="s">
        <v>3008</v>
      </c>
      <c r="AF145">
        <v>2012</v>
      </c>
      <c r="AG145" t="str">
        <f t="shared" si="35"/>
        <v xml:space="preserve"> "nd550"="iqcode15w_2012",</v>
      </c>
      <c r="AH145" t="str">
        <f t="shared" si="36"/>
        <v xml:space="preserve"> "iqcode15w_2012",</v>
      </c>
    </row>
    <row r="146" spans="2:34" x14ac:dyDescent="0.25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29"/>
        <v>D551</v>
      </c>
      <c r="I146" t="s">
        <v>1766</v>
      </c>
      <c r="J146">
        <v>2004</v>
      </c>
      <c r="K146" t="str">
        <f t="shared" si="30"/>
        <v xml:space="preserve"> "JD551"="iqcode16_2004",</v>
      </c>
      <c r="L146" t="str">
        <f t="shared" si="27"/>
        <v xml:space="preserve"> "iqcode16_2004",</v>
      </c>
      <c r="N146" t="s">
        <v>1765</v>
      </c>
      <c r="O146">
        <v>2006</v>
      </c>
      <c r="P146" t="str">
        <f t="shared" si="31"/>
        <v xml:space="preserve"> "KD551"="iqcode16_2006",</v>
      </c>
      <c r="Q146" t="str">
        <f t="shared" si="28"/>
        <v xml:space="preserve"> "iqcode16_2006",</v>
      </c>
      <c r="T146" t="s">
        <v>2761</v>
      </c>
      <c r="U146" t="str">
        <f t="shared" si="32"/>
        <v>551</v>
      </c>
      <c r="V146">
        <v>2008</v>
      </c>
      <c r="W146" t="str">
        <f t="shared" si="33"/>
        <v xml:space="preserve"> "ld551"="iqcode16_2008",</v>
      </c>
      <c r="X146" t="str">
        <f t="shared" si="25"/>
        <v xml:space="preserve"> "iqcode16_2008",</v>
      </c>
      <c r="Z146" t="s">
        <v>3002</v>
      </c>
      <c r="AA146">
        <v>2010</v>
      </c>
      <c r="AB146" t="str">
        <f t="shared" si="34"/>
        <v xml:space="preserve"> "md551"="iqcode16_2010",</v>
      </c>
      <c r="AC146" t="str">
        <f t="shared" si="26"/>
        <v xml:space="preserve"> "iqcode16_2010",</v>
      </c>
      <c r="AE146" t="s">
        <v>3008</v>
      </c>
      <c r="AF146">
        <v>2012</v>
      </c>
      <c r="AG146" t="str">
        <f t="shared" si="35"/>
        <v xml:space="preserve"> "nd551"="iqcode16_2012",</v>
      </c>
      <c r="AH146" t="str">
        <f t="shared" si="36"/>
        <v xml:space="preserve"> "iqcode16_2012",</v>
      </c>
    </row>
    <row r="147" spans="2:34" x14ac:dyDescent="0.25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29"/>
        <v>D552</v>
      </c>
      <c r="I147" t="s">
        <v>1766</v>
      </c>
      <c r="J147">
        <v>2004</v>
      </c>
      <c r="K147" t="str">
        <f t="shared" si="30"/>
        <v xml:space="preserve"> "JD552"="iqcode16i_2004",</v>
      </c>
      <c r="L147" t="str">
        <f t="shared" si="27"/>
        <v xml:space="preserve"> "iqcode16i_2004",</v>
      </c>
      <c r="N147" t="s">
        <v>1765</v>
      </c>
      <c r="O147">
        <v>2006</v>
      </c>
      <c r="P147" t="str">
        <f t="shared" si="31"/>
        <v xml:space="preserve"> "KD552"="iqcode16i_2006",</v>
      </c>
      <c r="Q147" t="str">
        <f t="shared" si="28"/>
        <v xml:space="preserve"> "iqcode16i_2006",</v>
      </c>
      <c r="T147" t="s">
        <v>2761</v>
      </c>
      <c r="U147" t="str">
        <f t="shared" si="32"/>
        <v>552</v>
      </c>
      <c r="V147">
        <v>2008</v>
      </c>
      <c r="W147" t="str">
        <f t="shared" si="33"/>
        <v xml:space="preserve"> "ld552"="iqcode16i_2008",</v>
      </c>
      <c r="X147" t="str">
        <f t="shared" ref="X147:X152" si="37">CONCATENATE($E147,$D147,"_",V147,$G147)</f>
        <v xml:space="preserve"> "iqcode16i_2008",</v>
      </c>
      <c r="Z147" t="s">
        <v>3002</v>
      </c>
      <c r="AA147">
        <v>2010</v>
      </c>
      <c r="AB147" t="str">
        <f t="shared" si="34"/>
        <v xml:space="preserve"> "md552"="iqcode16i_2010",</v>
      </c>
      <c r="AC147" t="str">
        <f t="shared" si="26"/>
        <v xml:space="preserve"> "iqcode16i_2010",</v>
      </c>
      <c r="AE147" t="s">
        <v>3008</v>
      </c>
      <c r="AF147">
        <v>2012</v>
      </c>
      <c r="AG147" t="str">
        <f t="shared" si="35"/>
        <v xml:space="preserve"> "nd552"="iqcode16i_2012",</v>
      </c>
      <c r="AH147" t="str">
        <f t="shared" si="36"/>
        <v xml:space="preserve"> "iqcode16i_2012",</v>
      </c>
    </row>
    <row r="148" spans="2:34" x14ac:dyDescent="0.25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29"/>
        <v>D553</v>
      </c>
      <c r="I148" t="s">
        <v>1766</v>
      </c>
      <c r="J148">
        <v>2004</v>
      </c>
      <c r="K148" t="str">
        <f t="shared" si="30"/>
        <v xml:space="preserve"> "JD553"="iqcode16w_2004",</v>
      </c>
      <c r="L148" t="str">
        <f t="shared" si="27"/>
        <v xml:space="preserve"> "iqcode16w_2004",</v>
      </c>
      <c r="N148" t="s">
        <v>1765</v>
      </c>
      <c r="O148">
        <v>2006</v>
      </c>
      <c r="P148" t="str">
        <f t="shared" si="31"/>
        <v xml:space="preserve"> "KD553"="iqcode16w_2006",</v>
      </c>
      <c r="Q148" t="str">
        <f t="shared" si="28"/>
        <v xml:space="preserve"> "iqcode16w_2006",</v>
      </c>
      <c r="T148" t="s">
        <v>2761</v>
      </c>
      <c r="U148" t="str">
        <f t="shared" si="32"/>
        <v>553</v>
      </c>
      <c r="V148">
        <v>2008</v>
      </c>
      <c r="W148" t="str">
        <f t="shared" si="33"/>
        <v xml:space="preserve"> "ld553"="iqcode16w_2008",</v>
      </c>
      <c r="X148" t="str">
        <f t="shared" si="37"/>
        <v xml:space="preserve"> "iqcode16w_2008",</v>
      </c>
      <c r="Z148" t="s">
        <v>3002</v>
      </c>
      <c r="AA148">
        <v>2010</v>
      </c>
      <c r="AB148" t="str">
        <f t="shared" si="34"/>
        <v xml:space="preserve"> "md553"="iqcode16w_2010",</v>
      </c>
      <c r="AC148" t="str">
        <f t="shared" si="26"/>
        <v xml:space="preserve"> "iqcode16w_2010",</v>
      </c>
      <c r="AE148" t="s">
        <v>3008</v>
      </c>
      <c r="AF148">
        <v>2012</v>
      </c>
      <c r="AG148" t="str">
        <f t="shared" si="35"/>
        <v xml:space="preserve"> "nd553"="iqcode16w_2012",</v>
      </c>
      <c r="AH148" t="str">
        <f t="shared" si="36"/>
        <v xml:space="preserve"> "iqcode16w_2012",</v>
      </c>
    </row>
    <row r="149" spans="2:34" x14ac:dyDescent="0.25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29"/>
        <v>D554</v>
      </c>
      <c r="I149" t="s">
        <v>1766</v>
      </c>
      <c r="J149">
        <v>2004</v>
      </c>
      <c r="K149" t="str">
        <f t="shared" si="30"/>
        <v xml:space="preserve"> "JD554"="getslost_2004",</v>
      </c>
      <c r="L149" t="str">
        <f t="shared" si="27"/>
        <v xml:space="preserve"> "getslost_2004",</v>
      </c>
      <c r="N149" t="s">
        <v>1765</v>
      </c>
      <c r="O149">
        <v>2006</v>
      </c>
      <c r="P149" t="str">
        <f t="shared" si="31"/>
        <v xml:space="preserve"> "KD554"="getslost_2006",</v>
      </c>
      <c r="Q149" t="str">
        <f t="shared" si="28"/>
        <v xml:space="preserve"> "getslost_2006",</v>
      </c>
      <c r="T149" t="s">
        <v>2761</v>
      </c>
      <c r="U149" t="str">
        <f t="shared" si="32"/>
        <v>554</v>
      </c>
      <c r="V149">
        <v>2008</v>
      </c>
      <c r="W149" t="str">
        <f t="shared" si="33"/>
        <v xml:space="preserve"> "ld554"="getslost_2008",</v>
      </c>
      <c r="X149" t="str">
        <f t="shared" si="37"/>
        <v xml:space="preserve"> "getslost_2008",</v>
      </c>
      <c r="Z149" t="s">
        <v>3002</v>
      </c>
      <c r="AA149">
        <v>2010</v>
      </c>
      <c r="AB149" t="str">
        <f t="shared" si="34"/>
        <v xml:space="preserve"> "md554"="getslost_2010",</v>
      </c>
      <c r="AC149" t="str">
        <f t="shared" si="26"/>
        <v xml:space="preserve"> "getslost_2010",</v>
      </c>
      <c r="AE149" t="s">
        <v>3008</v>
      </c>
      <c r="AF149">
        <v>2012</v>
      </c>
      <c r="AG149" t="str">
        <f t="shared" si="35"/>
        <v xml:space="preserve"> "nd554"="getslost_2012",</v>
      </c>
      <c r="AH149" t="str">
        <f t="shared" si="36"/>
        <v xml:space="preserve"> "getslost_2012",</v>
      </c>
    </row>
    <row r="150" spans="2:34" x14ac:dyDescent="0.25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29"/>
        <v>D555</v>
      </c>
      <c r="I150" t="s">
        <v>1766</v>
      </c>
      <c r="J150">
        <v>2004</v>
      </c>
      <c r="K150" t="str">
        <f t="shared" si="30"/>
        <v xml:space="preserve"> "JD555"="wanderoff_2004",</v>
      </c>
      <c r="L150" t="str">
        <f t="shared" si="27"/>
        <v xml:space="preserve"> "wanderoff_2004",</v>
      </c>
      <c r="N150" t="s">
        <v>1765</v>
      </c>
      <c r="O150">
        <v>2006</v>
      </c>
      <c r="P150" t="str">
        <f t="shared" si="31"/>
        <v xml:space="preserve"> "KD555"="wanderoff_2006",</v>
      </c>
      <c r="Q150" t="str">
        <f t="shared" si="28"/>
        <v xml:space="preserve"> "wanderoff_2006",</v>
      </c>
      <c r="T150" t="s">
        <v>2761</v>
      </c>
      <c r="U150" t="str">
        <f t="shared" si="32"/>
        <v>555</v>
      </c>
      <c r="V150">
        <v>2008</v>
      </c>
      <c r="W150" t="str">
        <f t="shared" si="33"/>
        <v xml:space="preserve"> "ld555"="wanderoff_2008",</v>
      </c>
      <c r="X150" t="str">
        <f t="shared" si="37"/>
        <v xml:space="preserve"> "wanderoff_2008",</v>
      </c>
      <c r="Z150" t="s">
        <v>3002</v>
      </c>
      <c r="AA150">
        <v>2010</v>
      </c>
      <c r="AB150" t="str">
        <f t="shared" si="34"/>
        <v xml:space="preserve"> "md555"="wanderoff_2010",</v>
      </c>
      <c r="AC150" t="str">
        <f t="shared" si="26"/>
        <v xml:space="preserve"> "wanderoff_2010",</v>
      </c>
      <c r="AE150" t="s">
        <v>3008</v>
      </c>
      <c r="AF150">
        <v>2012</v>
      </c>
      <c r="AG150" t="str">
        <f t="shared" si="35"/>
        <v xml:space="preserve"> "nd555"="wanderoff_2012",</v>
      </c>
      <c r="AH150" t="str">
        <f t="shared" si="36"/>
        <v xml:space="preserve"> "wanderoff_2012",</v>
      </c>
    </row>
    <row r="151" spans="2:34" x14ac:dyDescent="0.25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29"/>
        <v>D556</v>
      </c>
      <c r="I151" t="s">
        <v>1766</v>
      </c>
      <c r="J151">
        <v>2004</v>
      </c>
      <c r="K151" t="str">
        <f t="shared" si="30"/>
        <v xml:space="preserve"> "JD556"="leftalone_2004",</v>
      </c>
      <c r="L151" t="str">
        <f t="shared" si="27"/>
        <v xml:space="preserve"> "leftalone_2004",</v>
      </c>
      <c r="N151" t="s">
        <v>1765</v>
      </c>
      <c r="O151">
        <v>2006</v>
      </c>
      <c r="P151" t="str">
        <f t="shared" si="31"/>
        <v xml:space="preserve"> "KD556"="leftalone_2006",</v>
      </c>
      <c r="Q151" t="str">
        <f t="shared" si="28"/>
        <v xml:space="preserve"> "leftalone_2006",</v>
      </c>
      <c r="T151" t="s">
        <v>2761</v>
      </c>
      <c r="U151" t="str">
        <f t="shared" si="32"/>
        <v>556</v>
      </c>
      <c r="V151">
        <v>2008</v>
      </c>
      <c r="W151" t="str">
        <f t="shared" si="33"/>
        <v xml:space="preserve"> "ld556"="leftalone_2008",</v>
      </c>
      <c r="X151" t="str">
        <f t="shared" si="37"/>
        <v xml:space="preserve"> "leftalone_2008",</v>
      </c>
      <c r="Z151" t="s">
        <v>3002</v>
      </c>
      <c r="AA151">
        <v>2010</v>
      </c>
      <c r="AB151" t="str">
        <f t="shared" si="34"/>
        <v xml:space="preserve"> "md556"="leftalone_2010",</v>
      </c>
      <c r="AC151" t="str">
        <f t="shared" si="26"/>
        <v xml:space="preserve"> "leftalone_2010",</v>
      </c>
      <c r="AE151" t="s">
        <v>3008</v>
      </c>
      <c r="AF151">
        <v>2012</v>
      </c>
      <c r="AG151" t="str">
        <f t="shared" si="35"/>
        <v xml:space="preserve"> "nd556"="leftalone_2012",</v>
      </c>
      <c r="AH151" t="str">
        <f t="shared" si="36"/>
        <v xml:space="preserve"> "leftalone_2012",</v>
      </c>
    </row>
    <row r="152" spans="2:34" x14ac:dyDescent="0.25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29"/>
        <v>D557</v>
      </c>
      <c r="I152" t="s">
        <v>1766</v>
      </c>
      <c r="J152">
        <v>2004</v>
      </c>
      <c r="K152" t="str">
        <f t="shared" si="30"/>
        <v xml:space="preserve"> "JD557"="hallucinate_2004",</v>
      </c>
      <c r="L152" t="str">
        <f t="shared" si="27"/>
        <v xml:space="preserve"> "hallucinate_2004",</v>
      </c>
      <c r="N152" t="s">
        <v>1765</v>
      </c>
      <c r="O152">
        <v>2006</v>
      </c>
      <c r="P152" t="str">
        <f t="shared" si="31"/>
        <v xml:space="preserve"> "KD557"="hallucinate_2006",</v>
      </c>
      <c r="Q152" t="str">
        <f t="shared" si="28"/>
        <v xml:space="preserve"> "hallucinate_2006",</v>
      </c>
      <c r="T152" t="s">
        <v>2761</v>
      </c>
      <c r="U152" t="str">
        <f t="shared" si="32"/>
        <v>557</v>
      </c>
      <c r="V152">
        <v>2008</v>
      </c>
      <c r="W152" t="str">
        <f t="shared" si="33"/>
        <v xml:space="preserve"> "ld557"="hallucinate_2008",</v>
      </c>
      <c r="X152" t="str">
        <f t="shared" si="37"/>
        <v xml:space="preserve"> "hallucinate_2008",</v>
      </c>
      <c r="Z152" t="s">
        <v>3002</v>
      </c>
      <c r="AA152">
        <v>2010</v>
      </c>
      <c r="AB152" t="str">
        <f t="shared" si="34"/>
        <v xml:space="preserve"> "md557"="hallucinate_2010",</v>
      </c>
      <c r="AC152" t="str">
        <f t="shared" si="26"/>
        <v xml:space="preserve"> "hallucinate_2010",</v>
      </c>
      <c r="AE152" t="s">
        <v>3008</v>
      </c>
      <c r="AF152">
        <v>2012</v>
      </c>
      <c r="AG152" t="str">
        <f t="shared" si="35"/>
        <v xml:space="preserve"> "nd557"="hallucinate_2012",</v>
      </c>
      <c r="AH152" t="str">
        <f t="shared" si="36"/>
        <v xml:space="preserve"> "hallucinate_2012",</v>
      </c>
    </row>
    <row r="153" spans="2:34" x14ac:dyDescent="0.25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29"/>
        <v>HIDD_R</v>
      </c>
      <c r="I153" t="s">
        <v>1785</v>
      </c>
      <c r="J153">
        <v>2004</v>
      </c>
      <c r="K153" t="str">
        <f t="shared" si="30"/>
        <v xml:space="preserve"> "HHIDD_R"="HHIDD_R_2004",</v>
      </c>
      <c r="L153" t="str">
        <f t="shared" si="27"/>
        <v xml:space="preserve"> "HHIDD_R_2004",</v>
      </c>
    </row>
    <row r="154" spans="2:34" x14ac:dyDescent="0.25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29"/>
        <v>HHIDND_R</v>
      </c>
      <c r="I154" t="s">
        <v>1766</v>
      </c>
      <c r="J154">
        <v>2004</v>
      </c>
      <c r="K154" t="str">
        <f t="shared" si="30"/>
        <v xml:space="preserve"> "JHHIDND_R"="HHIDND_R_2004",</v>
      </c>
      <c r="L154" t="str">
        <f t="shared" si="27"/>
        <v xml:space="preserve"> "HHIDND_R_2004",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workbookViewId="0">
      <selection activeCell="K30" sqref="K30"/>
    </sheetView>
  </sheetViews>
  <sheetFormatPr defaultRowHeight="15" x14ac:dyDescent="0.25"/>
  <cols>
    <col min="1" max="1" width="12.28515625" customWidth="1"/>
  </cols>
  <sheetData>
    <row r="1" spans="1:2" x14ac:dyDescent="0.25">
      <c r="A1" t="s">
        <v>2426</v>
      </c>
      <c r="B1" t="s">
        <v>2592</v>
      </c>
    </row>
    <row r="2" spans="1:2" x14ac:dyDescent="0.25">
      <c r="A2" t="s">
        <v>2427</v>
      </c>
      <c r="B2" t="s">
        <v>2593</v>
      </c>
    </row>
    <row r="3" spans="1:2" x14ac:dyDescent="0.25">
      <c r="A3" t="s">
        <v>2428</v>
      </c>
      <c r="B3" t="s">
        <v>2594</v>
      </c>
    </row>
    <row r="4" spans="1:2" x14ac:dyDescent="0.25">
      <c r="A4" t="s">
        <v>2429</v>
      </c>
      <c r="B4" t="s">
        <v>2595</v>
      </c>
    </row>
    <row r="5" spans="1:2" x14ac:dyDescent="0.25">
      <c r="A5" t="s">
        <v>2430</v>
      </c>
      <c r="B5" t="s">
        <v>2596</v>
      </c>
    </row>
    <row r="6" spans="1:2" x14ac:dyDescent="0.25">
      <c r="A6" t="s">
        <v>2431</v>
      </c>
      <c r="B6" t="s">
        <v>2597</v>
      </c>
    </row>
    <row r="7" spans="1:2" x14ac:dyDescent="0.25">
      <c r="A7" t="s">
        <v>2432</v>
      </c>
      <c r="B7" t="s">
        <v>2598</v>
      </c>
    </row>
    <row r="8" spans="1:2" x14ac:dyDescent="0.25">
      <c r="A8" t="s">
        <v>2433</v>
      </c>
      <c r="B8" t="s">
        <v>2599</v>
      </c>
    </row>
    <row r="9" spans="1:2" x14ac:dyDescent="0.25">
      <c r="A9" t="s">
        <v>2434</v>
      </c>
      <c r="B9" t="s">
        <v>2600</v>
      </c>
    </row>
    <row r="10" spans="1:2" x14ac:dyDescent="0.25">
      <c r="A10" t="s">
        <v>2435</v>
      </c>
      <c r="B10" t="s">
        <v>2601</v>
      </c>
    </row>
    <row r="11" spans="1:2" x14ac:dyDescent="0.25">
      <c r="A11" t="s">
        <v>2436</v>
      </c>
      <c r="B11" t="s">
        <v>2602</v>
      </c>
    </row>
    <row r="12" spans="1:2" x14ac:dyDescent="0.25">
      <c r="A12" t="s">
        <v>2437</v>
      </c>
      <c r="B12" t="s">
        <v>2603</v>
      </c>
    </row>
    <row r="13" spans="1:2" x14ac:dyDescent="0.25">
      <c r="A13" t="s">
        <v>2438</v>
      </c>
      <c r="B13" t="s">
        <v>2604</v>
      </c>
    </row>
    <row r="14" spans="1:2" x14ac:dyDescent="0.25">
      <c r="A14" t="s">
        <v>2439</v>
      </c>
      <c r="B14" t="s">
        <v>2605</v>
      </c>
    </row>
    <row r="15" spans="1:2" x14ac:dyDescent="0.25">
      <c r="A15" t="s">
        <v>2440</v>
      </c>
      <c r="B15" t="s">
        <v>2606</v>
      </c>
    </row>
    <row r="16" spans="1:2" x14ac:dyDescent="0.25">
      <c r="A16" t="s">
        <v>2441</v>
      </c>
      <c r="B16" t="s">
        <v>2607</v>
      </c>
    </row>
    <row r="17" spans="1:2" x14ac:dyDescent="0.25">
      <c r="A17" t="s">
        <v>2442</v>
      </c>
      <c r="B17" t="s">
        <v>2608</v>
      </c>
    </row>
    <row r="18" spans="1:2" x14ac:dyDescent="0.25">
      <c r="A18" t="s">
        <v>2443</v>
      </c>
      <c r="B18" t="s">
        <v>2609</v>
      </c>
    </row>
    <row r="19" spans="1:2" x14ac:dyDescent="0.25">
      <c r="A19" t="s">
        <v>2444</v>
      </c>
      <c r="B19" t="s">
        <v>2610</v>
      </c>
    </row>
    <row r="20" spans="1:2" x14ac:dyDescent="0.25">
      <c r="A20" t="s">
        <v>2445</v>
      </c>
      <c r="B20" t="s">
        <v>2611</v>
      </c>
    </row>
    <row r="21" spans="1:2" x14ac:dyDescent="0.25">
      <c r="A21" t="s">
        <v>2446</v>
      </c>
      <c r="B21" t="s">
        <v>2612</v>
      </c>
    </row>
    <row r="22" spans="1:2" x14ac:dyDescent="0.25">
      <c r="A22" t="s">
        <v>2447</v>
      </c>
      <c r="B22" t="s">
        <v>2613</v>
      </c>
    </row>
    <row r="23" spans="1:2" x14ac:dyDescent="0.25">
      <c r="A23" t="s">
        <v>2448</v>
      </c>
      <c r="B23" t="s">
        <v>2614</v>
      </c>
    </row>
    <row r="24" spans="1:2" x14ac:dyDescent="0.25">
      <c r="A24" t="s">
        <v>2449</v>
      </c>
      <c r="B24" t="s">
        <v>2615</v>
      </c>
    </row>
    <row r="25" spans="1:2" x14ac:dyDescent="0.25">
      <c r="A25" t="s">
        <v>2450</v>
      </c>
      <c r="B25" t="s">
        <v>2616</v>
      </c>
    </row>
    <row r="26" spans="1:2" x14ac:dyDescent="0.25">
      <c r="A26" t="s">
        <v>2451</v>
      </c>
      <c r="B26" t="s">
        <v>2617</v>
      </c>
    </row>
    <row r="27" spans="1:2" x14ac:dyDescent="0.25">
      <c r="A27" t="s">
        <v>2452</v>
      </c>
      <c r="B27" t="s">
        <v>2618</v>
      </c>
    </row>
    <row r="28" spans="1:2" x14ac:dyDescent="0.25">
      <c r="A28" t="s">
        <v>2453</v>
      </c>
      <c r="B28" t="s">
        <v>2619</v>
      </c>
    </row>
    <row r="29" spans="1:2" x14ac:dyDescent="0.25">
      <c r="A29" t="s">
        <v>2454</v>
      </c>
      <c r="B29" t="s">
        <v>2620</v>
      </c>
    </row>
    <row r="30" spans="1:2" x14ac:dyDescent="0.25">
      <c r="A30" t="s">
        <v>2455</v>
      </c>
      <c r="B30" t="s">
        <v>2621</v>
      </c>
    </row>
    <row r="31" spans="1:2" x14ac:dyDescent="0.25">
      <c r="A31" t="s">
        <v>2456</v>
      </c>
      <c r="B31" t="s">
        <v>2622</v>
      </c>
    </row>
    <row r="32" spans="1:2" x14ac:dyDescent="0.25">
      <c r="A32" t="s">
        <v>2457</v>
      </c>
      <c r="B32" t="s">
        <v>2623</v>
      </c>
    </row>
    <row r="33" spans="1:2" x14ac:dyDescent="0.25">
      <c r="A33" t="s">
        <v>2458</v>
      </c>
      <c r="B33" t="s">
        <v>2624</v>
      </c>
    </row>
    <row r="34" spans="1:2" x14ac:dyDescent="0.25">
      <c r="A34" t="s">
        <v>2459</v>
      </c>
      <c r="B34" t="s">
        <v>2625</v>
      </c>
    </row>
    <row r="35" spans="1:2" x14ac:dyDescent="0.25">
      <c r="A35" t="s">
        <v>2460</v>
      </c>
      <c r="B35" t="s">
        <v>2626</v>
      </c>
    </row>
    <row r="36" spans="1:2" x14ac:dyDescent="0.25">
      <c r="A36" t="s">
        <v>2461</v>
      </c>
      <c r="B36" t="s">
        <v>2627</v>
      </c>
    </row>
    <row r="37" spans="1:2" x14ac:dyDescent="0.25">
      <c r="A37" t="s">
        <v>2462</v>
      </c>
      <c r="B37" t="s">
        <v>2628</v>
      </c>
    </row>
    <row r="38" spans="1:2" x14ac:dyDescent="0.25">
      <c r="A38" t="s">
        <v>2463</v>
      </c>
      <c r="B38" t="s">
        <v>2629</v>
      </c>
    </row>
    <row r="39" spans="1:2" x14ac:dyDescent="0.25">
      <c r="A39" t="s">
        <v>2464</v>
      </c>
      <c r="B39" t="s">
        <v>2630</v>
      </c>
    </row>
    <row r="40" spans="1:2" x14ac:dyDescent="0.25">
      <c r="A40" t="s">
        <v>2465</v>
      </c>
      <c r="B40" t="s">
        <v>2631</v>
      </c>
    </row>
    <row r="41" spans="1:2" x14ac:dyDescent="0.25">
      <c r="A41" t="s">
        <v>2466</v>
      </c>
      <c r="B41" t="s">
        <v>2632</v>
      </c>
    </row>
    <row r="42" spans="1:2" x14ac:dyDescent="0.25">
      <c r="A42" t="s">
        <v>2467</v>
      </c>
      <c r="B42" t="s">
        <v>2633</v>
      </c>
    </row>
    <row r="43" spans="1:2" x14ac:dyDescent="0.25">
      <c r="A43" t="s">
        <v>2468</v>
      </c>
      <c r="B43" t="s">
        <v>2634</v>
      </c>
    </row>
    <row r="44" spans="1:2" x14ac:dyDescent="0.25">
      <c r="A44" t="s">
        <v>2469</v>
      </c>
      <c r="B44" t="s">
        <v>2635</v>
      </c>
    </row>
    <row r="45" spans="1:2" x14ac:dyDescent="0.25">
      <c r="A45" t="s">
        <v>2470</v>
      </c>
      <c r="B45" t="s">
        <v>2636</v>
      </c>
    </row>
    <row r="46" spans="1:2" x14ac:dyDescent="0.25">
      <c r="A46" t="s">
        <v>2471</v>
      </c>
      <c r="B46" t="s">
        <v>2637</v>
      </c>
    </row>
    <row r="47" spans="1:2" x14ac:dyDescent="0.25">
      <c r="A47" t="s">
        <v>2472</v>
      </c>
      <c r="B47" t="s">
        <v>2638</v>
      </c>
    </row>
    <row r="48" spans="1:2" x14ac:dyDescent="0.25">
      <c r="A48" t="s">
        <v>2473</v>
      </c>
      <c r="B48" t="s">
        <v>2639</v>
      </c>
    </row>
    <row r="49" spans="1:2" x14ac:dyDescent="0.25">
      <c r="A49" t="s">
        <v>2474</v>
      </c>
      <c r="B49" t="s">
        <v>2640</v>
      </c>
    </row>
    <row r="50" spans="1:2" x14ac:dyDescent="0.25">
      <c r="A50" t="s">
        <v>2475</v>
      </c>
      <c r="B50" t="s">
        <v>2641</v>
      </c>
    </row>
    <row r="51" spans="1:2" x14ac:dyDescent="0.25">
      <c r="A51" t="s">
        <v>2476</v>
      </c>
      <c r="B51" t="s">
        <v>2642</v>
      </c>
    </row>
    <row r="52" spans="1:2" x14ac:dyDescent="0.25">
      <c r="A52" t="s">
        <v>2477</v>
      </c>
      <c r="B52" t="s">
        <v>2643</v>
      </c>
    </row>
    <row r="53" spans="1:2" x14ac:dyDescent="0.25">
      <c r="A53" t="s">
        <v>2478</v>
      </c>
      <c r="B53" t="s">
        <v>2644</v>
      </c>
    </row>
    <row r="54" spans="1:2" x14ac:dyDescent="0.25">
      <c r="A54" t="s">
        <v>2479</v>
      </c>
      <c r="B54" t="s">
        <v>2645</v>
      </c>
    </row>
    <row r="55" spans="1:2" x14ac:dyDescent="0.25">
      <c r="A55" t="s">
        <v>2480</v>
      </c>
      <c r="B55" t="s">
        <v>2646</v>
      </c>
    </row>
    <row r="56" spans="1:2" x14ac:dyDescent="0.25">
      <c r="A56" t="s">
        <v>2481</v>
      </c>
      <c r="B56" t="s">
        <v>2647</v>
      </c>
    </row>
    <row r="57" spans="1:2" x14ac:dyDescent="0.25">
      <c r="A57" t="s">
        <v>2482</v>
      </c>
      <c r="B57" t="s">
        <v>2648</v>
      </c>
    </row>
    <row r="58" spans="1:2" x14ac:dyDescent="0.25">
      <c r="A58" t="s">
        <v>2483</v>
      </c>
      <c r="B58" t="s">
        <v>2649</v>
      </c>
    </row>
    <row r="59" spans="1:2" x14ac:dyDescent="0.25">
      <c r="A59" t="s">
        <v>2484</v>
      </c>
      <c r="B59" t="s">
        <v>2650</v>
      </c>
    </row>
    <row r="60" spans="1:2" x14ac:dyDescent="0.25">
      <c r="A60" t="s">
        <v>2485</v>
      </c>
      <c r="B60" t="s">
        <v>2651</v>
      </c>
    </row>
    <row r="61" spans="1:2" x14ac:dyDescent="0.25">
      <c r="A61" t="s">
        <v>2486</v>
      </c>
      <c r="B61" t="s">
        <v>2652</v>
      </c>
    </row>
    <row r="62" spans="1:2" x14ac:dyDescent="0.25">
      <c r="A62" t="s">
        <v>2487</v>
      </c>
      <c r="B62" t="s">
        <v>2653</v>
      </c>
    </row>
    <row r="63" spans="1:2" x14ac:dyDescent="0.25">
      <c r="A63" t="s">
        <v>2488</v>
      </c>
      <c r="B63" t="s">
        <v>2654</v>
      </c>
    </row>
    <row r="64" spans="1:2" x14ac:dyDescent="0.25">
      <c r="A64" t="s">
        <v>2489</v>
      </c>
      <c r="B64" t="s">
        <v>2655</v>
      </c>
    </row>
    <row r="65" spans="1:2" x14ac:dyDescent="0.25">
      <c r="A65" t="s">
        <v>2490</v>
      </c>
      <c r="B65" t="s">
        <v>2656</v>
      </c>
    </row>
    <row r="66" spans="1:2" x14ac:dyDescent="0.25">
      <c r="A66" t="s">
        <v>2491</v>
      </c>
      <c r="B66" t="s">
        <v>2657</v>
      </c>
    </row>
    <row r="67" spans="1:2" x14ac:dyDescent="0.25">
      <c r="A67" t="s">
        <v>2492</v>
      </c>
      <c r="B67" t="s">
        <v>2658</v>
      </c>
    </row>
    <row r="68" spans="1:2" x14ac:dyDescent="0.25">
      <c r="A68" t="s">
        <v>2493</v>
      </c>
      <c r="B68" t="s">
        <v>2659</v>
      </c>
    </row>
    <row r="69" spans="1:2" x14ac:dyDescent="0.25">
      <c r="A69" t="s">
        <v>2494</v>
      </c>
      <c r="B69" t="s">
        <v>2660</v>
      </c>
    </row>
    <row r="70" spans="1:2" x14ac:dyDescent="0.25">
      <c r="A70" t="s">
        <v>2495</v>
      </c>
      <c r="B70" t="s">
        <v>2661</v>
      </c>
    </row>
    <row r="71" spans="1:2" x14ac:dyDescent="0.25">
      <c r="A71" t="s">
        <v>2496</v>
      </c>
      <c r="B71" t="s">
        <v>2662</v>
      </c>
    </row>
    <row r="72" spans="1:2" x14ac:dyDescent="0.25">
      <c r="A72" t="s">
        <v>2497</v>
      </c>
      <c r="B72" t="s">
        <v>2663</v>
      </c>
    </row>
    <row r="73" spans="1:2" x14ac:dyDescent="0.25">
      <c r="A73" t="s">
        <v>2498</v>
      </c>
      <c r="B73" t="s">
        <v>2664</v>
      </c>
    </row>
    <row r="74" spans="1:2" x14ac:dyDescent="0.25">
      <c r="A74" t="s">
        <v>2499</v>
      </c>
      <c r="B74" t="s">
        <v>2665</v>
      </c>
    </row>
    <row r="75" spans="1:2" x14ac:dyDescent="0.25">
      <c r="A75" t="s">
        <v>2500</v>
      </c>
      <c r="B75" t="s">
        <v>2666</v>
      </c>
    </row>
    <row r="76" spans="1:2" x14ac:dyDescent="0.25">
      <c r="A76" t="s">
        <v>2501</v>
      </c>
      <c r="B76" t="s">
        <v>2667</v>
      </c>
    </row>
    <row r="77" spans="1:2" x14ac:dyDescent="0.25">
      <c r="A77" t="s">
        <v>2502</v>
      </c>
      <c r="B77" t="s">
        <v>2668</v>
      </c>
    </row>
    <row r="78" spans="1:2" x14ac:dyDescent="0.25">
      <c r="A78" t="s">
        <v>2503</v>
      </c>
      <c r="B78" t="s">
        <v>2669</v>
      </c>
    </row>
    <row r="79" spans="1:2" x14ac:dyDescent="0.25">
      <c r="A79" t="s">
        <v>2504</v>
      </c>
      <c r="B79" t="s">
        <v>2670</v>
      </c>
    </row>
    <row r="80" spans="1:2" x14ac:dyDescent="0.25">
      <c r="A80" t="s">
        <v>2505</v>
      </c>
      <c r="B80" t="s">
        <v>2671</v>
      </c>
    </row>
    <row r="81" spans="1:2" x14ac:dyDescent="0.25">
      <c r="A81" t="s">
        <v>2506</v>
      </c>
      <c r="B81" t="s">
        <v>2672</v>
      </c>
    </row>
    <row r="82" spans="1:2" x14ac:dyDescent="0.25">
      <c r="A82" t="s">
        <v>2507</v>
      </c>
      <c r="B82" t="s">
        <v>2673</v>
      </c>
    </row>
    <row r="83" spans="1:2" x14ac:dyDescent="0.25">
      <c r="A83" t="s">
        <v>2508</v>
      </c>
      <c r="B83" t="s">
        <v>2674</v>
      </c>
    </row>
    <row r="84" spans="1:2" x14ac:dyDescent="0.25">
      <c r="A84" t="s">
        <v>2509</v>
      </c>
      <c r="B84" t="s">
        <v>2675</v>
      </c>
    </row>
    <row r="85" spans="1:2" x14ac:dyDescent="0.25">
      <c r="A85" t="s">
        <v>2510</v>
      </c>
      <c r="B85" t="s">
        <v>2676</v>
      </c>
    </row>
    <row r="86" spans="1:2" x14ac:dyDescent="0.25">
      <c r="A86" t="s">
        <v>2511</v>
      </c>
      <c r="B86" t="s">
        <v>2677</v>
      </c>
    </row>
    <row r="87" spans="1:2" x14ac:dyDescent="0.25">
      <c r="A87" t="s">
        <v>2512</v>
      </c>
      <c r="B87" t="s">
        <v>2678</v>
      </c>
    </row>
    <row r="88" spans="1:2" x14ac:dyDescent="0.25">
      <c r="A88" t="s">
        <v>2513</v>
      </c>
      <c r="B88" t="s">
        <v>2679</v>
      </c>
    </row>
    <row r="89" spans="1:2" x14ac:dyDescent="0.25">
      <c r="A89" t="s">
        <v>2514</v>
      </c>
      <c r="B89" t="s">
        <v>2680</v>
      </c>
    </row>
    <row r="90" spans="1:2" x14ac:dyDescent="0.25">
      <c r="A90" t="s">
        <v>2515</v>
      </c>
      <c r="B90" t="s">
        <v>2681</v>
      </c>
    </row>
    <row r="91" spans="1:2" x14ac:dyDescent="0.25">
      <c r="A91" t="s">
        <v>2516</v>
      </c>
      <c r="B91" t="s">
        <v>2682</v>
      </c>
    </row>
    <row r="92" spans="1:2" x14ac:dyDescent="0.25">
      <c r="A92" t="s">
        <v>2517</v>
      </c>
      <c r="B92" t="s">
        <v>2683</v>
      </c>
    </row>
    <row r="93" spans="1:2" x14ac:dyDescent="0.25">
      <c r="A93" t="s">
        <v>2518</v>
      </c>
      <c r="B93" t="s">
        <v>2684</v>
      </c>
    </row>
    <row r="94" spans="1:2" x14ac:dyDescent="0.25">
      <c r="A94" t="s">
        <v>2519</v>
      </c>
      <c r="B94" t="s">
        <v>2685</v>
      </c>
    </row>
    <row r="95" spans="1:2" x14ac:dyDescent="0.25">
      <c r="A95" t="s">
        <v>2520</v>
      </c>
      <c r="B95" t="s">
        <v>2686</v>
      </c>
    </row>
    <row r="96" spans="1:2" x14ac:dyDescent="0.25">
      <c r="A96" t="s">
        <v>2521</v>
      </c>
      <c r="B96" t="s">
        <v>2687</v>
      </c>
    </row>
    <row r="97" spans="1:2" x14ac:dyDescent="0.25">
      <c r="A97" t="s">
        <v>2522</v>
      </c>
      <c r="B97" t="s">
        <v>2688</v>
      </c>
    </row>
    <row r="98" spans="1:2" x14ac:dyDescent="0.25">
      <c r="A98" t="s">
        <v>2523</v>
      </c>
      <c r="B98" t="s">
        <v>2689</v>
      </c>
    </row>
    <row r="99" spans="1:2" x14ac:dyDescent="0.25">
      <c r="A99" t="s">
        <v>2524</v>
      </c>
      <c r="B99" t="s">
        <v>2690</v>
      </c>
    </row>
    <row r="100" spans="1:2" x14ac:dyDescent="0.25">
      <c r="A100" t="s">
        <v>2525</v>
      </c>
      <c r="B100" t="s">
        <v>2691</v>
      </c>
    </row>
    <row r="101" spans="1:2" x14ac:dyDescent="0.25">
      <c r="A101" t="s">
        <v>2526</v>
      </c>
      <c r="B101" t="s">
        <v>2692</v>
      </c>
    </row>
    <row r="102" spans="1:2" x14ac:dyDescent="0.25">
      <c r="A102" t="s">
        <v>2527</v>
      </c>
      <c r="B102" t="s">
        <v>2693</v>
      </c>
    </row>
    <row r="103" spans="1:2" x14ac:dyDescent="0.25">
      <c r="A103" t="s">
        <v>2528</v>
      </c>
      <c r="B103" t="s">
        <v>2694</v>
      </c>
    </row>
    <row r="104" spans="1:2" x14ac:dyDescent="0.25">
      <c r="A104" t="s">
        <v>2529</v>
      </c>
      <c r="B104" t="s">
        <v>2695</v>
      </c>
    </row>
    <row r="105" spans="1:2" x14ac:dyDescent="0.25">
      <c r="A105" t="s">
        <v>2530</v>
      </c>
      <c r="B105" t="s">
        <v>2696</v>
      </c>
    </row>
    <row r="106" spans="1:2" x14ac:dyDescent="0.25">
      <c r="A106" t="s">
        <v>2531</v>
      </c>
      <c r="B106" t="s">
        <v>2697</v>
      </c>
    </row>
    <row r="107" spans="1:2" x14ac:dyDescent="0.25">
      <c r="A107" t="s">
        <v>2532</v>
      </c>
      <c r="B107" t="s">
        <v>2698</v>
      </c>
    </row>
    <row r="108" spans="1:2" x14ac:dyDescent="0.25">
      <c r="A108" t="s">
        <v>2533</v>
      </c>
      <c r="B108" t="s">
        <v>2699</v>
      </c>
    </row>
    <row r="109" spans="1:2" x14ac:dyDescent="0.25">
      <c r="A109" t="s">
        <v>2534</v>
      </c>
      <c r="B109" t="s">
        <v>2700</v>
      </c>
    </row>
    <row r="110" spans="1:2" x14ac:dyDescent="0.25">
      <c r="A110" t="s">
        <v>2535</v>
      </c>
      <c r="B110" t="s">
        <v>2701</v>
      </c>
    </row>
    <row r="111" spans="1:2" x14ac:dyDescent="0.25">
      <c r="A111" t="s">
        <v>2536</v>
      </c>
      <c r="B111" t="s">
        <v>2702</v>
      </c>
    </row>
    <row r="112" spans="1:2" x14ac:dyDescent="0.25">
      <c r="A112" t="s">
        <v>2537</v>
      </c>
      <c r="B112" t="s">
        <v>2703</v>
      </c>
    </row>
    <row r="113" spans="1:2" x14ac:dyDescent="0.25">
      <c r="A113" t="s">
        <v>2538</v>
      </c>
      <c r="B113" t="s">
        <v>2704</v>
      </c>
    </row>
    <row r="114" spans="1:2" x14ac:dyDescent="0.25">
      <c r="A114" t="s">
        <v>2539</v>
      </c>
      <c r="B114" t="s">
        <v>2705</v>
      </c>
    </row>
    <row r="115" spans="1:2" x14ac:dyDescent="0.25">
      <c r="A115" t="s">
        <v>2540</v>
      </c>
      <c r="B115" t="s">
        <v>2706</v>
      </c>
    </row>
    <row r="116" spans="1:2" x14ac:dyDescent="0.25">
      <c r="A116" t="s">
        <v>2541</v>
      </c>
      <c r="B116" t="s">
        <v>2707</v>
      </c>
    </row>
    <row r="117" spans="1:2" x14ac:dyDescent="0.25">
      <c r="A117" t="s">
        <v>2542</v>
      </c>
      <c r="B117" t="s">
        <v>2708</v>
      </c>
    </row>
    <row r="118" spans="1:2" x14ac:dyDescent="0.25">
      <c r="A118" t="s">
        <v>2543</v>
      </c>
      <c r="B118" t="s">
        <v>2709</v>
      </c>
    </row>
    <row r="119" spans="1:2" x14ac:dyDescent="0.25">
      <c r="A119" t="s">
        <v>2544</v>
      </c>
      <c r="B119" t="s">
        <v>2710</v>
      </c>
    </row>
    <row r="120" spans="1:2" x14ac:dyDescent="0.25">
      <c r="A120" t="s">
        <v>2545</v>
      </c>
      <c r="B120" t="s">
        <v>2711</v>
      </c>
    </row>
    <row r="121" spans="1:2" x14ac:dyDescent="0.25">
      <c r="A121" t="s">
        <v>2546</v>
      </c>
      <c r="B121" t="s">
        <v>2712</v>
      </c>
    </row>
    <row r="122" spans="1:2" x14ac:dyDescent="0.25">
      <c r="A122" t="s">
        <v>2547</v>
      </c>
      <c r="B122" t="s">
        <v>2713</v>
      </c>
    </row>
    <row r="123" spans="1:2" x14ac:dyDescent="0.25">
      <c r="A123" t="s">
        <v>2548</v>
      </c>
      <c r="B123" t="s">
        <v>2714</v>
      </c>
    </row>
    <row r="124" spans="1:2" x14ac:dyDescent="0.25">
      <c r="A124" t="s">
        <v>2549</v>
      </c>
      <c r="B124" t="s">
        <v>2715</v>
      </c>
    </row>
    <row r="125" spans="1:2" x14ac:dyDescent="0.25">
      <c r="A125" t="s">
        <v>2550</v>
      </c>
      <c r="B125" t="s">
        <v>2716</v>
      </c>
    </row>
    <row r="126" spans="1:2" x14ac:dyDescent="0.25">
      <c r="A126" t="s">
        <v>2551</v>
      </c>
      <c r="B126" t="s">
        <v>2717</v>
      </c>
    </row>
    <row r="127" spans="1:2" x14ac:dyDescent="0.25">
      <c r="A127" t="s">
        <v>2552</v>
      </c>
      <c r="B127" t="s">
        <v>2718</v>
      </c>
    </row>
    <row r="128" spans="1:2" x14ac:dyDescent="0.25">
      <c r="A128" t="s">
        <v>2553</v>
      </c>
      <c r="B128" t="s">
        <v>2719</v>
      </c>
    </row>
    <row r="129" spans="1:2" x14ac:dyDescent="0.25">
      <c r="A129" t="s">
        <v>2554</v>
      </c>
      <c r="B129" t="s">
        <v>2720</v>
      </c>
    </row>
    <row r="130" spans="1:2" x14ac:dyDescent="0.25">
      <c r="A130" t="s">
        <v>2555</v>
      </c>
      <c r="B130" t="s">
        <v>2721</v>
      </c>
    </row>
    <row r="131" spans="1:2" x14ac:dyDescent="0.25">
      <c r="A131" t="s">
        <v>2556</v>
      </c>
      <c r="B131" t="s">
        <v>2722</v>
      </c>
    </row>
    <row r="132" spans="1:2" x14ac:dyDescent="0.25">
      <c r="A132" t="s">
        <v>2557</v>
      </c>
      <c r="B132" t="s">
        <v>2723</v>
      </c>
    </row>
    <row r="133" spans="1:2" x14ac:dyDescent="0.25">
      <c r="A133" t="s">
        <v>2558</v>
      </c>
      <c r="B133" t="s">
        <v>2724</v>
      </c>
    </row>
    <row r="134" spans="1:2" x14ac:dyDescent="0.25">
      <c r="A134" t="s">
        <v>2559</v>
      </c>
      <c r="B134" t="s">
        <v>2725</v>
      </c>
    </row>
    <row r="135" spans="1:2" x14ac:dyDescent="0.25">
      <c r="A135" t="s">
        <v>2560</v>
      </c>
      <c r="B135" t="s">
        <v>2726</v>
      </c>
    </row>
    <row r="136" spans="1:2" x14ac:dyDescent="0.25">
      <c r="A136" t="s">
        <v>2561</v>
      </c>
      <c r="B136" t="s">
        <v>2727</v>
      </c>
    </row>
    <row r="137" spans="1:2" x14ac:dyDescent="0.25">
      <c r="A137" t="s">
        <v>2562</v>
      </c>
      <c r="B137" t="s">
        <v>2728</v>
      </c>
    </row>
    <row r="138" spans="1:2" x14ac:dyDescent="0.25">
      <c r="A138" t="s">
        <v>2563</v>
      </c>
      <c r="B138" t="s">
        <v>2729</v>
      </c>
    </row>
    <row r="139" spans="1:2" x14ac:dyDescent="0.25">
      <c r="A139" t="s">
        <v>2564</v>
      </c>
      <c r="B139" t="s">
        <v>2730</v>
      </c>
    </row>
    <row r="140" spans="1:2" x14ac:dyDescent="0.25">
      <c r="A140" t="s">
        <v>2565</v>
      </c>
      <c r="B140" t="s">
        <v>2731</v>
      </c>
    </row>
    <row r="141" spans="1:2" x14ac:dyDescent="0.25">
      <c r="A141" t="s">
        <v>2566</v>
      </c>
      <c r="B141" t="s">
        <v>2732</v>
      </c>
    </row>
    <row r="142" spans="1:2" x14ac:dyDescent="0.25">
      <c r="A142" t="s">
        <v>2567</v>
      </c>
      <c r="B142" t="s">
        <v>2733</v>
      </c>
    </row>
    <row r="143" spans="1:2" x14ac:dyDescent="0.25">
      <c r="A143" t="s">
        <v>2568</v>
      </c>
      <c r="B143" t="s">
        <v>2734</v>
      </c>
    </row>
    <row r="144" spans="1:2" x14ac:dyDescent="0.25">
      <c r="A144" t="s">
        <v>2569</v>
      </c>
      <c r="B144" t="s">
        <v>2735</v>
      </c>
    </row>
    <row r="145" spans="1:2" x14ac:dyDescent="0.25">
      <c r="A145" t="s">
        <v>2570</v>
      </c>
      <c r="B145" t="s">
        <v>2736</v>
      </c>
    </row>
    <row r="146" spans="1:2" x14ac:dyDescent="0.25">
      <c r="A146" t="s">
        <v>2571</v>
      </c>
      <c r="B146" t="s">
        <v>2737</v>
      </c>
    </row>
    <row r="147" spans="1:2" x14ac:dyDescent="0.25">
      <c r="A147" t="s">
        <v>2572</v>
      </c>
      <c r="B147" t="s">
        <v>2738</v>
      </c>
    </row>
    <row r="148" spans="1:2" x14ac:dyDescent="0.25">
      <c r="A148" t="s">
        <v>2573</v>
      </c>
      <c r="B148" t="s">
        <v>2739</v>
      </c>
    </row>
    <row r="149" spans="1:2" x14ac:dyDescent="0.25">
      <c r="A149" t="s">
        <v>2574</v>
      </c>
      <c r="B149" t="s">
        <v>2740</v>
      </c>
    </row>
    <row r="150" spans="1:2" x14ac:dyDescent="0.25">
      <c r="A150" t="s">
        <v>2575</v>
      </c>
      <c r="B150" t="s">
        <v>2741</v>
      </c>
    </row>
    <row r="151" spans="1:2" x14ac:dyDescent="0.25">
      <c r="A151" t="s">
        <v>2576</v>
      </c>
      <c r="B151" t="s">
        <v>2742</v>
      </c>
    </row>
    <row r="152" spans="1:2" x14ac:dyDescent="0.25">
      <c r="A152" t="s">
        <v>2577</v>
      </c>
      <c r="B152" t="s">
        <v>2743</v>
      </c>
    </row>
    <row r="153" spans="1:2" x14ac:dyDescent="0.25">
      <c r="A153" t="s">
        <v>2578</v>
      </c>
      <c r="B153" t="s">
        <v>2744</v>
      </c>
    </row>
    <row r="154" spans="1:2" x14ac:dyDescent="0.25">
      <c r="A154" t="s">
        <v>2579</v>
      </c>
      <c r="B154" t="s">
        <v>2745</v>
      </c>
    </row>
    <row r="155" spans="1:2" x14ac:dyDescent="0.25">
      <c r="A155" t="s">
        <v>2580</v>
      </c>
      <c r="B155" t="s">
        <v>2746</v>
      </c>
    </row>
    <row r="156" spans="1:2" x14ac:dyDescent="0.25">
      <c r="A156" t="s">
        <v>2581</v>
      </c>
      <c r="B156" t="s">
        <v>2747</v>
      </c>
    </row>
    <row r="157" spans="1:2" x14ac:dyDescent="0.25">
      <c r="A157" t="s">
        <v>2582</v>
      </c>
      <c r="B157" t="s">
        <v>2748</v>
      </c>
    </row>
    <row r="158" spans="1:2" x14ac:dyDescent="0.25">
      <c r="A158" t="s">
        <v>2583</v>
      </c>
      <c r="B158" t="s">
        <v>2749</v>
      </c>
    </row>
    <row r="159" spans="1:2" x14ac:dyDescent="0.25">
      <c r="A159" t="s">
        <v>2584</v>
      </c>
      <c r="B159" t="s">
        <v>2750</v>
      </c>
    </row>
    <row r="160" spans="1:2" x14ac:dyDescent="0.25">
      <c r="A160" t="s">
        <v>2585</v>
      </c>
      <c r="B160" t="s">
        <v>2751</v>
      </c>
    </row>
    <row r="161" spans="1:2" x14ac:dyDescent="0.25">
      <c r="A161" t="s">
        <v>2586</v>
      </c>
      <c r="B161" t="s">
        <v>2752</v>
      </c>
    </row>
    <row r="162" spans="1:2" x14ac:dyDescent="0.25">
      <c r="A162" t="s">
        <v>2587</v>
      </c>
      <c r="B162" t="s">
        <v>2753</v>
      </c>
    </row>
    <row r="163" spans="1:2" x14ac:dyDescent="0.25">
      <c r="A163" t="s">
        <v>2588</v>
      </c>
      <c r="B163" t="s">
        <v>2754</v>
      </c>
    </row>
    <row r="164" spans="1:2" x14ac:dyDescent="0.25">
      <c r="A164" t="s">
        <v>2589</v>
      </c>
      <c r="B164" t="s">
        <v>2755</v>
      </c>
    </row>
    <row r="165" spans="1:2" x14ac:dyDescent="0.25">
      <c r="A165" t="s">
        <v>2590</v>
      </c>
      <c r="B165" t="s">
        <v>2756</v>
      </c>
    </row>
    <row r="166" spans="1:2" x14ac:dyDescent="0.25">
      <c r="A166" t="s">
        <v>2591</v>
      </c>
      <c r="B166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topLeftCell="A17" workbookViewId="0">
      <selection activeCell="C33" sqref="C33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1258</v>
      </c>
      <c r="B2" t="s">
        <v>544</v>
      </c>
    </row>
    <row r="3" spans="1:3" x14ac:dyDescent="0.25">
      <c r="A3" t="s">
        <v>1259</v>
      </c>
      <c r="B3" t="s">
        <v>545</v>
      </c>
    </row>
    <row r="4" spans="1:3" x14ac:dyDescent="0.25">
      <c r="A4" t="s">
        <v>1260</v>
      </c>
      <c r="B4" t="s">
        <v>546</v>
      </c>
    </row>
    <row r="5" spans="1:3" x14ac:dyDescent="0.25">
      <c r="A5" t="s">
        <v>1261</v>
      </c>
      <c r="B5" t="s">
        <v>527</v>
      </c>
    </row>
    <row r="6" spans="1:3" x14ac:dyDescent="0.25">
      <c r="A6" t="s">
        <v>1262</v>
      </c>
      <c r="B6" t="s">
        <v>510</v>
      </c>
    </row>
    <row r="7" spans="1:3" x14ac:dyDescent="0.25">
      <c r="A7" t="s">
        <v>1263</v>
      </c>
      <c r="B7" t="s">
        <v>529</v>
      </c>
    </row>
    <row r="8" spans="1:3" x14ac:dyDescent="0.25">
      <c r="A8" t="s">
        <v>1264</v>
      </c>
      <c r="B8" t="s">
        <v>530</v>
      </c>
    </row>
    <row r="9" spans="1:3" x14ac:dyDescent="0.25">
      <c r="A9" t="s">
        <v>1265</v>
      </c>
      <c r="B9" t="s">
        <v>1266</v>
      </c>
    </row>
    <row r="10" spans="1:3" x14ac:dyDescent="0.25">
      <c r="A10" t="s">
        <v>1267</v>
      </c>
      <c r="B10" t="s">
        <v>1268</v>
      </c>
    </row>
    <row r="11" spans="1:3" x14ac:dyDescent="0.25">
      <c r="A11" t="s">
        <v>1269</v>
      </c>
      <c r="B11" t="s">
        <v>1270</v>
      </c>
    </row>
    <row r="12" spans="1:3" x14ac:dyDescent="0.25">
      <c r="A12" t="s">
        <v>1271</v>
      </c>
      <c r="B12" t="s">
        <v>1272</v>
      </c>
    </row>
    <row r="13" spans="1:3" x14ac:dyDescent="0.25">
      <c r="A13" t="s">
        <v>1273</v>
      </c>
      <c r="B13" t="s">
        <v>1274</v>
      </c>
    </row>
    <row r="14" spans="1:3" x14ac:dyDescent="0.25">
      <c r="A14" t="s">
        <v>1275</v>
      </c>
      <c r="B14" t="s">
        <v>1276</v>
      </c>
      <c r="C14" t="s">
        <v>1607</v>
      </c>
    </row>
    <row r="15" spans="1:3" x14ac:dyDescent="0.25">
      <c r="A15" t="s">
        <v>1277</v>
      </c>
      <c r="B15" t="s">
        <v>1278</v>
      </c>
      <c r="C15" t="s">
        <v>1608</v>
      </c>
    </row>
    <row r="16" spans="1:3" x14ac:dyDescent="0.25">
      <c r="A16" t="s">
        <v>1279</v>
      </c>
      <c r="B16" t="s">
        <v>1280</v>
      </c>
      <c r="C16" t="s">
        <v>1609</v>
      </c>
    </row>
    <row r="17" spans="1:3" x14ac:dyDescent="0.25">
      <c r="A17" t="s">
        <v>1281</v>
      </c>
      <c r="B17" t="s">
        <v>1282</v>
      </c>
      <c r="C17" t="s">
        <v>1610</v>
      </c>
    </row>
    <row r="18" spans="1:3" x14ac:dyDescent="0.25">
      <c r="A18" t="s">
        <v>1283</v>
      </c>
      <c r="B18" t="s">
        <v>1284</v>
      </c>
      <c r="C18" t="s">
        <v>1611</v>
      </c>
    </row>
    <row r="19" spans="1:3" x14ac:dyDescent="0.25">
      <c r="A19" t="s">
        <v>1285</v>
      </c>
      <c r="B19" t="s">
        <v>1286</v>
      </c>
      <c r="C19" t="s">
        <v>1612</v>
      </c>
    </row>
    <row r="20" spans="1:3" x14ac:dyDescent="0.25">
      <c r="A20" t="s">
        <v>1287</v>
      </c>
      <c r="B20" t="s">
        <v>1288</v>
      </c>
      <c r="C20" t="s">
        <v>1613</v>
      </c>
    </row>
    <row r="21" spans="1:3" x14ac:dyDescent="0.25">
      <c r="A21" t="s">
        <v>1289</v>
      </c>
      <c r="B21" t="s">
        <v>1290</v>
      </c>
      <c r="C21" t="s">
        <v>1614</v>
      </c>
    </row>
    <row r="22" spans="1:3" x14ac:dyDescent="0.25">
      <c r="A22" t="s">
        <v>1291</v>
      </c>
      <c r="B22" t="s">
        <v>1292</v>
      </c>
      <c r="C22" t="s">
        <v>1615</v>
      </c>
    </row>
    <row r="23" spans="1:3" x14ac:dyDescent="0.25">
      <c r="A23" t="s">
        <v>1293</v>
      </c>
      <c r="B23" t="s">
        <v>1294</v>
      </c>
      <c r="C23" t="s">
        <v>1616</v>
      </c>
    </row>
    <row r="24" spans="1:3" x14ac:dyDescent="0.25">
      <c r="A24" t="s">
        <v>1295</v>
      </c>
      <c r="B24" t="s">
        <v>1296</v>
      </c>
      <c r="C24" t="s">
        <v>1617</v>
      </c>
    </row>
    <row r="25" spans="1:3" x14ac:dyDescent="0.25">
      <c r="A25" t="s">
        <v>1297</v>
      </c>
      <c r="B25" t="s">
        <v>1298</v>
      </c>
      <c r="C25" t="s">
        <v>1618</v>
      </c>
    </row>
    <row r="26" spans="1:3" x14ac:dyDescent="0.25">
      <c r="A26" t="s">
        <v>1299</v>
      </c>
      <c r="B26" t="s">
        <v>1300</v>
      </c>
      <c r="C26" t="s">
        <v>1619</v>
      </c>
    </row>
    <row r="27" spans="1:3" x14ac:dyDescent="0.25">
      <c r="A27" t="s">
        <v>1301</v>
      </c>
      <c r="B27" t="s">
        <v>1302</v>
      </c>
      <c r="C27" t="s">
        <v>1620</v>
      </c>
    </row>
    <row r="28" spans="1:3" x14ac:dyDescent="0.25">
      <c r="A28" t="s">
        <v>1303</v>
      </c>
      <c r="B28" t="s">
        <v>1304</v>
      </c>
      <c r="C28" t="s">
        <v>1621</v>
      </c>
    </row>
    <row r="29" spans="1:3" x14ac:dyDescent="0.25">
      <c r="A29" t="s">
        <v>1305</v>
      </c>
      <c r="B29" t="s">
        <v>1306</v>
      </c>
      <c r="C29" t="s">
        <v>1622</v>
      </c>
    </row>
    <row r="30" spans="1:3" x14ac:dyDescent="0.25">
      <c r="A30" t="s">
        <v>1307</v>
      </c>
      <c r="B30" t="s">
        <v>1308</v>
      </c>
    </row>
    <row r="31" spans="1:3" x14ac:dyDescent="0.25">
      <c r="A31" t="s">
        <v>1309</v>
      </c>
      <c r="B31" t="s">
        <v>1310</v>
      </c>
    </row>
    <row r="32" spans="1:3" x14ac:dyDescent="0.25">
      <c r="A32" t="s">
        <v>1311</v>
      </c>
      <c r="B32" t="s">
        <v>1312</v>
      </c>
    </row>
    <row r="33" spans="1:2" x14ac:dyDescent="0.25">
      <c r="A33" t="s">
        <v>1313</v>
      </c>
      <c r="B33" t="s">
        <v>1314</v>
      </c>
    </row>
    <row r="34" spans="1:2" x14ac:dyDescent="0.25">
      <c r="A34" t="s">
        <v>1315</v>
      </c>
      <c r="B34" t="s">
        <v>1316</v>
      </c>
    </row>
    <row r="35" spans="1:2" x14ac:dyDescent="0.25">
      <c r="A35" t="s">
        <v>1317</v>
      </c>
      <c r="B35" t="s">
        <v>1318</v>
      </c>
    </row>
    <row r="36" spans="1:2" x14ac:dyDescent="0.25">
      <c r="A36" t="s">
        <v>1319</v>
      </c>
      <c r="B36" t="s">
        <v>1320</v>
      </c>
    </row>
    <row r="37" spans="1:2" x14ac:dyDescent="0.25">
      <c r="A37" t="s">
        <v>1321</v>
      </c>
      <c r="B37" t="s">
        <v>1322</v>
      </c>
    </row>
    <row r="38" spans="1:2" x14ac:dyDescent="0.25">
      <c r="A38" t="s">
        <v>1323</v>
      </c>
      <c r="B38" t="s">
        <v>1324</v>
      </c>
    </row>
    <row r="39" spans="1:2" x14ac:dyDescent="0.25">
      <c r="A39" t="s">
        <v>1325</v>
      </c>
      <c r="B39" t="s">
        <v>1326</v>
      </c>
    </row>
    <row r="40" spans="1:2" x14ac:dyDescent="0.25">
      <c r="A40" t="s">
        <v>1327</v>
      </c>
      <c r="B40" t="s">
        <v>1328</v>
      </c>
    </row>
    <row r="41" spans="1:2" x14ac:dyDescent="0.25">
      <c r="A41" t="s">
        <v>1329</v>
      </c>
      <c r="B41" t="s">
        <v>1330</v>
      </c>
    </row>
    <row r="42" spans="1:2" x14ac:dyDescent="0.25">
      <c r="A42" t="s">
        <v>1331</v>
      </c>
      <c r="B42" t="s">
        <v>1332</v>
      </c>
    </row>
    <row r="43" spans="1:2" x14ac:dyDescent="0.25">
      <c r="A43" t="s">
        <v>1333</v>
      </c>
      <c r="B43" t="s">
        <v>1334</v>
      </c>
    </row>
    <row r="44" spans="1:2" x14ac:dyDescent="0.25">
      <c r="A44" t="s">
        <v>1335</v>
      </c>
      <c r="B44" t="s">
        <v>1336</v>
      </c>
    </row>
    <row r="45" spans="1:2" x14ac:dyDescent="0.25">
      <c r="A45" t="s">
        <v>1337</v>
      </c>
      <c r="B45" t="s">
        <v>1338</v>
      </c>
    </row>
    <row r="46" spans="1:2" x14ac:dyDescent="0.25">
      <c r="A46" t="s">
        <v>1339</v>
      </c>
      <c r="B46" t="s">
        <v>1340</v>
      </c>
    </row>
    <row r="47" spans="1:2" x14ac:dyDescent="0.25">
      <c r="A47" t="s">
        <v>1341</v>
      </c>
      <c r="B47" t="s">
        <v>1342</v>
      </c>
    </row>
    <row r="48" spans="1:2" x14ac:dyDescent="0.25">
      <c r="A48" t="s">
        <v>1343</v>
      </c>
      <c r="B48" t="s">
        <v>1344</v>
      </c>
    </row>
    <row r="49" spans="1:2" x14ac:dyDescent="0.25">
      <c r="A49" t="s">
        <v>1345</v>
      </c>
      <c r="B49" t="s">
        <v>1346</v>
      </c>
    </row>
    <row r="50" spans="1:2" x14ac:dyDescent="0.25">
      <c r="A50" t="s">
        <v>1347</v>
      </c>
      <c r="B50" t="s">
        <v>1348</v>
      </c>
    </row>
    <row r="51" spans="1:2" x14ac:dyDescent="0.25">
      <c r="A51" t="s">
        <v>1349</v>
      </c>
      <c r="B51" t="s">
        <v>1350</v>
      </c>
    </row>
    <row r="52" spans="1:2" x14ac:dyDescent="0.25">
      <c r="A52" t="s">
        <v>1351</v>
      </c>
      <c r="B52" t="s">
        <v>1352</v>
      </c>
    </row>
    <row r="53" spans="1:2" x14ac:dyDescent="0.25">
      <c r="A53" t="s">
        <v>1353</v>
      </c>
      <c r="B53" t="s">
        <v>1354</v>
      </c>
    </row>
    <row r="54" spans="1:2" x14ac:dyDescent="0.25">
      <c r="A54" t="s">
        <v>1355</v>
      </c>
      <c r="B54" t="s">
        <v>1356</v>
      </c>
    </row>
    <row r="55" spans="1:2" x14ac:dyDescent="0.25">
      <c r="A55" t="s">
        <v>1357</v>
      </c>
      <c r="B55" t="s">
        <v>1358</v>
      </c>
    </row>
    <row r="56" spans="1:2" x14ac:dyDescent="0.25">
      <c r="A56" t="s">
        <v>1359</v>
      </c>
      <c r="B56" t="s">
        <v>1360</v>
      </c>
    </row>
    <row r="57" spans="1:2" x14ac:dyDescent="0.25">
      <c r="A57" t="s">
        <v>1361</v>
      </c>
      <c r="B57" t="s">
        <v>1362</v>
      </c>
    </row>
    <row r="58" spans="1:2" x14ac:dyDescent="0.25">
      <c r="A58" t="s">
        <v>1363</v>
      </c>
      <c r="B58" t="s">
        <v>1364</v>
      </c>
    </row>
    <row r="59" spans="1:2" x14ac:dyDescent="0.25">
      <c r="A59" t="s">
        <v>1365</v>
      </c>
      <c r="B59" t="s">
        <v>1366</v>
      </c>
    </row>
    <row r="60" spans="1:2" x14ac:dyDescent="0.25">
      <c r="A60" t="s">
        <v>1367</v>
      </c>
      <c r="B60" t="s">
        <v>1368</v>
      </c>
    </row>
    <row r="61" spans="1:2" x14ac:dyDescent="0.25">
      <c r="A61" t="s">
        <v>1369</v>
      </c>
      <c r="B61" t="s">
        <v>1370</v>
      </c>
    </row>
    <row r="62" spans="1:2" x14ac:dyDescent="0.25">
      <c r="A62" t="s">
        <v>1371</v>
      </c>
      <c r="B62" t="s">
        <v>1372</v>
      </c>
    </row>
    <row r="63" spans="1:2" x14ac:dyDescent="0.25">
      <c r="A63" t="s">
        <v>1373</v>
      </c>
      <c r="B63" t="s">
        <v>1374</v>
      </c>
    </row>
    <row r="64" spans="1:2" x14ac:dyDescent="0.25">
      <c r="A64" t="s">
        <v>1375</v>
      </c>
      <c r="B64" t="s">
        <v>1376</v>
      </c>
    </row>
    <row r="65" spans="1:2" x14ac:dyDescent="0.25">
      <c r="A65" t="s">
        <v>1377</v>
      </c>
      <c r="B65" t="s">
        <v>1378</v>
      </c>
    </row>
    <row r="66" spans="1:2" x14ac:dyDescent="0.25">
      <c r="A66" t="s">
        <v>1379</v>
      </c>
      <c r="B66" t="s">
        <v>1380</v>
      </c>
    </row>
    <row r="67" spans="1:2" x14ac:dyDescent="0.25">
      <c r="A67" t="s">
        <v>1381</v>
      </c>
      <c r="B67" t="s">
        <v>1382</v>
      </c>
    </row>
    <row r="68" spans="1:2" x14ac:dyDescent="0.25">
      <c r="A68" t="s">
        <v>1383</v>
      </c>
      <c r="B68" t="s">
        <v>1384</v>
      </c>
    </row>
    <row r="69" spans="1:2" x14ac:dyDescent="0.25">
      <c r="A69" t="s">
        <v>1385</v>
      </c>
      <c r="B69" t="s">
        <v>1386</v>
      </c>
    </row>
    <row r="70" spans="1:2" x14ac:dyDescent="0.25">
      <c r="A70" t="s">
        <v>1387</v>
      </c>
      <c r="B70" t="s">
        <v>1388</v>
      </c>
    </row>
    <row r="71" spans="1:2" x14ac:dyDescent="0.25">
      <c r="A71" t="s">
        <v>1389</v>
      </c>
      <c r="B71" t="s">
        <v>1390</v>
      </c>
    </row>
    <row r="72" spans="1:2" x14ac:dyDescent="0.25">
      <c r="A72" t="s">
        <v>1391</v>
      </c>
      <c r="B72" t="s">
        <v>1392</v>
      </c>
    </row>
    <row r="73" spans="1:2" x14ac:dyDescent="0.25">
      <c r="A73" t="s">
        <v>1393</v>
      </c>
      <c r="B73" t="s">
        <v>1394</v>
      </c>
    </row>
    <row r="74" spans="1:2" x14ac:dyDescent="0.25">
      <c r="A74" t="s">
        <v>1395</v>
      </c>
      <c r="B74" t="s">
        <v>1396</v>
      </c>
    </row>
    <row r="75" spans="1:2" x14ac:dyDescent="0.25">
      <c r="A75" t="s">
        <v>1397</v>
      </c>
      <c r="B75" t="s">
        <v>1398</v>
      </c>
    </row>
    <row r="76" spans="1:2" x14ac:dyDescent="0.25">
      <c r="A76" t="s">
        <v>1399</v>
      </c>
      <c r="B76" t="s">
        <v>1400</v>
      </c>
    </row>
    <row r="77" spans="1:2" x14ac:dyDescent="0.25">
      <c r="A77" t="s">
        <v>1401</v>
      </c>
      <c r="B77" t="s">
        <v>1402</v>
      </c>
    </row>
    <row r="78" spans="1:2" x14ac:dyDescent="0.25">
      <c r="A78" t="s">
        <v>1403</v>
      </c>
      <c r="B78" t="s">
        <v>1404</v>
      </c>
    </row>
    <row r="79" spans="1:2" x14ac:dyDescent="0.25">
      <c r="A79" t="s">
        <v>1405</v>
      </c>
      <c r="B79" t="s">
        <v>1406</v>
      </c>
    </row>
    <row r="80" spans="1:2" x14ac:dyDescent="0.25">
      <c r="A80" t="s">
        <v>1407</v>
      </c>
      <c r="B80" t="s">
        <v>1408</v>
      </c>
    </row>
    <row r="81" spans="1:2" x14ac:dyDescent="0.25">
      <c r="A81" t="s">
        <v>1409</v>
      </c>
      <c r="B81" t="s">
        <v>1410</v>
      </c>
    </row>
    <row r="82" spans="1:2" x14ac:dyDescent="0.25">
      <c r="A82" t="s">
        <v>1411</v>
      </c>
      <c r="B82" t="s">
        <v>1412</v>
      </c>
    </row>
    <row r="83" spans="1:2" x14ac:dyDescent="0.25">
      <c r="A83" t="s">
        <v>1413</v>
      </c>
      <c r="B83" t="s">
        <v>1414</v>
      </c>
    </row>
    <row r="84" spans="1:2" x14ac:dyDescent="0.25">
      <c r="A84" t="s">
        <v>1415</v>
      </c>
      <c r="B84" t="s">
        <v>1416</v>
      </c>
    </row>
    <row r="85" spans="1:2" x14ac:dyDescent="0.25">
      <c r="A85" t="s">
        <v>1417</v>
      </c>
      <c r="B85" t="s">
        <v>1418</v>
      </c>
    </row>
    <row r="86" spans="1:2" x14ac:dyDescent="0.25">
      <c r="A86" t="s">
        <v>1419</v>
      </c>
      <c r="B86" t="s">
        <v>1420</v>
      </c>
    </row>
    <row r="87" spans="1:2" x14ac:dyDescent="0.25">
      <c r="A87" t="s">
        <v>1421</v>
      </c>
      <c r="B87" t="s">
        <v>1422</v>
      </c>
    </row>
    <row r="88" spans="1:2" x14ac:dyDescent="0.25">
      <c r="A88" t="s">
        <v>1423</v>
      </c>
      <c r="B88" t="s">
        <v>1424</v>
      </c>
    </row>
    <row r="89" spans="1:2" x14ac:dyDescent="0.25">
      <c r="A89" t="s">
        <v>1425</v>
      </c>
      <c r="B89" t="s">
        <v>1426</v>
      </c>
    </row>
    <row r="90" spans="1:2" x14ac:dyDescent="0.25">
      <c r="A90" t="s">
        <v>1427</v>
      </c>
      <c r="B90" t="s">
        <v>1428</v>
      </c>
    </row>
    <row r="91" spans="1:2" x14ac:dyDescent="0.25">
      <c r="A91" t="s">
        <v>1429</v>
      </c>
      <c r="B91" t="s">
        <v>1430</v>
      </c>
    </row>
    <row r="92" spans="1:2" x14ac:dyDescent="0.25">
      <c r="A92" t="s">
        <v>1431</v>
      </c>
      <c r="B92" t="s">
        <v>1432</v>
      </c>
    </row>
    <row r="93" spans="1:2" x14ac:dyDescent="0.25">
      <c r="A93" t="s">
        <v>1433</v>
      </c>
      <c r="B93" t="s">
        <v>1434</v>
      </c>
    </row>
    <row r="94" spans="1:2" x14ac:dyDescent="0.25">
      <c r="A94" t="s">
        <v>1435</v>
      </c>
      <c r="B94" t="s">
        <v>1436</v>
      </c>
    </row>
    <row r="95" spans="1:2" x14ac:dyDescent="0.25">
      <c r="A95" t="s">
        <v>1437</v>
      </c>
      <c r="B95" t="s">
        <v>1438</v>
      </c>
    </row>
    <row r="96" spans="1:2" x14ac:dyDescent="0.25">
      <c r="A96" t="s">
        <v>1439</v>
      </c>
      <c r="B96" t="s">
        <v>1440</v>
      </c>
    </row>
    <row r="97" spans="1:2" x14ac:dyDescent="0.25">
      <c r="A97" t="s">
        <v>1441</v>
      </c>
      <c r="B97" t="s">
        <v>1442</v>
      </c>
    </row>
    <row r="98" spans="1:2" x14ac:dyDescent="0.25">
      <c r="A98" t="s">
        <v>1443</v>
      </c>
      <c r="B98" t="s">
        <v>1444</v>
      </c>
    </row>
    <row r="99" spans="1:2" x14ac:dyDescent="0.25">
      <c r="A99" t="s">
        <v>1445</v>
      </c>
      <c r="B99" t="s">
        <v>1446</v>
      </c>
    </row>
    <row r="100" spans="1:2" x14ac:dyDescent="0.25">
      <c r="A100" t="s">
        <v>1447</v>
      </c>
      <c r="B100" t="s">
        <v>1448</v>
      </c>
    </row>
    <row r="101" spans="1:2" x14ac:dyDescent="0.25">
      <c r="A101" t="s">
        <v>1449</v>
      </c>
      <c r="B101" t="s">
        <v>1450</v>
      </c>
    </row>
    <row r="102" spans="1:2" x14ac:dyDescent="0.25">
      <c r="A102" t="s">
        <v>1451</v>
      </c>
      <c r="B102" t="s">
        <v>1452</v>
      </c>
    </row>
    <row r="103" spans="1:2" x14ac:dyDescent="0.25">
      <c r="A103" t="s">
        <v>1453</v>
      </c>
      <c r="B103" t="s">
        <v>1454</v>
      </c>
    </row>
    <row r="104" spans="1:2" x14ac:dyDescent="0.25">
      <c r="A104" t="s">
        <v>1455</v>
      </c>
      <c r="B104" t="s">
        <v>1456</v>
      </c>
    </row>
    <row r="105" spans="1:2" x14ac:dyDescent="0.25">
      <c r="A105" t="s">
        <v>1457</v>
      </c>
      <c r="B105" t="s">
        <v>1458</v>
      </c>
    </row>
    <row r="106" spans="1:2" x14ac:dyDescent="0.25">
      <c r="A106" t="s">
        <v>1459</v>
      </c>
      <c r="B106" t="s">
        <v>1460</v>
      </c>
    </row>
    <row r="107" spans="1:2" x14ac:dyDescent="0.25">
      <c r="A107" t="s">
        <v>1461</v>
      </c>
      <c r="B107" t="s">
        <v>1462</v>
      </c>
    </row>
    <row r="108" spans="1:2" x14ac:dyDescent="0.25">
      <c r="A108" t="s">
        <v>1463</v>
      </c>
      <c r="B108" t="s">
        <v>1464</v>
      </c>
    </row>
    <row r="109" spans="1:2" x14ac:dyDescent="0.25">
      <c r="A109" t="s">
        <v>1465</v>
      </c>
      <c r="B109" t="s">
        <v>1466</v>
      </c>
    </row>
    <row r="110" spans="1:2" x14ac:dyDescent="0.25">
      <c r="A110" t="s">
        <v>1467</v>
      </c>
      <c r="B110" t="s">
        <v>1468</v>
      </c>
    </row>
    <row r="111" spans="1:2" x14ac:dyDescent="0.25">
      <c r="A111" t="s">
        <v>1469</v>
      </c>
      <c r="B111" t="s">
        <v>1470</v>
      </c>
    </row>
    <row r="112" spans="1:2" x14ac:dyDescent="0.25">
      <c r="A112" t="s">
        <v>1471</v>
      </c>
      <c r="B112" t="s">
        <v>1472</v>
      </c>
    </row>
    <row r="113" spans="1:2" x14ac:dyDescent="0.25">
      <c r="A113" t="s">
        <v>1473</v>
      </c>
      <c r="B113" t="s">
        <v>1474</v>
      </c>
    </row>
    <row r="114" spans="1:2" x14ac:dyDescent="0.25">
      <c r="A114" t="s">
        <v>1475</v>
      </c>
      <c r="B114" t="s">
        <v>1476</v>
      </c>
    </row>
    <row r="115" spans="1:2" x14ac:dyDescent="0.25">
      <c r="A115" t="s">
        <v>1477</v>
      </c>
      <c r="B115" t="s">
        <v>1478</v>
      </c>
    </row>
    <row r="116" spans="1:2" x14ac:dyDescent="0.25">
      <c r="A116" t="s">
        <v>1479</v>
      </c>
      <c r="B116" t="s">
        <v>1480</v>
      </c>
    </row>
    <row r="117" spans="1:2" x14ac:dyDescent="0.25">
      <c r="A117" t="s">
        <v>1481</v>
      </c>
      <c r="B117" t="s">
        <v>1482</v>
      </c>
    </row>
    <row r="118" spans="1:2" x14ac:dyDescent="0.25">
      <c r="A118" t="s">
        <v>1483</v>
      </c>
      <c r="B118" t="s">
        <v>1484</v>
      </c>
    </row>
    <row r="119" spans="1:2" x14ac:dyDescent="0.25">
      <c r="A119" t="s">
        <v>1485</v>
      </c>
      <c r="B119" t="s">
        <v>1486</v>
      </c>
    </row>
    <row r="120" spans="1:2" x14ac:dyDescent="0.25">
      <c r="A120" t="s">
        <v>1487</v>
      </c>
      <c r="B120" t="s">
        <v>1488</v>
      </c>
    </row>
    <row r="121" spans="1:2" x14ac:dyDescent="0.25">
      <c r="A121" t="s">
        <v>1489</v>
      </c>
      <c r="B121" t="s">
        <v>1490</v>
      </c>
    </row>
    <row r="122" spans="1:2" x14ac:dyDescent="0.25">
      <c r="A122" t="s">
        <v>1491</v>
      </c>
      <c r="B122" t="s">
        <v>1492</v>
      </c>
    </row>
    <row r="123" spans="1:2" x14ac:dyDescent="0.25">
      <c r="A123" t="s">
        <v>1493</v>
      </c>
      <c r="B123" t="s">
        <v>1494</v>
      </c>
    </row>
    <row r="124" spans="1:2" x14ac:dyDescent="0.25">
      <c r="A124" t="s">
        <v>1495</v>
      </c>
      <c r="B124" t="s">
        <v>1496</v>
      </c>
    </row>
    <row r="125" spans="1:2" x14ac:dyDescent="0.25">
      <c r="A125" t="s">
        <v>1497</v>
      </c>
      <c r="B125" t="s">
        <v>1498</v>
      </c>
    </row>
    <row r="126" spans="1:2" x14ac:dyDescent="0.25">
      <c r="A126" t="s">
        <v>1499</v>
      </c>
      <c r="B126" t="s">
        <v>1500</v>
      </c>
    </row>
    <row r="127" spans="1:2" x14ac:dyDescent="0.25">
      <c r="A127" t="s">
        <v>1501</v>
      </c>
      <c r="B127" t="s">
        <v>1502</v>
      </c>
    </row>
    <row r="128" spans="1:2" x14ac:dyDescent="0.25">
      <c r="A128" t="s">
        <v>1503</v>
      </c>
      <c r="B128" t="s">
        <v>1504</v>
      </c>
    </row>
    <row r="129" spans="1:2" x14ac:dyDescent="0.25">
      <c r="A129" t="s">
        <v>1505</v>
      </c>
      <c r="B129" t="s">
        <v>1506</v>
      </c>
    </row>
    <row r="130" spans="1:2" x14ac:dyDescent="0.25">
      <c r="A130" t="s">
        <v>1507</v>
      </c>
      <c r="B130" t="s">
        <v>1508</v>
      </c>
    </row>
    <row r="131" spans="1:2" x14ac:dyDescent="0.25">
      <c r="A131" t="s">
        <v>1509</v>
      </c>
      <c r="B131" t="s">
        <v>1510</v>
      </c>
    </row>
    <row r="132" spans="1:2" x14ac:dyDescent="0.25">
      <c r="A132" t="s">
        <v>1511</v>
      </c>
      <c r="B132" t="s">
        <v>1512</v>
      </c>
    </row>
    <row r="133" spans="1:2" x14ac:dyDescent="0.25">
      <c r="A133" t="s">
        <v>1513</v>
      </c>
      <c r="B133" t="s">
        <v>1514</v>
      </c>
    </row>
    <row r="134" spans="1:2" x14ac:dyDescent="0.25">
      <c r="A134" t="s">
        <v>1515</v>
      </c>
      <c r="B134" t="s">
        <v>1516</v>
      </c>
    </row>
    <row r="135" spans="1:2" x14ac:dyDescent="0.25">
      <c r="A135" t="s">
        <v>1517</v>
      </c>
      <c r="B135" t="s">
        <v>1518</v>
      </c>
    </row>
    <row r="136" spans="1:2" x14ac:dyDescent="0.25">
      <c r="A136" t="s">
        <v>1519</v>
      </c>
      <c r="B136" t="s">
        <v>1520</v>
      </c>
    </row>
    <row r="137" spans="1:2" x14ac:dyDescent="0.25">
      <c r="A137" t="s">
        <v>1521</v>
      </c>
      <c r="B137" t="s">
        <v>1522</v>
      </c>
    </row>
    <row r="138" spans="1:2" x14ac:dyDescent="0.25">
      <c r="A138" t="s">
        <v>1523</v>
      </c>
      <c r="B138" t="s">
        <v>1524</v>
      </c>
    </row>
    <row r="139" spans="1:2" x14ac:dyDescent="0.25">
      <c r="A139" t="s">
        <v>1525</v>
      </c>
      <c r="B139" t="s">
        <v>1526</v>
      </c>
    </row>
    <row r="140" spans="1:2" x14ac:dyDescent="0.25">
      <c r="A140" t="s">
        <v>1527</v>
      </c>
      <c r="B140" t="s">
        <v>1528</v>
      </c>
    </row>
    <row r="141" spans="1:2" x14ac:dyDescent="0.25">
      <c r="A141" t="s">
        <v>1529</v>
      </c>
      <c r="B141" t="s">
        <v>1530</v>
      </c>
    </row>
    <row r="142" spans="1:2" x14ac:dyDescent="0.25">
      <c r="A142" t="s">
        <v>1531</v>
      </c>
      <c r="B142" t="s">
        <v>1532</v>
      </c>
    </row>
    <row r="143" spans="1:2" x14ac:dyDescent="0.25">
      <c r="A143" t="s">
        <v>1533</v>
      </c>
      <c r="B143" t="s">
        <v>1534</v>
      </c>
    </row>
    <row r="144" spans="1:2" x14ac:dyDescent="0.25">
      <c r="A144" t="s">
        <v>1535</v>
      </c>
      <c r="B144" t="s">
        <v>1536</v>
      </c>
    </row>
    <row r="145" spans="1:2" x14ac:dyDescent="0.25">
      <c r="A145" t="s">
        <v>1537</v>
      </c>
      <c r="B145" t="s">
        <v>1538</v>
      </c>
    </row>
    <row r="146" spans="1:2" x14ac:dyDescent="0.25">
      <c r="A146" t="s">
        <v>1539</v>
      </c>
      <c r="B146" t="s">
        <v>1540</v>
      </c>
    </row>
    <row r="147" spans="1:2" x14ac:dyDescent="0.25">
      <c r="A147" t="s">
        <v>1541</v>
      </c>
      <c r="B147" t="s">
        <v>1542</v>
      </c>
    </row>
    <row r="148" spans="1:2" x14ac:dyDescent="0.25">
      <c r="A148" t="s">
        <v>1543</v>
      </c>
      <c r="B148" t="s">
        <v>1544</v>
      </c>
    </row>
    <row r="149" spans="1:2" x14ac:dyDescent="0.25">
      <c r="A149" t="s">
        <v>1545</v>
      </c>
      <c r="B149" t="s">
        <v>1546</v>
      </c>
    </row>
    <row r="150" spans="1:2" x14ac:dyDescent="0.25">
      <c r="A150" t="s">
        <v>1547</v>
      </c>
      <c r="B150" t="s">
        <v>1548</v>
      </c>
    </row>
    <row r="151" spans="1:2" x14ac:dyDescent="0.25">
      <c r="A151" t="s">
        <v>1549</v>
      </c>
      <c r="B151" t="s">
        <v>1550</v>
      </c>
    </row>
    <row r="152" spans="1:2" x14ac:dyDescent="0.25">
      <c r="A152" t="s">
        <v>1551</v>
      </c>
      <c r="B152" t="s">
        <v>1552</v>
      </c>
    </row>
    <row r="153" spans="1:2" x14ac:dyDescent="0.25">
      <c r="A153" t="s">
        <v>1553</v>
      </c>
      <c r="B153" t="s">
        <v>1554</v>
      </c>
    </row>
    <row r="154" spans="1:2" x14ac:dyDescent="0.25">
      <c r="A154" t="s">
        <v>1555</v>
      </c>
      <c r="B154" t="s">
        <v>1556</v>
      </c>
    </row>
    <row r="155" spans="1:2" x14ac:dyDescent="0.25">
      <c r="A155" t="s">
        <v>1557</v>
      </c>
      <c r="B155" t="s">
        <v>1558</v>
      </c>
    </row>
    <row r="156" spans="1:2" x14ac:dyDescent="0.25">
      <c r="A156" t="s">
        <v>1559</v>
      </c>
      <c r="B156" t="s">
        <v>1560</v>
      </c>
    </row>
    <row r="157" spans="1:2" x14ac:dyDescent="0.25">
      <c r="A157" t="s">
        <v>1561</v>
      </c>
      <c r="B157" t="s">
        <v>1562</v>
      </c>
    </row>
    <row r="158" spans="1:2" x14ac:dyDescent="0.25">
      <c r="A158" t="s">
        <v>1563</v>
      </c>
      <c r="B158" t="s">
        <v>1564</v>
      </c>
    </row>
    <row r="159" spans="1:2" x14ac:dyDescent="0.25">
      <c r="A159" t="s">
        <v>1565</v>
      </c>
      <c r="B159" t="s">
        <v>1566</v>
      </c>
    </row>
    <row r="160" spans="1:2" x14ac:dyDescent="0.25">
      <c r="A160" t="s">
        <v>1567</v>
      </c>
      <c r="B160" t="s">
        <v>1568</v>
      </c>
    </row>
    <row r="161" spans="1:2" x14ac:dyDescent="0.25">
      <c r="A161" t="s">
        <v>1569</v>
      </c>
      <c r="B161" t="s">
        <v>1570</v>
      </c>
    </row>
    <row r="162" spans="1:2" x14ac:dyDescent="0.25">
      <c r="A162" t="s">
        <v>1571</v>
      </c>
      <c r="B162" t="s">
        <v>1572</v>
      </c>
    </row>
    <row r="163" spans="1:2" x14ac:dyDescent="0.25">
      <c r="A163" t="s">
        <v>1573</v>
      </c>
      <c r="B163" t="s">
        <v>1574</v>
      </c>
    </row>
    <row r="164" spans="1:2" x14ac:dyDescent="0.25">
      <c r="A164" t="s">
        <v>1575</v>
      </c>
      <c r="B164" t="s">
        <v>1576</v>
      </c>
    </row>
    <row r="165" spans="1:2" x14ac:dyDescent="0.25">
      <c r="A165" t="s">
        <v>1577</v>
      </c>
      <c r="B165" t="s">
        <v>1578</v>
      </c>
    </row>
    <row r="166" spans="1:2" x14ac:dyDescent="0.25">
      <c r="A166" t="s">
        <v>1579</v>
      </c>
      <c r="B166" t="s">
        <v>1580</v>
      </c>
    </row>
    <row r="167" spans="1:2" x14ac:dyDescent="0.25">
      <c r="A167" t="s">
        <v>1581</v>
      </c>
      <c r="B167" t="s">
        <v>1582</v>
      </c>
    </row>
    <row r="168" spans="1:2" x14ac:dyDescent="0.25">
      <c r="A168" t="s">
        <v>1583</v>
      </c>
      <c r="B168" t="s">
        <v>1584</v>
      </c>
    </row>
    <row r="169" spans="1:2" x14ac:dyDescent="0.25">
      <c r="A169" t="s">
        <v>1585</v>
      </c>
      <c r="B169" t="s">
        <v>1586</v>
      </c>
    </row>
    <row r="170" spans="1:2" x14ac:dyDescent="0.25">
      <c r="A170" t="s">
        <v>1587</v>
      </c>
      <c r="B170" t="s">
        <v>1588</v>
      </c>
    </row>
    <row r="171" spans="1:2" x14ac:dyDescent="0.25">
      <c r="A171" t="s">
        <v>1589</v>
      </c>
      <c r="B171" t="s">
        <v>1590</v>
      </c>
    </row>
    <row r="172" spans="1:2" x14ac:dyDescent="0.25">
      <c r="A172" t="s">
        <v>1591</v>
      </c>
      <c r="B172" t="s">
        <v>1592</v>
      </c>
    </row>
    <row r="173" spans="1:2" x14ac:dyDescent="0.25">
      <c r="A173" t="s">
        <v>1593</v>
      </c>
      <c r="B173" t="s">
        <v>1594</v>
      </c>
    </row>
    <row r="174" spans="1:2" x14ac:dyDescent="0.25">
      <c r="A174" t="s">
        <v>1595</v>
      </c>
      <c r="B174" t="s">
        <v>1596</v>
      </c>
    </row>
    <row r="175" spans="1:2" x14ac:dyDescent="0.25">
      <c r="A175" t="s">
        <v>1597</v>
      </c>
      <c r="B175" t="s">
        <v>1598</v>
      </c>
    </row>
    <row r="176" spans="1:2" x14ac:dyDescent="0.25">
      <c r="A176" t="s">
        <v>1599</v>
      </c>
      <c r="B176" t="s">
        <v>1600</v>
      </c>
    </row>
    <row r="177" spans="1:2" x14ac:dyDescent="0.25">
      <c r="A177" t="s">
        <v>1601</v>
      </c>
      <c r="B177" t="s">
        <v>1602</v>
      </c>
    </row>
    <row r="178" spans="1:2" x14ac:dyDescent="0.25">
      <c r="A178" t="s">
        <v>1603</v>
      </c>
      <c r="B178" t="s">
        <v>1604</v>
      </c>
    </row>
    <row r="179" spans="1:2" x14ac:dyDescent="0.25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N170"/>
  <sheetViews>
    <sheetView zoomScale="70" zoomScaleNormal="70" workbookViewId="0">
      <selection activeCell="AN156" sqref="AK156:AN156"/>
    </sheetView>
  </sheetViews>
  <sheetFormatPr defaultRowHeight="15" x14ac:dyDescent="0.2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22.7109375" customWidth="1"/>
    <col min="25" max="25" width="9.140625" style="27"/>
    <col min="29" max="29" width="28.140625" customWidth="1"/>
    <col min="30" max="30" width="20.42578125" customWidth="1"/>
    <col min="31" max="31" width="9.140625" style="27"/>
    <col min="34" max="34" width="33.140625" customWidth="1"/>
    <col min="35" max="35" width="20.28515625" customWidth="1"/>
    <col min="36" max="36" width="4.7109375" style="27" customWidth="1"/>
    <col min="39" max="39" width="27.5703125" customWidth="1"/>
    <col min="40" max="40" width="15.42578125" customWidth="1"/>
  </cols>
  <sheetData>
    <row r="1" spans="2:40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2161</v>
      </c>
      <c r="U1" s="5"/>
      <c r="V1" s="7">
        <v>2006</v>
      </c>
      <c r="W1" s="13" t="s">
        <v>1768</v>
      </c>
      <c r="X1" s="13"/>
      <c r="Y1" s="15"/>
      <c r="Z1" s="1" t="s">
        <v>2217</v>
      </c>
      <c r="AA1" s="1" t="s">
        <v>2161</v>
      </c>
      <c r="AB1" s="1">
        <v>2008</v>
      </c>
      <c r="AC1" s="1" t="s">
        <v>2766</v>
      </c>
      <c r="AE1" s="50"/>
      <c r="AF1" s="1" t="s">
        <v>1770</v>
      </c>
      <c r="AJ1" s="50"/>
    </row>
    <row r="2" spans="2:40" x14ac:dyDescent="0.25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  <c r="Z2" t="s">
        <v>2762</v>
      </c>
      <c r="AB2">
        <v>2008</v>
      </c>
    </row>
    <row r="3" spans="2:40" x14ac:dyDescent="0.25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  <c r="Z3" t="s">
        <v>2763</v>
      </c>
      <c r="AB3">
        <v>2008</v>
      </c>
    </row>
    <row r="4" spans="2:40" x14ac:dyDescent="0.25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  <c r="Z4" t="s">
        <v>2764</v>
      </c>
      <c r="AA4" t="str">
        <f>RIGHT(N4,LEN(N4)-2)</f>
        <v>800</v>
      </c>
      <c r="AB4">
        <v>2008</v>
      </c>
      <c r="AC4" t="str">
        <f>CONCATENATE(Q4,Z4,AA4,R4,P4,"_",AB4,S4)</f>
        <v>"li800"="I800_2008",</v>
      </c>
      <c r="AD4" t="str">
        <f>CONCATENATE(Q4,P4,"_",AB4,S4)</f>
        <v>"I800_2008",</v>
      </c>
      <c r="AF4" t="s">
        <v>3004</v>
      </c>
      <c r="AG4">
        <v>2010</v>
      </c>
      <c r="AH4" t="str">
        <f>CONCATENATE(Q4,AF4,AA4,R4,P4,"_",AG4,S4)</f>
        <v>"mi800"="I800_2010",</v>
      </c>
      <c r="AI4" t="str">
        <f>CONCATENATE(Q4,P4,"_",AG4,S4)</f>
        <v>"I800_2010",</v>
      </c>
      <c r="AK4" t="s">
        <v>3009</v>
      </c>
      <c r="AL4">
        <v>2012</v>
      </c>
      <c r="AM4" t="str">
        <f>CONCATENATE(Q4,AK4,AA4,R4,P4,"_",AL4,S4)</f>
        <v>"ni800"="I800_2012",</v>
      </c>
      <c r="AN4" t="str">
        <f>CONCATENATE(Q4,P4,"_",AL4,S4)</f>
        <v>"I800_2012",</v>
      </c>
    </row>
    <row r="5" spans="2:40" x14ac:dyDescent="0.25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  <c r="Z5" t="s">
        <v>2764</v>
      </c>
      <c r="AA5" t="str">
        <f t="shared" ref="AA5:AA65" si="5">RIGHT(N5,LEN(N5)-2)</f>
        <v>802</v>
      </c>
      <c r="AB5">
        <v>2008</v>
      </c>
      <c r="AC5" t="str">
        <f t="shared" ref="AC5:AC68" si="6">CONCATENATE(Q5,Z5,AA5,R5,P5,"_",AB5,S5)</f>
        <v>"li802"="I802_2008",</v>
      </c>
      <c r="AD5" t="str">
        <f t="shared" ref="AD5:AD68" si="7">CONCATENATE(Q5,P5,"_",AB5,S5)</f>
        <v>"I802_2008",</v>
      </c>
      <c r="AF5" t="s">
        <v>3004</v>
      </c>
      <c r="AG5">
        <v>2010</v>
      </c>
      <c r="AH5" t="str">
        <f t="shared" ref="AH5:AH68" si="8">CONCATENATE(Q5,AF5,AA5,R5,P5,"_",AG5,S5)</f>
        <v>"mi802"="I802_2010",</v>
      </c>
      <c r="AI5" t="str">
        <f t="shared" ref="AI5:AI68" si="9">CONCATENATE(Q5,P5,"_",AG5,S5)</f>
        <v>"I802_2010",</v>
      </c>
      <c r="AK5" t="s">
        <v>3009</v>
      </c>
      <c r="AL5">
        <v>2012</v>
      </c>
      <c r="AM5" t="str">
        <f t="shared" ref="AM5:AM68" si="10">CONCATENATE(Q5,AK5,AA5,R5,P5,"_",AL5,S5)</f>
        <v>"ni802"="I802_2012",</v>
      </c>
      <c r="AN5" t="str">
        <f t="shared" ref="AN5:AN68" si="11">CONCATENATE(Q5,P5,"_",AL5,S5)</f>
        <v>"I802_2012",</v>
      </c>
    </row>
    <row r="6" spans="2:40" x14ac:dyDescent="0.25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12">CONCATENATE(Q6,U6,T6,R6,P6,"_",V6,S6)</f>
        <v>"KI854"="bpYN_2006",</v>
      </c>
      <c r="X6" t="str">
        <f>CONCATENATE(Q6,P6,'Section I Physical measures'!S6)</f>
        <v>"bpYN",</v>
      </c>
      <c r="Z6" t="s">
        <v>2764</v>
      </c>
      <c r="AA6" t="str">
        <f t="shared" si="5"/>
        <v>854</v>
      </c>
      <c r="AB6">
        <v>2008</v>
      </c>
      <c r="AC6" t="str">
        <f t="shared" si="6"/>
        <v>"li854"="bpYN_2008",</v>
      </c>
      <c r="AD6" t="str">
        <f>CONCATENATE(Q6,P6,"_",AB6,AJS6)</f>
        <v>"bpYN_2008</v>
      </c>
      <c r="AF6" t="s">
        <v>3004</v>
      </c>
      <c r="AG6">
        <v>2010</v>
      </c>
      <c r="AH6" t="str">
        <f t="shared" si="8"/>
        <v>"mi854"="bpYN_2010",</v>
      </c>
      <c r="AI6" t="str">
        <f t="shared" si="9"/>
        <v>"bpYN_2010",</v>
      </c>
      <c r="AK6" t="s">
        <v>3009</v>
      </c>
      <c r="AL6">
        <v>2012</v>
      </c>
      <c r="AM6" t="str">
        <f t="shared" si="10"/>
        <v>"ni854"="bpYN_2012",</v>
      </c>
      <c r="AN6" t="str">
        <f t="shared" si="11"/>
        <v>"bpYN_2012",</v>
      </c>
    </row>
    <row r="7" spans="2:40" x14ac:dyDescent="0.25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12"/>
        <v>"KI855M1"="nobp1_2006",</v>
      </c>
      <c r="X7" t="str">
        <f>CONCATENATE(Q7,P7,'Section I Physical measures'!S7)</f>
        <v>"nobp1",</v>
      </c>
      <c r="Z7" t="s">
        <v>2764</v>
      </c>
      <c r="AA7" t="s">
        <v>2795</v>
      </c>
      <c r="AB7">
        <v>2008</v>
      </c>
      <c r="AC7" t="str">
        <f t="shared" si="6"/>
        <v>"li855m1"="nobp1_2008",</v>
      </c>
      <c r="AD7" t="str">
        <f t="shared" si="7"/>
        <v>"nobp1_2008",</v>
      </c>
      <c r="AF7" t="s">
        <v>3004</v>
      </c>
      <c r="AG7">
        <v>2010</v>
      </c>
      <c r="AH7" t="str">
        <f t="shared" si="8"/>
        <v>"mi855m1"="nobp1_2010",</v>
      </c>
      <c r="AI7" t="str">
        <f t="shared" si="9"/>
        <v>"nobp1_2010",</v>
      </c>
      <c r="AK7" t="s">
        <v>3009</v>
      </c>
      <c r="AL7">
        <v>2012</v>
      </c>
      <c r="AM7" t="str">
        <f t="shared" si="10"/>
        <v>"ni855m1"="nobp1_2012",</v>
      </c>
      <c r="AN7" t="str">
        <f t="shared" si="11"/>
        <v>"nobp1_2012",</v>
      </c>
    </row>
    <row r="8" spans="2:40" x14ac:dyDescent="0.25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12"/>
        <v>"KI855M2"="nobp2_2006",</v>
      </c>
      <c r="X8" t="str">
        <f>CONCATENATE(Q8,P8,'Section I Physical measures'!S8)</f>
        <v>"nobp2",</v>
      </c>
      <c r="Z8" t="s">
        <v>2764</v>
      </c>
      <c r="AA8" t="s">
        <v>2796</v>
      </c>
      <c r="AB8">
        <v>2008</v>
      </c>
      <c r="AC8" t="str">
        <f t="shared" si="6"/>
        <v>"li855m2"="nobp2_2008",</v>
      </c>
      <c r="AD8" t="str">
        <f t="shared" si="7"/>
        <v>"nobp2_2008",</v>
      </c>
      <c r="AF8" t="s">
        <v>3004</v>
      </c>
      <c r="AG8">
        <v>2010</v>
      </c>
      <c r="AH8" t="str">
        <f t="shared" si="8"/>
        <v>"mi855m2"="nobp2_2010",</v>
      </c>
      <c r="AI8" t="str">
        <f t="shared" si="9"/>
        <v>"nobp2_2010",</v>
      </c>
      <c r="AK8" t="s">
        <v>3009</v>
      </c>
      <c r="AL8">
        <v>2012</v>
      </c>
      <c r="AM8" t="str">
        <f t="shared" si="10"/>
        <v>"ni855m2"="nobp2_2012",</v>
      </c>
      <c r="AN8" t="str">
        <f t="shared" si="11"/>
        <v>"nobp2_2012",</v>
      </c>
    </row>
    <row r="9" spans="2:40" x14ac:dyDescent="0.25">
      <c r="B9" t="s">
        <v>1637</v>
      </c>
      <c r="C9" t="s">
        <v>1638</v>
      </c>
      <c r="D9" t="str">
        <f t="shared" ref="D9:D11" si="13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12"/>
        <v>"KI855M3"="nobp3_2006",</v>
      </c>
      <c r="X9" t="str">
        <f>CONCATENATE(Q9,P9,'Section I Physical measures'!S9)</f>
        <v>"nobp3",</v>
      </c>
      <c r="Z9" t="s">
        <v>2764</v>
      </c>
      <c r="AA9" t="s">
        <v>2797</v>
      </c>
      <c r="AB9">
        <v>2008</v>
      </c>
      <c r="AC9" t="str">
        <f t="shared" si="6"/>
        <v>"li855m3"="nobp3_2008",</v>
      </c>
      <c r="AD9" t="str">
        <f t="shared" si="7"/>
        <v>"nobp3_2008",</v>
      </c>
      <c r="AF9" t="s">
        <v>3004</v>
      </c>
      <c r="AG9">
        <v>2010</v>
      </c>
      <c r="AH9" t="str">
        <f t="shared" si="8"/>
        <v>"mi855m3"="nobp3_2010",</v>
      </c>
      <c r="AI9" t="str">
        <f t="shared" si="9"/>
        <v>"nobp3_2010",</v>
      </c>
      <c r="AK9" t="s">
        <v>3009</v>
      </c>
      <c r="AL9">
        <v>2012</v>
      </c>
      <c r="AM9" t="str">
        <f t="shared" si="10"/>
        <v>"ni855m3"="nobp3_2012",</v>
      </c>
      <c r="AN9" t="str">
        <f t="shared" si="11"/>
        <v>"nobp3_2012",</v>
      </c>
    </row>
    <row r="10" spans="2:40" x14ac:dyDescent="0.25">
      <c r="B10" t="s">
        <v>1639</v>
      </c>
      <c r="C10" t="s">
        <v>1640</v>
      </c>
      <c r="D10" t="str">
        <f t="shared" si="13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12"/>
        <v>"KI855M4"="nobp4_2006",</v>
      </c>
      <c r="X10" t="str">
        <f>CONCATENATE(Q10,P10,'Section I Physical measures'!S10)</f>
        <v>"nobp4",</v>
      </c>
      <c r="Z10" t="s">
        <v>2764</v>
      </c>
      <c r="AA10" t="s">
        <v>2798</v>
      </c>
      <c r="AB10">
        <v>2008</v>
      </c>
      <c r="AC10" t="str">
        <f t="shared" si="6"/>
        <v>"li855m4"="nobp4_2008",</v>
      </c>
      <c r="AD10" t="str">
        <f t="shared" si="7"/>
        <v>"nobp4_2008",</v>
      </c>
      <c r="AF10" t="s">
        <v>3004</v>
      </c>
      <c r="AG10">
        <v>2010</v>
      </c>
      <c r="AH10" t="str">
        <f t="shared" si="8"/>
        <v>"mi855m4"="nobp4_2010",</v>
      </c>
      <c r="AI10" t="str">
        <f t="shared" si="9"/>
        <v>"nobp4_2010",</v>
      </c>
      <c r="AK10" t="s">
        <v>3009</v>
      </c>
      <c r="AL10">
        <v>2012</v>
      </c>
      <c r="AM10" t="str">
        <f t="shared" si="10"/>
        <v>"ni855m4"="nobp4_2012",</v>
      </c>
      <c r="AN10" t="str">
        <f t="shared" si="11"/>
        <v>"nobp4_2012",</v>
      </c>
    </row>
    <row r="11" spans="2:40" x14ac:dyDescent="0.25">
      <c r="B11" t="s">
        <v>1641</v>
      </c>
      <c r="C11" t="s">
        <v>1642</v>
      </c>
      <c r="D11" t="str">
        <f t="shared" si="13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12"/>
        <v>"KI857"="bptime_2006",</v>
      </c>
      <c r="X11" t="str">
        <f>CONCATENATE(Q11,P11,'Section I Physical measures'!S11)</f>
        <v>"bptime",</v>
      </c>
      <c r="Z11" t="s">
        <v>2764</v>
      </c>
      <c r="AA11" t="str">
        <f t="shared" si="5"/>
        <v>857</v>
      </c>
      <c r="AB11">
        <v>2008</v>
      </c>
      <c r="AC11" t="str">
        <f t="shared" si="6"/>
        <v>"li857"="bptime_2008",</v>
      </c>
      <c r="AD11" t="str">
        <f t="shared" si="7"/>
        <v>"bptime_2008",</v>
      </c>
      <c r="AF11" t="s">
        <v>3004</v>
      </c>
      <c r="AG11">
        <v>2010</v>
      </c>
      <c r="AH11" t="str">
        <f>CONCATENATE(Q11,AF11,AA11,R11,P11,"_",AG11,S11)</f>
        <v>"mi857"="bptime_2010",</v>
      </c>
      <c r="AI11" t="str">
        <f t="shared" si="9"/>
        <v>"bptime_2010",</v>
      </c>
      <c r="AK11" t="s">
        <v>3009</v>
      </c>
      <c r="AL11">
        <v>2012</v>
      </c>
      <c r="AM11" t="str">
        <f t="shared" si="10"/>
        <v>"ni857"="bptime_2012",</v>
      </c>
      <c r="AN11" t="str">
        <f t="shared" si="11"/>
        <v>"bptime_2012",</v>
      </c>
    </row>
    <row r="12" spans="2:40" x14ac:dyDescent="0.25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12"/>
        <v>"KI859"="bpsys1_2006",</v>
      </c>
      <c r="X12" t="str">
        <f>CONCATENATE(Q12,P12,'Section I Physical measures'!S12)</f>
        <v>"bpsys1",</v>
      </c>
      <c r="Z12" t="s">
        <v>2764</v>
      </c>
      <c r="AA12" t="str">
        <f t="shared" si="5"/>
        <v>859</v>
      </c>
      <c r="AB12">
        <v>2008</v>
      </c>
      <c r="AC12" t="str">
        <f t="shared" si="6"/>
        <v>"li859"="bpsys1_2008",</v>
      </c>
      <c r="AD12" t="str">
        <f t="shared" si="7"/>
        <v>"bpsys1_2008",</v>
      </c>
      <c r="AF12" t="s">
        <v>3004</v>
      </c>
      <c r="AG12">
        <v>2010</v>
      </c>
      <c r="AH12" t="str">
        <f t="shared" si="8"/>
        <v>"mi859"="bpsys1_2010",</v>
      </c>
      <c r="AI12" t="str">
        <f t="shared" si="9"/>
        <v>"bpsys1_2010",</v>
      </c>
      <c r="AK12" t="s">
        <v>3009</v>
      </c>
      <c r="AL12">
        <v>2012</v>
      </c>
      <c r="AM12" t="str">
        <f t="shared" si="10"/>
        <v>"ni859"="bpsys1_2012",</v>
      </c>
      <c r="AN12" t="str">
        <f t="shared" si="11"/>
        <v>"bpsys1_2012",</v>
      </c>
    </row>
    <row r="13" spans="2:40" x14ac:dyDescent="0.25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12"/>
        <v>"KI860"="bpdia1_2006",</v>
      </c>
      <c r="X13" t="str">
        <f>CONCATENATE(Q13,P13,'Section I Physical measures'!S13)</f>
        <v>"bpdia1",</v>
      </c>
      <c r="Z13" t="s">
        <v>2764</v>
      </c>
      <c r="AA13" t="str">
        <f t="shared" si="5"/>
        <v>860</v>
      </c>
      <c r="AB13">
        <v>2008</v>
      </c>
      <c r="AC13" t="str">
        <f t="shared" si="6"/>
        <v>"li860"="bpdia1_2008",</v>
      </c>
      <c r="AD13" t="str">
        <f t="shared" si="7"/>
        <v>"bpdia1_2008",</v>
      </c>
      <c r="AF13" t="s">
        <v>3004</v>
      </c>
      <c r="AG13">
        <v>2010</v>
      </c>
      <c r="AH13" t="str">
        <f t="shared" si="8"/>
        <v>"mi860"="bpdia1_2010",</v>
      </c>
      <c r="AI13" t="str">
        <f t="shared" si="9"/>
        <v>"bpdia1_2010",</v>
      </c>
      <c r="AK13" t="s">
        <v>3009</v>
      </c>
      <c r="AL13">
        <v>2012</v>
      </c>
      <c r="AM13" t="str">
        <f t="shared" si="10"/>
        <v>"ni860"="bpdia1_2012",</v>
      </c>
      <c r="AN13" t="str">
        <f t="shared" si="11"/>
        <v>"bpdia1_2012",</v>
      </c>
    </row>
    <row r="14" spans="2:40" x14ac:dyDescent="0.25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12"/>
        <v>"KI861"="bppulse1_2006",</v>
      </c>
      <c r="X14" t="str">
        <f>CONCATENATE(Q14,P14,'Section I Physical measures'!S14)</f>
        <v>"bppulse1",</v>
      </c>
      <c r="Z14" t="s">
        <v>2764</v>
      </c>
      <c r="AA14" t="str">
        <f t="shared" si="5"/>
        <v>861</v>
      </c>
      <c r="AB14">
        <v>2008</v>
      </c>
      <c r="AC14" t="str">
        <f t="shared" si="6"/>
        <v>"li861"="bppulse1_2008",</v>
      </c>
      <c r="AD14" t="str">
        <f t="shared" si="7"/>
        <v>"bppulse1_2008",</v>
      </c>
      <c r="AF14" t="s">
        <v>3004</v>
      </c>
      <c r="AG14">
        <v>2010</v>
      </c>
      <c r="AH14" t="str">
        <f t="shared" si="8"/>
        <v>"mi861"="bppulse1_2010",</v>
      </c>
      <c r="AI14" t="str">
        <f t="shared" si="9"/>
        <v>"bppulse1_2010",</v>
      </c>
      <c r="AK14" t="s">
        <v>3009</v>
      </c>
      <c r="AL14">
        <v>2012</v>
      </c>
      <c r="AM14" t="str">
        <f t="shared" si="10"/>
        <v>"ni861"="bppulse1_2012",</v>
      </c>
      <c r="AN14" t="str">
        <f t="shared" si="11"/>
        <v>"bppulse1_2012",</v>
      </c>
    </row>
    <row r="15" spans="2:40" x14ac:dyDescent="0.25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12"/>
        <v>"KI862"="bptime2_2006",</v>
      </c>
      <c r="X15" t="str">
        <f>CONCATENATE(Q15,P15,'Section I Physical measures'!S15)</f>
        <v>"bptime2",</v>
      </c>
      <c r="Z15" t="s">
        <v>2764</v>
      </c>
      <c r="AA15" t="str">
        <f t="shared" si="5"/>
        <v>862</v>
      </c>
      <c r="AB15">
        <v>2008</v>
      </c>
      <c r="AC15" t="str">
        <f t="shared" si="6"/>
        <v>"li862"="bptime2_2008",</v>
      </c>
      <c r="AD15" t="str">
        <f t="shared" si="7"/>
        <v>"bptime2_2008",</v>
      </c>
      <c r="AF15" t="s">
        <v>3004</v>
      </c>
      <c r="AG15">
        <v>2010</v>
      </c>
      <c r="AH15" t="str">
        <f t="shared" si="8"/>
        <v>"mi862"="bptime2_2010",</v>
      </c>
      <c r="AI15" t="str">
        <f t="shared" si="9"/>
        <v>"bptime2_2010",</v>
      </c>
      <c r="AK15" t="s">
        <v>3009</v>
      </c>
      <c r="AL15">
        <v>2012</v>
      </c>
      <c r="AM15" t="str">
        <f t="shared" si="10"/>
        <v>"ni862"="bptime2_2012",</v>
      </c>
      <c r="AN15" t="str">
        <f t="shared" si="11"/>
        <v>"bptime2_2012",</v>
      </c>
    </row>
    <row r="16" spans="2:40" x14ac:dyDescent="0.25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12"/>
        <v>"KI864"="bpsys2_2006",</v>
      </c>
      <c r="X16" t="str">
        <f>CONCATENATE(Q16,P16,"_",V16,S16)</f>
        <v>"bpsys2_2006",</v>
      </c>
      <c r="Z16" t="s">
        <v>2764</v>
      </c>
      <c r="AA16" t="str">
        <f t="shared" si="5"/>
        <v>864</v>
      </c>
      <c r="AB16">
        <v>2008</v>
      </c>
      <c r="AC16" t="str">
        <f t="shared" si="6"/>
        <v>"li864"="bpsys2_2008",</v>
      </c>
      <c r="AD16" t="str">
        <f t="shared" si="7"/>
        <v>"bpsys2_2008",</v>
      </c>
      <c r="AF16" t="s">
        <v>3004</v>
      </c>
      <c r="AG16">
        <v>2010</v>
      </c>
      <c r="AH16" t="str">
        <f t="shared" si="8"/>
        <v>"mi864"="bpsys2_2010",</v>
      </c>
      <c r="AI16" t="str">
        <f t="shared" si="9"/>
        <v>"bpsys2_2010",</v>
      </c>
      <c r="AK16" t="s">
        <v>3009</v>
      </c>
      <c r="AL16">
        <v>2012</v>
      </c>
      <c r="AM16" t="str">
        <f t="shared" si="10"/>
        <v>"ni864"="bpsys2_2012",</v>
      </c>
      <c r="AN16" t="str">
        <f t="shared" si="11"/>
        <v>"bpsys2_2012",</v>
      </c>
    </row>
    <row r="17" spans="2:40" x14ac:dyDescent="0.25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12"/>
        <v>"KI865"="bpdia2_2006",</v>
      </c>
      <c r="X17" t="str">
        <f t="shared" ref="X17:X80" si="14">CONCATENATE(Q17,P17,"_",V17,S17)</f>
        <v>"bpdia2_2006",</v>
      </c>
      <c r="Z17" t="s">
        <v>2764</v>
      </c>
      <c r="AA17" t="str">
        <f t="shared" si="5"/>
        <v>865</v>
      </c>
      <c r="AB17">
        <v>2008</v>
      </c>
      <c r="AC17" t="str">
        <f t="shared" si="6"/>
        <v>"li865"="bpdia2_2008",</v>
      </c>
      <c r="AD17" t="str">
        <f t="shared" si="7"/>
        <v>"bpdia2_2008",</v>
      </c>
      <c r="AF17" t="s">
        <v>3004</v>
      </c>
      <c r="AG17">
        <v>2010</v>
      </c>
      <c r="AH17" t="str">
        <f t="shared" si="8"/>
        <v>"mi865"="bpdia2_2010",</v>
      </c>
      <c r="AI17" t="str">
        <f t="shared" si="9"/>
        <v>"bpdia2_2010",</v>
      </c>
      <c r="AK17" t="s">
        <v>3009</v>
      </c>
      <c r="AL17">
        <v>2012</v>
      </c>
      <c r="AM17" t="str">
        <f t="shared" si="10"/>
        <v>"ni865"="bpdia2_2012",</v>
      </c>
      <c r="AN17" t="str">
        <f t="shared" si="11"/>
        <v>"bpdia2_2012",</v>
      </c>
    </row>
    <row r="18" spans="2:40" x14ac:dyDescent="0.25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12"/>
        <v>"KI866"="bppulse2_2006",</v>
      </c>
      <c r="X18" t="str">
        <f t="shared" si="14"/>
        <v>"bppulse2_2006",</v>
      </c>
      <c r="Z18" t="s">
        <v>2764</v>
      </c>
      <c r="AA18" t="str">
        <f t="shared" si="5"/>
        <v>866</v>
      </c>
      <c r="AB18">
        <v>2008</v>
      </c>
      <c r="AC18" t="str">
        <f t="shared" si="6"/>
        <v>"li866"="bppulse2_2008",</v>
      </c>
      <c r="AD18" t="str">
        <f t="shared" si="7"/>
        <v>"bppulse2_2008",</v>
      </c>
      <c r="AF18" t="s">
        <v>3004</v>
      </c>
      <c r="AG18">
        <v>2010</v>
      </c>
      <c r="AH18" t="str">
        <f t="shared" si="8"/>
        <v>"mi866"="bppulse2_2010",</v>
      </c>
      <c r="AI18" t="str">
        <f t="shared" si="9"/>
        <v>"bppulse2_2010",</v>
      </c>
      <c r="AK18" t="s">
        <v>3009</v>
      </c>
      <c r="AL18">
        <v>2012</v>
      </c>
      <c r="AM18" t="str">
        <f t="shared" si="10"/>
        <v>"ni866"="bppulse2_2012",</v>
      </c>
      <c r="AN18" t="str">
        <f t="shared" si="11"/>
        <v>"bppulse2_2012",</v>
      </c>
    </row>
    <row r="19" spans="2:40" x14ac:dyDescent="0.25">
      <c r="B19" t="s">
        <v>1657</v>
      </c>
      <c r="C19" t="s">
        <v>1658</v>
      </c>
      <c r="D19" t="str">
        <f t="shared" ref="D19:D22" si="15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12"/>
        <v>"KI867"="bptime3_2006",</v>
      </c>
      <c r="X19" t="str">
        <f t="shared" si="14"/>
        <v>"bptime3_2006",</v>
      </c>
      <c r="Z19" t="s">
        <v>2764</v>
      </c>
      <c r="AA19" t="str">
        <f t="shared" si="5"/>
        <v>867</v>
      </c>
      <c r="AB19">
        <v>2008</v>
      </c>
      <c r="AC19" t="str">
        <f t="shared" si="6"/>
        <v>"li867"="bptime3_2008",</v>
      </c>
      <c r="AD19" t="str">
        <f t="shared" si="7"/>
        <v>"bptime3_2008",</v>
      </c>
      <c r="AF19" t="s">
        <v>3004</v>
      </c>
      <c r="AG19">
        <v>2010</v>
      </c>
      <c r="AH19" t="str">
        <f t="shared" si="8"/>
        <v>"mi867"="bptime3_2010",</v>
      </c>
      <c r="AI19" t="str">
        <f t="shared" si="9"/>
        <v>"bptime3_2010",</v>
      </c>
      <c r="AK19" t="s">
        <v>3009</v>
      </c>
      <c r="AL19">
        <v>2012</v>
      </c>
      <c r="AM19" t="str">
        <f t="shared" si="10"/>
        <v>"ni867"="bptime3_2012",</v>
      </c>
      <c r="AN19" t="str">
        <f t="shared" si="11"/>
        <v>"bptime3_2012",</v>
      </c>
    </row>
    <row r="20" spans="2:40" x14ac:dyDescent="0.25">
      <c r="B20" t="s">
        <v>1659</v>
      </c>
      <c r="C20" t="s">
        <v>1660</v>
      </c>
      <c r="D20" t="str">
        <f t="shared" si="15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12"/>
        <v>"KI869"="bptimesys3_2006",</v>
      </c>
      <c r="X20" t="str">
        <f t="shared" si="14"/>
        <v>"bptimesys3_2006",</v>
      </c>
      <c r="Z20" t="s">
        <v>2764</v>
      </c>
      <c r="AA20" t="str">
        <f t="shared" si="5"/>
        <v>869</v>
      </c>
      <c r="AB20">
        <v>2008</v>
      </c>
      <c r="AC20" t="str">
        <f t="shared" si="6"/>
        <v>"li869"="bptimesys3_2008",</v>
      </c>
      <c r="AD20" t="str">
        <f t="shared" si="7"/>
        <v>"bptimesys3_2008",</v>
      </c>
      <c r="AF20" t="s">
        <v>3004</v>
      </c>
      <c r="AG20">
        <v>2010</v>
      </c>
      <c r="AH20" t="str">
        <f t="shared" si="8"/>
        <v>"mi869"="bptimesys3_2010",</v>
      </c>
      <c r="AI20" t="str">
        <f t="shared" si="9"/>
        <v>"bptimesys3_2010",</v>
      </c>
      <c r="AK20" t="s">
        <v>3009</v>
      </c>
      <c r="AL20">
        <v>2012</v>
      </c>
      <c r="AM20" t="str">
        <f t="shared" si="10"/>
        <v>"ni869"="bptimesys3_2012",</v>
      </c>
      <c r="AN20" t="str">
        <f t="shared" si="11"/>
        <v>"bptimesys3_2012",</v>
      </c>
    </row>
    <row r="21" spans="2:40" x14ac:dyDescent="0.25">
      <c r="B21" t="s">
        <v>1661</v>
      </c>
      <c r="C21" t="s">
        <v>1662</v>
      </c>
      <c r="D21" t="str">
        <f t="shared" si="15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12"/>
        <v>"KI870"="bpdia3_2006",</v>
      </c>
      <c r="X21" t="str">
        <f t="shared" si="14"/>
        <v>"bpdia3_2006",</v>
      </c>
      <c r="Z21" t="s">
        <v>2764</v>
      </c>
      <c r="AA21" t="str">
        <f t="shared" si="5"/>
        <v>870</v>
      </c>
      <c r="AB21">
        <v>2008</v>
      </c>
      <c r="AC21" t="str">
        <f t="shared" si="6"/>
        <v>"li870"="bpdia3_2008",</v>
      </c>
      <c r="AD21" t="str">
        <f t="shared" si="7"/>
        <v>"bpdia3_2008",</v>
      </c>
      <c r="AF21" t="s">
        <v>3004</v>
      </c>
      <c r="AG21">
        <v>2010</v>
      </c>
      <c r="AH21" t="str">
        <f t="shared" si="8"/>
        <v>"mi870"="bpdia3_2010",</v>
      </c>
      <c r="AI21" t="str">
        <f t="shared" si="9"/>
        <v>"bpdia3_2010",</v>
      </c>
      <c r="AK21" t="s">
        <v>3009</v>
      </c>
      <c r="AL21">
        <v>2012</v>
      </c>
      <c r="AM21" t="str">
        <f t="shared" si="10"/>
        <v>"ni870"="bpdia3_2012",</v>
      </c>
      <c r="AN21" t="str">
        <f t="shared" si="11"/>
        <v>"bpdia3_2012",</v>
      </c>
    </row>
    <row r="22" spans="2:40" x14ac:dyDescent="0.25">
      <c r="B22" t="s">
        <v>1663</v>
      </c>
      <c r="C22" t="s">
        <v>1664</v>
      </c>
      <c r="D22" t="str">
        <f t="shared" si="15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12"/>
        <v>"KI871"="bppulse3_2006",</v>
      </c>
      <c r="X22" t="str">
        <f t="shared" si="14"/>
        <v>"bppulse3_2006",</v>
      </c>
      <c r="Z22" t="s">
        <v>2764</v>
      </c>
      <c r="AA22" t="str">
        <f t="shared" si="5"/>
        <v>871</v>
      </c>
      <c r="AB22">
        <v>2008</v>
      </c>
      <c r="AC22" t="str">
        <f t="shared" si="6"/>
        <v>"li871"="bppulse3_2008",</v>
      </c>
      <c r="AD22" t="str">
        <f t="shared" si="7"/>
        <v>"bppulse3_2008",</v>
      </c>
      <c r="AF22" t="s">
        <v>3004</v>
      </c>
      <c r="AG22">
        <v>2010</v>
      </c>
      <c r="AH22" t="str">
        <f t="shared" si="8"/>
        <v>"mi871"="bppulse3_2010",</v>
      </c>
      <c r="AI22" t="str">
        <f t="shared" si="9"/>
        <v>"bppulse3_2010",</v>
      </c>
      <c r="AK22" t="s">
        <v>3009</v>
      </c>
      <c r="AL22">
        <v>2012</v>
      </c>
      <c r="AM22" t="str">
        <f t="shared" si="10"/>
        <v>"ni871"="bppulse3_2012",</v>
      </c>
      <c r="AN22" t="str">
        <f t="shared" si="11"/>
        <v>"bppulse3_2012",</v>
      </c>
    </row>
    <row r="23" spans="2:40" x14ac:dyDescent="0.25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12"/>
        <v>"KFLAG_BP"="FLAG_BP_2006",</v>
      </c>
      <c r="X23" t="str">
        <f t="shared" si="14"/>
        <v>"FLAG_BP_2006",</v>
      </c>
      <c r="Z23" t="s">
        <v>2764</v>
      </c>
    </row>
    <row r="24" spans="2:40" x14ac:dyDescent="0.25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12"/>
        <v>"KFLAG_PULSE"="FLAG_PULSE_2006",</v>
      </c>
      <c r="X24" t="str">
        <f t="shared" si="14"/>
        <v>"FLAG_PULSE_2006",</v>
      </c>
      <c r="Z24" t="s">
        <v>2764</v>
      </c>
    </row>
    <row r="25" spans="2:40" x14ac:dyDescent="0.25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12"/>
        <v>"KI872"="bpArm_2006",</v>
      </c>
      <c r="X25" t="str">
        <f t="shared" si="14"/>
        <v>"bpArm_2006",</v>
      </c>
      <c r="Z25" t="s">
        <v>2764</v>
      </c>
      <c r="AA25" t="str">
        <f t="shared" si="5"/>
        <v>872</v>
      </c>
      <c r="AB25">
        <v>2008</v>
      </c>
      <c r="AC25" t="str">
        <f t="shared" si="6"/>
        <v>"li872"="bpArm_2008",</v>
      </c>
      <c r="AD25" t="str">
        <f t="shared" si="7"/>
        <v>"bpArm_2008",</v>
      </c>
      <c r="AF25" t="s">
        <v>3004</v>
      </c>
      <c r="AG25">
        <v>2010</v>
      </c>
      <c r="AH25" t="str">
        <f t="shared" si="8"/>
        <v>"mi872"="bpArm_2010",</v>
      </c>
      <c r="AI25" t="str">
        <f t="shared" si="9"/>
        <v>"bpArm_2010",</v>
      </c>
      <c r="AK25" t="s">
        <v>3009</v>
      </c>
      <c r="AL25">
        <v>2012</v>
      </c>
      <c r="AM25" t="str">
        <f t="shared" si="10"/>
        <v>"ni872"="bpArm_2012",</v>
      </c>
      <c r="AN25" t="str">
        <f t="shared" si="11"/>
        <v>"bpArm_2012",</v>
      </c>
    </row>
    <row r="26" spans="2:40" x14ac:dyDescent="0.25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12"/>
        <v>"KI873"="bpComp_2006",</v>
      </c>
      <c r="X26" t="str">
        <f t="shared" si="14"/>
        <v>"bpComp_2006",</v>
      </c>
      <c r="Z26" t="s">
        <v>2764</v>
      </c>
      <c r="AA26" t="str">
        <f t="shared" si="5"/>
        <v>873</v>
      </c>
      <c r="AB26">
        <v>2008</v>
      </c>
      <c r="AC26" t="str">
        <f t="shared" si="6"/>
        <v>"li873"="bpComp_2008",</v>
      </c>
      <c r="AD26" t="str">
        <f t="shared" si="7"/>
        <v>"bpComp_2008",</v>
      </c>
      <c r="AF26" t="s">
        <v>3004</v>
      </c>
      <c r="AG26">
        <v>2010</v>
      </c>
      <c r="AH26" t="str">
        <f t="shared" si="8"/>
        <v>"mi873"="bpComp_2010",</v>
      </c>
      <c r="AI26" t="str">
        <f t="shared" si="9"/>
        <v>"bpComp_2010",</v>
      </c>
      <c r="AK26" t="s">
        <v>3009</v>
      </c>
      <c r="AL26">
        <v>2012</v>
      </c>
      <c r="AM26" t="str">
        <f t="shared" si="10"/>
        <v>"ni873"="bpComp_2012",</v>
      </c>
      <c r="AN26" t="str">
        <f t="shared" si="11"/>
        <v>"bpComp_2012",</v>
      </c>
    </row>
    <row r="27" spans="2:40" x14ac:dyDescent="0.25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12"/>
        <v>"KI874"="bpposition_2006",</v>
      </c>
      <c r="X27" t="str">
        <f t="shared" si="14"/>
        <v>"bpposition_2006",</v>
      </c>
      <c r="Z27" t="s">
        <v>2764</v>
      </c>
      <c r="AA27" t="str">
        <f t="shared" si="5"/>
        <v>874</v>
      </c>
      <c r="AB27">
        <v>2008</v>
      </c>
      <c r="AC27" t="str">
        <f t="shared" si="6"/>
        <v>"li874"="bpposition_2008",</v>
      </c>
      <c r="AD27" t="str">
        <f t="shared" si="7"/>
        <v>"bpposition_2008",</v>
      </c>
      <c r="AF27" t="s">
        <v>3004</v>
      </c>
      <c r="AG27">
        <v>2010</v>
      </c>
      <c r="AH27" t="str">
        <f t="shared" si="8"/>
        <v>"mi874"="bpposition_2010",</v>
      </c>
      <c r="AI27" t="str">
        <f t="shared" si="9"/>
        <v>"bpposition_2010",</v>
      </c>
      <c r="AK27" t="s">
        <v>3009</v>
      </c>
      <c r="AL27">
        <v>2012</v>
      </c>
      <c r="AM27" t="str">
        <f t="shared" si="10"/>
        <v>"ni874"="bpposition_2012",</v>
      </c>
      <c r="AN27" t="str">
        <f t="shared" si="11"/>
        <v>"bpposition_2012",</v>
      </c>
    </row>
    <row r="28" spans="2:40" x14ac:dyDescent="0.25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12"/>
        <v>"KI875"="bpsmoke_2006",</v>
      </c>
      <c r="X28" t="str">
        <f t="shared" si="14"/>
        <v>"bpsmoke_2006",</v>
      </c>
      <c r="Z28" t="s">
        <v>2764</v>
      </c>
      <c r="AA28" t="str">
        <f t="shared" si="5"/>
        <v>875</v>
      </c>
      <c r="AB28">
        <v>2008</v>
      </c>
      <c r="AC28" t="str">
        <f t="shared" si="6"/>
        <v>"li875"="bpsmoke_2008",</v>
      </c>
      <c r="AD28" t="str">
        <f t="shared" si="7"/>
        <v>"bpsmoke_2008",</v>
      </c>
      <c r="AF28" t="s">
        <v>3004</v>
      </c>
      <c r="AG28">
        <v>2010</v>
      </c>
      <c r="AH28" t="str">
        <f t="shared" si="8"/>
        <v>"mi875"="bpsmoke_2010",</v>
      </c>
      <c r="AI28" t="str">
        <f t="shared" si="9"/>
        <v>"bpsmoke_2010",</v>
      </c>
      <c r="AK28" t="s">
        <v>3009</v>
      </c>
      <c r="AL28">
        <v>2012</v>
      </c>
      <c r="AM28" t="str">
        <f t="shared" si="10"/>
        <v>"ni875"="bpsmoke_2012",</v>
      </c>
      <c r="AN28" t="str">
        <f t="shared" si="11"/>
        <v>"bpsmoke_2012",</v>
      </c>
    </row>
    <row r="29" spans="2:40" x14ac:dyDescent="0.25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12"/>
        <v>"KI804"="breath_2006",</v>
      </c>
      <c r="X29" t="str">
        <f t="shared" si="14"/>
        <v>"breath_2006",</v>
      </c>
      <c r="Z29" t="s">
        <v>2764</v>
      </c>
      <c r="AA29" t="str">
        <f t="shared" si="5"/>
        <v>804</v>
      </c>
      <c r="AB29">
        <v>2008</v>
      </c>
      <c r="AC29" t="str">
        <f t="shared" si="6"/>
        <v>"li804"="breath_2008",</v>
      </c>
      <c r="AD29" t="str">
        <f t="shared" si="7"/>
        <v>"breath_2008",</v>
      </c>
      <c r="AF29" t="s">
        <v>3004</v>
      </c>
      <c r="AG29">
        <v>2010</v>
      </c>
      <c r="AH29" t="str">
        <f t="shared" si="8"/>
        <v>"mi804"="breath_2010",</v>
      </c>
      <c r="AI29" t="str">
        <f t="shared" si="9"/>
        <v>"breath_2010",</v>
      </c>
      <c r="AK29" t="s">
        <v>3009</v>
      </c>
      <c r="AL29">
        <v>2012</v>
      </c>
      <c r="AM29" t="str">
        <f t="shared" si="10"/>
        <v>"ni804"="breath_2012",</v>
      </c>
      <c r="AN29" t="str">
        <f t="shared" si="11"/>
        <v>"breath_2012",</v>
      </c>
    </row>
    <row r="30" spans="2:40" x14ac:dyDescent="0.25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12"/>
        <v>"KI805M1"="I805M1_2006",</v>
      </c>
      <c r="X30" t="str">
        <f t="shared" si="14"/>
        <v>"I805M1_2006",</v>
      </c>
      <c r="Z30" t="s">
        <v>2764</v>
      </c>
      <c r="AA30" t="s">
        <v>2799</v>
      </c>
      <c r="AB30">
        <v>2008</v>
      </c>
      <c r="AC30" t="str">
        <f t="shared" si="6"/>
        <v>"li805m1"="I805M1_2008",</v>
      </c>
      <c r="AD30" t="str">
        <f t="shared" si="7"/>
        <v>"I805M1_2008",</v>
      </c>
      <c r="AF30" t="s">
        <v>3004</v>
      </c>
      <c r="AG30">
        <v>2010</v>
      </c>
      <c r="AH30" t="str">
        <f t="shared" si="8"/>
        <v>"mi805m1"="I805M1_2010",</v>
      </c>
      <c r="AI30" t="str">
        <f t="shared" si="9"/>
        <v>"I805M1_2010",</v>
      </c>
      <c r="AK30" t="s">
        <v>3009</v>
      </c>
      <c r="AL30">
        <v>2012</v>
      </c>
      <c r="AM30" t="str">
        <f t="shared" si="10"/>
        <v>"ni805m1"="I805M1_2012",</v>
      </c>
      <c r="AN30" t="str">
        <f t="shared" si="11"/>
        <v>"I805M1_2012",</v>
      </c>
    </row>
    <row r="31" spans="2:40" x14ac:dyDescent="0.25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12"/>
        <v>"KI805M2"="I805M2_2006",</v>
      </c>
      <c r="X31" t="str">
        <f t="shared" si="14"/>
        <v>"I805M2_2006",</v>
      </c>
      <c r="Z31" t="s">
        <v>2764</v>
      </c>
      <c r="AA31" t="s">
        <v>2800</v>
      </c>
      <c r="AB31">
        <v>2008</v>
      </c>
      <c r="AC31" t="str">
        <f t="shared" si="6"/>
        <v>"li805m2"="I805M2_2008",</v>
      </c>
      <c r="AD31" t="str">
        <f t="shared" si="7"/>
        <v>"I805M2_2008",</v>
      </c>
      <c r="AF31" t="s">
        <v>3004</v>
      </c>
      <c r="AG31">
        <v>2010</v>
      </c>
      <c r="AH31" t="str">
        <f t="shared" si="8"/>
        <v>"mi805m2"="I805M2_2010",</v>
      </c>
      <c r="AI31" t="str">
        <f t="shared" si="9"/>
        <v>"I805M2_2010",</v>
      </c>
      <c r="AK31" t="s">
        <v>3009</v>
      </c>
      <c r="AL31">
        <v>2012</v>
      </c>
      <c r="AM31" t="str">
        <f t="shared" si="10"/>
        <v>"ni805m2"="I805M2_2012",</v>
      </c>
      <c r="AN31" t="str">
        <f t="shared" si="11"/>
        <v>"I805M2_2012",</v>
      </c>
    </row>
    <row r="32" spans="2:40" x14ac:dyDescent="0.25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12"/>
        <v>"KI805M3"="I805M3_2006",</v>
      </c>
      <c r="X32" t="str">
        <f t="shared" si="14"/>
        <v>"I805M3_2006",</v>
      </c>
      <c r="Z32" t="s">
        <v>2764</v>
      </c>
      <c r="AA32" t="s">
        <v>2801</v>
      </c>
      <c r="AB32">
        <v>2008</v>
      </c>
      <c r="AC32" t="str">
        <f t="shared" si="6"/>
        <v>"li805m3"="I805M3_2008",</v>
      </c>
      <c r="AD32" t="str">
        <f t="shared" si="7"/>
        <v>"I805M3_2008",</v>
      </c>
      <c r="AF32" t="s">
        <v>3004</v>
      </c>
      <c r="AG32">
        <v>2010</v>
      </c>
      <c r="AH32" t="str">
        <f t="shared" si="8"/>
        <v>"mi805m3"="I805M3_2010",</v>
      </c>
      <c r="AI32" t="str">
        <f t="shared" si="9"/>
        <v>"I805M3_2010",</v>
      </c>
      <c r="AK32" t="s">
        <v>3009</v>
      </c>
      <c r="AL32">
        <v>2012</v>
      </c>
      <c r="AM32" t="str">
        <f t="shared" si="10"/>
        <v>"ni805m3"="I805M3_2012",</v>
      </c>
      <c r="AN32" t="str">
        <f t="shared" si="11"/>
        <v>"I805M3_2012",</v>
      </c>
    </row>
    <row r="33" spans="2:40" x14ac:dyDescent="0.25">
      <c r="B33" t="s">
        <v>1685</v>
      </c>
      <c r="C33" t="s">
        <v>1686</v>
      </c>
      <c r="D33" t="str">
        <f t="shared" ref="D33:D36" si="16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12"/>
        <v>"KI805M4"="I805M4_2006",</v>
      </c>
      <c r="X33" t="str">
        <f t="shared" si="14"/>
        <v>"I805M4_2006",</v>
      </c>
      <c r="Z33" t="s">
        <v>2764</v>
      </c>
      <c r="AA33" t="s">
        <v>2802</v>
      </c>
      <c r="AB33">
        <v>2008</v>
      </c>
      <c r="AC33" t="str">
        <f t="shared" si="6"/>
        <v>"li805m4"="I805M4_2008",</v>
      </c>
      <c r="AD33" t="str">
        <f t="shared" si="7"/>
        <v>"I805M4_2008",</v>
      </c>
      <c r="AF33" t="s">
        <v>3004</v>
      </c>
      <c r="AG33">
        <v>2010</v>
      </c>
      <c r="AH33" t="str">
        <f t="shared" si="8"/>
        <v>"mi805m4"="I805M4_2010",</v>
      </c>
      <c r="AI33" t="str">
        <f t="shared" si="9"/>
        <v>"I805M4_2010",</v>
      </c>
      <c r="AK33" t="s">
        <v>3009</v>
      </c>
      <c r="AL33">
        <v>2012</v>
      </c>
      <c r="AM33" t="str">
        <f t="shared" si="10"/>
        <v>"ni805m4"="I805M4_2012",</v>
      </c>
      <c r="AN33" t="str">
        <f t="shared" si="11"/>
        <v>"I805M4_2012",</v>
      </c>
    </row>
    <row r="34" spans="2:40" x14ac:dyDescent="0.25">
      <c r="B34" t="s">
        <v>1687</v>
      </c>
      <c r="C34" t="s">
        <v>1688</v>
      </c>
      <c r="D34" t="str">
        <f t="shared" si="16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12"/>
        <v>"KI807"="puff1_2006",</v>
      </c>
      <c r="X34" t="str">
        <f t="shared" si="14"/>
        <v>"puff1_2006",</v>
      </c>
      <c r="Z34" t="s">
        <v>2764</v>
      </c>
      <c r="AA34" t="str">
        <f t="shared" si="5"/>
        <v>807</v>
      </c>
      <c r="AB34">
        <v>2008</v>
      </c>
      <c r="AC34" t="str">
        <f t="shared" si="6"/>
        <v>"li807"="puff1_2008",</v>
      </c>
      <c r="AD34" t="str">
        <f t="shared" si="7"/>
        <v>"puff1_2008",</v>
      </c>
      <c r="AF34" t="s">
        <v>3004</v>
      </c>
      <c r="AG34">
        <v>2010</v>
      </c>
      <c r="AH34" t="str">
        <f t="shared" si="8"/>
        <v>"mi807"="puff1_2010",</v>
      </c>
      <c r="AI34" t="str">
        <f t="shared" si="9"/>
        <v>"puff1_2010",</v>
      </c>
      <c r="AK34" t="s">
        <v>3009</v>
      </c>
      <c r="AL34">
        <v>2012</v>
      </c>
      <c r="AM34" t="str">
        <f t="shared" si="10"/>
        <v>"ni807"="puff1_2012",</v>
      </c>
      <c r="AN34" t="str">
        <f t="shared" si="11"/>
        <v>"puff1_2012",</v>
      </c>
    </row>
    <row r="35" spans="2:40" x14ac:dyDescent="0.25">
      <c r="B35" t="s">
        <v>1689</v>
      </c>
      <c r="C35" t="s">
        <v>1690</v>
      </c>
      <c r="D35" t="str">
        <f t="shared" si="16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7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12"/>
        <v>"KI808"="puff2_2006",</v>
      </c>
      <c r="X35" t="str">
        <f t="shared" si="14"/>
        <v>"puff2_2006",</v>
      </c>
      <c r="Z35" t="s">
        <v>2764</v>
      </c>
      <c r="AA35" t="str">
        <f t="shared" si="5"/>
        <v>808</v>
      </c>
      <c r="AB35">
        <v>2008</v>
      </c>
      <c r="AC35" t="str">
        <f t="shared" si="6"/>
        <v>"li808"="puff2_2008",</v>
      </c>
      <c r="AD35" t="str">
        <f t="shared" si="7"/>
        <v>"puff2_2008",</v>
      </c>
      <c r="AF35" t="s">
        <v>3004</v>
      </c>
      <c r="AG35">
        <v>2010</v>
      </c>
      <c r="AH35" t="str">
        <f t="shared" si="8"/>
        <v>"mi808"="puff2_2010",</v>
      </c>
      <c r="AI35" t="str">
        <f t="shared" si="9"/>
        <v>"puff2_2010",</v>
      </c>
      <c r="AK35" t="s">
        <v>3009</v>
      </c>
      <c r="AL35">
        <v>2012</v>
      </c>
      <c r="AM35" t="str">
        <f t="shared" si="10"/>
        <v>"ni808"="puff2_2012",</v>
      </c>
      <c r="AN35" t="str">
        <f t="shared" si="11"/>
        <v>"puff2_2012",</v>
      </c>
    </row>
    <row r="36" spans="2:40" x14ac:dyDescent="0.25">
      <c r="B36" t="s">
        <v>1691</v>
      </c>
      <c r="C36" t="s">
        <v>1692</v>
      </c>
      <c r="D36" t="str">
        <f t="shared" si="16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7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12"/>
        <v>"KI809"="puff3_2006",</v>
      </c>
      <c r="X36" t="str">
        <f t="shared" si="14"/>
        <v>"puff3_2006",</v>
      </c>
      <c r="Z36" t="s">
        <v>2764</v>
      </c>
      <c r="AA36" t="str">
        <f t="shared" si="5"/>
        <v>809</v>
      </c>
      <c r="AB36">
        <v>2008</v>
      </c>
      <c r="AC36" t="str">
        <f t="shared" si="6"/>
        <v>"li809"="puff3_2008",</v>
      </c>
      <c r="AD36" t="str">
        <f t="shared" si="7"/>
        <v>"puff3_2008",</v>
      </c>
      <c r="AF36" t="s">
        <v>3004</v>
      </c>
      <c r="AG36">
        <v>2010</v>
      </c>
      <c r="AH36" t="str">
        <f t="shared" si="8"/>
        <v>"mi809"="puff3_2010",</v>
      </c>
      <c r="AI36" t="str">
        <f t="shared" si="9"/>
        <v>"puff3_2010",</v>
      </c>
      <c r="AK36" t="s">
        <v>3009</v>
      </c>
      <c r="AL36">
        <v>2012</v>
      </c>
      <c r="AM36" t="str">
        <f t="shared" si="10"/>
        <v>"ni809"="puff3_2012",</v>
      </c>
      <c r="AN36" t="str">
        <f t="shared" si="11"/>
        <v>"puff3_2012",</v>
      </c>
    </row>
    <row r="37" spans="2:40" x14ac:dyDescent="0.25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12"/>
        <v>"KFLAG_PUFF"="FLAG_PUFF_2006",</v>
      </c>
      <c r="X37" t="str">
        <f t="shared" si="14"/>
        <v>"FLAG_PUFF_2006",</v>
      </c>
      <c r="Z37" t="s">
        <v>2764</v>
      </c>
    </row>
    <row r="38" spans="2:40" x14ac:dyDescent="0.25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12"/>
        <v>"KI810"="puffeffort_2006",</v>
      </c>
      <c r="X38" t="str">
        <f t="shared" si="14"/>
        <v>"puffeffort_2006",</v>
      </c>
      <c r="Z38" t="s">
        <v>2764</v>
      </c>
      <c r="AA38" t="str">
        <f t="shared" si="5"/>
        <v>810</v>
      </c>
      <c r="AB38">
        <v>2008</v>
      </c>
      <c r="AC38" t="str">
        <f t="shared" si="6"/>
        <v>"li810"="puffeffort_2008",</v>
      </c>
      <c r="AD38" t="str">
        <f t="shared" si="7"/>
        <v>"puffeffort_2008",</v>
      </c>
      <c r="AF38" t="s">
        <v>3004</v>
      </c>
      <c r="AG38">
        <v>2010</v>
      </c>
      <c r="AH38" t="str">
        <f t="shared" si="8"/>
        <v>"mi810"="puffeffort_2010",</v>
      </c>
      <c r="AI38" t="str">
        <f t="shared" si="9"/>
        <v>"puffeffort_2010",</v>
      </c>
      <c r="AK38" t="s">
        <v>3009</v>
      </c>
      <c r="AL38">
        <v>2012</v>
      </c>
      <c r="AM38" t="str">
        <f t="shared" si="10"/>
        <v>"ni810"="puffeffort_2012",</v>
      </c>
      <c r="AN38" t="str">
        <f t="shared" si="11"/>
        <v>"puffeffort_2012",</v>
      </c>
    </row>
    <row r="39" spans="2:40" x14ac:dyDescent="0.25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8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12"/>
        <v>"KI811"="puffpostition_2006",</v>
      </c>
      <c r="X39" t="str">
        <f t="shared" si="14"/>
        <v>"puffpostition_2006",</v>
      </c>
      <c r="Z39" t="s">
        <v>2764</v>
      </c>
      <c r="AA39" t="str">
        <f t="shared" si="5"/>
        <v>811</v>
      </c>
      <c r="AB39">
        <v>2008</v>
      </c>
      <c r="AC39" t="str">
        <f t="shared" si="6"/>
        <v>"li811"="puffpostition_2008",</v>
      </c>
      <c r="AD39" t="str">
        <f t="shared" si="7"/>
        <v>"puffpostition_2008",</v>
      </c>
      <c r="AF39" t="s">
        <v>3004</v>
      </c>
      <c r="AG39">
        <v>2010</v>
      </c>
      <c r="AH39" t="str">
        <f t="shared" si="8"/>
        <v>"mi811"="puffpostition_2010",</v>
      </c>
      <c r="AI39" t="str">
        <f t="shared" si="9"/>
        <v>"puffpostition_2010",</v>
      </c>
      <c r="AK39" t="s">
        <v>3009</v>
      </c>
      <c r="AL39">
        <v>2012</v>
      </c>
      <c r="AM39" t="str">
        <f t="shared" si="10"/>
        <v>"ni811"="puffpostition_2012",</v>
      </c>
      <c r="AN39" t="str">
        <f t="shared" si="11"/>
        <v>"puffpostition_2012",</v>
      </c>
    </row>
    <row r="40" spans="2:40" x14ac:dyDescent="0.25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8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12"/>
        <v>"KI812"="grip_2006",</v>
      </c>
      <c r="X40" t="str">
        <f t="shared" si="14"/>
        <v>"grip_2006",</v>
      </c>
      <c r="Z40" t="s">
        <v>2764</v>
      </c>
      <c r="AA40" t="str">
        <f t="shared" si="5"/>
        <v>812</v>
      </c>
      <c r="AB40">
        <v>2008</v>
      </c>
      <c r="AC40" t="str">
        <f t="shared" si="6"/>
        <v>"li812"="grip_2008",</v>
      </c>
      <c r="AD40" t="str">
        <f t="shared" si="7"/>
        <v>"grip_2008",</v>
      </c>
      <c r="AF40" t="s">
        <v>3004</v>
      </c>
      <c r="AG40">
        <v>2010</v>
      </c>
      <c r="AH40" t="str">
        <f t="shared" si="8"/>
        <v>"mi812"="grip_2010",</v>
      </c>
      <c r="AI40" t="str">
        <f t="shared" si="9"/>
        <v>"grip_2010",</v>
      </c>
      <c r="AK40" t="s">
        <v>3009</v>
      </c>
      <c r="AL40">
        <v>2012</v>
      </c>
      <c r="AM40" t="str">
        <f t="shared" si="10"/>
        <v>"ni812"="grip_2012",</v>
      </c>
      <c r="AN40" t="str">
        <f t="shared" si="11"/>
        <v>"grip_2012",</v>
      </c>
    </row>
    <row r="41" spans="2:40" x14ac:dyDescent="0.25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12"/>
        <v>"KI813M1"="I813M1_2006",</v>
      </c>
      <c r="X41" t="str">
        <f t="shared" si="14"/>
        <v>"I813M1_2006",</v>
      </c>
      <c r="Z41" t="s">
        <v>2764</v>
      </c>
      <c r="AA41" t="s">
        <v>2803</v>
      </c>
      <c r="AB41">
        <v>2008</v>
      </c>
      <c r="AC41" t="str">
        <f t="shared" si="6"/>
        <v>"li813m1"="I813M1_2008",</v>
      </c>
      <c r="AD41" t="str">
        <f t="shared" si="7"/>
        <v>"I813M1_2008",</v>
      </c>
      <c r="AF41" t="s">
        <v>3004</v>
      </c>
      <c r="AG41">
        <v>2010</v>
      </c>
      <c r="AH41" t="str">
        <f t="shared" si="8"/>
        <v>"mi813m1"="I813M1_2010",</v>
      </c>
      <c r="AI41" t="str">
        <f t="shared" si="9"/>
        <v>"I813M1_2010",</v>
      </c>
      <c r="AK41" t="s">
        <v>3009</v>
      </c>
      <c r="AL41">
        <v>2012</v>
      </c>
      <c r="AM41" t="str">
        <f t="shared" si="10"/>
        <v>"ni813m1"="I813M1_2012",</v>
      </c>
      <c r="AN41" t="str">
        <f t="shared" si="11"/>
        <v>"I813M1_2012",</v>
      </c>
    </row>
    <row r="42" spans="2:40" x14ac:dyDescent="0.25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9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12"/>
        <v>"KI813M2"="I813M2_2006",</v>
      </c>
      <c r="X42" t="str">
        <f t="shared" si="14"/>
        <v>"I813M2_2006",</v>
      </c>
      <c r="Z42" t="s">
        <v>2764</v>
      </c>
      <c r="AA42" t="s">
        <v>2804</v>
      </c>
      <c r="AB42">
        <v>2008</v>
      </c>
      <c r="AC42" t="str">
        <f t="shared" si="6"/>
        <v>"li813m2"="I813M2_2008",</v>
      </c>
      <c r="AD42" t="str">
        <f t="shared" si="7"/>
        <v>"I813M2_2008",</v>
      </c>
      <c r="AF42" t="s">
        <v>3004</v>
      </c>
      <c r="AG42">
        <v>2010</v>
      </c>
      <c r="AH42" t="str">
        <f t="shared" si="8"/>
        <v>"mi813m2"="I813M2_2010",</v>
      </c>
      <c r="AI42" t="str">
        <f t="shared" si="9"/>
        <v>"I813M2_2010",</v>
      </c>
      <c r="AK42" t="s">
        <v>3009</v>
      </c>
      <c r="AL42">
        <v>2012</v>
      </c>
      <c r="AM42" t="str">
        <f t="shared" si="10"/>
        <v>"ni813m2"="I813M2_2012",</v>
      </c>
      <c r="AN42" t="str">
        <f t="shared" si="11"/>
        <v>"I813M2_2012",</v>
      </c>
    </row>
    <row r="43" spans="2:40" x14ac:dyDescent="0.25">
      <c r="B43" t="s">
        <v>1705</v>
      </c>
      <c r="C43" t="s">
        <v>1706</v>
      </c>
      <c r="D43" t="str">
        <f t="shared" ref="D43:D45" si="20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9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12"/>
        <v>"KI813M3"="I813M3_2006",</v>
      </c>
      <c r="X43" t="str">
        <f t="shared" si="14"/>
        <v>"I813M3_2006",</v>
      </c>
      <c r="Z43" t="s">
        <v>2764</v>
      </c>
      <c r="AA43" t="s">
        <v>2805</v>
      </c>
      <c r="AB43">
        <v>2008</v>
      </c>
      <c r="AC43" t="str">
        <f t="shared" si="6"/>
        <v>"li813m3"="I813M3_2008",</v>
      </c>
      <c r="AD43" t="str">
        <f t="shared" si="7"/>
        <v>"I813M3_2008",</v>
      </c>
      <c r="AF43" t="s">
        <v>3004</v>
      </c>
      <c r="AG43">
        <v>2010</v>
      </c>
      <c r="AH43" t="str">
        <f t="shared" si="8"/>
        <v>"mi813m3"="I813M3_2010",</v>
      </c>
      <c r="AI43" t="str">
        <f t="shared" si="9"/>
        <v>"I813M3_2010",</v>
      </c>
      <c r="AK43" t="s">
        <v>3009</v>
      </c>
      <c r="AL43">
        <v>2012</v>
      </c>
      <c r="AM43" t="str">
        <f t="shared" si="10"/>
        <v>"ni813m3"="I813M3_2012",</v>
      </c>
      <c r="AN43" t="str">
        <f t="shared" si="11"/>
        <v>"I813M3_2012",</v>
      </c>
    </row>
    <row r="44" spans="2:40" x14ac:dyDescent="0.25">
      <c r="B44" t="s">
        <v>1707</v>
      </c>
      <c r="C44" t="s">
        <v>1708</v>
      </c>
      <c r="D44" t="str">
        <f t="shared" si="20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9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12"/>
        <v>"KI813M4"="I813M4_2006",</v>
      </c>
      <c r="X44" t="str">
        <f t="shared" si="14"/>
        <v>"I813M4_2006",</v>
      </c>
      <c r="Z44" t="s">
        <v>2764</v>
      </c>
      <c r="AA44" t="s">
        <v>2806</v>
      </c>
      <c r="AB44">
        <v>2008</v>
      </c>
      <c r="AC44" t="str">
        <f t="shared" si="6"/>
        <v>"li813m4"="I813M4_2008",</v>
      </c>
      <c r="AD44" t="str">
        <f t="shared" si="7"/>
        <v>"I813M4_2008",</v>
      </c>
      <c r="AF44" t="s">
        <v>3004</v>
      </c>
      <c r="AG44">
        <v>2010</v>
      </c>
      <c r="AH44" t="str">
        <f t="shared" si="8"/>
        <v>"mi813m4"="I813M4_2010",</v>
      </c>
      <c r="AI44" t="str">
        <f t="shared" si="9"/>
        <v>"I813M4_2010",</v>
      </c>
      <c r="AK44" t="s">
        <v>3009</v>
      </c>
      <c r="AL44">
        <v>2012</v>
      </c>
      <c r="AM44" t="str">
        <f t="shared" si="10"/>
        <v>"ni813m4"="I813M4_2012",</v>
      </c>
      <c r="AN44" t="str">
        <f t="shared" si="11"/>
        <v>"I813M4_2012",</v>
      </c>
    </row>
    <row r="45" spans="2:40" x14ac:dyDescent="0.25">
      <c r="B45" t="s">
        <v>1709</v>
      </c>
      <c r="C45" t="s">
        <v>1710</v>
      </c>
      <c r="D45" t="str">
        <f t="shared" si="20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9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12"/>
        <v>"KI813M5"="I813M5_2006",</v>
      </c>
      <c r="X45" t="str">
        <f t="shared" si="14"/>
        <v>"I813M5_2006",</v>
      </c>
    </row>
    <row r="46" spans="2:40" x14ac:dyDescent="0.25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12"/>
        <v>"KI815"="domhand_2006",</v>
      </c>
      <c r="X46" t="str">
        <f t="shared" si="14"/>
        <v>"domhand_2006",</v>
      </c>
      <c r="Z46" t="s">
        <v>2764</v>
      </c>
      <c r="AA46" t="str">
        <f t="shared" si="5"/>
        <v>815</v>
      </c>
      <c r="AB46">
        <v>2008</v>
      </c>
      <c r="AC46" t="str">
        <f t="shared" si="6"/>
        <v>"li815"="domhand_2008",</v>
      </c>
      <c r="AD46" t="str">
        <f t="shared" si="7"/>
        <v>"domhand_2008",</v>
      </c>
      <c r="AF46" t="s">
        <v>3004</v>
      </c>
      <c r="AG46">
        <v>2010</v>
      </c>
      <c r="AH46" t="str">
        <f t="shared" si="8"/>
        <v>"mi815"="domhand_2010",</v>
      </c>
      <c r="AI46" t="str">
        <f t="shared" si="9"/>
        <v>"domhand_2010",</v>
      </c>
      <c r="AK46" t="s">
        <v>3009</v>
      </c>
      <c r="AL46">
        <v>2012</v>
      </c>
      <c r="AM46" t="str">
        <f t="shared" si="10"/>
        <v>"ni815"="domhand_2012",</v>
      </c>
      <c r="AN46" t="str">
        <f t="shared" si="11"/>
        <v>"domhand_2012",</v>
      </c>
    </row>
    <row r="47" spans="2:40" x14ac:dyDescent="0.25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12"/>
        <v>"KI816"="gripLH1_2006",</v>
      </c>
      <c r="X47" t="str">
        <f t="shared" si="14"/>
        <v>"gripLH1_2006",</v>
      </c>
      <c r="Z47" t="s">
        <v>2764</v>
      </c>
      <c r="AA47" t="str">
        <f t="shared" si="5"/>
        <v>816</v>
      </c>
      <c r="AB47">
        <v>2008</v>
      </c>
      <c r="AC47" t="str">
        <f t="shared" si="6"/>
        <v>"li816"="gripLH1_2008",</v>
      </c>
      <c r="AD47" t="str">
        <f t="shared" si="7"/>
        <v>"gripLH1_2008",</v>
      </c>
      <c r="AF47" t="s">
        <v>3004</v>
      </c>
      <c r="AG47">
        <v>2010</v>
      </c>
      <c r="AH47" t="str">
        <f t="shared" si="8"/>
        <v>"mi816"="gripLH1_2010",</v>
      </c>
      <c r="AI47" t="str">
        <f t="shared" si="9"/>
        <v>"gripLH1_2010",</v>
      </c>
      <c r="AK47" t="s">
        <v>3009</v>
      </c>
      <c r="AL47">
        <v>2012</v>
      </c>
      <c r="AM47" t="str">
        <f t="shared" si="10"/>
        <v>"ni816"="gripLH1_2012",</v>
      </c>
      <c r="AN47" t="str">
        <f t="shared" si="11"/>
        <v>"gripLH1_2012",</v>
      </c>
    </row>
    <row r="48" spans="2:40" x14ac:dyDescent="0.25">
      <c r="B48" t="s">
        <v>1715</v>
      </c>
      <c r="C48" t="s">
        <v>1716</v>
      </c>
      <c r="D48" t="str">
        <f t="shared" ref="D48:D53" si="21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12"/>
        <v>"KI851"="gripRH1_2006",</v>
      </c>
      <c r="X48" t="str">
        <f t="shared" si="14"/>
        <v>"gripRH1_2006",</v>
      </c>
      <c r="Z48" t="s">
        <v>2764</v>
      </c>
      <c r="AA48" t="str">
        <f t="shared" si="5"/>
        <v>851</v>
      </c>
      <c r="AB48">
        <v>2008</v>
      </c>
      <c r="AC48" t="str">
        <f t="shared" si="6"/>
        <v>"li851"="gripRH1_2008",</v>
      </c>
      <c r="AD48" t="str">
        <f t="shared" si="7"/>
        <v>"gripRH1_2008",</v>
      </c>
      <c r="AF48" t="s">
        <v>3004</v>
      </c>
      <c r="AG48">
        <v>2010</v>
      </c>
      <c r="AH48" t="str">
        <f t="shared" si="8"/>
        <v>"mi851"="gripRH1_2010",</v>
      </c>
      <c r="AI48" t="str">
        <f t="shared" si="9"/>
        <v>"gripRH1_2010",</v>
      </c>
      <c r="AK48" t="s">
        <v>3009</v>
      </c>
      <c r="AL48">
        <v>2012</v>
      </c>
      <c r="AM48" t="str">
        <f t="shared" si="10"/>
        <v>"ni851"="gripRH1_2012",</v>
      </c>
      <c r="AN48" t="str">
        <f t="shared" si="11"/>
        <v>"gripRH1_2012",</v>
      </c>
    </row>
    <row r="49" spans="2:40" x14ac:dyDescent="0.25">
      <c r="B49" t="s">
        <v>1717</v>
      </c>
      <c r="C49" t="s">
        <v>1718</v>
      </c>
      <c r="D49" t="str">
        <f t="shared" si="21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12"/>
        <v>"KI852"="gripLH2_2006",</v>
      </c>
      <c r="X49" t="str">
        <f t="shared" si="14"/>
        <v>"gripLH2_2006",</v>
      </c>
      <c r="Z49" t="s">
        <v>2764</v>
      </c>
      <c r="AA49" t="str">
        <f t="shared" si="5"/>
        <v>852</v>
      </c>
      <c r="AB49">
        <v>2008</v>
      </c>
      <c r="AC49" t="str">
        <f t="shared" si="6"/>
        <v>"li852"="gripLH2_2008",</v>
      </c>
      <c r="AD49" t="str">
        <f t="shared" si="7"/>
        <v>"gripLH2_2008",</v>
      </c>
      <c r="AF49" t="s">
        <v>3004</v>
      </c>
      <c r="AG49">
        <v>2010</v>
      </c>
      <c r="AH49" t="str">
        <f t="shared" si="8"/>
        <v>"mi852"="gripLH2_2010",</v>
      </c>
      <c r="AI49" t="str">
        <f t="shared" si="9"/>
        <v>"gripLH2_2010",</v>
      </c>
      <c r="AK49" t="s">
        <v>3009</v>
      </c>
      <c r="AL49">
        <v>2012</v>
      </c>
      <c r="AM49" t="str">
        <f t="shared" si="10"/>
        <v>"ni852"="gripLH2_2012",</v>
      </c>
      <c r="AN49" t="str">
        <f t="shared" si="11"/>
        <v>"gripLH2_2012",</v>
      </c>
    </row>
    <row r="50" spans="2:40" x14ac:dyDescent="0.25">
      <c r="B50" t="s">
        <v>1719</v>
      </c>
      <c r="C50" t="s">
        <v>1720</v>
      </c>
      <c r="D50" t="str">
        <f t="shared" si="21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12"/>
        <v>"KI853"="gripRH2_2006",</v>
      </c>
      <c r="X50" t="str">
        <f t="shared" si="14"/>
        <v>"gripRH2_2006",</v>
      </c>
      <c r="Z50" t="s">
        <v>2764</v>
      </c>
      <c r="AA50" t="str">
        <f t="shared" si="5"/>
        <v>853</v>
      </c>
      <c r="AB50">
        <v>2008</v>
      </c>
      <c r="AC50" t="str">
        <f t="shared" si="6"/>
        <v>"li853"="gripRH2_2008",</v>
      </c>
      <c r="AD50" t="str">
        <f t="shared" si="7"/>
        <v>"gripRH2_2008",</v>
      </c>
      <c r="AF50" t="s">
        <v>3004</v>
      </c>
      <c r="AG50">
        <v>2010</v>
      </c>
      <c r="AH50" t="str">
        <f t="shared" si="8"/>
        <v>"mi853"="gripRH2_2010",</v>
      </c>
      <c r="AI50" t="str">
        <f t="shared" si="9"/>
        <v>"gripRH2_2010",</v>
      </c>
      <c r="AK50" t="s">
        <v>3009</v>
      </c>
      <c r="AL50">
        <v>2012</v>
      </c>
      <c r="AM50" t="str">
        <f t="shared" si="10"/>
        <v>"ni853"="gripRH2_2012",</v>
      </c>
      <c r="AN50" t="str">
        <f t="shared" si="11"/>
        <v>"gripRH2_2012",</v>
      </c>
    </row>
    <row r="51" spans="2:40" x14ac:dyDescent="0.25">
      <c r="B51" t="s">
        <v>1721</v>
      </c>
      <c r="C51" t="s">
        <v>1722</v>
      </c>
      <c r="D51" t="str">
        <f t="shared" si="21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12"/>
        <v>"KFLAG_LGRIP"="FLAG_LGRIP_2006",</v>
      </c>
      <c r="X51" t="str">
        <f t="shared" si="14"/>
        <v>"FLAG_LGRIP_2006",</v>
      </c>
      <c r="Z51" t="s">
        <v>2764</v>
      </c>
      <c r="AF51" t="s">
        <v>3004</v>
      </c>
    </row>
    <row r="52" spans="2:40" x14ac:dyDescent="0.25">
      <c r="B52" t="s">
        <v>1723</v>
      </c>
      <c r="C52" t="s">
        <v>1724</v>
      </c>
      <c r="D52" t="str">
        <f t="shared" si="21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12"/>
        <v>"KFLAG_RGRIP"="FLAG_RGRIP_2006",</v>
      </c>
      <c r="X52" t="str">
        <f t="shared" si="14"/>
        <v>"FLAG_RGRIP_2006",</v>
      </c>
      <c r="Z52" t="s">
        <v>2764</v>
      </c>
      <c r="AF52" t="s">
        <v>3004</v>
      </c>
    </row>
    <row r="53" spans="2:40" x14ac:dyDescent="0.25">
      <c r="B53" t="s">
        <v>1725</v>
      </c>
      <c r="C53" t="s">
        <v>1726</v>
      </c>
      <c r="D53" t="str">
        <f t="shared" si="21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12"/>
        <v>"KI817"="gripeffort_2006",</v>
      </c>
      <c r="X53" t="str">
        <f t="shared" si="14"/>
        <v>"gripeffort_2006",</v>
      </c>
      <c r="Z53" t="s">
        <v>2764</v>
      </c>
      <c r="AA53" t="str">
        <f t="shared" si="5"/>
        <v>817</v>
      </c>
      <c r="AB53">
        <v>2008</v>
      </c>
      <c r="AC53" t="str">
        <f t="shared" si="6"/>
        <v>"li817"="gripeffort_2008",</v>
      </c>
      <c r="AD53" t="str">
        <f t="shared" si="7"/>
        <v>"gripeffort_2008",</v>
      </c>
      <c r="AF53" t="s">
        <v>3004</v>
      </c>
      <c r="AG53">
        <v>2010</v>
      </c>
      <c r="AH53" t="str">
        <f t="shared" si="8"/>
        <v>"mi817"="gripeffort_2010",</v>
      </c>
      <c r="AI53" t="str">
        <f t="shared" si="9"/>
        <v>"gripeffort_2010",</v>
      </c>
      <c r="AK53" t="s">
        <v>3009</v>
      </c>
      <c r="AL53">
        <v>2012</v>
      </c>
      <c r="AM53" t="str">
        <f t="shared" si="10"/>
        <v>"ni817"="gripeffort_2012",</v>
      </c>
      <c r="AN53" t="str">
        <f t="shared" si="11"/>
        <v>"gripeffort_2012",</v>
      </c>
    </row>
    <row r="54" spans="2:40" x14ac:dyDescent="0.25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12"/>
        <v>"KI818"="grippos_2006",</v>
      </c>
      <c r="X54" t="str">
        <f t="shared" si="14"/>
        <v>"grippos_2006",</v>
      </c>
      <c r="Z54" t="s">
        <v>2764</v>
      </c>
      <c r="AA54" t="str">
        <f t="shared" si="5"/>
        <v>818</v>
      </c>
      <c r="AB54">
        <v>2008</v>
      </c>
      <c r="AC54" t="str">
        <f t="shared" si="6"/>
        <v>"li818"="grippos_2008",</v>
      </c>
      <c r="AD54" t="str">
        <f t="shared" si="7"/>
        <v>"grippos_2008",</v>
      </c>
      <c r="AF54" t="s">
        <v>3004</v>
      </c>
      <c r="AG54">
        <v>2010</v>
      </c>
      <c r="AH54" t="str">
        <f t="shared" si="8"/>
        <v>"mi818"="grippos_2010",</v>
      </c>
      <c r="AI54" t="str">
        <f t="shared" si="9"/>
        <v>"grippos_2010",</v>
      </c>
      <c r="AK54" t="s">
        <v>3009</v>
      </c>
      <c r="AL54">
        <v>2012</v>
      </c>
      <c r="AM54" t="str">
        <f t="shared" si="10"/>
        <v>"ni818"="grippos_2012",</v>
      </c>
      <c r="AN54" t="str">
        <f t="shared" si="11"/>
        <v>"grippos_2012",</v>
      </c>
    </row>
    <row r="55" spans="2:40" x14ac:dyDescent="0.25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12"/>
        <v>"KI819"="I819_2006",</v>
      </c>
      <c r="X55" t="str">
        <f t="shared" si="14"/>
        <v>"I819_2006",</v>
      </c>
      <c r="Z55" t="s">
        <v>2764</v>
      </c>
      <c r="AA55" t="str">
        <f t="shared" si="5"/>
        <v>819</v>
      </c>
      <c r="AB55">
        <v>2008</v>
      </c>
      <c r="AC55" t="str">
        <f t="shared" si="6"/>
        <v>"li819"="I819_2008",</v>
      </c>
      <c r="AD55" t="str">
        <f t="shared" si="7"/>
        <v>"I819_2008",</v>
      </c>
      <c r="AF55" t="s">
        <v>3004</v>
      </c>
      <c r="AG55">
        <v>2010</v>
      </c>
      <c r="AH55" t="str">
        <f t="shared" si="8"/>
        <v>"mi819"="I819_2010",</v>
      </c>
      <c r="AI55" t="str">
        <f t="shared" si="9"/>
        <v>"I819_2010",</v>
      </c>
      <c r="AK55" t="s">
        <v>3009</v>
      </c>
      <c r="AL55">
        <v>2012</v>
      </c>
      <c r="AM55" t="str">
        <f t="shared" si="10"/>
        <v>"ni819"="I819_2012",</v>
      </c>
      <c r="AN55" t="str">
        <f t="shared" si="11"/>
        <v>"I819_2012",</v>
      </c>
    </row>
    <row r="56" spans="2:40" x14ac:dyDescent="0.25">
      <c r="B56" t="s">
        <v>1731</v>
      </c>
      <c r="C56" t="s">
        <v>1732</v>
      </c>
      <c r="D56" t="str">
        <f t="shared" ref="D56:D57" si="22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12"/>
        <v>"KI876"="balanceST_2006",</v>
      </c>
      <c r="X56" t="str">
        <f t="shared" si="14"/>
        <v>"balanceST_2006",</v>
      </c>
      <c r="Z56" t="s">
        <v>2764</v>
      </c>
      <c r="AA56" t="str">
        <f t="shared" si="5"/>
        <v>876</v>
      </c>
      <c r="AB56">
        <v>2008</v>
      </c>
      <c r="AC56" t="str">
        <f t="shared" si="6"/>
        <v>"li876"="balanceST_2008",</v>
      </c>
      <c r="AD56" t="str">
        <f t="shared" si="7"/>
        <v>"balanceST_2008",</v>
      </c>
      <c r="AF56" t="s">
        <v>3004</v>
      </c>
      <c r="AG56">
        <v>2010</v>
      </c>
      <c r="AH56" t="str">
        <f t="shared" si="8"/>
        <v>"mi876"="balanceST_2010",</v>
      </c>
      <c r="AI56" t="str">
        <f t="shared" si="9"/>
        <v>"balanceST_2010",</v>
      </c>
      <c r="AK56" t="s">
        <v>3009</v>
      </c>
      <c r="AL56">
        <v>2012</v>
      </c>
      <c r="AM56" t="str">
        <f t="shared" si="10"/>
        <v>"ni876"="balanceST_2012",</v>
      </c>
      <c r="AN56" t="str">
        <f t="shared" si="11"/>
        <v>"balanceST_2012",</v>
      </c>
    </row>
    <row r="57" spans="2:40" x14ac:dyDescent="0.25">
      <c r="B57" t="s">
        <v>1733</v>
      </c>
      <c r="C57" t="s">
        <v>1734</v>
      </c>
      <c r="D57" t="str">
        <f t="shared" si="22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12"/>
        <v>"KI877M1"="I877M1_2006",</v>
      </c>
      <c r="X57" t="str">
        <f t="shared" si="14"/>
        <v>"I877M1_2006",</v>
      </c>
      <c r="Z57" t="s">
        <v>2764</v>
      </c>
      <c r="AA57" t="s">
        <v>2807</v>
      </c>
      <c r="AB57">
        <v>2008</v>
      </c>
      <c r="AC57" t="str">
        <f t="shared" si="6"/>
        <v>"li877m1"="I877M1_2008",</v>
      </c>
      <c r="AD57" t="str">
        <f t="shared" si="7"/>
        <v>"I877M1_2008",</v>
      </c>
      <c r="AF57" t="s">
        <v>3004</v>
      </c>
      <c r="AG57">
        <v>2010</v>
      </c>
      <c r="AH57" t="str">
        <f t="shared" si="8"/>
        <v>"mi877m1"="I877M1_2010",</v>
      </c>
      <c r="AI57" t="str">
        <f t="shared" si="9"/>
        <v>"I877M1_2010",</v>
      </c>
      <c r="AK57" t="s">
        <v>3009</v>
      </c>
      <c r="AL57">
        <v>2012</v>
      </c>
      <c r="AM57" t="str">
        <f t="shared" si="10"/>
        <v>"ni877m1"="I877M1_2012",</v>
      </c>
      <c r="AN57" t="str">
        <f t="shared" si="11"/>
        <v>"I877M1_2012",</v>
      </c>
    </row>
    <row r="58" spans="2:40" x14ac:dyDescent="0.25">
      <c r="E58" t="s">
        <v>1767</v>
      </c>
      <c r="N58" t="s">
        <v>1898</v>
      </c>
      <c r="O58" t="s">
        <v>1899</v>
      </c>
      <c r="P58" t="str">
        <f t="shared" ref="P58:P61" si="23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12"/>
        <v>"KI877M2"="I877M2_2006",</v>
      </c>
      <c r="X58" t="str">
        <f t="shared" si="14"/>
        <v>"I877M2_2006",</v>
      </c>
      <c r="Z58" t="s">
        <v>2764</v>
      </c>
      <c r="AA58" t="s">
        <v>2808</v>
      </c>
      <c r="AB58">
        <v>2008</v>
      </c>
      <c r="AC58" t="str">
        <f t="shared" si="6"/>
        <v>"li877m2"="I877M2_2008",</v>
      </c>
      <c r="AD58" t="str">
        <f t="shared" si="7"/>
        <v>"I877M2_2008",</v>
      </c>
      <c r="AF58" t="s">
        <v>3004</v>
      </c>
      <c r="AG58">
        <v>2010</v>
      </c>
      <c r="AH58" t="str">
        <f t="shared" si="8"/>
        <v>"mi877m2"="I877M2_2010",</v>
      </c>
      <c r="AI58" t="str">
        <f t="shared" si="9"/>
        <v>"I877M2_2010",</v>
      </c>
      <c r="AK58" t="s">
        <v>3009</v>
      </c>
      <c r="AL58">
        <v>2012</v>
      </c>
      <c r="AM58" t="str">
        <f t="shared" si="10"/>
        <v>"ni877m2"="I877M2_2012",</v>
      </c>
      <c r="AN58" t="str">
        <f t="shared" si="11"/>
        <v>"I877M2_2012",</v>
      </c>
    </row>
    <row r="59" spans="2:40" x14ac:dyDescent="0.25">
      <c r="E59" t="s">
        <v>1767</v>
      </c>
      <c r="N59" t="s">
        <v>1900</v>
      </c>
      <c r="O59" t="s">
        <v>1901</v>
      </c>
      <c r="P59" t="str">
        <f t="shared" si="23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12"/>
        <v>"KI877M3"="I877M3_2006",</v>
      </c>
      <c r="X59" t="str">
        <f t="shared" si="14"/>
        <v>"I877M3_2006",</v>
      </c>
      <c r="Z59" t="s">
        <v>2764</v>
      </c>
      <c r="AA59" t="s">
        <v>2809</v>
      </c>
      <c r="AB59">
        <v>2008</v>
      </c>
      <c r="AC59" t="str">
        <f t="shared" si="6"/>
        <v>"li877m3"="I877M3_2008",</v>
      </c>
      <c r="AD59" t="str">
        <f t="shared" si="7"/>
        <v>"I877M3_2008",</v>
      </c>
      <c r="AF59" t="s">
        <v>3004</v>
      </c>
      <c r="AG59">
        <v>2010</v>
      </c>
      <c r="AH59" t="str">
        <f t="shared" si="8"/>
        <v>"mi877m3"="I877M3_2010",</v>
      </c>
      <c r="AI59" t="str">
        <f t="shared" si="9"/>
        <v>"I877M3_2010",</v>
      </c>
      <c r="AK59" t="s">
        <v>3009</v>
      </c>
      <c r="AL59">
        <v>2012</v>
      </c>
      <c r="AM59" t="str">
        <f t="shared" si="10"/>
        <v>"ni877m3"="I877M3_2012",</v>
      </c>
      <c r="AN59" t="str">
        <f t="shared" si="11"/>
        <v>"I877M3_2012",</v>
      </c>
    </row>
    <row r="60" spans="2:40" x14ac:dyDescent="0.25">
      <c r="E60" t="s">
        <v>1767</v>
      </c>
      <c r="N60" t="s">
        <v>1902</v>
      </c>
      <c r="O60" t="s">
        <v>1903</v>
      </c>
      <c r="P60" t="str">
        <f t="shared" si="23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12"/>
        <v>"KI877M4"="I877M4_2006",</v>
      </c>
      <c r="X60" t="str">
        <f t="shared" si="14"/>
        <v>"I877M4_2006",</v>
      </c>
      <c r="Z60" t="s">
        <v>2764</v>
      </c>
      <c r="AA60" t="s">
        <v>2810</v>
      </c>
      <c r="AB60">
        <v>2008</v>
      </c>
      <c r="AC60" t="str">
        <f t="shared" si="6"/>
        <v>"li877m4"="I877M4_2008",</v>
      </c>
      <c r="AD60" t="str">
        <f t="shared" si="7"/>
        <v>"I877M4_2008",</v>
      </c>
      <c r="AF60" t="s">
        <v>3004</v>
      </c>
      <c r="AG60">
        <v>2010</v>
      </c>
      <c r="AH60" t="str">
        <f t="shared" si="8"/>
        <v>"mi877m4"="I877M4_2010",</v>
      </c>
      <c r="AI60" t="str">
        <f t="shared" si="9"/>
        <v>"I877M4_2010",</v>
      </c>
      <c r="AK60" t="s">
        <v>3009</v>
      </c>
      <c r="AL60">
        <v>2012</v>
      </c>
      <c r="AM60" t="str">
        <f t="shared" si="10"/>
        <v>"ni877m4"="I877M4_2012",</v>
      </c>
      <c r="AN60" t="str">
        <f t="shared" si="11"/>
        <v>"I877M4_2012",</v>
      </c>
    </row>
    <row r="61" spans="2:40" x14ac:dyDescent="0.25">
      <c r="E61" t="s">
        <v>1767</v>
      </c>
      <c r="N61" t="s">
        <v>1904</v>
      </c>
      <c r="O61" t="s">
        <v>1905</v>
      </c>
      <c r="P61" t="str">
        <f t="shared" si="23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12"/>
        <v>"KI877M5"="I877M5_2006",</v>
      </c>
      <c r="X61" t="str">
        <f t="shared" si="14"/>
        <v>"I877M5_2006",</v>
      </c>
      <c r="Z61" t="s">
        <v>2764</v>
      </c>
      <c r="AA61" t="s">
        <v>2811</v>
      </c>
      <c r="AB61">
        <v>2008</v>
      </c>
      <c r="AC61" t="str">
        <f t="shared" si="6"/>
        <v>"li877m5"="I877M5_2008",</v>
      </c>
      <c r="AD61" t="str">
        <f t="shared" si="7"/>
        <v>"I877M5_2008",</v>
      </c>
      <c r="AF61" t="s">
        <v>3004</v>
      </c>
      <c r="AG61">
        <v>2010</v>
      </c>
      <c r="AH61" t="str">
        <f t="shared" si="8"/>
        <v>"mi877m5"="I877M5_2010",</v>
      </c>
      <c r="AI61" t="str">
        <f t="shared" si="9"/>
        <v>"I877M5_2010",</v>
      </c>
      <c r="AK61" t="s">
        <v>3009</v>
      </c>
      <c r="AL61">
        <v>2012</v>
      </c>
      <c r="AM61" t="str">
        <f t="shared" si="10"/>
        <v>"ni877m5"="I877M5_2012",</v>
      </c>
      <c r="AN61" t="str">
        <f t="shared" si="11"/>
        <v>"I877M5_2012",</v>
      </c>
    </row>
    <row r="62" spans="2:40" x14ac:dyDescent="0.25">
      <c r="E62" t="s">
        <v>1767</v>
      </c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12"/>
        <v>"KI879"="balSTfulltime_2006",</v>
      </c>
      <c r="X62" t="str">
        <f t="shared" si="14"/>
        <v>"balSTfulltime_2006",</v>
      </c>
      <c r="Z62" t="s">
        <v>2764</v>
      </c>
      <c r="AA62" t="str">
        <f t="shared" si="5"/>
        <v>879</v>
      </c>
      <c r="AB62">
        <v>2008</v>
      </c>
      <c r="AC62" t="str">
        <f t="shared" si="6"/>
        <v>"li879"="balSTfulltime_2008",</v>
      </c>
      <c r="AD62" t="str">
        <f t="shared" si="7"/>
        <v>"balSTfulltime_2008",</v>
      </c>
      <c r="AF62" t="s">
        <v>3004</v>
      </c>
      <c r="AG62">
        <v>2010</v>
      </c>
      <c r="AH62" t="str">
        <f t="shared" si="8"/>
        <v>"mi879"="balSTfulltime_2010",</v>
      </c>
      <c r="AI62" t="str">
        <f t="shared" si="9"/>
        <v>"balSTfulltime_2010",</v>
      </c>
      <c r="AK62" t="s">
        <v>3009</v>
      </c>
      <c r="AL62">
        <v>2012</v>
      </c>
      <c r="AM62" t="str">
        <f t="shared" si="10"/>
        <v>"ni879"="balSTfulltime_2012",</v>
      </c>
      <c r="AN62" t="str">
        <f t="shared" si="11"/>
        <v>"balSTfulltime_2012",</v>
      </c>
    </row>
    <row r="63" spans="2:40" x14ac:dyDescent="0.25">
      <c r="E63" t="s">
        <v>1767</v>
      </c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12"/>
        <v>"KI880"="balSTtime_2006",</v>
      </c>
      <c r="X63" t="str">
        <f t="shared" si="14"/>
        <v>"balSTtime_2006",</v>
      </c>
      <c r="Z63" t="s">
        <v>2764</v>
      </c>
      <c r="AA63" t="str">
        <f t="shared" si="5"/>
        <v>880</v>
      </c>
      <c r="AB63">
        <v>2008</v>
      </c>
      <c r="AC63" t="str">
        <f t="shared" si="6"/>
        <v>"li880"="balSTtime_2008",</v>
      </c>
      <c r="AD63" t="str">
        <f t="shared" si="7"/>
        <v>"balSTtime_2008",</v>
      </c>
      <c r="AF63" t="s">
        <v>3004</v>
      </c>
      <c r="AG63">
        <v>2010</v>
      </c>
      <c r="AH63" t="str">
        <f t="shared" si="8"/>
        <v>"mi880"="balSTtime_2010",</v>
      </c>
      <c r="AI63" t="str">
        <f t="shared" si="9"/>
        <v>"balSTtime_2010",</v>
      </c>
      <c r="AK63" t="s">
        <v>3009</v>
      </c>
      <c r="AL63">
        <v>2012</v>
      </c>
      <c r="AM63" t="str">
        <f t="shared" si="10"/>
        <v>"ni880"="balSTtime_2012",</v>
      </c>
      <c r="AN63" t="str">
        <f t="shared" si="11"/>
        <v>"balSTtime_2012",</v>
      </c>
    </row>
    <row r="64" spans="2:40" x14ac:dyDescent="0.25">
      <c r="E64" t="s">
        <v>1767</v>
      </c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12"/>
        <v>"KI881"="balSTcomp_2006",</v>
      </c>
      <c r="X64" t="str">
        <f t="shared" si="14"/>
        <v>"balSTcomp_2006",</v>
      </c>
      <c r="Z64" t="s">
        <v>2764</v>
      </c>
      <c r="AA64" t="str">
        <f t="shared" si="5"/>
        <v>881</v>
      </c>
      <c r="AB64">
        <v>2008</v>
      </c>
      <c r="AC64" t="str">
        <f t="shared" si="6"/>
        <v>"li881"="balSTcomp_2008",</v>
      </c>
      <c r="AD64" t="str">
        <f t="shared" si="7"/>
        <v>"balSTcomp_2008",</v>
      </c>
      <c r="AF64" t="s">
        <v>3004</v>
      </c>
      <c r="AG64">
        <v>2010</v>
      </c>
      <c r="AH64" t="str">
        <f t="shared" si="8"/>
        <v>"mi881"="balSTcomp_2010",</v>
      </c>
      <c r="AI64" t="str">
        <f t="shared" si="9"/>
        <v>"balSTcomp_2010",</v>
      </c>
      <c r="AK64" t="s">
        <v>3009</v>
      </c>
      <c r="AL64">
        <v>2012</v>
      </c>
      <c r="AM64" t="str">
        <f t="shared" si="10"/>
        <v>"ni881"="balSTcomp_2012",</v>
      </c>
      <c r="AN64" t="str">
        <f t="shared" si="11"/>
        <v>"balSTcomp_2012",</v>
      </c>
    </row>
    <row r="65" spans="5:40" x14ac:dyDescent="0.25">
      <c r="E65" t="s">
        <v>1767</v>
      </c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12"/>
        <v>"KI883"="balSBS_2006",</v>
      </c>
      <c r="X65" t="str">
        <f t="shared" si="14"/>
        <v>"balSBS_2006",</v>
      </c>
      <c r="Z65" t="s">
        <v>2764</v>
      </c>
      <c r="AA65" t="str">
        <f t="shared" si="5"/>
        <v>883</v>
      </c>
      <c r="AB65">
        <v>2008</v>
      </c>
      <c r="AC65" t="str">
        <f t="shared" si="6"/>
        <v>"li883"="balSBS_2008",</v>
      </c>
      <c r="AD65" t="str">
        <f t="shared" si="7"/>
        <v>"balSBS_2008",</v>
      </c>
      <c r="AF65" t="s">
        <v>3004</v>
      </c>
      <c r="AG65">
        <v>2010</v>
      </c>
      <c r="AH65" t="str">
        <f t="shared" si="8"/>
        <v>"mi883"="balSBS_2010",</v>
      </c>
      <c r="AI65" t="str">
        <f t="shared" si="9"/>
        <v>"balSBS_2010",</v>
      </c>
      <c r="AK65" t="s">
        <v>3009</v>
      </c>
      <c r="AL65">
        <v>2012</v>
      </c>
      <c r="AM65" t="str">
        <f t="shared" si="10"/>
        <v>"ni883"="balSBS_2012",</v>
      </c>
      <c r="AN65" t="str">
        <f t="shared" si="11"/>
        <v>"balSBS_2012",</v>
      </c>
    </row>
    <row r="66" spans="5:40" x14ac:dyDescent="0.25">
      <c r="E66" t="s">
        <v>1767</v>
      </c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12"/>
        <v>"KI884M1"="I884M1_2006",</v>
      </c>
      <c r="X66" t="str">
        <f t="shared" si="14"/>
        <v>"I884M1_2006",</v>
      </c>
      <c r="Z66" t="s">
        <v>2764</v>
      </c>
      <c r="AA66" t="s">
        <v>2812</v>
      </c>
      <c r="AB66">
        <v>2008</v>
      </c>
      <c r="AC66" t="str">
        <f t="shared" si="6"/>
        <v>"li884m1"="I884M1_2008",</v>
      </c>
      <c r="AD66" t="str">
        <f t="shared" si="7"/>
        <v>"I884M1_2008",</v>
      </c>
      <c r="AF66" t="s">
        <v>3004</v>
      </c>
      <c r="AG66">
        <v>2010</v>
      </c>
      <c r="AH66" t="str">
        <f t="shared" si="8"/>
        <v>"mi884m1"="I884M1_2010",</v>
      </c>
      <c r="AI66" t="str">
        <f t="shared" si="9"/>
        <v>"I884M1_2010",</v>
      </c>
      <c r="AK66" t="s">
        <v>3009</v>
      </c>
      <c r="AL66">
        <v>2012</v>
      </c>
      <c r="AM66" t="str">
        <f t="shared" si="10"/>
        <v>"ni884m1"="I884M1_2012",</v>
      </c>
      <c r="AN66" t="str">
        <f t="shared" si="11"/>
        <v>"I884M1_2012",</v>
      </c>
    </row>
    <row r="67" spans="5:40" x14ac:dyDescent="0.25">
      <c r="E67" t="s">
        <v>1767</v>
      </c>
      <c r="N67" t="s">
        <v>1916</v>
      </c>
      <c r="O67" t="s">
        <v>1917</v>
      </c>
      <c r="P67" t="str">
        <f t="shared" ref="P67:P71" si="24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12"/>
        <v>"KI884M2"="I884M2_2006",</v>
      </c>
      <c r="X67" t="str">
        <f t="shared" si="14"/>
        <v>"I884M2_2006",</v>
      </c>
      <c r="Z67" t="s">
        <v>2764</v>
      </c>
      <c r="AA67" t="s">
        <v>2813</v>
      </c>
      <c r="AB67">
        <v>2008</v>
      </c>
      <c r="AC67" t="str">
        <f t="shared" si="6"/>
        <v>"li884m2"="I884M2_2008",</v>
      </c>
      <c r="AD67" t="str">
        <f t="shared" si="7"/>
        <v>"I884M2_2008",</v>
      </c>
      <c r="AF67" t="s">
        <v>3004</v>
      </c>
      <c r="AG67">
        <v>2010</v>
      </c>
      <c r="AH67" t="str">
        <f t="shared" si="8"/>
        <v>"mi884m2"="I884M2_2010",</v>
      </c>
      <c r="AI67" t="str">
        <f t="shared" si="9"/>
        <v>"I884M2_2010",</v>
      </c>
      <c r="AK67" t="s">
        <v>3009</v>
      </c>
      <c r="AL67">
        <v>2012</v>
      </c>
      <c r="AM67" t="str">
        <f t="shared" si="10"/>
        <v>"ni884m2"="I884M2_2012",</v>
      </c>
      <c r="AN67" t="str">
        <f t="shared" si="11"/>
        <v>"I884M2_2012",</v>
      </c>
    </row>
    <row r="68" spans="5:40" x14ac:dyDescent="0.25">
      <c r="E68" t="s">
        <v>1767</v>
      </c>
      <c r="N68" t="s">
        <v>1918</v>
      </c>
      <c r="O68" t="s">
        <v>1919</v>
      </c>
      <c r="P68" t="str">
        <f t="shared" si="24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12"/>
        <v>"KI884M3"="I884M3_2006",</v>
      </c>
      <c r="X68" t="str">
        <f t="shared" si="14"/>
        <v>"I884M3_2006",</v>
      </c>
      <c r="Z68" t="s">
        <v>2764</v>
      </c>
      <c r="AA68" t="s">
        <v>2814</v>
      </c>
      <c r="AB68">
        <v>2008</v>
      </c>
      <c r="AC68" t="str">
        <f t="shared" si="6"/>
        <v>"li884m3"="I884M3_2008",</v>
      </c>
      <c r="AD68" t="str">
        <f t="shared" si="7"/>
        <v>"I884M3_2008",</v>
      </c>
      <c r="AF68" t="s">
        <v>3004</v>
      </c>
      <c r="AG68">
        <v>2010</v>
      </c>
      <c r="AH68" t="str">
        <f t="shared" si="8"/>
        <v>"mi884m3"="I884M3_2010",</v>
      </c>
      <c r="AI68" t="str">
        <f t="shared" si="9"/>
        <v>"I884M3_2010",</v>
      </c>
      <c r="AK68" t="s">
        <v>3009</v>
      </c>
      <c r="AL68">
        <v>2012</v>
      </c>
      <c r="AM68" t="str">
        <f t="shared" si="10"/>
        <v>"ni884m3"="I884M3_2012",</v>
      </c>
      <c r="AN68" t="str">
        <f t="shared" si="11"/>
        <v>"I884M3_2012",</v>
      </c>
    </row>
    <row r="69" spans="5:40" x14ac:dyDescent="0.25">
      <c r="E69" t="s">
        <v>1767</v>
      </c>
      <c r="N69" t="s">
        <v>1920</v>
      </c>
      <c r="O69" t="s">
        <v>1921</v>
      </c>
      <c r="P69" t="str">
        <f t="shared" si="24"/>
        <v>I884M4</v>
      </c>
      <c r="Q69" t="s">
        <v>1767</v>
      </c>
      <c r="R69" t="s">
        <v>962</v>
      </c>
      <c r="S69" t="s">
        <v>970</v>
      </c>
      <c r="T69" t="str">
        <f t="shared" ref="T69:T132" si="25">RIGHT(N69,LEN(N69)-1)</f>
        <v>I884M4</v>
      </c>
      <c r="U69" t="s">
        <v>1765</v>
      </c>
      <c r="V69">
        <v>2006</v>
      </c>
      <c r="W69" t="str">
        <f t="shared" si="12"/>
        <v>"KI884M4"="I884M4_2006",</v>
      </c>
      <c r="X69" t="str">
        <f t="shared" si="14"/>
        <v>"I884M4_2006",</v>
      </c>
      <c r="Z69" t="s">
        <v>2764</v>
      </c>
      <c r="AA69" t="s">
        <v>2815</v>
      </c>
      <c r="AB69">
        <v>2008</v>
      </c>
      <c r="AC69" t="str">
        <f t="shared" ref="AC69:AC132" si="26">CONCATENATE(Q69,Z69,AA69,R69,P69,"_",AB69,S69)</f>
        <v>"li884m4"="I884M4_2008",</v>
      </c>
      <c r="AD69" t="str">
        <f t="shared" ref="AD69:AD132" si="27">CONCATENATE(Q69,P69,"_",AB69,S69)</f>
        <v>"I884M4_2008",</v>
      </c>
      <c r="AF69" t="s">
        <v>3004</v>
      </c>
      <c r="AG69">
        <v>2010</v>
      </c>
      <c r="AH69" t="str">
        <f t="shared" ref="AH69:AH108" si="28">CONCATENATE(Q69,AF69,AA69,R69,P69,"_",AG69,S69)</f>
        <v>"mi884m4"="I884M4_2010",</v>
      </c>
      <c r="AI69" t="str">
        <f t="shared" ref="AI69:AI132" si="29">CONCATENATE(Q69,P69,"_",AG69,S69)</f>
        <v>"I884M4_2010",</v>
      </c>
      <c r="AK69" t="s">
        <v>3009</v>
      </c>
      <c r="AL69">
        <v>2012</v>
      </c>
      <c r="AM69" t="str">
        <f t="shared" ref="AM69:AM132" si="30">CONCATENATE(Q69,AK69,AA69,R69,P69,"_",AL69,S69)</f>
        <v>"ni884m4"="I884M4_2012",</v>
      </c>
      <c r="AN69" t="str">
        <f t="shared" ref="AN69:AN132" si="31">CONCATENATE(Q69,P69,"_",AL69,S69)</f>
        <v>"I884M4_2012",</v>
      </c>
    </row>
    <row r="70" spans="5:40" x14ac:dyDescent="0.25">
      <c r="N70" t="s">
        <v>1922</v>
      </c>
      <c r="O70" t="s">
        <v>1923</v>
      </c>
      <c r="P70" t="str">
        <f t="shared" si="24"/>
        <v>I884M5</v>
      </c>
      <c r="Q70" t="s">
        <v>1767</v>
      </c>
      <c r="R70" t="s">
        <v>962</v>
      </c>
      <c r="S70" t="s">
        <v>970</v>
      </c>
      <c r="T70" t="str">
        <f t="shared" si="25"/>
        <v>I884M5</v>
      </c>
      <c r="U70" t="s">
        <v>1765</v>
      </c>
      <c r="V70">
        <v>2006</v>
      </c>
      <c r="W70" t="str">
        <f t="shared" ref="W70:W133" si="32">CONCATENATE(Q70,U70,T70,R70,P70,"_",V70,S70)</f>
        <v>"KI884M5"="I884M5_2006",</v>
      </c>
      <c r="X70" t="str">
        <f t="shared" si="14"/>
        <v>"I884M5_2006",</v>
      </c>
      <c r="Z70" t="s">
        <v>2764</v>
      </c>
      <c r="AA70" t="s">
        <v>2816</v>
      </c>
      <c r="AB70">
        <v>2008</v>
      </c>
      <c r="AC70" t="str">
        <f t="shared" si="26"/>
        <v>"li884m5"="I884M5_2008",</v>
      </c>
      <c r="AD70" t="str">
        <f t="shared" si="27"/>
        <v>"I884M5_2008",</v>
      </c>
      <c r="AF70" t="s">
        <v>3004</v>
      </c>
      <c r="AG70">
        <v>2010</v>
      </c>
      <c r="AH70" t="str">
        <f t="shared" si="28"/>
        <v>"mi884m5"="I884M5_2010",</v>
      </c>
      <c r="AI70" t="str">
        <f t="shared" si="29"/>
        <v>"I884M5_2010",</v>
      </c>
      <c r="AK70" t="s">
        <v>3009</v>
      </c>
      <c r="AL70">
        <v>2012</v>
      </c>
      <c r="AM70" t="str">
        <f t="shared" si="30"/>
        <v>"ni884m5"="I884M5_2012",</v>
      </c>
      <c r="AN70" t="str">
        <f t="shared" si="31"/>
        <v>"I884M5_2012",</v>
      </c>
    </row>
    <row r="71" spans="5:40" x14ac:dyDescent="0.25">
      <c r="N71" t="s">
        <v>1924</v>
      </c>
      <c r="O71" t="s">
        <v>1925</v>
      </c>
      <c r="P71" t="str">
        <f t="shared" si="24"/>
        <v>I884M6</v>
      </c>
      <c r="Q71" t="s">
        <v>1767</v>
      </c>
      <c r="R71" t="s">
        <v>962</v>
      </c>
      <c r="S71" t="s">
        <v>970</v>
      </c>
      <c r="T71" t="str">
        <f t="shared" si="25"/>
        <v>I884M6</v>
      </c>
      <c r="U71" t="s">
        <v>1765</v>
      </c>
      <c r="V71">
        <v>2006</v>
      </c>
      <c r="W71" t="str">
        <f t="shared" si="32"/>
        <v>"KI884M6"="I884M6_2006",</v>
      </c>
      <c r="X71" t="str">
        <f t="shared" si="14"/>
        <v>"I884M6_2006",</v>
      </c>
      <c r="Z71" t="s">
        <v>2764</v>
      </c>
      <c r="AF71" t="s">
        <v>3004</v>
      </c>
      <c r="AG71">
        <v>2010</v>
      </c>
    </row>
    <row r="72" spans="5:40" x14ac:dyDescent="0.25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25"/>
        <v>I886</v>
      </c>
      <c r="U72" t="s">
        <v>1765</v>
      </c>
      <c r="V72">
        <v>2006</v>
      </c>
      <c r="W72" t="str">
        <f t="shared" si="32"/>
        <v>"KI886"="balSBSfulltime_2006",</v>
      </c>
      <c r="X72" t="str">
        <f t="shared" si="14"/>
        <v>"balSBSfulltime_2006",</v>
      </c>
      <c r="Z72" t="s">
        <v>2764</v>
      </c>
      <c r="AA72" t="str">
        <f t="shared" ref="AA72:AA132" si="33">RIGHT(N72,LEN(N72)-2)</f>
        <v>886</v>
      </c>
      <c r="AB72">
        <v>2008</v>
      </c>
      <c r="AC72" t="str">
        <f t="shared" si="26"/>
        <v>"li886"="balSBSfulltime_2008",</v>
      </c>
      <c r="AD72" t="str">
        <f t="shared" si="27"/>
        <v>"balSBSfulltime_2008",</v>
      </c>
      <c r="AF72" t="s">
        <v>3004</v>
      </c>
      <c r="AG72">
        <v>2010</v>
      </c>
      <c r="AH72" t="str">
        <f t="shared" si="28"/>
        <v>"mi886"="balSBSfulltime_2010",</v>
      </c>
      <c r="AI72" t="str">
        <f t="shared" si="29"/>
        <v>"balSBSfulltime_2010",</v>
      </c>
      <c r="AK72" t="s">
        <v>3009</v>
      </c>
      <c r="AL72">
        <v>2012</v>
      </c>
      <c r="AM72" t="str">
        <f t="shared" si="30"/>
        <v>"ni886"="balSBSfulltime_2012",</v>
      </c>
      <c r="AN72" t="str">
        <f t="shared" si="31"/>
        <v>"balSBSfulltime_2012",</v>
      </c>
    </row>
    <row r="73" spans="5:40" x14ac:dyDescent="0.25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25"/>
        <v>I887</v>
      </c>
      <c r="U73" t="s">
        <v>1765</v>
      </c>
      <c r="V73">
        <v>2006</v>
      </c>
      <c r="W73" t="str">
        <f t="shared" si="32"/>
        <v>"KI887"="balSBStime_2006",</v>
      </c>
      <c r="X73" t="str">
        <f t="shared" si="14"/>
        <v>"balSBStime_2006",</v>
      </c>
      <c r="Z73" t="s">
        <v>2764</v>
      </c>
      <c r="AA73" t="str">
        <f t="shared" si="33"/>
        <v>887</v>
      </c>
      <c r="AB73">
        <v>2008</v>
      </c>
      <c r="AC73" t="str">
        <f t="shared" si="26"/>
        <v>"li887"="balSBStime_2008",</v>
      </c>
      <c r="AD73" t="str">
        <f t="shared" si="27"/>
        <v>"balSBStime_2008",</v>
      </c>
      <c r="AF73" t="s">
        <v>3004</v>
      </c>
      <c r="AG73">
        <v>2010</v>
      </c>
      <c r="AH73" t="str">
        <f t="shared" si="28"/>
        <v>"mi887"="balSBStime_2010",</v>
      </c>
      <c r="AI73" t="str">
        <f t="shared" si="29"/>
        <v>"balSBStime_2010",</v>
      </c>
      <c r="AK73" t="s">
        <v>3009</v>
      </c>
      <c r="AL73">
        <v>2012</v>
      </c>
      <c r="AM73" t="str">
        <f t="shared" si="30"/>
        <v>"ni887"="balSBStime_2012",</v>
      </c>
      <c r="AN73" t="str">
        <f t="shared" si="31"/>
        <v>"balSBStime_2012",</v>
      </c>
    </row>
    <row r="74" spans="5:40" x14ac:dyDescent="0.25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25"/>
        <v>I888</v>
      </c>
      <c r="U74" t="s">
        <v>1765</v>
      </c>
      <c r="V74">
        <v>2006</v>
      </c>
      <c r="W74" t="str">
        <f t="shared" si="32"/>
        <v>"KI888"="balSBScomp_2006",</v>
      </c>
      <c r="X74" t="str">
        <f t="shared" si="14"/>
        <v>"balSBScomp_2006",</v>
      </c>
      <c r="Z74" t="s">
        <v>2764</v>
      </c>
      <c r="AA74" t="str">
        <f t="shared" si="33"/>
        <v>888</v>
      </c>
      <c r="AB74">
        <v>2008</v>
      </c>
      <c r="AC74" t="str">
        <f t="shared" si="26"/>
        <v>"li888"="balSBScomp_2008",</v>
      </c>
      <c r="AD74" t="str">
        <f t="shared" si="27"/>
        <v>"balSBScomp_2008",</v>
      </c>
      <c r="AF74" t="s">
        <v>3004</v>
      </c>
      <c r="AG74">
        <v>2010</v>
      </c>
      <c r="AH74" t="str">
        <f t="shared" si="28"/>
        <v>"mi888"="balSBScomp_2010",</v>
      </c>
      <c r="AI74" t="str">
        <f t="shared" si="29"/>
        <v>"balSBScomp_2010",</v>
      </c>
      <c r="AK74" t="s">
        <v>3009</v>
      </c>
      <c r="AL74">
        <v>2012</v>
      </c>
      <c r="AM74" t="str">
        <f t="shared" si="30"/>
        <v>"ni888"="balSBScomp_2012",</v>
      </c>
      <c r="AN74" t="str">
        <f t="shared" si="31"/>
        <v>"balSBScomp_2012",</v>
      </c>
    </row>
    <row r="75" spans="5:40" x14ac:dyDescent="0.25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25"/>
        <v>I889</v>
      </c>
      <c r="U75" t="s">
        <v>1765</v>
      </c>
      <c r="V75">
        <v>2006</v>
      </c>
      <c r="W75" t="str">
        <f t="shared" si="32"/>
        <v>"KI889"="I889_2006",</v>
      </c>
      <c r="X75" t="str">
        <f t="shared" si="14"/>
        <v>"I889_2006",</v>
      </c>
      <c r="Z75" t="s">
        <v>2764</v>
      </c>
      <c r="AA75" t="str">
        <f t="shared" si="33"/>
        <v>889</v>
      </c>
      <c r="AB75">
        <v>2008</v>
      </c>
      <c r="AC75" t="str">
        <f t="shared" si="26"/>
        <v>"li889"="I889_2008",</v>
      </c>
      <c r="AD75" t="str">
        <f t="shared" si="27"/>
        <v>"I889_2008",</v>
      </c>
      <c r="AF75" t="s">
        <v>3004</v>
      </c>
      <c r="AG75">
        <v>2010</v>
      </c>
      <c r="AH75" t="str">
        <f t="shared" si="28"/>
        <v>"mi889"="I889_2010",</v>
      </c>
      <c r="AI75" t="str">
        <f t="shared" si="29"/>
        <v>"I889_2010",</v>
      </c>
      <c r="AK75" t="s">
        <v>3009</v>
      </c>
      <c r="AL75">
        <v>2012</v>
      </c>
      <c r="AM75" t="str">
        <f t="shared" si="30"/>
        <v>"ni889"="I889_2012",</v>
      </c>
      <c r="AN75" t="str">
        <f t="shared" si="31"/>
        <v>"I889_2012",</v>
      </c>
    </row>
    <row r="76" spans="5:40" x14ac:dyDescent="0.25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25"/>
        <v>I891</v>
      </c>
      <c r="U76" t="s">
        <v>1765</v>
      </c>
      <c r="V76">
        <v>2006</v>
      </c>
      <c r="W76" t="str">
        <f t="shared" si="32"/>
        <v>"KI891"="balSBScompli_2006",</v>
      </c>
      <c r="X76" t="str">
        <f t="shared" si="14"/>
        <v>"balSBScompli_2006",</v>
      </c>
      <c r="Z76" t="s">
        <v>2764</v>
      </c>
      <c r="AA76" t="str">
        <f t="shared" si="33"/>
        <v>891</v>
      </c>
      <c r="AB76">
        <v>2008</v>
      </c>
      <c r="AC76" t="str">
        <f t="shared" si="26"/>
        <v>"li891"="balSBScompli_2008",</v>
      </c>
      <c r="AD76" t="str">
        <f t="shared" si="27"/>
        <v>"balSBScompli_2008",</v>
      </c>
      <c r="AF76" t="s">
        <v>3004</v>
      </c>
      <c r="AG76">
        <v>2010</v>
      </c>
      <c r="AH76" t="str">
        <f t="shared" si="28"/>
        <v>"mi891"="balSBScompli_2010",</v>
      </c>
      <c r="AI76" t="str">
        <f t="shared" si="29"/>
        <v>"balSBScompli_2010",</v>
      </c>
      <c r="AK76" t="s">
        <v>3009</v>
      </c>
      <c r="AL76">
        <v>2012</v>
      </c>
      <c r="AM76" t="str">
        <f t="shared" si="30"/>
        <v>"ni891"="balSBScompli_2012",</v>
      </c>
      <c r="AN76" t="str">
        <f t="shared" si="31"/>
        <v>"balSBScompli_2012",</v>
      </c>
    </row>
    <row r="77" spans="5:40" x14ac:dyDescent="0.25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25"/>
        <v>I893</v>
      </c>
      <c r="U77" t="s">
        <v>1765</v>
      </c>
      <c r="V77">
        <v>2006</v>
      </c>
      <c r="W77" t="str">
        <f t="shared" si="32"/>
        <v>"KI893"="tandcomp_2006",</v>
      </c>
      <c r="X77" t="str">
        <f t="shared" si="14"/>
        <v>"tandcomp_2006",</v>
      </c>
      <c r="Z77" t="s">
        <v>2764</v>
      </c>
      <c r="AA77" t="str">
        <f t="shared" si="33"/>
        <v>893</v>
      </c>
      <c r="AB77">
        <v>2008</v>
      </c>
      <c r="AC77" t="str">
        <f t="shared" si="26"/>
        <v>"li893"="tandcomp_2008",</v>
      </c>
      <c r="AD77" t="str">
        <f t="shared" si="27"/>
        <v>"tandcomp_2008",</v>
      </c>
      <c r="AF77" t="s">
        <v>3004</v>
      </c>
      <c r="AG77">
        <v>2010</v>
      </c>
      <c r="AH77" t="str">
        <f t="shared" si="28"/>
        <v>"mi893"="tandcomp_2010",</v>
      </c>
      <c r="AI77" t="str">
        <f t="shared" si="29"/>
        <v>"tandcomp_2010",</v>
      </c>
      <c r="AK77" t="s">
        <v>3009</v>
      </c>
      <c r="AL77">
        <v>2012</v>
      </c>
      <c r="AM77" t="str">
        <f t="shared" si="30"/>
        <v>"ni893"="tandcomp_2012",</v>
      </c>
      <c r="AN77" t="str">
        <f t="shared" si="31"/>
        <v>"tandcomp_2012",</v>
      </c>
    </row>
    <row r="78" spans="5:40" x14ac:dyDescent="0.25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25"/>
        <v>I894M1</v>
      </c>
      <c r="U78" t="s">
        <v>1765</v>
      </c>
      <c r="V78">
        <v>2006</v>
      </c>
      <c r="W78" t="str">
        <f t="shared" si="32"/>
        <v>"KI894M1"="I894M1_2006",</v>
      </c>
      <c r="X78" t="str">
        <f t="shared" si="14"/>
        <v>"I894M1_2006",</v>
      </c>
      <c r="Z78" t="s">
        <v>2764</v>
      </c>
      <c r="AA78" t="s">
        <v>2817</v>
      </c>
      <c r="AB78">
        <v>2008</v>
      </c>
      <c r="AC78" t="str">
        <f t="shared" si="26"/>
        <v>"li894m1"="I894M1_2008",</v>
      </c>
      <c r="AD78" t="str">
        <f t="shared" si="27"/>
        <v>"I894M1_2008",</v>
      </c>
      <c r="AF78" t="s">
        <v>3004</v>
      </c>
      <c r="AG78">
        <v>2010</v>
      </c>
      <c r="AH78" t="str">
        <f t="shared" si="28"/>
        <v>"mi894m1"="I894M1_2010",</v>
      </c>
      <c r="AI78" t="str">
        <f t="shared" si="29"/>
        <v>"I894M1_2010",</v>
      </c>
      <c r="AK78" t="s">
        <v>3009</v>
      </c>
      <c r="AL78">
        <v>2012</v>
      </c>
      <c r="AM78" t="str">
        <f t="shared" si="30"/>
        <v>"ni894m1"="I894M1_2012",</v>
      </c>
      <c r="AN78" t="str">
        <f t="shared" si="31"/>
        <v>"I894M1_2012",</v>
      </c>
    </row>
    <row r="79" spans="5:40" x14ac:dyDescent="0.25">
      <c r="N79" t="s">
        <v>1940</v>
      </c>
      <c r="O79" t="s">
        <v>1941</v>
      </c>
      <c r="P79" t="str">
        <f t="shared" ref="P79:P82" si="34">T79</f>
        <v>I894M2</v>
      </c>
      <c r="Q79" t="s">
        <v>1767</v>
      </c>
      <c r="R79" t="s">
        <v>962</v>
      </c>
      <c r="S79" t="s">
        <v>970</v>
      </c>
      <c r="T79" t="str">
        <f t="shared" si="25"/>
        <v>I894M2</v>
      </c>
      <c r="U79" t="s">
        <v>1765</v>
      </c>
      <c r="V79">
        <v>2006</v>
      </c>
      <c r="W79" t="str">
        <f t="shared" si="32"/>
        <v>"KI894M2"="I894M2_2006",</v>
      </c>
      <c r="X79" t="str">
        <f t="shared" si="14"/>
        <v>"I894M2_2006",</v>
      </c>
      <c r="Z79" t="s">
        <v>2764</v>
      </c>
      <c r="AA79" t="s">
        <v>2818</v>
      </c>
      <c r="AB79">
        <v>2008</v>
      </c>
      <c r="AC79" t="str">
        <f t="shared" si="26"/>
        <v>"li894m2"="I894M2_2008",</v>
      </c>
      <c r="AD79" t="str">
        <f t="shared" si="27"/>
        <v>"I894M2_2008",</v>
      </c>
      <c r="AF79" t="s">
        <v>3004</v>
      </c>
      <c r="AG79">
        <v>2010</v>
      </c>
      <c r="AH79" t="str">
        <f t="shared" si="28"/>
        <v>"mi894m2"="I894M2_2010",</v>
      </c>
      <c r="AI79" t="str">
        <f t="shared" si="29"/>
        <v>"I894M2_2010",</v>
      </c>
      <c r="AK79" t="s">
        <v>3009</v>
      </c>
      <c r="AL79">
        <v>2012</v>
      </c>
      <c r="AM79" t="str">
        <f t="shared" si="30"/>
        <v>"ni894m2"="I894M2_2012",</v>
      </c>
      <c r="AN79" t="str">
        <f t="shared" si="31"/>
        <v>"I894M2_2012",</v>
      </c>
    </row>
    <row r="80" spans="5:40" x14ac:dyDescent="0.25">
      <c r="N80" t="s">
        <v>1942</v>
      </c>
      <c r="O80" t="s">
        <v>1943</v>
      </c>
      <c r="P80" t="str">
        <f t="shared" si="34"/>
        <v>I894M3</v>
      </c>
      <c r="Q80" t="s">
        <v>1767</v>
      </c>
      <c r="R80" t="s">
        <v>962</v>
      </c>
      <c r="S80" t="s">
        <v>970</v>
      </c>
      <c r="T80" t="str">
        <f t="shared" si="25"/>
        <v>I894M3</v>
      </c>
      <c r="U80" t="s">
        <v>1765</v>
      </c>
      <c r="V80">
        <v>2006</v>
      </c>
      <c r="W80" t="str">
        <f t="shared" si="32"/>
        <v>"KI894M3"="I894M3_2006",</v>
      </c>
      <c r="X80" t="str">
        <f t="shared" si="14"/>
        <v>"I894M3_2006",</v>
      </c>
      <c r="Z80" t="s">
        <v>2764</v>
      </c>
      <c r="AA80" t="s">
        <v>2819</v>
      </c>
      <c r="AB80">
        <v>2008</v>
      </c>
      <c r="AC80" t="str">
        <f t="shared" si="26"/>
        <v>"li894m3"="I894M3_2008",</v>
      </c>
      <c r="AD80" t="str">
        <f t="shared" si="27"/>
        <v>"I894M3_2008",</v>
      </c>
      <c r="AF80" t="s">
        <v>3004</v>
      </c>
      <c r="AG80">
        <v>2010</v>
      </c>
      <c r="AH80" t="str">
        <f t="shared" si="28"/>
        <v>"mi894m3"="I894M3_2010",</v>
      </c>
      <c r="AI80" t="str">
        <f t="shared" si="29"/>
        <v>"I894M3_2010",</v>
      </c>
      <c r="AK80" t="s">
        <v>3009</v>
      </c>
      <c r="AL80">
        <v>2012</v>
      </c>
      <c r="AM80" t="str">
        <f t="shared" si="30"/>
        <v>"ni894m3"="I894M3_2012",</v>
      </c>
      <c r="AN80" t="str">
        <f t="shared" si="31"/>
        <v>"I894M3_2012",</v>
      </c>
    </row>
    <row r="81" spans="14:40" x14ac:dyDescent="0.25">
      <c r="N81" t="s">
        <v>1944</v>
      </c>
      <c r="O81" t="s">
        <v>1945</v>
      </c>
      <c r="P81" t="str">
        <f t="shared" si="34"/>
        <v>I894M4</v>
      </c>
      <c r="Q81" t="s">
        <v>1767</v>
      </c>
      <c r="R81" t="s">
        <v>962</v>
      </c>
      <c r="S81" t="s">
        <v>970</v>
      </c>
      <c r="T81" t="str">
        <f t="shared" si="25"/>
        <v>I894M4</v>
      </c>
      <c r="U81" t="s">
        <v>1765</v>
      </c>
      <c r="V81">
        <v>2006</v>
      </c>
      <c r="W81" t="str">
        <f t="shared" si="32"/>
        <v>"KI894M4"="I894M4_2006",</v>
      </c>
      <c r="X81" t="str">
        <f t="shared" ref="X81:X144" si="35">CONCATENATE(Q81,P81,"_",V81,S81)</f>
        <v>"I894M4_2006",</v>
      </c>
      <c r="Z81" t="s">
        <v>2764</v>
      </c>
      <c r="AA81" t="s">
        <v>2820</v>
      </c>
      <c r="AB81">
        <v>2008</v>
      </c>
      <c r="AC81" t="str">
        <f t="shared" si="26"/>
        <v>"li894m4"="I894M4_2008",</v>
      </c>
      <c r="AD81" t="str">
        <f t="shared" si="27"/>
        <v>"I894M4_2008",</v>
      </c>
      <c r="AF81" t="s">
        <v>3004</v>
      </c>
      <c r="AG81">
        <v>2010</v>
      </c>
      <c r="AH81" t="str">
        <f t="shared" si="28"/>
        <v>"mi894m4"="I894M4_2010",</v>
      </c>
      <c r="AI81" t="str">
        <f t="shared" si="29"/>
        <v>"I894M4_2010",</v>
      </c>
      <c r="AK81" t="s">
        <v>3009</v>
      </c>
      <c r="AL81">
        <v>2012</v>
      </c>
      <c r="AM81" t="str">
        <f t="shared" si="30"/>
        <v>"ni894m4"="I894M4_2012",</v>
      </c>
      <c r="AN81" t="str">
        <f t="shared" si="31"/>
        <v>"I894M4_2012",</v>
      </c>
    </row>
    <row r="82" spans="14:40" x14ac:dyDescent="0.25">
      <c r="N82" t="s">
        <v>1946</v>
      </c>
      <c r="O82" t="s">
        <v>1947</v>
      </c>
      <c r="P82" t="str">
        <f t="shared" si="34"/>
        <v>I894M5</v>
      </c>
      <c r="Q82" t="s">
        <v>1767</v>
      </c>
      <c r="R82" t="s">
        <v>962</v>
      </c>
      <c r="S82" t="s">
        <v>970</v>
      </c>
      <c r="T82" t="str">
        <f t="shared" si="25"/>
        <v>I894M5</v>
      </c>
      <c r="U82" t="s">
        <v>1765</v>
      </c>
      <c r="V82">
        <v>2006</v>
      </c>
      <c r="W82" t="str">
        <f t="shared" si="32"/>
        <v>"KI894M5"="I894M5_2006",</v>
      </c>
      <c r="X82" t="str">
        <f t="shared" si="35"/>
        <v>"I894M5_2006",</v>
      </c>
      <c r="Z82" t="s">
        <v>2764</v>
      </c>
      <c r="AA82" t="s">
        <v>2821</v>
      </c>
      <c r="AB82">
        <v>2008</v>
      </c>
      <c r="AC82" t="str">
        <f t="shared" si="26"/>
        <v>"li894m5"="I894M5_2008",</v>
      </c>
      <c r="AD82" t="str">
        <f t="shared" si="27"/>
        <v>"I894M5_2008",</v>
      </c>
      <c r="AF82" t="s">
        <v>3004</v>
      </c>
      <c r="AG82">
        <v>2010</v>
      </c>
      <c r="AH82" t="str">
        <f t="shared" si="28"/>
        <v>"mi894m5"="I894M5_2010",</v>
      </c>
      <c r="AI82" t="str">
        <f t="shared" si="29"/>
        <v>"I894M5_2010",</v>
      </c>
      <c r="AK82" t="s">
        <v>3009</v>
      </c>
      <c r="AL82">
        <v>2012</v>
      </c>
      <c r="AM82" t="str">
        <f t="shared" si="30"/>
        <v>"ni894m5"="I894M5_2012",</v>
      </c>
      <c r="AN82" t="str">
        <f t="shared" si="31"/>
        <v>"I894M5_2012",</v>
      </c>
    </row>
    <row r="83" spans="14:40" x14ac:dyDescent="0.25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25"/>
        <v>I896</v>
      </c>
      <c r="U83" t="s">
        <v>1765</v>
      </c>
      <c r="V83">
        <v>2006</v>
      </c>
      <c r="W83" t="str">
        <f t="shared" si="32"/>
        <v>"KI896"="tandfulltime_2006",</v>
      </c>
      <c r="X83" t="str">
        <f t="shared" si="35"/>
        <v>"tandfulltime_2006",</v>
      </c>
      <c r="Z83" t="s">
        <v>2764</v>
      </c>
      <c r="AA83" t="str">
        <f t="shared" si="33"/>
        <v>896</v>
      </c>
      <c r="AB83">
        <v>2008</v>
      </c>
      <c r="AC83" t="str">
        <f t="shared" si="26"/>
        <v>"li896"="tandfulltime_2008",</v>
      </c>
      <c r="AD83" t="str">
        <f t="shared" si="27"/>
        <v>"tandfulltime_2008",</v>
      </c>
      <c r="AF83" t="s">
        <v>3004</v>
      </c>
      <c r="AG83">
        <v>2010</v>
      </c>
      <c r="AH83" t="str">
        <f t="shared" si="28"/>
        <v>"mi896"="tandfulltime_2010",</v>
      </c>
      <c r="AI83" t="str">
        <f t="shared" si="29"/>
        <v>"tandfulltime_2010",</v>
      </c>
      <c r="AK83" t="s">
        <v>3009</v>
      </c>
      <c r="AL83">
        <v>2012</v>
      </c>
      <c r="AM83" t="str">
        <f t="shared" si="30"/>
        <v>"ni896"="tandfulltime_2012",</v>
      </c>
      <c r="AN83" t="str">
        <f t="shared" si="31"/>
        <v>"tandfulltime_2012",</v>
      </c>
    </row>
    <row r="84" spans="14:40" x14ac:dyDescent="0.25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25"/>
        <v>I897</v>
      </c>
      <c r="U84" t="s">
        <v>1765</v>
      </c>
      <c r="V84">
        <v>2006</v>
      </c>
      <c r="W84" t="str">
        <f t="shared" si="32"/>
        <v>"KI897"="tandtime_2006",</v>
      </c>
      <c r="X84" t="str">
        <f t="shared" si="35"/>
        <v>"tandtime_2006",</v>
      </c>
      <c r="Z84" t="s">
        <v>2764</v>
      </c>
      <c r="AA84" t="str">
        <f t="shared" si="33"/>
        <v>897</v>
      </c>
      <c r="AB84">
        <v>2008</v>
      </c>
      <c r="AC84" t="str">
        <f t="shared" si="26"/>
        <v>"li897"="tandtime_2008",</v>
      </c>
      <c r="AD84" t="str">
        <f t="shared" si="27"/>
        <v>"tandtime_2008",</v>
      </c>
      <c r="AF84" t="s">
        <v>3004</v>
      </c>
      <c r="AG84">
        <v>2010</v>
      </c>
      <c r="AH84" t="str">
        <f t="shared" si="28"/>
        <v>"mi897"="tandtime_2010",</v>
      </c>
      <c r="AI84" t="str">
        <f t="shared" si="29"/>
        <v>"tandtime_2010",</v>
      </c>
      <c r="AK84" t="s">
        <v>3009</v>
      </c>
      <c r="AL84">
        <v>2012</v>
      </c>
      <c r="AM84" t="str">
        <f t="shared" si="30"/>
        <v>"ni897"="tandtime_2012",</v>
      </c>
      <c r="AN84" t="str">
        <f t="shared" si="31"/>
        <v>"tandtime_2012",</v>
      </c>
    </row>
    <row r="85" spans="14:40" x14ac:dyDescent="0.25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25"/>
        <v>I898</v>
      </c>
      <c r="U85" t="s">
        <v>1765</v>
      </c>
      <c r="V85">
        <v>2006</v>
      </c>
      <c r="W85" t="str">
        <f t="shared" si="32"/>
        <v>"KI898"="tandcompens_2006",</v>
      </c>
      <c r="X85" t="str">
        <f t="shared" si="35"/>
        <v>"tandcompens_2006",</v>
      </c>
      <c r="Z85" t="s">
        <v>2764</v>
      </c>
      <c r="AA85" t="str">
        <f t="shared" si="33"/>
        <v>898</v>
      </c>
      <c r="AB85">
        <v>2008</v>
      </c>
      <c r="AC85" t="str">
        <f t="shared" si="26"/>
        <v>"li898"="tandcompens_2008",</v>
      </c>
      <c r="AD85" t="str">
        <f t="shared" si="27"/>
        <v>"tandcompens_2008",</v>
      </c>
      <c r="AF85" t="s">
        <v>3004</v>
      </c>
      <c r="AG85">
        <v>2010</v>
      </c>
      <c r="AH85" t="str">
        <f t="shared" si="28"/>
        <v>"mi898"="tandcompens_2010",</v>
      </c>
      <c r="AI85" t="str">
        <f t="shared" si="29"/>
        <v>"tandcompens_2010",</v>
      </c>
      <c r="AK85" t="s">
        <v>3009</v>
      </c>
      <c r="AL85">
        <v>2012</v>
      </c>
      <c r="AM85" t="str">
        <f t="shared" si="30"/>
        <v>"ni898"="tandcompens_2012",</v>
      </c>
      <c r="AN85" t="str">
        <f t="shared" si="31"/>
        <v>"tandcompens_2012",</v>
      </c>
    </row>
    <row r="86" spans="14:40" x14ac:dyDescent="0.25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25"/>
        <v>I899</v>
      </c>
      <c r="U86" t="s">
        <v>1765</v>
      </c>
      <c r="V86">
        <v>2006</v>
      </c>
      <c r="W86" t="str">
        <f t="shared" si="32"/>
        <v>"KI899"="I899_2006",</v>
      </c>
      <c r="X86" t="str">
        <f t="shared" si="35"/>
        <v>"I899_2006",</v>
      </c>
      <c r="Z86" t="s">
        <v>2764</v>
      </c>
      <c r="AA86" t="str">
        <f t="shared" si="33"/>
        <v>899</v>
      </c>
      <c r="AB86">
        <v>2008</v>
      </c>
      <c r="AC86" t="str">
        <f t="shared" si="26"/>
        <v>"li899"="I899_2008",</v>
      </c>
      <c r="AD86" t="str">
        <f t="shared" si="27"/>
        <v>"I899_2008",</v>
      </c>
      <c r="AF86" t="s">
        <v>3004</v>
      </c>
      <c r="AG86">
        <v>2010</v>
      </c>
      <c r="AH86" t="str">
        <f t="shared" si="28"/>
        <v>"mi899"="I899_2010",</v>
      </c>
      <c r="AI86" t="str">
        <f t="shared" si="29"/>
        <v>"I899_2010",</v>
      </c>
      <c r="AK86" t="s">
        <v>3009</v>
      </c>
      <c r="AL86">
        <v>2012</v>
      </c>
      <c r="AM86" t="str">
        <f t="shared" si="30"/>
        <v>"ni899"="I899_2012",</v>
      </c>
      <c r="AN86" t="str">
        <f t="shared" si="31"/>
        <v>"I899_2012",</v>
      </c>
    </row>
    <row r="87" spans="14:40" x14ac:dyDescent="0.25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25"/>
        <v>I902</v>
      </c>
      <c r="U87" t="s">
        <v>1765</v>
      </c>
      <c r="V87">
        <v>2006</v>
      </c>
      <c r="W87" t="str">
        <f t="shared" si="32"/>
        <v>"KI902"="tandcompli_2006",</v>
      </c>
      <c r="X87" t="str">
        <f t="shared" si="35"/>
        <v>"tandcompli_2006",</v>
      </c>
      <c r="Z87" t="s">
        <v>2764</v>
      </c>
      <c r="AA87" t="str">
        <f t="shared" si="33"/>
        <v>902</v>
      </c>
      <c r="AB87">
        <v>2008</v>
      </c>
      <c r="AC87" t="str">
        <f t="shared" si="26"/>
        <v>"li902"="tandcompli_2008",</v>
      </c>
      <c r="AD87" t="str">
        <f t="shared" si="27"/>
        <v>"tandcompli_2008",</v>
      </c>
      <c r="AF87" t="s">
        <v>3004</v>
      </c>
      <c r="AG87">
        <v>2010</v>
      </c>
      <c r="AH87" t="str">
        <f t="shared" si="28"/>
        <v>"mi902"="tandcompli_2010",</v>
      </c>
      <c r="AI87" t="str">
        <f t="shared" si="29"/>
        <v>"tandcompli_2010",</v>
      </c>
      <c r="AK87" t="s">
        <v>3009</v>
      </c>
      <c r="AL87">
        <v>2012</v>
      </c>
      <c r="AM87" t="str">
        <f t="shared" si="30"/>
        <v>"ni902"="tandcompli_2012",</v>
      </c>
      <c r="AN87" t="str">
        <f t="shared" si="31"/>
        <v>"tandcompli_2012",</v>
      </c>
    </row>
    <row r="88" spans="14:40" x14ac:dyDescent="0.25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25"/>
        <v>I820</v>
      </c>
      <c r="U88" t="s">
        <v>1765</v>
      </c>
      <c r="V88">
        <v>2006</v>
      </c>
      <c r="W88" t="str">
        <f t="shared" si="32"/>
        <v>"KI820"="walk_2006",</v>
      </c>
      <c r="X88" t="str">
        <f t="shared" si="35"/>
        <v>"walk_2006",</v>
      </c>
      <c r="Z88" t="s">
        <v>2764</v>
      </c>
      <c r="AA88" t="str">
        <f t="shared" si="33"/>
        <v>820</v>
      </c>
      <c r="AB88">
        <v>2008</v>
      </c>
      <c r="AC88" t="str">
        <f t="shared" si="26"/>
        <v>"li820"="walk_2008",</v>
      </c>
      <c r="AD88" t="str">
        <f t="shared" si="27"/>
        <v>"walk_2008",</v>
      </c>
      <c r="AF88" t="s">
        <v>3004</v>
      </c>
      <c r="AG88">
        <v>2010</v>
      </c>
      <c r="AH88" t="str">
        <f t="shared" si="28"/>
        <v>"mi820"="walk_2010",</v>
      </c>
      <c r="AI88" t="str">
        <f t="shared" si="29"/>
        <v>"walk_2010",</v>
      </c>
      <c r="AK88" t="s">
        <v>3009</v>
      </c>
      <c r="AL88">
        <v>2012</v>
      </c>
      <c r="AM88" t="str">
        <f t="shared" si="30"/>
        <v>"ni820"="walk_2012",</v>
      </c>
      <c r="AN88" t="str">
        <f t="shared" si="31"/>
        <v>"walk_2012",</v>
      </c>
    </row>
    <row r="89" spans="14:40" x14ac:dyDescent="0.25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25"/>
        <v>I821M1</v>
      </c>
      <c r="U89" t="s">
        <v>1765</v>
      </c>
      <c r="V89">
        <v>2006</v>
      </c>
      <c r="W89" t="str">
        <f t="shared" si="32"/>
        <v>"KI821M1"="I821M1_2006",</v>
      </c>
      <c r="X89" t="str">
        <f t="shared" si="35"/>
        <v>"I821M1_2006",</v>
      </c>
      <c r="Z89" t="s">
        <v>2764</v>
      </c>
      <c r="AA89" t="s">
        <v>2822</v>
      </c>
      <c r="AB89">
        <v>2008</v>
      </c>
      <c r="AC89" t="str">
        <f t="shared" si="26"/>
        <v>"li821m1"="I821M1_2008",</v>
      </c>
      <c r="AD89" t="str">
        <f t="shared" si="27"/>
        <v>"I821M1_2008",</v>
      </c>
      <c r="AF89" t="s">
        <v>3004</v>
      </c>
      <c r="AG89">
        <v>2010</v>
      </c>
      <c r="AH89" t="str">
        <f t="shared" si="28"/>
        <v>"mi821m1"="I821M1_2010",</v>
      </c>
      <c r="AI89" t="str">
        <f t="shared" si="29"/>
        <v>"I821M1_2010",</v>
      </c>
      <c r="AK89" t="s">
        <v>3009</v>
      </c>
      <c r="AL89">
        <v>2012</v>
      </c>
      <c r="AM89" t="str">
        <f t="shared" si="30"/>
        <v>"ni821m1"="I821M1_2012",</v>
      </c>
      <c r="AN89" t="str">
        <f t="shared" si="31"/>
        <v>"I821M1_2012",</v>
      </c>
    </row>
    <row r="90" spans="14:40" x14ac:dyDescent="0.25">
      <c r="N90" t="s">
        <v>1961</v>
      </c>
      <c r="O90" t="s">
        <v>1962</v>
      </c>
      <c r="P90" t="str">
        <f t="shared" ref="P90:P93" si="36">T90</f>
        <v>I821M2</v>
      </c>
      <c r="Q90" t="s">
        <v>1767</v>
      </c>
      <c r="R90" t="s">
        <v>962</v>
      </c>
      <c r="S90" t="s">
        <v>970</v>
      </c>
      <c r="T90" t="str">
        <f t="shared" si="25"/>
        <v>I821M2</v>
      </c>
      <c r="U90" t="s">
        <v>1765</v>
      </c>
      <c r="V90">
        <v>2006</v>
      </c>
      <c r="W90" t="str">
        <f t="shared" si="32"/>
        <v>"KI821M2"="I821M2_2006",</v>
      </c>
      <c r="X90" t="str">
        <f t="shared" si="35"/>
        <v>"I821M2_2006",</v>
      </c>
      <c r="Z90" t="s">
        <v>2764</v>
      </c>
      <c r="AA90" t="s">
        <v>2823</v>
      </c>
      <c r="AB90">
        <v>2008</v>
      </c>
      <c r="AC90" t="str">
        <f t="shared" si="26"/>
        <v>"li821m2"="I821M2_2008",</v>
      </c>
      <c r="AD90" t="str">
        <f t="shared" si="27"/>
        <v>"I821M2_2008",</v>
      </c>
      <c r="AF90" t="s">
        <v>3004</v>
      </c>
      <c r="AG90">
        <v>2010</v>
      </c>
      <c r="AH90" t="str">
        <f t="shared" si="28"/>
        <v>"mi821m2"="I821M2_2010",</v>
      </c>
      <c r="AI90" t="str">
        <f t="shared" si="29"/>
        <v>"I821M2_2010",</v>
      </c>
      <c r="AK90" t="s">
        <v>3009</v>
      </c>
      <c r="AL90">
        <v>2012</v>
      </c>
      <c r="AM90" t="str">
        <f t="shared" si="30"/>
        <v>"ni821m2"="I821M2_2012",</v>
      </c>
      <c r="AN90" t="str">
        <f t="shared" si="31"/>
        <v>"I821M2_2012",</v>
      </c>
    </row>
    <row r="91" spans="14:40" x14ac:dyDescent="0.25">
      <c r="N91" t="s">
        <v>1963</v>
      </c>
      <c r="O91" t="s">
        <v>1964</v>
      </c>
      <c r="P91" t="str">
        <f t="shared" si="36"/>
        <v>I821M3</v>
      </c>
      <c r="Q91" t="s">
        <v>1767</v>
      </c>
      <c r="R91" t="s">
        <v>962</v>
      </c>
      <c r="S91" t="s">
        <v>970</v>
      </c>
      <c r="T91" t="str">
        <f t="shared" si="25"/>
        <v>I821M3</v>
      </c>
      <c r="U91" t="s">
        <v>1765</v>
      </c>
      <c r="V91">
        <v>2006</v>
      </c>
      <c r="W91" t="str">
        <f t="shared" si="32"/>
        <v>"KI821M3"="I821M3_2006",</v>
      </c>
      <c r="X91" t="str">
        <f t="shared" si="35"/>
        <v>"I821M3_2006",</v>
      </c>
      <c r="Z91" t="s">
        <v>2764</v>
      </c>
      <c r="AA91" t="s">
        <v>2824</v>
      </c>
      <c r="AB91">
        <v>2008</v>
      </c>
      <c r="AC91" t="str">
        <f t="shared" si="26"/>
        <v>"li821m3"="I821M3_2008",</v>
      </c>
      <c r="AD91" t="str">
        <f t="shared" si="27"/>
        <v>"I821M3_2008",</v>
      </c>
      <c r="AF91" t="s">
        <v>3004</v>
      </c>
      <c r="AG91">
        <v>2010</v>
      </c>
      <c r="AH91" t="str">
        <f t="shared" si="28"/>
        <v>"mi821m3"="I821M3_2010",</v>
      </c>
      <c r="AI91" t="str">
        <f t="shared" si="29"/>
        <v>"I821M3_2010",</v>
      </c>
      <c r="AK91" t="s">
        <v>3009</v>
      </c>
      <c r="AL91">
        <v>2012</v>
      </c>
      <c r="AM91" t="str">
        <f t="shared" si="30"/>
        <v>"ni821m3"="I821M3_2012",</v>
      </c>
      <c r="AN91" t="str">
        <f t="shared" si="31"/>
        <v>"I821M3_2012",</v>
      </c>
    </row>
    <row r="92" spans="14:40" x14ac:dyDescent="0.25">
      <c r="N92" t="s">
        <v>1965</v>
      </c>
      <c r="O92" t="s">
        <v>1966</v>
      </c>
      <c r="P92" t="str">
        <f t="shared" si="36"/>
        <v>I821M4</v>
      </c>
      <c r="Q92" t="s">
        <v>1767</v>
      </c>
      <c r="R92" t="s">
        <v>962</v>
      </c>
      <c r="S92" t="s">
        <v>970</v>
      </c>
      <c r="T92" t="str">
        <f t="shared" si="25"/>
        <v>I821M4</v>
      </c>
      <c r="U92" t="s">
        <v>1765</v>
      </c>
      <c r="V92">
        <v>2006</v>
      </c>
      <c r="W92" t="str">
        <f t="shared" si="32"/>
        <v>"KI821M4"="I821M4_2006",</v>
      </c>
      <c r="X92" t="str">
        <f t="shared" si="35"/>
        <v>"I821M4_2006",</v>
      </c>
      <c r="Z92" t="s">
        <v>2764</v>
      </c>
      <c r="AA92" t="s">
        <v>2825</v>
      </c>
      <c r="AB92">
        <v>2008</v>
      </c>
      <c r="AC92" t="str">
        <f t="shared" si="26"/>
        <v>"li821m4"="I821M4_2008",</v>
      </c>
      <c r="AD92" t="str">
        <f t="shared" si="27"/>
        <v>"I821M4_2008",</v>
      </c>
      <c r="AF92" t="s">
        <v>3004</v>
      </c>
      <c r="AG92">
        <v>2010</v>
      </c>
      <c r="AH92" t="str">
        <f t="shared" si="28"/>
        <v>"mi821m4"="I821M4_2010",</v>
      </c>
      <c r="AI92" t="str">
        <f t="shared" si="29"/>
        <v>"I821M4_2010",</v>
      </c>
      <c r="AK92" t="s">
        <v>3009</v>
      </c>
      <c r="AL92">
        <v>2012</v>
      </c>
      <c r="AM92" t="str">
        <f t="shared" si="30"/>
        <v>"ni821m4"="I821M4_2012",</v>
      </c>
      <c r="AN92" t="str">
        <f t="shared" si="31"/>
        <v>"I821M4_2012",</v>
      </c>
    </row>
    <row r="93" spans="14:40" x14ac:dyDescent="0.25">
      <c r="N93" t="s">
        <v>1967</v>
      </c>
      <c r="O93" t="s">
        <v>1968</v>
      </c>
      <c r="P93" t="str">
        <f t="shared" si="36"/>
        <v>I821M5</v>
      </c>
      <c r="Q93" t="s">
        <v>1767</v>
      </c>
      <c r="R93" t="s">
        <v>962</v>
      </c>
      <c r="S93" t="s">
        <v>970</v>
      </c>
      <c r="T93" t="str">
        <f t="shared" si="25"/>
        <v>I821M5</v>
      </c>
      <c r="U93" t="s">
        <v>1765</v>
      </c>
      <c r="V93">
        <v>2006</v>
      </c>
      <c r="W93" t="str">
        <f t="shared" si="32"/>
        <v>"KI821M5"="I821M5_2006",</v>
      </c>
      <c r="X93" t="str">
        <f t="shared" si="35"/>
        <v>"I821M5_2006",</v>
      </c>
      <c r="Z93" t="s">
        <v>2764</v>
      </c>
      <c r="AA93" t="s">
        <v>2826</v>
      </c>
      <c r="AB93">
        <v>2008</v>
      </c>
      <c r="AC93" t="str">
        <f t="shared" si="26"/>
        <v>"li821m5"="I821M5_2008",</v>
      </c>
      <c r="AD93" t="str">
        <f t="shared" si="27"/>
        <v>"I821M5_2008",</v>
      </c>
      <c r="AF93" t="s">
        <v>3004</v>
      </c>
      <c r="AG93">
        <v>2010</v>
      </c>
      <c r="AH93" t="str">
        <f t="shared" si="28"/>
        <v>"mi821m5"="I821M5_2010",</v>
      </c>
      <c r="AI93" t="str">
        <f t="shared" si="29"/>
        <v>"I821M5_2010",</v>
      </c>
      <c r="AK93" t="s">
        <v>3009</v>
      </c>
      <c r="AL93">
        <v>2012</v>
      </c>
      <c r="AM93" t="str">
        <f t="shared" si="30"/>
        <v>"ni821m5"="I821M5_2012",</v>
      </c>
      <c r="AN93" t="str">
        <f t="shared" si="31"/>
        <v>"I821M5_2012",</v>
      </c>
    </row>
    <row r="94" spans="14:40" x14ac:dyDescent="0.25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25"/>
        <v>I823</v>
      </c>
      <c r="U94" t="s">
        <v>1765</v>
      </c>
      <c r="V94">
        <v>2006</v>
      </c>
      <c r="W94" t="str">
        <f t="shared" si="32"/>
        <v>"KI823"="walktime1_2006",</v>
      </c>
      <c r="X94" t="str">
        <f t="shared" si="35"/>
        <v>"walktime1_2006",</v>
      </c>
      <c r="Z94" t="s">
        <v>2764</v>
      </c>
      <c r="AA94" t="str">
        <f t="shared" si="33"/>
        <v>823</v>
      </c>
      <c r="AB94">
        <v>2008</v>
      </c>
      <c r="AC94" t="str">
        <f t="shared" si="26"/>
        <v>"li823"="walktime1_2008",</v>
      </c>
      <c r="AD94" t="str">
        <f t="shared" si="27"/>
        <v>"walktime1_2008",</v>
      </c>
      <c r="AF94" t="s">
        <v>3004</v>
      </c>
      <c r="AG94">
        <v>2010</v>
      </c>
      <c r="AH94" t="str">
        <f t="shared" si="28"/>
        <v>"mi823"="walktime1_2010",</v>
      </c>
      <c r="AI94" t="str">
        <f t="shared" si="29"/>
        <v>"walktime1_2010",</v>
      </c>
      <c r="AK94" t="s">
        <v>3009</v>
      </c>
      <c r="AL94">
        <v>2012</v>
      </c>
      <c r="AM94" t="str">
        <f t="shared" si="30"/>
        <v>"ni823"="walktime1_2012",</v>
      </c>
      <c r="AN94" t="str">
        <f t="shared" si="31"/>
        <v>"walktime1_2012",</v>
      </c>
    </row>
    <row r="95" spans="14:40" x14ac:dyDescent="0.25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25"/>
        <v>I824</v>
      </c>
      <c r="U95" t="s">
        <v>1765</v>
      </c>
      <c r="V95">
        <v>2006</v>
      </c>
      <c r="W95" t="str">
        <f t="shared" si="32"/>
        <v>"KI824"="walktime2_2006",</v>
      </c>
      <c r="X95" t="str">
        <f t="shared" si="35"/>
        <v>"walktime2_2006",</v>
      </c>
      <c r="Z95" t="s">
        <v>2764</v>
      </c>
      <c r="AA95" t="str">
        <f t="shared" si="33"/>
        <v>824</v>
      </c>
      <c r="AB95">
        <v>2008</v>
      </c>
      <c r="AC95" t="str">
        <f t="shared" si="26"/>
        <v>"li824"="walktime2_2008",</v>
      </c>
      <c r="AD95" t="str">
        <f t="shared" si="27"/>
        <v>"walktime2_2008",</v>
      </c>
      <c r="AF95" t="s">
        <v>3004</v>
      </c>
      <c r="AG95">
        <v>2010</v>
      </c>
      <c r="AH95" t="str">
        <f t="shared" si="28"/>
        <v>"mi824"="walktime2_2010",</v>
      </c>
      <c r="AI95" t="str">
        <f t="shared" si="29"/>
        <v>"walktime2_2010",</v>
      </c>
      <c r="AK95" t="s">
        <v>3009</v>
      </c>
      <c r="AL95">
        <v>2012</v>
      </c>
      <c r="AM95" t="str">
        <f t="shared" si="30"/>
        <v>"ni824"="walktime2_2012",</v>
      </c>
      <c r="AN95" t="str">
        <f t="shared" si="31"/>
        <v>"walktime2_2012",</v>
      </c>
    </row>
    <row r="96" spans="14:40" x14ac:dyDescent="0.25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25"/>
        <v>FLAG_WALK</v>
      </c>
      <c r="U96" t="s">
        <v>1765</v>
      </c>
      <c r="V96">
        <v>2006</v>
      </c>
      <c r="W96" t="str">
        <f t="shared" si="32"/>
        <v>"KFLAG_WALK"="FLAG_WALK_2006",</v>
      </c>
      <c r="X96" t="str">
        <f t="shared" si="35"/>
        <v>"FLAG_WALK_2006",</v>
      </c>
      <c r="Z96" t="s">
        <v>2764</v>
      </c>
    </row>
    <row r="97" spans="14:40" x14ac:dyDescent="0.25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25"/>
        <v>I825</v>
      </c>
      <c r="U97" t="s">
        <v>1765</v>
      </c>
      <c r="V97">
        <v>2006</v>
      </c>
      <c r="W97" t="str">
        <f t="shared" si="32"/>
        <v>"KI825"="walksurf_2006",</v>
      </c>
      <c r="X97" t="str">
        <f t="shared" si="35"/>
        <v>"walksurf_2006",</v>
      </c>
      <c r="Z97" t="s">
        <v>2764</v>
      </c>
      <c r="AA97" t="str">
        <f t="shared" si="33"/>
        <v>825</v>
      </c>
      <c r="AB97">
        <v>2008</v>
      </c>
      <c r="AC97" t="str">
        <f t="shared" si="26"/>
        <v>"li825"="walksurf_2008",</v>
      </c>
      <c r="AD97" t="str">
        <f t="shared" si="27"/>
        <v>"walksurf_2008",</v>
      </c>
      <c r="AF97" t="s">
        <v>3004</v>
      </c>
      <c r="AG97">
        <v>2010</v>
      </c>
      <c r="AH97" t="str">
        <f t="shared" si="28"/>
        <v>"mi825"="walksurf_2010",</v>
      </c>
      <c r="AI97" t="str">
        <f t="shared" si="29"/>
        <v>"walksurf_2010",</v>
      </c>
      <c r="AK97" t="s">
        <v>3009</v>
      </c>
      <c r="AL97">
        <v>2012</v>
      </c>
      <c r="AM97" t="str">
        <f t="shared" si="30"/>
        <v>"ni825"="walksurf_2012",</v>
      </c>
      <c r="AN97" t="str">
        <f t="shared" si="31"/>
        <v>"walksurf_2012",</v>
      </c>
    </row>
    <row r="98" spans="14:40" x14ac:dyDescent="0.25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25"/>
        <v>I828</v>
      </c>
      <c r="U98" t="s">
        <v>1765</v>
      </c>
      <c r="V98">
        <v>2006</v>
      </c>
      <c r="W98" t="str">
        <f t="shared" si="32"/>
        <v>"KI828"="walkaid_2006",</v>
      </c>
      <c r="X98" t="str">
        <f t="shared" si="35"/>
        <v>"walkaid_2006",</v>
      </c>
      <c r="Z98" t="s">
        <v>2764</v>
      </c>
      <c r="AA98" t="str">
        <f t="shared" si="33"/>
        <v>828</v>
      </c>
      <c r="AB98">
        <v>2008</v>
      </c>
      <c r="AC98" t="str">
        <f t="shared" si="26"/>
        <v>"li828"="walkaid_2008",</v>
      </c>
      <c r="AD98" t="str">
        <f t="shared" si="27"/>
        <v>"walkaid_2008",</v>
      </c>
      <c r="AF98" t="s">
        <v>3004</v>
      </c>
      <c r="AG98">
        <v>2010</v>
      </c>
      <c r="AH98" t="str">
        <f t="shared" si="28"/>
        <v>"mi828"="walkaid_2010",</v>
      </c>
      <c r="AI98" t="str">
        <f t="shared" si="29"/>
        <v>"walkaid_2010",</v>
      </c>
      <c r="AK98" t="s">
        <v>3009</v>
      </c>
      <c r="AL98">
        <v>2012</v>
      </c>
      <c r="AM98" t="str">
        <f t="shared" si="30"/>
        <v>"ni828"="walkaid_2012",</v>
      </c>
      <c r="AN98" t="str">
        <f t="shared" si="31"/>
        <v>"walkaid_2012",</v>
      </c>
    </row>
    <row r="99" spans="14:40" x14ac:dyDescent="0.25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25"/>
        <v>I830</v>
      </c>
      <c r="U99" t="s">
        <v>1765</v>
      </c>
      <c r="V99">
        <v>2006</v>
      </c>
      <c r="W99" t="str">
        <f t="shared" si="32"/>
        <v>"KI830"="walkeffort_2006",</v>
      </c>
      <c r="X99" t="str">
        <f t="shared" si="35"/>
        <v>"walkeffort_2006",</v>
      </c>
      <c r="Z99" t="s">
        <v>2764</v>
      </c>
      <c r="AA99" t="str">
        <f t="shared" si="33"/>
        <v>830</v>
      </c>
      <c r="AB99">
        <v>2008</v>
      </c>
      <c r="AC99" t="str">
        <f t="shared" si="26"/>
        <v>"li830"="walkeffort_2008",</v>
      </c>
      <c r="AD99" t="str">
        <f t="shared" si="27"/>
        <v>"walkeffort_2008",</v>
      </c>
      <c r="AF99" t="s">
        <v>3004</v>
      </c>
      <c r="AG99">
        <v>2010</v>
      </c>
      <c r="AH99" t="str">
        <f t="shared" si="28"/>
        <v>"mi830"="walkeffort_2010",</v>
      </c>
      <c r="AI99" t="str">
        <f t="shared" si="29"/>
        <v>"walkeffort_2010",</v>
      </c>
      <c r="AK99" t="s">
        <v>3009</v>
      </c>
      <c r="AL99">
        <v>2012</v>
      </c>
      <c r="AM99" t="str">
        <f t="shared" si="30"/>
        <v>"ni830"="walkeffort_2012",</v>
      </c>
      <c r="AN99" t="str">
        <f t="shared" si="31"/>
        <v>"walkeffort_2012",</v>
      </c>
    </row>
    <row r="100" spans="14:40" x14ac:dyDescent="0.25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25"/>
        <v>I831</v>
      </c>
      <c r="U100" t="s">
        <v>1765</v>
      </c>
      <c r="V100">
        <v>2006</v>
      </c>
      <c r="W100" t="str">
        <f t="shared" si="32"/>
        <v>"KI831"="I831_2006",</v>
      </c>
      <c r="X100" t="str">
        <f t="shared" si="35"/>
        <v>"I831_2006",</v>
      </c>
      <c r="Z100" t="s">
        <v>2764</v>
      </c>
      <c r="AA100" t="str">
        <f t="shared" si="33"/>
        <v>831</v>
      </c>
      <c r="AB100">
        <v>2008</v>
      </c>
      <c r="AC100" t="str">
        <f t="shared" si="26"/>
        <v>"li831"="I831_2008",</v>
      </c>
      <c r="AD100" t="str">
        <f t="shared" si="27"/>
        <v>"I831_2008",</v>
      </c>
      <c r="AF100" t="s">
        <v>3004</v>
      </c>
      <c r="AG100">
        <v>2010</v>
      </c>
      <c r="AH100" t="str">
        <f t="shared" si="28"/>
        <v>"mi831"="I831_2010",</v>
      </c>
      <c r="AI100" t="str">
        <f t="shared" si="29"/>
        <v>"I831_2010",</v>
      </c>
      <c r="AK100" t="s">
        <v>3009</v>
      </c>
      <c r="AL100">
        <v>2012</v>
      </c>
      <c r="AM100" t="str">
        <f t="shared" si="30"/>
        <v>"ni831"="I831_2012",</v>
      </c>
      <c r="AN100" t="str">
        <f t="shared" si="31"/>
        <v>"I831_2012",</v>
      </c>
    </row>
    <row r="101" spans="14:40" x14ac:dyDescent="0.25">
      <c r="N101" t="s">
        <v>1983</v>
      </c>
      <c r="O101" t="s">
        <v>1984</v>
      </c>
      <c r="P101" t="str">
        <f t="shared" ref="P101:P105" si="37">T101</f>
        <v>I832M1</v>
      </c>
      <c r="Q101" t="s">
        <v>1767</v>
      </c>
      <c r="R101" t="s">
        <v>962</v>
      </c>
      <c r="S101" t="s">
        <v>970</v>
      </c>
      <c r="T101" t="str">
        <f t="shared" si="25"/>
        <v>I832M1</v>
      </c>
      <c r="U101" t="s">
        <v>1765</v>
      </c>
      <c r="V101">
        <v>2006</v>
      </c>
      <c r="W101" t="str">
        <f t="shared" si="32"/>
        <v>"KI832M1"="I832M1_2006",</v>
      </c>
      <c r="X101" t="str">
        <f t="shared" si="35"/>
        <v>"I832M1_2006",</v>
      </c>
      <c r="Z101" t="s">
        <v>2764</v>
      </c>
      <c r="AA101" t="s">
        <v>2827</v>
      </c>
      <c r="AB101">
        <v>2008</v>
      </c>
      <c r="AC101" t="str">
        <f t="shared" si="26"/>
        <v>"li832m1"="I832M1_2008",</v>
      </c>
      <c r="AD101" t="str">
        <f t="shared" si="27"/>
        <v>"I832M1_2008",</v>
      </c>
      <c r="AF101" t="s">
        <v>3004</v>
      </c>
      <c r="AG101">
        <v>2010</v>
      </c>
      <c r="AH101" t="str">
        <f t="shared" si="28"/>
        <v>"mi832m1"="I832M1_2010",</v>
      </c>
      <c r="AI101" t="str">
        <f t="shared" si="29"/>
        <v>"I832M1_2010",</v>
      </c>
      <c r="AK101" t="s">
        <v>3009</v>
      </c>
      <c r="AL101">
        <v>2012</v>
      </c>
      <c r="AM101" t="str">
        <f t="shared" si="30"/>
        <v>"ni832m1"="I832M1_2012",</v>
      </c>
      <c r="AN101" t="str">
        <f t="shared" si="31"/>
        <v>"I832M1_2012",</v>
      </c>
    </row>
    <row r="102" spans="14:40" x14ac:dyDescent="0.25">
      <c r="N102" t="s">
        <v>1985</v>
      </c>
      <c r="O102" t="s">
        <v>1986</v>
      </c>
      <c r="P102" t="str">
        <f t="shared" si="37"/>
        <v>I832M2</v>
      </c>
      <c r="Q102" t="s">
        <v>1767</v>
      </c>
      <c r="R102" t="s">
        <v>962</v>
      </c>
      <c r="S102" t="s">
        <v>970</v>
      </c>
      <c r="T102" t="str">
        <f t="shared" si="25"/>
        <v>I832M2</v>
      </c>
      <c r="U102" t="s">
        <v>1765</v>
      </c>
      <c r="V102">
        <v>2006</v>
      </c>
      <c r="W102" t="str">
        <f t="shared" si="32"/>
        <v>"KI832M2"="I832M2_2006",</v>
      </c>
      <c r="X102" t="str">
        <f t="shared" si="35"/>
        <v>"I832M2_2006",</v>
      </c>
      <c r="Z102" t="s">
        <v>2764</v>
      </c>
      <c r="AA102" t="s">
        <v>2828</v>
      </c>
      <c r="AB102">
        <v>2008</v>
      </c>
      <c r="AC102" t="str">
        <f t="shared" si="26"/>
        <v>"li832m2"="I832M2_2008",</v>
      </c>
      <c r="AD102" t="str">
        <f t="shared" si="27"/>
        <v>"I832M2_2008",</v>
      </c>
      <c r="AF102" t="s">
        <v>3004</v>
      </c>
      <c r="AG102">
        <v>2010</v>
      </c>
      <c r="AH102" t="str">
        <f t="shared" si="28"/>
        <v>"mi832m2"="I832M2_2010",</v>
      </c>
      <c r="AI102" t="str">
        <f t="shared" si="29"/>
        <v>"I832M2_2010",</v>
      </c>
      <c r="AK102" t="s">
        <v>3009</v>
      </c>
      <c r="AL102">
        <v>2012</v>
      </c>
      <c r="AM102" t="str">
        <f t="shared" si="30"/>
        <v>"ni832m2"="I832M2_2012",</v>
      </c>
      <c r="AN102" t="str">
        <f t="shared" si="31"/>
        <v>"I832M2_2012",</v>
      </c>
    </row>
    <row r="103" spans="14:40" x14ac:dyDescent="0.25">
      <c r="N103" t="s">
        <v>1987</v>
      </c>
      <c r="O103" t="s">
        <v>1988</v>
      </c>
      <c r="P103" t="str">
        <f t="shared" si="37"/>
        <v>I832M3</v>
      </c>
      <c r="Q103" t="s">
        <v>1767</v>
      </c>
      <c r="R103" t="s">
        <v>962</v>
      </c>
      <c r="S103" t="s">
        <v>970</v>
      </c>
      <c r="T103" t="str">
        <f t="shared" si="25"/>
        <v>I832M3</v>
      </c>
      <c r="U103" t="s">
        <v>1765</v>
      </c>
      <c r="V103">
        <v>2006</v>
      </c>
      <c r="W103" t="str">
        <f t="shared" si="32"/>
        <v>"KI832M3"="I832M3_2006",</v>
      </c>
      <c r="X103" t="str">
        <f t="shared" si="35"/>
        <v>"I832M3_2006",</v>
      </c>
      <c r="Z103" t="s">
        <v>2764</v>
      </c>
      <c r="AA103" t="s">
        <v>2829</v>
      </c>
      <c r="AB103">
        <v>2008</v>
      </c>
      <c r="AC103" t="str">
        <f t="shared" si="26"/>
        <v>"li832m3"="I832M3_2008",</v>
      </c>
      <c r="AD103" t="str">
        <f t="shared" si="27"/>
        <v>"I832M3_2008",</v>
      </c>
      <c r="AF103" t="s">
        <v>3004</v>
      </c>
      <c r="AG103">
        <v>2010</v>
      </c>
      <c r="AH103" t="str">
        <f t="shared" si="28"/>
        <v>"mi832m3"="I832M3_2010",</v>
      </c>
      <c r="AI103" t="str">
        <f t="shared" si="29"/>
        <v>"I832M3_2010",</v>
      </c>
      <c r="AK103" t="s">
        <v>3009</v>
      </c>
      <c r="AL103">
        <v>2012</v>
      </c>
      <c r="AM103" t="str">
        <f t="shared" si="30"/>
        <v>"ni832m3"="I832M3_2012",</v>
      </c>
      <c r="AN103" t="str">
        <f t="shared" si="31"/>
        <v>"I832M3_2012",</v>
      </c>
    </row>
    <row r="104" spans="14:40" x14ac:dyDescent="0.25">
      <c r="N104" t="s">
        <v>1989</v>
      </c>
      <c r="O104" t="s">
        <v>1990</v>
      </c>
      <c r="P104" t="str">
        <f t="shared" si="37"/>
        <v>I832M4</v>
      </c>
      <c r="Q104" t="s">
        <v>1767</v>
      </c>
      <c r="R104" t="s">
        <v>962</v>
      </c>
      <c r="S104" t="s">
        <v>970</v>
      </c>
      <c r="T104" t="str">
        <f t="shared" si="25"/>
        <v>I832M4</v>
      </c>
      <c r="U104" t="s">
        <v>1765</v>
      </c>
      <c r="V104">
        <v>2006</v>
      </c>
      <c r="W104" t="str">
        <f t="shared" si="32"/>
        <v>"KI832M4"="I832M4_2006",</v>
      </c>
      <c r="X104" t="str">
        <f t="shared" si="35"/>
        <v>"I832M4_2006",</v>
      </c>
      <c r="Z104" t="s">
        <v>2764</v>
      </c>
      <c r="AA104" t="s">
        <v>2830</v>
      </c>
      <c r="AB104">
        <v>2008</v>
      </c>
      <c r="AC104" t="str">
        <f t="shared" si="26"/>
        <v>"li832m4"="I832M4_2008",</v>
      </c>
      <c r="AD104" t="str">
        <f t="shared" si="27"/>
        <v>"I832M4_2008",</v>
      </c>
      <c r="AF104" t="s">
        <v>3004</v>
      </c>
      <c r="AG104">
        <v>2010</v>
      </c>
      <c r="AH104" t="str">
        <f t="shared" si="28"/>
        <v>"mi832m4"="I832M4_2010",</v>
      </c>
      <c r="AI104" t="str">
        <f t="shared" si="29"/>
        <v>"I832M4_2010",</v>
      </c>
      <c r="AK104" t="s">
        <v>3009</v>
      </c>
      <c r="AL104">
        <v>2012</v>
      </c>
      <c r="AM104" t="str">
        <f t="shared" si="30"/>
        <v>"ni832m4"="I832M4_2012",</v>
      </c>
      <c r="AN104" t="str">
        <f t="shared" si="31"/>
        <v>"I832M4_2012",</v>
      </c>
    </row>
    <row r="105" spans="14:40" x14ac:dyDescent="0.25">
      <c r="N105" t="s">
        <v>1991</v>
      </c>
      <c r="O105" t="s">
        <v>1992</v>
      </c>
      <c r="P105" t="str">
        <f t="shared" si="37"/>
        <v>I832M5</v>
      </c>
      <c r="Q105" t="s">
        <v>1767</v>
      </c>
      <c r="R105" t="s">
        <v>962</v>
      </c>
      <c r="S105" t="s">
        <v>970</v>
      </c>
      <c r="T105" t="str">
        <f t="shared" si="25"/>
        <v>I832M5</v>
      </c>
      <c r="U105" t="s">
        <v>1765</v>
      </c>
      <c r="V105">
        <v>2006</v>
      </c>
      <c r="W105" t="str">
        <f t="shared" si="32"/>
        <v>"KI832M5"="I832M5_2006",</v>
      </c>
      <c r="X105" t="str">
        <f t="shared" si="35"/>
        <v>"I832M5_2006",</v>
      </c>
      <c r="Z105" t="s">
        <v>2764</v>
      </c>
      <c r="AA105" t="s">
        <v>2831</v>
      </c>
      <c r="AB105">
        <v>2008</v>
      </c>
      <c r="AC105" t="str">
        <f t="shared" si="26"/>
        <v>"li832m5"="I832M5_2008",</v>
      </c>
      <c r="AD105" t="str">
        <f t="shared" si="27"/>
        <v>"I832M5_2008",</v>
      </c>
      <c r="AF105" t="s">
        <v>3004</v>
      </c>
      <c r="AG105">
        <v>2010</v>
      </c>
      <c r="AH105" t="str">
        <f t="shared" si="28"/>
        <v>"mi832m5"="I832M5_2010",</v>
      </c>
      <c r="AI105" t="str">
        <f t="shared" si="29"/>
        <v>"I832M5_2010",</v>
      </c>
      <c r="AK105" t="s">
        <v>3009</v>
      </c>
      <c r="AL105">
        <v>2012</v>
      </c>
      <c r="AM105" t="str">
        <f t="shared" si="30"/>
        <v>"ni832m5"="I832M5_2012",</v>
      </c>
      <c r="AN105" t="str">
        <f t="shared" si="31"/>
        <v>"I832M5_2012",</v>
      </c>
    </row>
    <row r="106" spans="14:40" x14ac:dyDescent="0.25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25"/>
        <v>I834</v>
      </c>
      <c r="U106" t="s">
        <v>1765</v>
      </c>
      <c r="V106">
        <v>2006</v>
      </c>
      <c r="W106" t="str">
        <f t="shared" si="32"/>
        <v>"KI834"="height_2006",</v>
      </c>
      <c r="X106" t="str">
        <f t="shared" si="35"/>
        <v>"height_2006",</v>
      </c>
      <c r="Z106" t="s">
        <v>2764</v>
      </c>
      <c r="AA106" t="str">
        <f t="shared" si="33"/>
        <v>834</v>
      </c>
      <c r="AB106">
        <v>2008</v>
      </c>
      <c r="AC106" t="str">
        <f t="shared" si="26"/>
        <v>"li834"="height_2008",</v>
      </c>
      <c r="AD106" t="str">
        <f t="shared" si="27"/>
        <v>"height_2008",</v>
      </c>
      <c r="AF106" t="s">
        <v>3004</v>
      </c>
      <c r="AG106">
        <v>2010</v>
      </c>
      <c r="AH106" t="str">
        <f t="shared" si="28"/>
        <v>"mi834"="height_2010",</v>
      </c>
      <c r="AI106" t="str">
        <f t="shared" si="29"/>
        <v>"height_2010",</v>
      </c>
      <c r="AK106" t="s">
        <v>3009</v>
      </c>
      <c r="AL106">
        <v>2012</v>
      </c>
      <c r="AM106" t="str">
        <f t="shared" si="30"/>
        <v>"ni834"="height_2012",</v>
      </c>
      <c r="AN106" t="str">
        <f t="shared" si="31"/>
        <v>"height_2012",</v>
      </c>
    </row>
    <row r="107" spans="14:40" x14ac:dyDescent="0.25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25"/>
        <v>FLAG_HEIGHT</v>
      </c>
      <c r="U107" t="s">
        <v>1765</v>
      </c>
      <c r="V107">
        <v>2006</v>
      </c>
      <c r="W107" t="str">
        <f t="shared" si="32"/>
        <v>"KFLAG_HEIGHT"="FLAG_HEIGHT_2006",</v>
      </c>
      <c r="X107" t="str">
        <f t="shared" si="35"/>
        <v>"FLAG_HEIGHT_2006",</v>
      </c>
      <c r="Z107" t="s">
        <v>2764</v>
      </c>
    </row>
    <row r="108" spans="14:40" x14ac:dyDescent="0.25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25"/>
        <v>I835</v>
      </c>
      <c r="U108" t="s">
        <v>1765</v>
      </c>
      <c r="V108">
        <v>2006</v>
      </c>
      <c r="W108" t="str">
        <f t="shared" si="32"/>
        <v>"KI835"="I835_2006",</v>
      </c>
      <c r="X108" t="str">
        <f t="shared" si="35"/>
        <v>"I835_2006",</v>
      </c>
      <c r="Z108" t="s">
        <v>2764</v>
      </c>
      <c r="AA108" t="str">
        <f t="shared" si="33"/>
        <v>835</v>
      </c>
      <c r="AB108">
        <v>2008</v>
      </c>
      <c r="AC108" t="str">
        <f t="shared" si="26"/>
        <v>"li835"="I835_2008",</v>
      </c>
      <c r="AD108" t="str">
        <f t="shared" si="27"/>
        <v>"I835_2008",</v>
      </c>
      <c r="AF108" t="s">
        <v>3004</v>
      </c>
      <c r="AG108">
        <v>2010</v>
      </c>
      <c r="AH108" t="str">
        <f t="shared" si="28"/>
        <v>"mi835"="I835_2010",</v>
      </c>
      <c r="AI108" t="str">
        <f t="shared" si="29"/>
        <v>"I835_2010",</v>
      </c>
      <c r="AK108" t="s">
        <v>3009</v>
      </c>
      <c r="AL108">
        <v>2012</v>
      </c>
      <c r="AM108" t="str">
        <f t="shared" si="30"/>
        <v>"ni835"="I835_2012",</v>
      </c>
      <c r="AN108" t="str">
        <f t="shared" si="31"/>
        <v>"I835_2012",</v>
      </c>
    </row>
    <row r="109" spans="14:40" x14ac:dyDescent="0.25">
      <c r="N109" t="s">
        <v>1999</v>
      </c>
      <c r="O109" t="s">
        <v>2000</v>
      </c>
      <c r="P109" t="str">
        <f t="shared" ref="P109:P116" si="38">T109</f>
        <v>I837</v>
      </c>
      <c r="Q109" t="s">
        <v>1767</v>
      </c>
      <c r="R109" t="s">
        <v>962</v>
      </c>
      <c r="S109" t="s">
        <v>970</v>
      </c>
      <c r="T109" t="str">
        <f t="shared" si="25"/>
        <v>I837</v>
      </c>
      <c r="U109" t="s">
        <v>1765</v>
      </c>
      <c r="V109">
        <v>2006</v>
      </c>
      <c r="W109" t="str">
        <f t="shared" si="32"/>
        <v>"KI837"="I837_2006",</v>
      </c>
      <c r="X109" t="str">
        <f t="shared" si="35"/>
        <v>"I837_2006",</v>
      </c>
      <c r="Z109" t="s">
        <v>2764</v>
      </c>
      <c r="AA109" t="str">
        <f t="shared" si="33"/>
        <v>837</v>
      </c>
      <c r="AB109">
        <v>2008</v>
      </c>
      <c r="AC109" t="str">
        <f t="shared" si="26"/>
        <v>"li837"="I837_2008",</v>
      </c>
      <c r="AD109" t="str">
        <f t="shared" si="27"/>
        <v>"I837_2008",</v>
      </c>
      <c r="AF109" t="s">
        <v>3004</v>
      </c>
      <c r="AG109">
        <v>2010</v>
      </c>
      <c r="AH109" t="str">
        <f>CONCATENATE(Q109,AF109,AA109,R109,P109,"_",AG109,S109)</f>
        <v>"mi837"="I837_2010",</v>
      </c>
      <c r="AI109" t="str">
        <f t="shared" si="29"/>
        <v>"I837_2010",</v>
      </c>
      <c r="AK109" t="s">
        <v>3009</v>
      </c>
      <c r="AL109">
        <v>2012</v>
      </c>
      <c r="AM109" t="str">
        <f t="shared" si="30"/>
        <v>"ni837"="I837_2012",</v>
      </c>
      <c r="AN109" t="str">
        <f t="shared" si="31"/>
        <v>"I837_2012",</v>
      </c>
    </row>
    <row r="110" spans="14:40" x14ac:dyDescent="0.25">
      <c r="N110" t="s">
        <v>2001</v>
      </c>
      <c r="O110" t="s">
        <v>2002</v>
      </c>
      <c r="P110" t="str">
        <f t="shared" si="38"/>
        <v>I903</v>
      </c>
      <c r="Q110" t="s">
        <v>1767</v>
      </c>
      <c r="R110" t="s">
        <v>962</v>
      </c>
      <c r="S110" t="s">
        <v>970</v>
      </c>
      <c r="T110" t="str">
        <f t="shared" si="25"/>
        <v>I903</v>
      </c>
      <c r="U110" t="s">
        <v>1765</v>
      </c>
      <c r="V110">
        <v>2006</v>
      </c>
      <c r="W110" t="str">
        <f t="shared" si="32"/>
        <v>"KI903"="I903_2006",</v>
      </c>
      <c r="X110" t="str">
        <f t="shared" si="35"/>
        <v>"I903_2006",</v>
      </c>
      <c r="Z110" t="s">
        <v>2764</v>
      </c>
      <c r="AA110" t="str">
        <f t="shared" si="33"/>
        <v>903</v>
      </c>
      <c r="AB110">
        <v>2008</v>
      </c>
      <c r="AC110" t="str">
        <f t="shared" si="26"/>
        <v>"li903"="I903_2008",</v>
      </c>
      <c r="AD110" t="str">
        <f t="shared" si="27"/>
        <v>"I903_2008",</v>
      </c>
      <c r="AF110" t="s">
        <v>3004</v>
      </c>
      <c r="AG110">
        <v>2010</v>
      </c>
      <c r="AH110" t="str">
        <f t="shared" ref="AH110:AH170" si="39">CONCATENATE(Q110,AF110,AA110,R110,P110,"_",AG110,S110)</f>
        <v>"mi903"="I903_2010",</v>
      </c>
      <c r="AI110" t="str">
        <f t="shared" si="29"/>
        <v>"I903_2010",</v>
      </c>
      <c r="AK110" t="s">
        <v>3009</v>
      </c>
      <c r="AL110">
        <v>2012</v>
      </c>
      <c r="AM110" t="str">
        <f t="shared" si="30"/>
        <v>"ni903"="I903_2012",</v>
      </c>
      <c r="AN110" t="str">
        <f t="shared" si="31"/>
        <v>"I903_2012",</v>
      </c>
    </row>
    <row r="111" spans="14:40" x14ac:dyDescent="0.25">
      <c r="N111" t="s">
        <v>2003</v>
      </c>
      <c r="O111" t="s">
        <v>2004</v>
      </c>
      <c r="P111" t="str">
        <f t="shared" si="38"/>
        <v>I838</v>
      </c>
      <c r="Q111" t="s">
        <v>1767</v>
      </c>
      <c r="R111" t="s">
        <v>962</v>
      </c>
      <c r="S111" t="s">
        <v>970</v>
      </c>
      <c r="T111" t="str">
        <f t="shared" si="25"/>
        <v>I838</v>
      </c>
      <c r="U111" t="s">
        <v>1765</v>
      </c>
      <c r="V111">
        <v>2006</v>
      </c>
      <c r="W111" t="str">
        <f t="shared" si="32"/>
        <v>"KI838"="I838_2006",</v>
      </c>
      <c r="X111" t="str">
        <f t="shared" si="35"/>
        <v>"I838_2006",</v>
      </c>
      <c r="Z111" t="s">
        <v>2764</v>
      </c>
      <c r="AA111" t="str">
        <f t="shared" si="33"/>
        <v>838</v>
      </c>
      <c r="AB111">
        <v>2008</v>
      </c>
      <c r="AC111" t="str">
        <f t="shared" si="26"/>
        <v>"li838"="I838_2008",</v>
      </c>
      <c r="AD111" t="str">
        <f t="shared" si="27"/>
        <v>"I838_2008",</v>
      </c>
      <c r="AF111" t="s">
        <v>3004</v>
      </c>
      <c r="AG111">
        <v>2010</v>
      </c>
      <c r="AH111" t="str">
        <f t="shared" si="39"/>
        <v>"mi838"="I838_2010",</v>
      </c>
      <c r="AI111" t="str">
        <f t="shared" si="29"/>
        <v>"I838_2010",</v>
      </c>
      <c r="AK111" t="s">
        <v>3009</v>
      </c>
      <c r="AL111">
        <v>2012</v>
      </c>
      <c r="AM111" t="str">
        <f t="shared" si="30"/>
        <v>"ni838"="I838_2012",</v>
      </c>
      <c r="AN111" t="str">
        <f t="shared" si="31"/>
        <v>"I838_2012",</v>
      </c>
    </row>
    <row r="112" spans="14:40" x14ac:dyDescent="0.25">
      <c r="N112" t="s">
        <v>2005</v>
      </c>
      <c r="O112" t="s">
        <v>2006</v>
      </c>
      <c r="P112" t="str">
        <f t="shared" si="38"/>
        <v>I839M1</v>
      </c>
      <c r="Q112" t="s">
        <v>1767</v>
      </c>
      <c r="R112" t="s">
        <v>962</v>
      </c>
      <c r="S112" t="s">
        <v>970</v>
      </c>
      <c r="T112" t="str">
        <f t="shared" si="25"/>
        <v>I839M1</v>
      </c>
      <c r="U112" t="s">
        <v>1765</v>
      </c>
      <c r="V112">
        <v>2006</v>
      </c>
      <c r="W112" t="str">
        <f t="shared" si="32"/>
        <v>"KI839M1"="I839M1_2006",</v>
      </c>
      <c r="X112" t="str">
        <f t="shared" si="35"/>
        <v>"I839M1_2006",</v>
      </c>
      <c r="Z112" t="s">
        <v>2764</v>
      </c>
      <c r="AA112" t="s">
        <v>2832</v>
      </c>
      <c r="AB112">
        <v>2008</v>
      </c>
      <c r="AC112" t="str">
        <f t="shared" si="26"/>
        <v>"li839m1"="I839M1_2008",</v>
      </c>
      <c r="AD112" t="str">
        <f t="shared" si="27"/>
        <v>"I839M1_2008",</v>
      </c>
      <c r="AF112" t="s">
        <v>3004</v>
      </c>
      <c r="AG112">
        <v>2010</v>
      </c>
      <c r="AH112" t="str">
        <f t="shared" si="39"/>
        <v>"mi839m1"="I839M1_2010",</v>
      </c>
      <c r="AI112" t="str">
        <f t="shared" si="29"/>
        <v>"I839M1_2010",</v>
      </c>
      <c r="AK112" t="s">
        <v>3009</v>
      </c>
      <c r="AL112">
        <v>2012</v>
      </c>
      <c r="AM112" t="str">
        <f t="shared" si="30"/>
        <v>"ni839m1"="I839M1_2012",</v>
      </c>
      <c r="AN112" t="str">
        <f t="shared" si="31"/>
        <v>"I839M1_2012",</v>
      </c>
    </row>
    <row r="113" spans="14:40" x14ac:dyDescent="0.25">
      <c r="N113" t="s">
        <v>2007</v>
      </c>
      <c r="O113" t="s">
        <v>2008</v>
      </c>
      <c r="P113" t="str">
        <f t="shared" si="38"/>
        <v>I839M2</v>
      </c>
      <c r="Q113" t="s">
        <v>1767</v>
      </c>
      <c r="R113" t="s">
        <v>962</v>
      </c>
      <c r="S113" t="s">
        <v>970</v>
      </c>
      <c r="T113" t="str">
        <f t="shared" si="25"/>
        <v>I839M2</v>
      </c>
      <c r="U113" t="s">
        <v>1765</v>
      </c>
      <c r="V113">
        <v>2006</v>
      </c>
      <c r="W113" t="str">
        <f t="shared" si="32"/>
        <v>"KI839M2"="I839M2_2006",</v>
      </c>
      <c r="X113" t="str">
        <f t="shared" si="35"/>
        <v>"I839M2_2006",</v>
      </c>
      <c r="Z113" t="s">
        <v>2764</v>
      </c>
      <c r="AA113" t="s">
        <v>2833</v>
      </c>
      <c r="AB113">
        <v>2008</v>
      </c>
      <c r="AC113" t="str">
        <f t="shared" si="26"/>
        <v>"li839m2"="I839M2_2008",</v>
      </c>
      <c r="AD113" t="str">
        <f t="shared" si="27"/>
        <v>"I839M2_2008",</v>
      </c>
      <c r="AF113" t="s">
        <v>3004</v>
      </c>
      <c r="AG113">
        <v>2010</v>
      </c>
      <c r="AH113" t="str">
        <f t="shared" si="39"/>
        <v>"mi839m2"="I839M2_2010",</v>
      </c>
      <c r="AI113" t="str">
        <f t="shared" si="29"/>
        <v>"I839M2_2010",</v>
      </c>
      <c r="AK113" t="s">
        <v>3009</v>
      </c>
      <c r="AL113">
        <v>2012</v>
      </c>
      <c r="AM113" t="str">
        <f t="shared" si="30"/>
        <v>"ni839m2"="I839M2_2012",</v>
      </c>
      <c r="AN113" t="str">
        <f t="shared" si="31"/>
        <v>"I839M2_2012",</v>
      </c>
    </row>
    <row r="114" spans="14:40" x14ac:dyDescent="0.25">
      <c r="N114" t="s">
        <v>2009</v>
      </c>
      <c r="O114" t="s">
        <v>2010</v>
      </c>
      <c r="P114" t="str">
        <f t="shared" si="38"/>
        <v>I839M3</v>
      </c>
      <c r="Q114" t="s">
        <v>1767</v>
      </c>
      <c r="R114" t="s">
        <v>962</v>
      </c>
      <c r="S114" t="s">
        <v>970</v>
      </c>
      <c r="T114" t="str">
        <f t="shared" si="25"/>
        <v>I839M3</v>
      </c>
      <c r="U114" t="s">
        <v>1765</v>
      </c>
      <c r="V114">
        <v>2006</v>
      </c>
      <c r="W114" t="str">
        <f t="shared" si="32"/>
        <v>"KI839M3"="I839M3_2006",</v>
      </c>
      <c r="X114" t="str">
        <f t="shared" si="35"/>
        <v>"I839M3_2006",</v>
      </c>
      <c r="Z114" t="s">
        <v>2764</v>
      </c>
      <c r="AA114" t="s">
        <v>2834</v>
      </c>
      <c r="AB114">
        <v>2008</v>
      </c>
      <c r="AC114" t="str">
        <f t="shared" si="26"/>
        <v>"li839m3"="I839M3_2008",</v>
      </c>
      <c r="AD114" t="str">
        <f t="shared" si="27"/>
        <v>"I839M3_2008",</v>
      </c>
      <c r="AF114" t="s">
        <v>3004</v>
      </c>
      <c r="AG114">
        <v>2010</v>
      </c>
      <c r="AH114" t="str">
        <f t="shared" si="39"/>
        <v>"mi839m3"="I839M3_2010",</v>
      </c>
      <c r="AI114" t="str">
        <f t="shared" si="29"/>
        <v>"I839M3_2010",</v>
      </c>
      <c r="AK114" t="s">
        <v>3009</v>
      </c>
      <c r="AL114">
        <v>2012</v>
      </c>
      <c r="AM114" t="str">
        <f t="shared" si="30"/>
        <v>"ni839m3"="I839M3_2012",</v>
      </c>
      <c r="AN114" t="str">
        <f t="shared" si="31"/>
        <v>"I839M3_2012",</v>
      </c>
    </row>
    <row r="115" spans="14:40" x14ac:dyDescent="0.25">
      <c r="N115" t="s">
        <v>2011</v>
      </c>
      <c r="O115" t="s">
        <v>2012</v>
      </c>
      <c r="P115" t="str">
        <f t="shared" si="38"/>
        <v>I839M4</v>
      </c>
      <c r="Q115" t="s">
        <v>1767</v>
      </c>
      <c r="R115" t="s">
        <v>962</v>
      </c>
      <c r="S115" t="s">
        <v>970</v>
      </c>
      <c r="T115" t="str">
        <f t="shared" si="25"/>
        <v>I839M4</v>
      </c>
      <c r="U115" t="s">
        <v>1765</v>
      </c>
      <c r="V115">
        <v>2006</v>
      </c>
      <c r="W115" t="str">
        <f t="shared" si="32"/>
        <v>"KI839M4"="I839M4_2006",</v>
      </c>
      <c r="X115" t="str">
        <f t="shared" si="35"/>
        <v>"I839M4_2006",</v>
      </c>
      <c r="Z115" t="s">
        <v>2764</v>
      </c>
      <c r="AA115" t="s">
        <v>2835</v>
      </c>
      <c r="AB115">
        <v>2008</v>
      </c>
      <c r="AC115" t="str">
        <f t="shared" si="26"/>
        <v>"li839m4"="I839M4_2008",</v>
      </c>
      <c r="AD115" t="str">
        <f t="shared" si="27"/>
        <v>"I839M4_2008",</v>
      </c>
      <c r="AF115" t="s">
        <v>3004</v>
      </c>
      <c r="AG115">
        <v>2010</v>
      </c>
      <c r="AH115" t="str">
        <f t="shared" si="39"/>
        <v>"mi839m4"="I839M4_2010",</v>
      </c>
      <c r="AI115" t="str">
        <f t="shared" si="29"/>
        <v>"I839M4_2010",</v>
      </c>
      <c r="AK115" t="s">
        <v>3009</v>
      </c>
      <c r="AL115">
        <v>2012</v>
      </c>
      <c r="AM115" t="str">
        <f t="shared" si="30"/>
        <v>"ni839m4"="I839M4_2012",</v>
      </c>
      <c r="AN115" t="str">
        <f t="shared" si="31"/>
        <v>"I839M4_2012",</v>
      </c>
    </row>
    <row r="116" spans="14:40" x14ac:dyDescent="0.25">
      <c r="N116" t="s">
        <v>2013</v>
      </c>
      <c r="O116" t="s">
        <v>2014</v>
      </c>
      <c r="P116" t="str">
        <f t="shared" si="38"/>
        <v>I839M5</v>
      </c>
      <c r="Q116" t="s">
        <v>1767</v>
      </c>
      <c r="R116" t="s">
        <v>962</v>
      </c>
      <c r="S116" t="s">
        <v>970</v>
      </c>
      <c r="T116" t="str">
        <f t="shared" si="25"/>
        <v>I839M5</v>
      </c>
      <c r="U116" t="s">
        <v>1765</v>
      </c>
      <c r="V116">
        <v>2006</v>
      </c>
      <c r="W116" t="str">
        <f t="shared" si="32"/>
        <v>"KI839M5"="I839M5_2006",</v>
      </c>
      <c r="X116" t="str">
        <f t="shared" si="35"/>
        <v>"I839M5_2006",</v>
      </c>
      <c r="Z116" t="s">
        <v>2764</v>
      </c>
      <c r="AA116" t="s">
        <v>2836</v>
      </c>
      <c r="AB116">
        <v>2008</v>
      </c>
      <c r="AC116" t="str">
        <f t="shared" si="26"/>
        <v>"li839m5"="I839M5_2008",</v>
      </c>
      <c r="AD116" t="str">
        <f t="shared" si="27"/>
        <v>"I839M5_2008",</v>
      </c>
      <c r="AF116" t="s">
        <v>3004</v>
      </c>
      <c r="AG116">
        <v>2010</v>
      </c>
      <c r="AH116" t="str">
        <f>CONCATENATE(Q116,AF116,AA116,R116,P116,"_",AG116,S116)</f>
        <v>"mi839m5"="I839M5_2010",</v>
      </c>
      <c r="AI116" t="str">
        <f t="shared" si="29"/>
        <v>"I839M5_2010",</v>
      </c>
      <c r="AK116" t="s">
        <v>3009</v>
      </c>
      <c r="AL116">
        <v>2012</v>
      </c>
      <c r="AM116" t="str">
        <f t="shared" si="30"/>
        <v>"ni839m5"="I839M5_2012",</v>
      </c>
      <c r="AN116" t="str">
        <f t="shared" si="31"/>
        <v>"I839M5_2012",</v>
      </c>
    </row>
    <row r="117" spans="14:40" x14ac:dyDescent="0.25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25"/>
        <v>I841</v>
      </c>
      <c r="U117" t="s">
        <v>1765</v>
      </c>
      <c r="V117">
        <v>2006</v>
      </c>
      <c r="W117" t="str">
        <f t="shared" si="32"/>
        <v>"KI841"="weight_2006",</v>
      </c>
      <c r="X117" t="str">
        <f t="shared" si="35"/>
        <v>"weight_2006",</v>
      </c>
      <c r="Z117" t="s">
        <v>2764</v>
      </c>
      <c r="AA117" t="str">
        <f t="shared" si="33"/>
        <v>841</v>
      </c>
      <c r="AB117">
        <v>2008</v>
      </c>
      <c r="AC117" t="str">
        <f t="shared" si="26"/>
        <v>"li841"="weight_2008",</v>
      </c>
      <c r="AD117" t="str">
        <f t="shared" si="27"/>
        <v>"weight_2008",</v>
      </c>
      <c r="AF117" t="s">
        <v>3004</v>
      </c>
      <c r="AG117">
        <v>2010</v>
      </c>
      <c r="AH117" t="str">
        <f t="shared" si="39"/>
        <v>"mi841"="weight_2010",</v>
      </c>
      <c r="AI117" t="str">
        <f t="shared" si="29"/>
        <v>"weight_2010",</v>
      </c>
      <c r="AK117" t="s">
        <v>3009</v>
      </c>
      <c r="AL117">
        <v>2012</v>
      </c>
      <c r="AM117" t="str">
        <f t="shared" si="30"/>
        <v>"ni841"="weight_2012",</v>
      </c>
      <c r="AN117" t="str">
        <f t="shared" si="31"/>
        <v>"weight_2012",</v>
      </c>
    </row>
    <row r="118" spans="14:40" x14ac:dyDescent="0.25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25"/>
        <v>FLAG_WEIGHT</v>
      </c>
      <c r="U118" t="s">
        <v>1765</v>
      </c>
      <c r="V118">
        <v>2006</v>
      </c>
      <c r="W118" t="str">
        <f t="shared" si="32"/>
        <v>"KFLAG_WEIGHT"="FLAG_WEIGHT_2006",</v>
      </c>
      <c r="X118" t="str">
        <f t="shared" si="35"/>
        <v>"FLAG_WEIGHT_2006",</v>
      </c>
      <c r="Z118" t="s">
        <v>2764</v>
      </c>
      <c r="AF118" t="s">
        <v>3004</v>
      </c>
      <c r="AG118">
        <v>2010</v>
      </c>
    </row>
    <row r="119" spans="14:40" x14ac:dyDescent="0.25">
      <c r="N119" t="s">
        <v>2019</v>
      </c>
      <c r="O119" t="s">
        <v>2020</v>
      </c>
      <c r="P119" t="str">
        <f t="shared" ref="P119:P126" si="40">T119</f>
        <v>I842</v>
      </c>
      <c r="Q119" t="s">
        <v>1767</v>
      </c>
      <c r="R119" t="s">
        <v>962</v>
      </c>
      <c r="S119" t="s">
        <v>970</v>
      </c>
      <c r="T119" t="str">
        <f t="shared" si="25"/>
        <v>I842</v>
      </c>
      <c r="U119" t="s">
        <v>1765</v>
      </c>
      <c r="V119">
        <v>2006</v>
      </c>
      <c r="W119" t="str">
        <f t="shared" si="32"/>
        <v>"KI842"="I842_2006",</v>
      </c>
      <c r="X119" t="str">
        <f t="shared" si="35"/>
        <v>"I842_2006",</v>
      </c>
      <c r="Z119" t="s">
        <v>2764</v>
      </c>
      <c r="AA119" t="str">
        <f t="shared" si="33"/>
        <v>842</v>
      </c>
      <c r="AB119">
        <v>2008</v>
      </c>
      <c r="AC119" t="str">
        <f t="shared" si="26"/>
        <v>"li842"="I842_2008",</v>
      </c>
      <c r="AD119" t="str">
        <f t="shared" si="27"/>
        <v>"I842_2008",</v>
      </c>
      <c r="AF119" t="s">
        <v>3004</v>
      </c>
      <c r="AG119">
        <v>2010</v>
      </c>
      <c r="AH119" t="str">
        <f t="shared" si="39"/>
        <v>"mi842"="I842_2010",</v>
      </c>
      <c r="AI119" t="str">
        <f t="shared" si="29"/>
        <v>"I842_2010",</v>
      </c>
      <c r="AK119" t="s">
        <v>3009</v>
      </c>
      <c r="AL119">
        <v>2012</v>
      </c>
      <c r="AM119" t="str">
        <f t="shared" si="30"/>
        <v>"ni842"="I842_2012",</v>
      </c>
      <c r="AN119" t="str">
        <f t="shared" si="31"/>
        <v>"I842_2012",</v>
      </c>
    </row>
    <row r="120" spans="14:40" x14ac:dyDescent="0.25">
      <c r="N120" t="s">
        <v>2021</v>
      </c>
      <c r="O120" t="s">
        <v>2022</v>
      </c>
      <c r="P120" t="str">
        <f t="shared" si="40"/>
        <v>I844</v>
      </c>
      <c r="Q120" t="s">
        <v>1767</v>
      </c>
      <c r="R120" t="s">
        <v>962</v>
      </c>
      <c r="S120" t="s">
        <v>970</v>
      </c>
      <c r="T120" t="str">
        <f t="shared" si="25"/>
        <v>I844</v>
      </c>
      <c r="U120" t="s">
        <v>1765</v>
      </c>
      <c r="V120">
        <v>2006</v>
      </c>
      <c r="W120" t="str">
        <f t="shared" si="32"/>
        <v>"KI844"="I844_2006",</v>
      </c>
      <c r="X120" t="str">
        <f t="shared" si="35"/>
        <v>"I844_2006",</v>
      </c>
      <c r="Z120" t="s">
        <v>2764</v>
      </c>
      <c r="AA120" t="str">
        <f t="shared" si="33"/>
        <v>844</v>
      </c>
      <c r="AB120">
        <v>2008</v>
      </c>
      <c r="AC120" t="str">
        <f t="shared" si="26"/>
        <v>"li844"="I844_2008",</v>
      </c>
      <c r="AD120" t="str">
        <f t="shared" si="27"/>
        <v>"I844_2008",</v>
      </c>
      <c r="AF120" t="s">
        <v>3004</v>
      </c>
      <c r="AG120">
        <v>2010</v>
      </c>
      <c r="AH120" t="str">
        <f t="shared" si="39"/>
        <v>"mi844"="I844_2010",</v>
      </c>
      <c r="AI120" t="str">
        <f t="shared" si="29"/>
        <v>"I844_2010",</v>
      </c>
      <c r="AK120" t="s">
        <v>3009</v>
      </c>
      <c r="AL120">
        <v>2012</v>
      </c>
      <c r="AM120" t="str">
        <f t="shared" si="30"/>
        <v>"ni844"="I844_2012",</v>
      </c>
      <c r="AN120" t="str">
        <f t="shared" si="31"/>
        <v>"I844_2012",</v>
      </c>
    </row>
    <row r="121" spans="14:40" x14ac:dyDescent="0.25">
      <c r="N121" t="s">
        <v>2023</v>
      </c>
      <c r="O121" t="s">
        <v>2024</v>
      </c>
      <c r="P121" t="str">
        <f t="shared" si="40"/>
        <v>I947</v>
      </c>
      <c r="Q121" t="s">
        <v>1767</v>
      </c>
      <c r="R121" t="s">
        <v>962</v>
      </c>
      <c r="S121" t="s">
        <v>970</v>
      </c>
      <c r="T121" t="str">
        <f t="shared" si="25"/>
        <v>I947</v>
      </c>
      <c r="U121" t="s">
        <v>1765</v>
      </c>
      <c r="V121">
        <v>2006</v>
      </c>
      <c r="W121" t="str">
        <f t="shared" si="32"/>
        <v>"KI947"="I947_2006",</v>
      </c>
      <c r="X121" t="str">
        <f t="shared" si="35"/>
        <v>"I947_2006",</v>
      </c>
      <c r="Z121" t="s">
        <v>2764</v>
      </c>
      <c r="AA121" t="str">
        <f t="shared" si="33"/>
        <v>947</v>
      </c>
      <c r="AB121">
        <v>2008</v>
      </c>
      <c r="AC121" t="str">
        <f t="shared" si="26"/>
        <v>"li947"="I947_2008",</v>
      </c>
      <c r="AD121" t="str">
        <f t="shared" si="27"/>
        <v>"I947_2008",</v>
      </c>
      <c r="AF121" t="s">
        <v>3004</v>
      </c>
      <c r="AG121">
        <v>2010</v>
      </c>
      <c r="AH121" t="str">
        <f t="shared" si="39"/>
        <v>"mi947"="I947_2010",</v>
      </c>
      <c r="AI121" t="str">
        <f t="shared" si="29"/>
        <v>"I947_2010",</v>
      </c>
      <c r="AK121" t="s">
        <v>3009</v>
      </c>
      <c r="AL121">
        <v>2012</v>
      </c>
      <c r="AM121" t="str">
        <f t="shared" si="30"/>
        <v>"ni947"="I947_2012",</v>
      </c>
      <c r="AN121" t="str">
        <f t="shared" si="31"/>
        <v>"I947_2012",</v>
      </c>
    </row>
    <row r="122" spans="14:40" x14ac:dyDescent="0.25">
      <c r="N122" t="s">
        <v>2025</v>
      </c>
      <c r="O122" t="s">
        <v>2026</v>
      </c>
      <c r="P122" t="str">
        <f t="shared" si="40"/>
        <v>I904</v>
      </c>
      <c r="Q122" t="s">
        <v>1767</v>
      </c>
      <c r="R122" t="s">
        <v>962</v>
      </c>
      <c r="S122" t="s">
        <v>970</v>
      </c>
      <c r="T122" t="str">
        <f t="shared" si="25"/>
        <v>I904</v>
      </c>
      <c r="U122" t="s">
        <v>1765</v>
      </c>
      <c r="V122">
        <v>2006</v>
      </c>
      <c r="W122" t="str">
        <f t="shared" si="32"/>
        <v>"KI904"="I904_2006",</v>
      </c>
      <c r="X122" t="str">
        <f t="shared" si="35"/>
        <v>"I904_2006",</v>
      </c>
      <c r="Z122" t="s">
        <v>2764</v>
      </c>
      <c r="AA122" t="str">
        <f t="shared" si="33"/>
        <v>904</v>
      </c>
      <c r="AB122">
        <v>2008</v>
      </c>
      <c r="AC122" t="str">
        <f t="shared" si="26"/>
        <v>"li904"="I904_2008",</v>
      </c>
      <c r="AD122" t="str">
        <f t="shared" si="27"/>
        <v>"I904_2008",</v>
      </c>
      <c r="AF122" t="s">
        <v>3004</v>
      </c>
      <c r="AG122">
        <v>2010</v>
      </c>
      <c r="AH122" t="str">
        <f t="shared" si="39"/>
        <v>"mi904"="I904_2010",</v>
      </c>
      <c r="AI122" t="str">
        <f t="shared" si="29"/>
        <v>"I904_2010",</v>
      </c>
      <c r="AK122" t="s">
        <v>3009</v>
      </c>
      <c r="AL122">
        <v>2012</v>
      </c>
      <c r="AM122" t="str">
        <f t="shared" si="30"/>
        <v>"ni904"="I904_2012",</v>
      </c>
      <c r="AN122" t="str">
        <f t="shared" si="31"/>
        <v>"I904_2012",</v>
      </c>
    </row>
    <row r="123" spans="14:40" x14ac:dyDescent="0.25">
      <c r="N123" t="s">
        <v>2027</v>
      </c>
      <c r="O123" t="s">
        <v>2028</v>
      </c>
      <c r="P123" t="str">
        <f t="shared" si="40"/>
        <v>I905M1</v>
      </c>
      <c r="Q123" t="s">
        <v>1767</v>
      </c>
      <c r="R123" t="s">
        <v>962</v>
      </c>
      <c r="S123" t="s">
        <v>970</v>
      </c>
      <c r="T123" t="str">
        <f t="shared" si="25"/>
        <v>I905M1</v>
      </c>
      <c r="U123" t="s">
        <v>1765</v>
      </c>
      <c r="V123">
        <v>2006</v>
      </c>
      <c r="W123" t="str">
        <f t="shared" si="32"/>
        <v>"KI905M1"="I905M1_2006",</v>
      </c>
      <c r="X123" t="str">
        <f t="shared" si="35"/>
        <v>"I905M1_2006",</v>
      </c>
      <c r="Z123" t="s">
        <v>2764</v>
      </c>
      <c r="AA123" t="s">
        <v>2837</v>
      </c>
      <c r="AB123">
        <v>2008</v>
      </c>
      <c r="AC123" t="str">
        <f t="shared" si="26"/>
        <v>"li905m1"="I905M1_2008",</v>
      </c>
      <c r="AD123" t="str">
        <f t="shared" si="27"/>
        <v>"I905M1_2008",</v>
      </c>
      <c r="AF123" t="s">
        <v>3004</v>
      </c>
      <c r="AG123">
        <v>2010</v>
      </c>
      <c r="AH123" t="str">
        <f t="shared" si="39"/>
        <v>"mi905m1"="I905M1_2010",</v>
      </c>
      <c r="AI123" t="str">
        <f t="shared" si="29"/>
        <v>"I905M1_2010",</v>
      </c>
      <c r="AK123" t="s">
        <v>3009</v>
      </c>
      <c r="AL123">
        <v>2012</v>
      </c>
      <c r="AM123" t="str">
        <f t="shared" si="30"/>
        <v>"ni905m1"="I905M1_2012",</v>
      </c>
      <c r="AN123" t="str">
        <f t="shared" si="31"/>
        <v>"I905M1_2012",</v>
      </c>
    </row>
    <row r="124" spans="14:40" x14ac:dyDescent="0.25">
      <c r="N124" t="s">
        <v>2029</v>
      </c>
      <c r="O124" t="s">
        <v>2030</v>
      </c>
      <c r="P124" t="str">
        <f t="shared" si="40"/>
        <v>I905M2</v>
      </c>
      <c r="Q124" t="s">
        <v>1767</v>
      </c>
      <c r="R124" t="s">
        <v>962</v>
      </c>
      <c r="S124" t="s">
        <v>970</v>
      </c>
      <c r="T124" t="str">
        <f t="shared" si="25"/>
        <v>I905M2</v>
      </c>
      <c r="U124" t="s">
        <v>1765</v>
      </c>
      <c r="V124">
        <v>2006</v>
      </c>
      <c r="W124" t="str">
        <f t="shared" si="32"/>
        <v>"KI905M2"="I905M2_2006",</v>
      </c>
      <c r="X124" t="str">
        <f t="shared" si="35"/>
        <v>"I905M2_2006",</v>
      </c>
      <c r="Z124" t="s">
        <v>2764</v>
      </c>
      <c r="AA124" t="s">
        <v>2838</v>
      </c>
      <c r="AB124">
        <v>2008</v>
      </c>
      <c r="AC124" t="str">
        <f t="shared" si="26"/>
        <v>"li905m2"="I905M2_2008",</v>
      </c>
      <c r="AD124" t="str">
        <f t="shared" si="27"/>
        <v>"I905M2_2008",</v>
      </c>
      <c r="AF124" t="s">
        <v>3004</v>
      </c>
      <c r="AG124">
        <v>2010</v>
      </c>
      <c r="AH124" t="str">
        <f t="shared" si="39"/>
        <v>"mi905m2"="I905M2_2010",</v>
      </c>
      <c r="AI124" t="str">
        <f t="shared" si="29"/>
        <v>"I905M2_2010",</v>
      </c>
      <c r="AK124" t="s">
        <v>3009</v>
      </c>
      <c r="AL124">
        <v>2012</v>
      </c>
      <c r="AM124" t="str">
        <f t="shared" si="30"/>
        <v>"ni905m2"="I905M2_2012",</v>
      </c>
      <c r="AN124" t="str">
        <f t="shared" si="31"/>
        <v>"I905M2_2012",</v>
      </c>
    </row>
    <row r="125" spans="14:40" x14ac:dyDescent="0.25">
      <c r="N125" t="s">
        <v>2031</v>
      </c>
      <c r="O125" t="s">
        <v>2032</v>
      </c>
      <c r="P125" t="str">
        <f t="shared" si="40"/>
        <v>I905M3</v>
      </c>
      <c r="Q125" t="s">
        <v>1767</v>
      </c>
      <c r="R125" t="s">
        <v>962</v>
      </c>
      <c r="S125" t="s">
        <v>970</v>
      </c>
      <c r="T125" t="str">
        <f t="shared" si="25"/>
        <v>I905M3</v>
      </c>
      <c r="U125" t="s">
        <v>1765</v>
      </c>
      <c r="V125">
        <v>2006</v>
      </c>
      <c r="W125" t="str">
        <f t="shared" si="32"/>
        <v>"KI905M3"="I905M3_2006",</v>
      </c>
      <c r="X125" t="str">
        <f t="shared" si="35"/>
        <v>"I905M3_2006",</v>
      </c>
      <c r="Z125" t="s">
        <v>2764</v>
      </c>
      <c r="AA125" t="s">
        <v>2839</v>
      </c>
      <c r="AB125">
        <v>2008</v>
      </c>
      <c r="AC125" t="str">
        <f t="shared" si="26"/>
        <v>"li905m3"="I905M3_2008",</v>
      </c>
      <c r="AD125" t="str">
        <f t="shared" si="27"/>
        <v>"I905M3_2008",</v>
      </c>
      <c r="AF125" t="s">
        <v>3004</v>
      </c>
      <c r="AG125">
        <v>2010</v>
      </c>
      <c r="AH125" t="str">
        <f t="shared" si="39"/>
        <v>"mi905m3"="I905M3_2010",</v>
      </c>
      <c r="AI125" t="str">
        <f t="shared" si="29"/>
        <v>"I905M3_2010",</v>
      </c>
      <c r="AK125" t="s">
        <v>3009</v>
      </c>
      <c r="AL125">
        <v>2012</v>
      </c>
      <c r="AM125" t="str">
        <f t="shared" si="30"/>
        <v>"ni905m3"="I905M3_2012",</v>
      </c>
      <c r="AN125" t="str">
        <f t="shared" si="31"/>
        <v>"I905M3_2012",</v>
      </c>
    </row>
    <row r="126" spans="14:40" x14ac:dyDescent="0.25">
      <c r="N126" t="s">
        <v>2033</v>
      </c>
      <c r="O126" t="s">
        <v>2034</v>
      </c>
      <c r="P126" t="str">
        <f t="shared" si="40"/>
        <v>I905M4</v>
      </c>
      <c r="Q126" t="s">
        <v>1767</v>
      </c>
      <c r="R126" t="s">
        <v>962</v>
      </c>
      <c r="S126" t="s">
        <v>970</v>
      </c>
      <c r="T126" t="str">
        <f t="shared" si="25"/>
        <v>I905M4</v>
      </c>
      <c r="U126" t="s">
        <v>1765</v>
      </c>
      <c r="V126">
        <v>2006</v>
      </c>
      <c r="W126" t="str">
        <f t="shared" si="32"/>
        <v>"KI905M4"="I905M4_2006",</v>
      </c>
      <c r="X126" t="str">
        <f t="shared" si="35"/>
        <v>"I905M4_2006",</v>
      </c>
      <c r="Z126" t="s">
        <v>2764</v>
      </c>
      <c r="AA126" t="s">
        <v>2840</v>
      </c>
      <c r="AB126">
        <v>2008</v>
      </c>
      <c r="AC126" t="str">
        <f t="shared" si="26"/>
        <v>"li905m4"="I905M4_2008",</v>
      </c>
      <c r="AD126" t="str">
        <f t="shared" si="27"/>
        <v>"I905M4_2008",</v>
      </c>
      <c r="AF126" t="s">
        <v>3004</v>
      </c>
      <c r="AG126">
        <v>2010</v>
      </c>
      <c r="AH126" t="str">
        <f t="shared" si="39"/>
        <v>"mi905m4"="I905M4_2010",</v>
      </c>
      <c r="AI126" t="str">
        <f t="shared" si="29"/>
        <v>"I905M4_2010",</v>
      </c>
      <c r="AK126" t="s">
        <v>3009</v>
      </c>
      <c r="AL126">
        <v>2012</v>
      </c>
      <c r="AM126" t="str">
        <f t="shared" si="30"/>
        <v>"ni905m4"="I905M4_2012",</v>
      </c>
      <c r="AN126" t="str">
        <f t="shared" si="31"/>
        <v>"I905M4_2012",</v>
      </c>
    </row>
    <row r="127" spans="14:40" x14ac:dyDescent="0.25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25"/>
        <v>I907</v>
      </c>
      <c r="U127" t="s">
        <v>1765</v>
      </c>
      <c r="V127">
        <v>2006</v>
      </c>
      <c r="W127" t="str">
        <f t="shared" si="32"/>
        <v>"KI907"="waist_2006",</v>
      </c>
      <c r="X127" t="str">
        <f>CONCATENATE(Q127,P127,"_",V127,S127)</f>
        <v>"waist_2006",</v>
      </c>
      <c r="Z127" t="s">
        <v>2764</v>
      </c>
      <c r="AA127" t="str">
        <f t="shared" si="33"/>
        <v>907</v>
      </c>
      <c r="AB127">
        <v>2008</v>
      </c>
      <c r="AC127" t="str">
        <f t="shared" si="26"/>
        <v>"li907"="waist_2008",</v>
      </c>
      <c r="AD127" t="str">
        <f t="shared" si="27"/>
        <v>"waist_2008",</v>
      </c>
      <c r="AF127" t="s">
        <v>3004</v>
      </c>
      <c r="AG127">
        <v>2010</v>
      </c>
      <c r="AH127" t="str">
        <f t="shared" si="39"/>
        <v>"mi907"="waist_2010",</v>
      </c>
      <c r="AI127" t="str">
        <f t="shared" si="29"/>
        <v>"waist_2010",</v>
      </c>
      <c r="AK127" t="s">
        <v>3009</v>
      </c>
      <c r="AL127">
        <v>2012</v>
      </c>
      <c r="AM127" t="str">
        <f t="shared" si="30"/>
        <v>"ni907"="waist_2012",</v>
      </c>
      <c r="AN127" t="str">
        <f t="shared" si="31"/>
        <v>"waist_2012",</v>
      </c>
    </row>
    <row r="128" spans="14:40" x14ac:dyDescent="0.25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25"/>
        <v>FLAG_WAIST</v>
      </c>
      <c r="U128" t="s">
        <v>1765</v>
      </c>
      <c r="V128">
        <v>2006</v>
      </c>
      <c r="W128" t="str">
        <f t="shared" si="32"/>
        <v>"KFLAG_WAIST"="FLAG_WAIST_2006",</v>
      </c>
      <c r="X128" t="str">
        <f t="shared" si="35"/>
        <v>"FLAG_WAIST_2006",</v>
      </c>
      <c r="AF128" t="s">
        <v>3004</v>
      </c>
      <c r="AG128">
        <v>2010</v>
      </c>
    </row>
    <row r="129" spans="14:40" x14ac:dyDescent="0.25">
      <c r="N129" t="s">
        <v>2039</v>
      </c>
      <c r="O129" t="s">
        <v>2040</v>
      </c>
      <c r="P129" t="str">
        <f t="shared" ref="P129:P139" si="41">T129</f>
        <v>I908</v>
      </c>
      <c r="Q129" t="s">
        <v>1767</v>
      </c>
      <c r="R129" t="s">
        <v>962</v>
      </c>
      <c r="S129" t="s">
        <v>970</v>
      </c>
      <c r="T129" t="str">
        <f t="shared" si="25"/>
        <v>I908</v>
      </c>
      <c r="U129" t="s">
        <v>1765</v>
      </c>
      <c r="V129">
        <v>2006</v>
      </c>
      <c r="W129" t="str">
        <f t="shared" si="32"/>
        <v>"KI908"="I908_2006",</v>
      </c>
      <c r="X129" t="str">
        <f t="shared" si="35"/>
        <v>"I908_2006",</v>
      </c>
      <c r="Z129" t="s">
        <v>2764</v>
      </c>
      <c r="AA129" s="10" t="s">
        <v>2854</v>
      </c>
      <c r="AB129">
        <v>2008</v>
      </c>
      <c r="AC129" t="str">
        <f t="shared" si="26"/>
        <v>"li908m1"="I908_2008",</v>
      </c>
      <c r="AD129" t="str">
        <f t="shared" si="27"/>
        <v>"I908_2008",</v>
      </c>
      <c r="AF129" t="s">
        <v>3004</v>
      </c>
      <c r="AG129">
        <v>2010</v>
      </c>
      <c r="AH129" t="str">
        <f t="shared" si="39"/>
        <v>"mi908m1"="I908_2010",</v>
      </c>
      <c r="AI129" t="str">
        <f t="shared" si="29"/>
        <v>"I908_2010",</v>
      </c>
      <c r="AK129" t="s">
        <v>3009</v>
      </c>
      <c r="AL129">
        <v>2012</v>
      </c>
      <c r="AM129" t="str">
        <f t="shared" si="30"/>
        <v>"ni908m1"="I908_2012",</v>
      </c>
      <c r="AN129" t="str">
        <f t="shared" si="31"/>
        <v>"I908_2012",</v>
      </c>
    </row>
    <row r="130" spans="14:40" x14ac:dyDescent="0.25">
      <c r="N130" t="s">
        <v>2041</v>
      </c>
      <c r="O130" t="s">
        <v>2042</v>
      </c>
      <c r="P130" t="str">
        <f t="shared" si="41"/>
        <v>I910</v>
      </c>
      <c r="Q130" t="s">
        <v>1767</v>
      </c>
      <c r="R130" t="s">
        <v>962</v>
      </c>
      <c r="S130" t="s">
        <v>970</v>
      </c>
      <c r="T130" t="str">
        <f t="shared" si="25"/>
        <v>I910</v>
      </c>
      <c r="U130" t="s">
        <v>1765</v>
      </c>
      <c r="V130">
        <v>2006</v>
      </c>
      <c r="W130" t="str">
        <f t="shared" si="32"/>
        <v>"KI910"="I910_2006",</v>
      </c>
      <c r="X130" t="str">
        <f t="shared" si="35"/>
        <v>"I910_2006",</v>
      </c>
      <c r="Z130" t="s">
        <v>2764</v>
      </c>
      <c r="AA130" t="str">
        <f t="shared" si="33"/>
        <v>910</v>
      </c>
      <c r="AB130">
        <v>2008</v>
      </c>
      <c r="AC130" t="str">
        <f t="shared" si="26"/>
        <v>"li910"="I910_2008",</v>
      </c>
      <c r="AD130" t="str">
        <f t="shared" si="27"/>
        <v>"I910_2008",</v>
      </c>
      <c r="AF130" t="s">
        <v>3004</v>
      </c>
      <c r="AG130">
        <v>2010</v>
      </c>
      <c r="AH130" t="str">
        <f t="shared" si="39"/>
        <v>"mi910"="I910_2010",</v>
      </c>
      <c r="AI130" t="str">
        <f t="shared" si="29"/>
        <v>"I910_2010",</v>
      </c>
      <c r="AK130" t="s">
        <v>3009</v>
      </c>
      <c r="AL130">
        <v>2012</v>
      </c>
      <c r="AM130" t="str">
        <f t="shared" si="30"/>
        <v>"ni910"="I910_2012",</v>
      </c>
      <c r="AN130" t="str">
        <f t="shared" si="31"/>
        <v>"I910_2012",</v>
      </c>
    </row>
    <row r="131" spans="14:40" x14ac:dyDescent="0.25">
      <c r="N131" t="s">
        <v>2043</v>
      </c>
      <c r="O131" t="s">
        <v>2044</v>
      </c>
      <c r="P131" t="str">
        <f t="shared" si="41"/>
        <v>I911</v>
      </c>
      <c r="Q131" t="s">
        <v>1767</v>
      </c>
      <c r="R131" t="s">
        <v>962</v>
      </c>
      <c r="S131" t="s">
        <v>970</v>
      </c>
      <c r="T131" t="str">
        <f t="shared" si="25"/>
        <v>I911</v>
      </c>
      <c r="U131" t="s">
        <v>1765</v>
      </c>
      <c r="V131">
        <v>2006</v>
      </c>
      <c r="W131" t="str">
        <f t="shared" si="32"/>
        <v>"KI911"="I911_2006",</v>
      </c>
      <c r="X131" t="str">
        <f t="shared" si="35"/>
        <v>"I911_2006",</v>
      </c>
      <c r="Z131" t="s">
        <v>2764</v>
      </c>
      <c r="AA131" t="str">
        <f t="shared" si="33"/>
        <v>911</v>
      </c>
      <c r="AB131">
        <v>2008</v>
      </c>
      <c r="AC131" t="str">
        <f t="shared" si="26"/>
        <v>"li911"="I911_2008",</v>
      </c>
      <c r="AD131" t="str">
        <f t="shared" si="27"/>
        <v>"I911_2008",</v>
      </c>
      <c r="AF131" t="s">
        <v>3004</v>
      </c>
      <c r="AG131">
        <v>2010</v>
      </c>
      <c r="AH131" t="str">
        <f t="shared" si="39"/>
        <v>"mi911"="I911_2010",</v>
      </c>
      <c r="AI131" t="str">
        <f t="shared" si="29"/>
        <v>"I911_2010",</v>
      </c>
      <c r="AK131" t="s">
        <v>3009</v>
      </c>
      <c r="AL131">
        <v>2012</v>
      </c>
      <c r="AM131" t="str">
        <f t="shared" si="30"/>
        <v>"ni911"="I911_2012",</v>
      </c>
      <c r="AN131" t="str">
        <f t="shared" si="31"/>
        <v>"I911_2012",</v>
      </c>
    </row>
    <row r="132" spans="14:40" x14ac:dyDescent="0.25">
      <c r="N132" t="s">
        <v>2045</v>
      </c>
      <c r="O132" t="s">
        <v>2046</v>
      </c>
      <c r="P132" t="str">
        <f t="shared" si="41"/>
        <v>I912</v>
      </c>
      <c r="Q132" t="s">
        <v>1767</v>
      </c>
      <c r="R132" t="s">
        <v>962</v>
      </c>
      <c r="S132" t="s">
        <v>970</v>
      </c>
      <c r="T132" t="str">
        <f t="shared" si="25"/>
        <v>I912</v>
      </c>
      <c r="U132" t="s">
        <v>1765</v>
      </c>
      <c r="V132">
        <v>2006</v>
      </c>
      <c r="W132" t="str">
        <f t="shared" si="32"/>
        <v>"KI912"="I912_2006",</v>
      </c>
      <c r="X132" t="str">
        <f t="shared" si="35"/>
        <v>"I912_2006",</v>
      </c>
      <c r="Z132" t="s">
        <v>2764</v>
      </c>
      <c r="AA132" t="str">
        <f t="shared" si="33"/>
        <v>912</v>
      </c>
      <c r="AB132">
        <v>2008</v>
      </c>
      <c r="AC132" t="str">
        <f t="shared" si="26"/>
        <v>"li912"="I912_2008",</v>
      </c>
      <c r="AD132" t="str">
        <f t="shared" si="27"/>
        <v>"I912_2008",</v>
      </c>
      <c r="AF132" t="s">
        <v>3004</v>
      </c>
      <c r="AG132">
        <v>2010</v>
      </c>
      <c r="AH132" t="str">
        <f t="shared" si="39"/>
        <v>"mi912"="I912_2010",</v>
      </c>
      <c r="AI132" t="str">
        <f t="shared" si="29"/>
        <v>"I912_2010",</v>
      </c>
      <c r="AK132" t="s">
        <v>3009</v>
      </c>
      <c r="AL132">
        <v>2012</v>
      </c>
      <c r="AM132" t="str">
        <f t="shared" si="30"/>
        <v>"ni912"="I912_2012",</v>
      </c>
      <c r="AN132" t="str">
        <f t="shared" si="31"/>
        <v>"I912_2012",</v>
      </c>
    </row>
    <row r="133" spans="14:40" x14ac:dyDescent="0.25">
      <c r="N133" t="s">
        <v>2047</v>
      </c>
      <c r="O133" t="s">
        <v>2048</v>
      </c>
      <c r="P133" t="str">
        <f t="shared" si="41"/>
        <v>I913</v>
      </c>
      <c r="Q133" t="s">
        <v>1767</v>
      </c>
      <c r="R133" t="s">
        <v>962</v>
      </c>
      <c r="S133" t="s">
        <v>970</v>
      </c>
      <c r="T133" t="str">
        <f t="shared" ref="T133:T170" si="42">RIGHT(N133,LEN(N133)-1)</f>
        <v>I913</v>
      </c>
      <c r="U133" t="s">
        <v>1765</v>
      </c>
      <c r="V133">
        <v>2006</v>
      </c>
      <c r="W133" t="str">
        <f t="shared" si="32"/>
        <v>"KI913"="I913_2006",</v>
      </c>
      <c r="X133" t="str">
        <f t="shared" si="35"/>
        <v>"I913_2006",</v>
      </c>
      <c r="Z133" t="s">
        <v>2764</v>
      </c>
      <c r="AA133" t="str">
        <f t="shared" ref="AA133:AA170" si="43">RIGHT(N133,LEN(N133)-2)</f>
        <v>913</v>
      </c>
      <c r="AB133">
        <v>2008</v>
      </c>
      <c r="AC133" t="str">
        <f t="shared" ref="AC133:AC170" si="44">CONCATENATE(Q133,Z133,AA133,R133,P133,"_",AB133,S133)</f>
        <v>"li913"="I913_2008",</v>
      </c>
      <c r="AD133" t="str">
        <f t="shared" ref="AD133:AD169" si="45">CONCATENATE(Q133,P133,"_",AB133,S133)</f>
        <v>"I913_2008",</v>
      </c>
      <c r="AF133" t="s">
        <v>3004</v>
      </c>
      <c r="AG133">
        <v>2010</v>
      </c>
      <c r="AH133" t="str">
        <f t="shared" si="39"/>
        <v>"mi913"="I913_2010",</v>
      </c>
      <c r="AI133" t="str">
        <f t="shared" ref="AI133:AI170" si="46">CONCATENATE(Q133,P133,"_",AG133,S133)</f>
        <v>"I913_2010",</v>
      </c>
      <c r="AK133" t="s">
        <v>3009</v>
      </c>
      <c r="AL133">
        <v>2012</v>
      </c>
      <c r="AM133" t="str">
        <f t="shared" ref="AM133:AM170" si="47">CONCATENATE(Q133,AK133,AA133,R133,P133,"_",AL133,S133)</f>
        <v>"ni913"="I913_2012",</v>
      </c>
      <c r="AN133" t="str">
        <f t="shared" ref="AN133:AN170" si="48">CONCATENATE(Q133,P133,"_",AL133,S133)</f>
        <v>"I913_2012",</v>
      </c>
    </row>
    <row r="134" spans="14:40" x14ac:dyDescent="0.25">
      <c r="N134" t="s">
        <v>2049</v>
      </c>
      <c r="O134" t="s">
        <v>2050</v>
      </c>
      <c r="P134" t="str">
        <f t="shared" si="41"/>
        <v>I941M1</v>
      </c>
      <c r="Q134" t="s">
        <v>1767</v>
      </c>
      <c r="R134" t="s">
        <v>962</v>
      </c>
      <c r="S134" t="s">
        <v>970</v>
      </c>
      <c r="T134" t="str">
        <f t="shared" si="42"/>
        <v>I941M1</v>
      </c>
      <c r="U134" t="s">
        <v>1765</v>
      </c>
      <c r="V134">
        <v>2006</v>
      </c>
      <c r="W134" t="str">
        <f t="shared" ref="W134:W170" si="49">CONCATENATE(Q134,U134,T134,R134,P134,"_",V134,S134)</f>
        <v>"KI941M1"="I941M1_2006",</v>
      </c>
      <c r="X134" t="str">
        <f t="shared" si="35"/>
        <v>"I941M1_2006",</v>
      </c>
      <c r="Z134" t="s">
        <v>2764</v>
      </c>
      <c r="AA134" t="s">
        <v>2841</v>
      </c>
      <c r="AB134">
        <v>2008</v>
      </c>
      <c r="AC134" t="str">
        <f t="shared" si="44"/>
        <v>"li941m1"="I941M1_2008",</v>
      </c>
      <c r="AD134" t="str">
        <f t="shared" si="45"/>
        <v>"I941M1_2008",</v>
      </c>
      <c r="AF134" t="s">
        <v>3004</v>
      </c>
      <c r="AG134">
        <v>2010</v>
      </c>
      <c r="AH134" t="str">
        <f t="shared" si="39"/>
        <v>"mi941m1"="I941M1_2010",</v>
      </c>
      <c r="AI134" t="str">
        <f t="shared" si="46"/>
        <v>"I941M1_2010",</v>
      </c>
      <c r="AK134" t="s">
        <v>3009</v>
      </c>
      <c r="AL134">
        <v>2012</v>
      </c>
      <c r="AM134" t="str">
        <f t="shared" si="47"/>
        <v>"ni941m1"="I941M1_2012",</v>
      </c>
      <c r="AN134" t="str">
        <f t="shared" si="48"/>
        <v>"I941M1_2012",</v>
      </c>
    </row>
    <row r="135" spans="14:40" x14ac:dyDescent="0.25">
      <c r="N135" t="s">
        <v>2051</v>
      </c>
      <c r="O135" t="s">
        <v>2052</v>
      </c>
      <c r="P135" t="str">
        <f t="shared" si="41"/>
        <v>I941M2</v>
      </c>
      <c r="Q135" t="s">
        <v>1767</v>
      </c>
      <c r="R135" t="s">
        <v>962</v>
      </c>
      <c r="S135" t="s">
        <v>970</v>
      </c>
      <c r="T135" t="str">
        <f t="shared" si="42"/>
        <v>I941M2</v>
      </c>
      <c r="U135" t="s">
        <v>1765</v>
      </c>
      <c r="V135">
        <v>2006</v>
      </c>
      <c r="W135" t="str">
        <f t="shared" si="49"/>
        <v>"KI941M2"="I941M2_2006",</v>
      </c>
      <c r="X135" t="str">
        <f t="shared" si="35"/>
        <v>"I941M2_2006",</v>
      </c>
      <c r="Z135" t="s">
        <v>2764</v>
      </c>
      <c r="AA135" t="s">
        <v>2842</v>
      </c>
      <c r="AB135">
        <v>2008</v>
      </c>
      <c r="AC135" t="str">
        <f t="shared" si="44"/>
        <v>"li941m2"="I941M2_2008",</v>
      </c>
      <c r="AD135" t="str">
        <f t="shared" si="45"/>
        <v>"I941M2_2008",</v>
      </c>
      <c r="AF135" t="s">
        <v>3004</v>
      </c>
      <c r="AG135">
        <v>2010</v>
      </c>
      <c r="AH135" t="str">
        <f t="shared" si="39"/>
        <v>"mi941m2"="I941M2_2010",</v>
      </c>
      <c r="AI135" t="str">
        <f t="shared" si="46"/>
        <v>"I941M2_2010",</v>
      </c>
      <c r="AK135" t="s">
        <v>3009</v>
      </c>
      <c r="AL135">
        <v>2012</v>
      </c>
      <c r="AM135" t="str">
        <f t="shared" si="47"/>
        <v>"ni941m2"="I941M2_2012",</v>
      </c>
      <c r="AN135" t="str">
        <f t="shared" si="48"/>
        <v>"I941M2_2012",</v>
      </c>
    </row>
    <row r="136" spans="14:40" x14ac:dyDescent="0.25">
      <c r="N136" t="s">
        <v>2053</v>
      </c>
      <c r="O136" t="s">
        <v>2054</v>
      </c>
      <c r="P136" t="str">
        <f t="shared" si="41"/>
        <v>I941M3</v>
      </c>
      <c r="Q136" t="s">
        <v>1767</v>
      </c>
      <c r="R136" t="s">
        <v>962</v>
      </c>
      <c r="S136" t="s">
        <v>970</v>
      </c>
      <c r="T136" t="str">
        <f t="shared" si="42"/>
        <v>I941M3</v>
      </c>
      <c r="U136" t="s">
        <v>1765</v>
      </c>
      <c r="V136">
        <v>2006</v>
      </c>
      <c r="W136" t="str">
        <f t="shared" si="49"/>
        <v>"KI941M3"="I941M3_2006",</v>
      </c>
      <c r="X136" t="str">
        <f t="shared" si="35"/>
        <v>"I941M3_2006",</v>
      </c>
      <c r="Z136" t="s">
        <v>2764</v>
      </c>
      <c r="AA136" t="s">
        <v>2843</v>
      </c>
      <c r="AB136">
        <v>2008</v>
      </c>
      <c r="AC136" t="str">
        <f t="shared" si="44"/>
        <v>"li941m3"="I941M3_2008",</v>
      </c>
      <c r="AD136" t="str">
        <f t="shared" si="45"/>
        <v>"I941M3_2008",</v>
      </c>
      <c r="AF136" t="s">
        <v>3004</v>
      </c>
      <c r="AG136">
        <v>2010</v>
      </c>
      <c r="AH136" t="str">
        <f t="shared" si="39"/>
        <v>"mi941m3"="I941M3_2010",</v>
      </c>
      <c r="AI136" t="str">
        <f t="shared" si="46"/>
        <v>"I941M3_2010",</v>
      </c>
      <c r="AK136" t="s">
        <v>3009</v>
      </c>
      <c r="AL136">
        <v>2012</v>
      </c>
      <c r="AM136" t="str">
        <f t="shared" si="47"/>
        <v>"ni941m3"="I941M3_2012",</v>
      </c>
      <c r="AN136" t="str">
        <f t="shared" si="48"/>
        <v>"I941M3_2012",</v>
      </c>
    </row>
    <row r="137" spans="14:40" x14ac:dyDescent="0.25">
      <c r="N137" t="s">
        <v>2055</v>
      </c>
      <c r="O137" t="s">
        <v>2056</v>
      </c>
      <c r="P137" t="str">
        <f t="shared" si="41"/>
        <v>I941M4</v>
      </c>
      <c r="Q137" t="s">
        <v>1767</v>
      </c>
      <c r="R137" t="s">
        <v>962</v>
      </c>
      <c r="S137" t="s">
        <v>970</v>
      </c>
      <c r="T137" t="str">
        <f t="shared" si="42"/>
        <v>I941M4</v>
      </c>
      <c r="U137" t="s">
        <v>1765</v>
      </c>
      <c r="V137">
        <v>2006</v>
      </c>
      <c r="W137" t="str">
        <f t="shared" si="49"/>
        <v>"KI941M4"="I941M4_2006",</v>
      </c>
      <c r="X137" t="str">
        <f t="shared" si="35"/>
        <v>"I941M4_2006",</v>
      </c>
      <c r="Z137" t="s">
        <v>2764</v>
      </c>
      <c r="AA137" t="s">
        <v>2844</v>
      </c>
      <c r="AB137">
        <v>2008</v>
      </c>
      <c r="AC137" t="str">
        <f t="shared" si="44"/>
        <v>"li941m4"="I941M4_2008",</v>
      </c>
      <c r="AD137" t="str">
        <f t="shared" si="45"/>
        <v>"I941M4_2008",</v>
      </c>
      <c r="AF137" t="s">
        <v>3004</v>
      </c>
      <c r="AG137">
        <v>2010</v>
      </c>
      <c r="AH137" t="str">
        <f t="shared" si="39"/>
        <v>"mi941m4"="I941M4_2010",</v>
      </c>
      <c r="AI137" t="str">
        <f t="shared" si="46"/>
        <v>"I941M4_2010",</v>
      </c>
      <c r="AK137" t="s">
        <v>3009</v>
      </c>
      <c r="AL137">
        <v>2012</v>
      </c>
      <c r="AM137" t="str">
        <f t="shared" si="47"/>
        <v>"ni941m4"="I941M4_2012",</v>
      </c>
      <c r="AN137" t="str">
        <f t="shared" si="48"/>
        <v>"I941M4_2012",</v>
      </c>
    </row>
    <row r="138" spans="14:40" x14ac:dyDescent="0.25">
      <c r="N138" t="s">
        <v>2057</v>
      </c>
      <c r="O138" t="s">
        <v>2058</v>
      </c>
      <c r="P138" t="str">
        <f t="shared" si="41"/>
        <v>I941M5</v>
      </c>
      <c r="Q138" t="s">
        <v>1767</v>
      </c>
      <c r="R138" t="s">
        <v>962</v>
      </c>
      <c r="S138" t="s">
        <v>970</v>
      </c>
      <c r="T138" t="str">
        <f t="shared" si="42"/>
        <v>I941M5</v>
      </c>
      <c r="U138" t="s">
        <v>1765</v>
      </c>
      <c r="V138">
        <v>2006</v>
      </c>
      <c r="W138" t="str">
        <f t="shared" si="49"/>
        <v>"KI941M5"="I941M5_2006",</v>
      </c>
      <c r="X138" t="str">
        <f t="shared" si="35"/>
        <v>"I941M5_2006",</v>
      </c>
      <c r="Z138" t="s">
        <v>2764</v>
      </c>
      <c r="AA138" t="s">
        <v>2845</v>
      </c>
      <c r="AB138">
        <v>2008</v>
      </c>
      <c r="AC138" t="str">
        <f t="shared" si="44"/>
        <v>"li941m5"="I941M5_2008",</v>
      </c>
      <c r="AD138" t="str">
        <f t="shared" si="45"/>
        <v>"I941M5_2008",</v>
      </c>
      <c r="AF138" t="s">
        <v>3004</v>
      </c>
      <c r="AG138">
        <v>2010</v>
      </c>
      <c r="AH138" t="str">
        <f t="shared" si="39"/>
        <v>"mi941m5"="I941M5_2010",</v>
      </c>
      <c r="AI138" t="str">
        <f t="shared" si="46"/>
        <v>"I941M5_2010",</v>
      </c>
      <c r="AK138" t="s">
        <v>3009</v>
      </c>
      <c r="AL138">
        <v>2012</v>
      </c>
      <c r="AM138" t="str">
        <f t="shared" si="47"/>
        <v>"ni941m5"="I941M5_2012",</v>
      </c>
      <c r="AN138" t="str">
        <f t="shared" si="48"/>
        <v>"I941M5_2012",</v>
      </c>
    </row>
    <row r="139" spans="14:40" x14ac:dyDescent="0.25">
      <c r="N139" t="s">
        <v>2059</v>
      </c>
      <c r="O139" t="s">
        <v>2060</v>
      </c>
      <c r="P139" t="str">
        <f t="shared" si="41"/>
        <v>I914</v>
      </c>
      <c r="Q139" t="s">
        <v>1767</v>
      </c>
      <c r="R139" t="s">
        <v>962</v>
      </c>
      <c r="S139" t="s">
        <v>970</v>
      </c>
      <c r="T139" t="str">
        <f t="shared" si="42"/>
        <v>I914</v>
      </c>
      <c r="U139" t="s">
        <v>1765</v>
      </c>
      <c r="V139">
        <v>2006</v>
      </c>
      <c r="W139" t="str">
        <f t="shared" si="49"/>
        <v>"KI914"="I914_2006",</v>
      </c>
      <c r="X139" t="str">
        <f t="shared" si="35"/>
        <v>"I914_2006",</v>
      </c>
      <c r="Z139" t="s">
        <v>2764</v>
      </c>
      <c r="AA139" t="str">
        <f t="shared" si="43"/>
        <v>914</v>
      </c>
      <c r="AB139">
        <v>2008</v>
      </c>
      <c r="AC139" t="str">
        <f t="shared" si="44"/>
        <v>"li914"="I914_2008",</v>
      </c>
      <c r="AD139" t="str">
        <f t="shared" si="45"/>
        <v>"I914_2008",</v>
      </c>
      <c r="AF139" t="s">
        <v>3004</v>
      </c>
      <c r="AG139">
        <v>2010</v>
      </c>
      <c r="AH139" t="str">
        <f t="shared" si="39"/>
        <v>"mi914"="I914_2010",</v>
      </c>
      <c r="AI139" t="str">
        <f t="shared" si="46"/>
        <v>"I914_2010",</v>
      </c>
      <c r="AK139" t="s">
        <v>3009</v>
      </c>
      <c r="AL139">
        <v>2012</v>
      </c>
      <c r="AM139" t="str">
        <f t="shared" si="47"/>
        <v>"ni914"="I914_2012",</v>
      </c>
      <c r="AN139" t="str">
        <f t="shared" si="48"/>
        <v>"I914_2012",</v>
      </c>
    </row>
    <row r="140" spans="14:40" x14ac:dyDescent="0.25">
      <c r="N140" t="s">
        <v>2061</v>
      </c>
      <c r="O140" t="s">
        <v>2062</v>
      </c>
      <c r="P140" t="s">
        <v>2765</v>
      </c>
      <c r="Q140" t="s">
        <v>1767</v>
      </c>
      <c r="R140" t="s">
        <v>962</v>
      </c>
      <c r="S140" t="s">
        <v>970</v>
      </c>
      <c r="T140" t="str">
        <f t="shared" si="42"/>
        <v>I915</v>
      </c>
      <c r="U140" t="s">
        <v>1765</v>
      </c>
      <c r="V140">
        <v>2006</v>
      </c>
      <c r="W140" t="str">
        <f t="shared" si="49"/>
        <v>"KI915"="I915_2006",</v>
      </c>
      <c r="X140" t="str">
        <f t="shared" si="35"/>
        <v>"I915_2006",</v>
      </c>
      <c r="Z140" t="s">
        <v>2764</v>
      </c>
      <c r="AA140" t="str">
        <f t="shared" si="43"/>
        <v>915</v>
      </c>
      <c r="AB140">
        <v>2008</v>
      </c>
      <c r="AC140" t="str">
        <f t="shared" si="44"/>
        <v>"li915"="I915_2008",</v>
      </c>
      <c r="AD140" t="str">
        <f t="shared" si="45"/>
        <v>"I915_2008",</v>
      </c>
      <c r="AF140" t="s">
        <v>3004</v>
      </c>
      <c r="AG140">
        <v>2010</v>
      </c>
      <c r="AH140" t="str">
        <f t="shared" si="39"/>
        <v>"mi915"="I915_2010",</v>
      </c>
      <c r="AI140" t="str">
        <f t="shared" si="46"/>
        <v>"I915_2010",</v>
      </c>
      <c r="AK140" t="s">
        <v>3009</v>
      </c>
      <c r="AL140">
        <v>2012</v>
      </c>
      <c r="AM140" t="str">
        <f t="shared" si="47"/>
        <v>"ni915"="I915_2012",</v>
      </c>
      <c r="AN140" t="str">
        <f t="shared" si="48"/>
        <v>"I915_2012",</v>
      </c>
    </row>
    <row r="141" spans="14:40" x14ac:dyDescent="0.25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42"/>
        <v>I916M1</v>
      </c>
      <c r="U141" t="s">
        <v>1765</v>
      </c>
      <c r="V141">
        <v>2006</v>
      </c>
      <c r="W141" t="str">
        <f t="shared" si="49"/>
        <v>"KI916M1"="I916M1_2006",</v>
      </c>
      <c r="X141" t="str">
        <f t="shared" si="35"/>
        <v>"I916M1_2006",</v>
      </c>
      <c r="Z141" t="s">
        <v>2764</v>
      </c>
      <c r="AA141" s="10" t="s">
        <v>2846</v>
      </c>
      <c r="AB141">
        <v>2008</v>
      </c>
      <c r="AC141" t="str">
        <f t="shared" si="44"/>
        <v>"li916m1"="I916M1_2008",</v>
      </c>
      <c r="AD141" t="str">
        <f t="shared" si="45"/>
        <v>"I916M1_2008",</v>
      </c>
      <c r="AF141" t="s">
        <v>3004</v>
      </c>
      <c r="AG141">
        <v>2010</v>
      </c>
      <c r="AH141" t="str">
        <f t="shared" si="39"/>
        <v>"mi916m1"="I916M1_2010",</v>
      </c>
      <c r="AI141" t="str">
        <f t="shared" si="46"/>
        <v>"I916M1_2010",</v>
      </c>
      <c r="AK141" t="s">
        <v>3009</v>
      </c>
      <c r="AL141">
        <v>2012</v>
      </c>
      <c r="AM141" t="str">
        <f t="shared" si="47"/>
        <v>"ni916m1"="I916M1_2012",</v>
      </c>
      <c r="AN141" t="str">
        <f t="shared" si="48"/>
        <v>"I916M1_2012",</v>
      </c>
    </row>
    <row r="142" spans="14:40" x14ac:dyDescent="0.25">
      <c r="N142" t="s">
        <v>2065</v>
      </c>
      <c r="O142" t="s">
        <v>2066</v>
      </c>
      <c r="P142" t="str">
        <f t="shared" ref="P142:P156" si="50">T142</f>
        <v>I916M2</v>
      </c>
      <c r="Q142" t="s">
        <v>1767</v>
      </c>
      <c r="R142" t="s">
        <v>962</v>
      </c>
      <c r="S142" t="s">
        <v>970</v>
      </c>
      <c r="T142" t="str">
        <f t="shared" si="42"/>
        <v>I916M2</v>
      </c>
      <c r="U142" t="s">
        <v>1765</v>
      </c>
      <c r="V142">
        <v>2006</v>
      </c>
      <c r="W142" t="str">
        <f t="shared" si="49"/>
        <v>"KI916M2"="I916M2_2006",</v>
      </c>
      <c r="X142" t="str">
        <f t="shared" si="35"/>
        <v>"I916M2_2006",</v>
      </c>
      <c r="Z142" t="s">
        <v>2764</v>
      </c>
      <c r="AA142" s="10" t="s">
        <v>2847</v>
      </c>
      <c r="AB142">
        <v>2008</v>
      </c>
      <c r="AC142" t="str">
        <f t="shared" si="44"/>
        <v>"li916m2"="I916M2_2008",</v>
      </c>
      <c r="AD142" t="str">
        <f t="shared" si="45"/>
        <v>"I916M2_2008",</v>
      </c>
      <c r="AF142" t="s">
        <v>3004</v>
      </c>
      <c r="AG142">
        <v>2010</v>
      </c>
      <c r="AH142" t="str">
        <f t="shared" si="39"/>
        <v>"mi916m2"="I916M2_2010",</v>
      </c>
      <c r="AI142" t="str">
        <f t="shared" si="46"/>
        <v>"I916M2_2010",</v>
      </c>
      <c r="AK142" t="s">
        <v>3009</v>
      </c>
      <c r="AL142">
        <v>2012</v>
      </c>
      <c r="AM142" t="str">
        <f t="shared" si="47"/>
        <v>"ni916m2"="I916M2_2012",</v>
      </c>
      <c r="AN142" t="str">
        <f t="shared" si="48"/>
        <v>"I916M2_2012",</v>
      </c>
    </row>
    <row r="143" spans="14:40" x14ac:dyDescent="0.25">
      <c r="N143" t="s">
        <v>2067</v>
      </c>
      <c r="O143" t="s">
        <v>2068</v>
      </c>
      <c r="P143" t="str">
        <f t="shared" si="50"/>
        <v>I916M3</v>
      </c>
      <c r="Q143" t="s">
        <v>1767</v>
      </c>
      <c r="R143" t="s">
        <v>962</v>
      </c>
      <c r="S143" t="s">
        <v>970</v>
      </c>
      <c r="T143" t="str">
        <f t="shared" si="42"/>
        <v>I916M3</v>
      </c>
      <c r="U143" t="s">
        <v>1765</v>
      </c>
      <c r="V143">
        <v>2006</v>
      </c>
      <c r="W143" t="str">
        <f t="shared" si="49"/>
        <v>"KI916M3"="I916M3_2006",</v>
      </c>
      <c r="X143" t="str">
        <f t="shared" si="35"/>
        <v>"I916M3_2006",</v>
      </c>
      <c r="Z143" t="s">
        <v>2764</v>
      </c>
      <c r="AA143" s="10" t="s">
        <v>2848</v>
      </c>
      <c r="AB143">
        <v>2008</v>
      </c>
      <c r="AC143" t="str">
        <f t="shared" si="44"/>
        <v>"li916m3"="I916M3_2008",</v>
      </c>
      <c r="AD143" t="str">
        <f t="shared" si="45"/>
        <v>"I916M3_2008",</v>
      </c>
      <c r="AF143" t="s">
        <v>3004</v>
      </c>
      <c r="AG143">
        <v>2010</v>
      </c>
      <c r="AH143" t="str">
        <f t="shared" si="39"/>
        <v>"mi916m3"="I916M3_2010",</v>
      </c>
      <c r="AI143" t="str">
        <f t="shared" si="46"/>
        <v>"I916M3_2010",</v>
      </c>
      <c r="AK143" t="s">
        <v>3009</v>
      </c>
      <c r="AL143">
        <v>2012</v>
      </c>
      <c r="AM143" t="str">
        <f t="shared" si="47"/>
        <v>"ni916m3"="I916M3_2012",</v>
      </c>
      <c r="AN143" t="str">
        <f t="shared" si="48"/>
        <v>"I916M3_2012",</v>
      </c>
    </row>
    <row r="144" spans="14:40" x14ac:dyDescent="0.25">
      <c r="N144" t="s">
        <v>2069</v>
      </c>
      <c r="O144" t="s">
        <v>2070</v>
      </c>
      <c r="P144" t="str">
        <f t="shared" si="50"/>
        <v>I916M4</v>
      </c>
      <c r="Q144" t="s">
        <v>1767</v>
      </c>
      <c r="R144" t="s">
        <v>962</v>
      </c>
      <c r="S144" t="s">
        <v>970</v>
      </c>
      <c r="T144" t="str">
        <f t="shared" si="42"/>
        <v>I916M4</v>
      </c>
      <c r="U144" t="s">
        <v>1765</v>
      </c>
      <c r="V144">
        <v>2006</v>
      </c>
      <c r="W144" t="str">
        <f t="shared" si="49"/>
        <v>"KI916M4"="I916M4_2006",</v>
      </c>
      <c r="X144" t="str">
        <f t="shared" si="35"/>
        <v>"I916M4_2006",</v>
      </c>
      <c r="Z144" t="s">
        <v>2764</v>
      </c>
      <c r="AA144" s="10" t="s">
        <v>2855</v>
      </c>
      <c r="AB144">
        <v>2008</v>
      </c>
      <c r="AC144" t="str">
        <f t="shared" si="44"/>
        <v>"li916m4"="I916M4_2008",</v>
      </c>
      <c r="AD144" t="str">
        <f t="shared" si="45"/>
        <v>"I916M4_2008",</v>
      </c>
      <c r="AF144" t="s">
        <v>3004</v>
      </c>
      <c r="AG144">
        <v>2010</v>
      </c>
      <c r="AH144" t="str">
        <f t="shared" si="39"/>
        <v>"mi916m4"="I916M4_2010",</v>
      </c>
      <c r="AI144" t="str">
        <f t="shared" si="46"/>
        <v>"I916M4_2010",</v>
      </c>
    </row>
    <row r="145" spans="14:40" x14ac:dyDescent="0.25">
      <c r="N145" t="s">
        <v>2071</v>
      </c>
      <c r="O145" t="s">
        <v>2072</v>
      </c>
      <c r="P145" t="str">
        <f t="shared" si="50"/>
        <v>I918</v>
      </c>
      <c r="Q145" t="s">
        <v>1767</v>
      </c>
      <c r="R145" t="s">
        <v>962</v>
      </c>
      <c r="S145" t="s">
        <v>970</v>
      </c>
      <c r="T145" t="str">
        <f t="shared" si="42"/>
        <v>I918</v>
      </c>
      <c r="U145" t="s">
        <v>1765</v>
      </c>
      <c r="V145">
        <v>2006</v>
      </c>
      <c r="W145" t="str">
        <f t="shared" si="49"/>
        <v>"KI918"="I918_2006",</v>
      </c>
      <c r="X145" t="str">
        <f t="shared" ref="X145:X170" si="51">CONCATENATE(Q145,P145,"_",V145,S145)</f>
        <v>"I918_2006",</v>
      </c>
      <c r="Z145" t="s">
        <v>2764</v>
      </c>
      <c r="AA145" t="str">
        <f t="shared" si="43"/>
        <v>918</v>
      </c>
      <c r="AB145">
        <v>2008</v>
      </c>
      <c r="AC145" t="str">
        <f t="shared" si="44"/>
        <v>"li918"="I918_2008",</v>
      </c>
      <c r="AD145" t="str">
        <f t="shared" si="45"/>
        <v>"I918_2008",</v>
      </c>
      <c r="AF145" t="s">
        <v>3004</v>
      </c>
      <c r="AG145">
        <v>2010</v>
      </c>
      <c r="AH145" t="str">
        <f t="shared" si="39"/>
        <v>"mi918"="I918_2010",</v>
      </c>
      <c r="AI145" t="str">
        <f t="shared" si="46"/>
        <v>"I918_2010",</v>
      </c>
      <c r="AK145" t="s">
        <v>3009</v>
      </c>
      <c r="AL145">
        <v>2012</v>
      </c>
      <c r="AM145" t="str">
        <f t="shared" si="47"/>
        <v>"ni918"="I918_2012",</v>
      </c>
      <c r="AN145" t="str">
        <f t="shared" si="48"/>
        <v>"I918_2012",</v>
      </c>
    </row>
    <row r="146" spans="14:40" x14ac:dyDescent="0.25">
      <c r="N146" t="s">
        <v>2073</v>
      </c>
      <c r="O146" t="s">
        <v>2074</v>
      </c>
      <c r="P146" t="str">
        <f t="shared" si="50"/>
        <v>I919M1</v>
      </c>
      <c r="Q146" t="s">
        <v>1767</v>
      </c>
      <c r="R146" t="s">
        <v>962</v>
      </c>
      <c r="S146" t="s">
        <v>970</v>
      </c>
      <c r="T146" t="str">
        <f t="shared" si="42"/>
        <v>I919M1</v>
      </c>
      <c r="U146" t="s">
        <v>1765</v>
      </c>
      <c r="V146">
        <v>2006</v>
      </c>
      <c r="W146" t="str">
        <f t="shared" si="49"/>
        <v>"KI919M1"="I919M1_2006",</v>
      </c>
      <c r="X146" t="str">
        <f t="shared" si="51"/>
        <v>"I919M1_2006",</v>
      </c>
      <c r="Z146" t="s">
        <v>2764</v>
      </c>
      <c r="AA146" t="s">
        <v>2849</v>
      </c>
      <c r="AB146">
        <v>2008</v>
      </c>
      <c r="AC146" t="str">
        <f t="shared" si="44"/>
        <v>"li919m1"="I919M1_2008",</v>
      </c>
      <c r="AD146" t="str">
        <f t="shared" si="45"/>
        <v>"I919M1_2008",</v>
      </c>
      <c r="AF146" t="s">
        <v>3004</v>
      </c>
      <c r="AG146">
        <v>2010</v>
      </c>
      <c r="AH146" t="str">
        <f t="shared" si="39"/>
        <v>"mi919m1"="I919M1_2010",</v>
      </c>
      <c r="AI146" t="str">
        <f t="shared" si="46"/>
        <v>"I919M1_2010",</v>
      </c>
      <c r="AK146" t="s">
        <v>3009</v>
      </c>
      <c r="AL146">
        <v>2012</v>
      </c>
      <c r="AM146" t="str">
        <f t="shared" si="47"/>
        <v>"ni919m1"="I919M1_2012",</v>
      </c>
      <c r="AN146" t="str">
        <f t="shared" si="48"/>
        <v>"I919M1_2012",</v>
      </c>
    </row>
    <row r="147" spans="14:40" x14ac:dyDescent="0.25">
      <c r="N147" t="s">
        <v>2075</v>
      </c>
      <c r="O147" t="s">
        <v>2076</v>
      </c>
      <c r="P147" t="str">
        <f t="shared" si="50"/>
        <v>I919M2</v>
      </c>
      <c r="Q147" t="s">
        <v>1767</v>
      </c>
      <c r="R147" t="s">
        <v>962</v>
      </c>
      <c r="S147" t="s">
        <v>970</v>
      </c>
      <c r="T147" t="str">
        <f t="shared" si="42"/>
        <v>I919M2</v>
      </c>
      <c r="U147" t="s">
        <v>1765</v>
      </c>
      <c r="V147">
        <v>2006</v>
      </c>
      <c r="W147" t="str">
        <f t="shared" si="49"/>
        <v>"KI919M2"="I919M2_2006",</v>
      </c>
      <c r="X147" t="str">
        <f t="shared" si="51"/>
        <v>"I919M2_2006",</v>
      </c>
      <c r="Z147" t="s">
        <v>2764</v>
      </c>
      <c r="AA147" t="s">
        <v>2850</v>
      </c>
      <c r="AB147">
        <v>2008</v>
      </c>
      <c r="AC147" t="str">
        <f t="shared" si="44"/>
        <v>"li919m2"="I919M2_2008",</v>
      </c>
      <c r="AD147" t="str">
        <f t="shared" si="45"/>
        <v>"I919M2_2008",</v>
      </c>
      <c r="AF147" t="s">
        <v>3004</v>
      </c>
      <c r="AG147">
        <v>2010</v>
      </c>
      <c r="AH147" t="str">
        <f t="shared" si="39"/>
        <v>"mi919m2"="I919M2_2010",</v>
      </c>
      <c r="AI147" t="str">
        <f t="shared" si="46"/>
        <v>"I919M2_2010",</v>
      </c>
      <c r="AK147" t="s">
        <v>3009</v>
      </c>
      <c r="AL147">
        <v>2012</v>
      </c>
      <c r="AM147" t="str">
        <f t="shared" si="47"/>
        <v>"ni919m2"="I919M2_2012",</v>
      </c>
      <c r="AN147" t="str">
        <f t="shared" si="48"/>
        <v>"I919M2_2012",</v>
      </c>
    </row>
    <row r="148" spans="14:40" x14ac:dyDescent="0.25">
      <c r="N148" t="s">
        <v>2077</v>
      </c>
      <c r="O148" t="s">
        <v>2078</v>
      </c>
      <c r="P148" t="str">
        <f t="shared" si="50"/>
        <v>I919M3</v>
      </c>
      <c r="Q148" t="s">
        <v>1767</v>
      </c>
      <c r="R148" t="s">
        <v>962</v>
      </c>
      <c r="S148" t="s">
        <v>970</v>
      </c>
      <c r="T148" t="str">
        <f t="shared" si="42"/>
        <v>I919M3</v>
      </c>
      <c r="U148" t="s">
        <v>1765</v>
      </c>
      <c r="V148">
        <v>2006</v>
      </c>
      <c r="W148" t="str">
        <f t="shared" si="49"/>
        <v>"KI919M3"="I919M3_2006",</v>
      </c>
      <c r="X148" t="str">
        <f t="shared" si="51"/>
        <v>"I919M3_2006",</v>
      </c>
      <c r="Z148" t="s">
        <v>2764</v>
      </c>
      <c r="AA148" t="s">
        <v>2851</v>
      </c>
      <c r="AB148">
        <v>2008</v>
      </c>
      <c r="AC148" t="str">
        <f t="shared" si="44"/>
        <v>"li919m3"="I919M3_2008",</v>
      </c>
      <c r="AD148" t="str">
        <f t="shared" si="45"/>
        <v>"I919M3_2008",</v>
      </c>
      <c r="AF148" t="s">
        <v>3004</v>
      </c>
      <c r="AG148">
        <v>2010</v>
      </c>
      <c r="AH148" t="str">
        <f t="shared" si="39"/>
        <v>"mi919m3"="I919M3_2010",</v>
      </c>
      <c r="AI148" t="str">
        <f t="shared" si="46"/>
        <v>"I919M3_2010",</v>
      </c>
      <c r="AK148" t="s">
        <v>3009</v>
      </c>
      <c r="AL148">
        <v>2012</v>
      </c>
      <c r="AM148" t="str">
        <f t="shared" si="47"/>
        <v>"ni919m3"="I919M3_2012",</v>
      </c>
      <c r="AN148" t="str">
        <f t="shared" si="48"/>
        <v>"I919M3_2012",</v>
      </c>
    </row>
    <row r="149" spans="14:40" x14ac:dyDescent="0.25">
      <c r="N149" t="s">
        <v>2079</v>
      </c>
      <c r="O149" t="s">
        <v>2080</v>
      </c>
      <c r="P149" t="str">
        <f t="shared" si="50"/>
        <v>I921</v>
      </c>
      <c r="Q149" t="s">
        <v>1767</v>
      </c>
      <c r="R149" t="s">
        <v>962</v>
      </c>
      <c r="S149" t="s">
        <v>970</v>
      </c>
      <c r="T149" t="str">
        <f t="shared" si="42"/>
        <v>I921</v>
      </c>
      <c r="U149" t="s">
        <v>1765</v>
      </c>
      <c r="V149">
        <v>2006</v>
      </c>
      <c r="W149" t="str">
        <f t="shared" si="49"/>
        <v>"KI921"="I921_2006",</v>
      </c>
      <c r="X149" t="str">
        <f t="shared" si="51"/>
        <v>"I921_2006",</v>
      </c>
      <c r="Z149" t="s">
        <v>2764</v>
      </c>
      <c r="AA149" t="str">
        <f t="shared" si="43"/>
        <v>921</v>
      </c>
      <c r="AB149">
        <v>2008</v>
      </c>
      <c r="AC149" t="str">
        <f t="shared" si="44"/>
        <v>"li921"="I921_2008",</v>
      </c>
      <c r="AD149" t="str">
        <f t="shared" si="45"/>
        <v>"I921_2008",</v>
      </c>
      <c r="AF149" t="s">
        <v>3004</v>
      </c>
      <c r="AG149">
        <v>2010</v>
      </c>
      <c r="AH149" t="str">
        <f t="shared" si="39"/>
        <v>"mi921"="I921_2010",</v>
      </c>
      <c r="AI149" t="str">
        <f t="shared" si="46"/>
        <v>"I921_2010",</v>
      </c>
      <c r="AK149" t="s">
        <v>3009</v>
      </c>
      <c r="AL149">
        <v>2012</v>
      </c>
      <c r="AM149" t="str">
        <f t="shared" si="47"/>
        <v>"ni921"="I921_2012",</v>
      </c>
      <c r="AN149" t="str">
        <f t="shared" si="48"/>
        <v>"I921_2012",</v>
      </c>
    </row>
    <row r="150" spans="14:40" x14ac:dyDescent="0.25">
      <c r="N150" t="s">
        <v>2081</v>
      </c>
      <c r="O150" t="s">
        <v>2082</v>
      </c>
      <c r="P150" t="str">
        <f t="shared" si="50"/>
        <v>I922</v>
      </c>
      <c r="Q150" t="s">
        <v>1767</v>
      </c>
      <c r="R150" t="s">
        <v>962</v>
      </c>
      <c r="S150" t="s">
        <v>970</v>
      </c>
      <c r="T150" t="str">
        <f t="shared" si="42"/>
        <v>I922</v>
      </c>
      <c r="U150" t="s">
        <v>1765</v>
      </c>
      <c r="V150">
        <v>2006</v>
      </c>
      <c r="W150" t="str">
        <f t="shared" si="49"/>
        <v>"KI922"="I922_2006",</v>
      </c>
      <c r="X150" t="str">
        <f t="shared" si="51"/>
        <v>"I922_2006",</v>
      </c>
      <c r="Z150" t="s">
        <v>2764</v>
      </c>
      <c r="AA150" t="str">
        <f t="shared" si="43"/>
        <v>922</v>
      </c>
      <c r="AB150">
        <v>2008</v>
      </c>
      <c r="AC150" t="str">
        <f t="shared" si="44"/>
        <v>"li922"="I922_2008",</v>
      </c>
      <c r="AD150" t="str">
        <f t="shared" si="45"/>
        <v>"I922_2008",</v>
      </c>
      <c r="AF150" t="s">
        <v>3004</v>
      </c>
      <c r="AG150">
        <v>2010</v>
      </c>
      <c r="AH150" t="str">
        <f t="shared" si="39"/>
        <v>"mi922"="I922_2010",</v>
      </c>
      <c r="AI150" t="str">
        <f t="shared" si="46"/>
        <v>"I922_2010",</v>
      </c>
      <c r="AK150" t="s">
        <v>3009</v>
      </c>
      <c r="AL150">
        <v>2012</v>
      </c>
      <c r="AM150" t="str">
        <f t="shared" si="47"/>
        <v>"ni922"="I922_2012",</v>
      </c>
      <c r="AN150" t="str">
        <f t="shared" si="48"/>
        <v>"I922_2012",</v>
      </c>
    </row>
    <row r="151" spans="14:40" x14ac:dyDescent="0.25">
      <c r="N151" t="s">
        <v>2083</v>
      </c>
      <c r="O151" t="s">
        <v>2084</v>
      </c>
      <c r="P151" t="str">
        <f t="shared" si="50"/>
        <v>I943M1</v>
      </c>
      <c r="Q151" t="s">
        <v>1767</v>
      </c>
      <c r="R151" t="s">
        <v>962</v>
      </c>
      <c r="S151" t="s">
        <v>970</v>
      </c>
      <c r="T151" t="str">
        <f t="shared" si="42"/>
        <v>I943M1</v>
      </c>
      <c r="U151" t="s">
        <v>1765</v>
      </c>
      <c r="V151">
        <v>2006</v>
      </c>
      <c r="W151" t="str">
        <f t="shared" si="49"/>
        <v>"KI943M1"="I943M1_2006",</v>
      </c>
      <c r="X151" t="str">
        <f t="shared" si="51"/>
        <v>"I943M1_2006",</v>
      </c>
      <c r="Z151" t="s">
        <v>2764</v>
      </c>
      <c r="AA151" t="s">
        <v>2856</v>
      </c>
      <c r="AB151">
        <v>2008</v>
      </c>
      <c r="AC151" t="str">
        <f t="shared" si="44"/>
        <v>"li943m1"="I943M1_2008",</v>
      </c>
      <c r="AD151" t="str">
        <f t="shared" si="45"/>
        <v>"I943M1_2008",</v>
      </c>
      <c r="AF151" t="s">
        <v>3004</v>
      </c>
      <c r="AG151">
        <v>2010</v>
      </c>
      <c r="AH151" t="str">
        <f t="shared" si="39"/>
        <v>"mi943m1"="I943M1_2010",</v>
      </c>
      <c r="AI151" t="str">
        <f t="shared" si="46"/>
        <v>"I943M1_2010",</v>
      </c>
      <c r="AK151" t="s">
        <v>3009</v>
      </c>
      <c r="AL151">
        <v>2012</v>
      </c>
      <c r="AM151" t="str">
        <f t="shared" si="47"/>
        <v>"ni943m1"="I943M1_2012",</v>
      </c>
      <c r="AN151" t="str">
        <f t="shared" si="48"/>
        <v>"I943M1_2012",</v>
      </c>
    </row>
    <row r="152" spans="14:40" x14ac:dyDescent="0.25">
      <c r="N152" t="s">
        <v>2085</v>
      </c>
      <c r="O152" t="s">
        <v>2086</v>
      </c>
      <c r="P152" t="str">
        <f t="shared" si="50"/>
        <v>I943M2</v>
      </c>
      <c r="Q152" t="s">
        <v>1767</v>
      </c>
      <c r="R152" t="s">
        <v>962</v>
      </c>
      <c r="S152" t="s">
        <v>970</v>
      </c>
      <c r="T152" t="str">
        <f t="shared" si="42"/>
        <v>I943M2</v>
      </c>
      <c r="U152" t="s">
        <v>1765</v>
      </c>
      <c r="V152">
        <v>2006</v>
      </c>
      <c r="W152" t="str">
        <f t="shared" si="49"/>
        <v>"KI943M2"="I943M2_2006",</v>
      </c>
      <c r="X152" t="str">
        <f t="shared" si="51"/>
        <v>"I943M2_2006",</v>
      </c>
      <c r="Z152" t="s">
        <v>2764</v>
      </c>
      <c r="AA152" t="s">
        <v>2857</v>
      </c>
      <c r="AB152">
        <v>2008</v>
      </c>
      <c r="AC152" t="str">
        <f t="shared" si="44"/>
        <v>"li943m2"="I943M2_2008",</v>
      </c>
      <c r="AD152" t="str">
        <f t="shared" si="45"/>
        <v>"I943M2_2008",</v>
      </c>
      <c r="AF152" t="s">
        <v>3004</v>
      </c>
      <c r="AG152">
        <v>2010</v>
      </c>
      <c r="AH152" t="str">
        <f t="shared" si="39"/>
        <v>"mi943m2"="I943M2_2010",</v>
      </c>
      <c r="AI152" t="str">
        <f t="shared" si="46"/>
        <v>"I943M2_2010",</v>
      </c>
      <c r="AK152" t="s">
        <v>3009</v>
      </c>
      <c r="AL152">
        <v>2012</v>
      </c>
      <c r="AM152" t="str">
        <f t="shared" si="47"/>
        <v>"ni943m2"="I943M2_2012",</v>
      </c>
      <c r="AN152" t="str">
        <f t="shared" si="48"/>
        <v>"I943M2_2012",</v>
      </c>
    </row>
    <row r="153" spans="14:40" x14ac:dyDescent="0.25">
      <c r="N153" t="s">
        <v>2087</v>
      </c>
      <c r="O153" t="s">
        <v>2088</v>
      </c>
      <c r="P153" t="str">
        <f t="shared" si="50"/>
        <v>I943M3</v>
      </c>
      <c r="Q153" t="s">
        <v>1767</v>
      </c>
      <c r="R153" t="s">
        <v>962</v>
      </c>
      <c r="S153" t="s">
        <v>970</v>
      </c>
      <c r="T153" t="str">
        <f t="shared" si="42"/>
        <v>I943M3</v>
      </c>
      <c r="U153" t="s">
        <v>1765</v>
      </c>
      <c r="V153">
        <v>2006</v>
      </c>
      <c r="W153" t="str">
        <f t="shared" si="49"/>
        <v>"KI943M3"="I943M3_2006",</v>
      </c>
      <c r="X153" t="str">
        <f t="shared" si="51"/>
        <v>"I943M3_2006",</v>
      </c>
      <c r="Z153" t="s">
        <v>2764</v>
      </c>
      <c r="AA153" t="s">
        <v>2858</v>
      </c>
      <c r="AB153">
        <v>2008</v>
      </c>
      <c r="AC153" t="str">
        <f t="shared" si="44"/>
        <v>"li943m3"="I943M3_2008",</v>
      </c>
      <c r="AD153" t="str">
        <f t="shared" si="45"/>
        <v>"I943M3_2008",</v>
      </c>
      <c r="AF153" t="s">
        <v>3004</v>
      </c>
      <c r="AG153">
        <v>2010</v>
      </c>
      <c r="AH153" t="str">
        <f t="shared" si="39"/>
        <v>"mi943m3"="I943M3_2010",</v>
      </c>
      <c r="AI153" t="str">
        <f t="shared" si="46"/>
        <v>"I943M3_2010",</v>
      </c>
      <c r="AK153" t="s">
        <v>3009</v>
      </c>
      <c r="AL153">
        <v>2012</v>
      </c>
      <c r="AM153" t="str">
        <f t="shared" si="47"/>
        <v>"ni943m3"="I943M3_2012",</v>
      </c>
      <c r="AN153" t="str">
        <f t="shared" si="48"/>
        <v>"I943M3_2012",</v>
      </c>
    </row>
    <row r="154" spans="14:40" x14ac:dyDescent="0.25">
      <c r="N154" t="s">
        <v>2089</v>
      </c>
      <c r="O154" t="s">
        <v>2090</v>
      </c>
      <c r="P154" t="str">
        <f t="shared" si="50"/>
        <v>I943M4</v>
      </c>
      <c r="Q154" t="s">
        <v>1767</v>
      </c>
      <c r="R154" t="s">
        <v>962</v>
      </c>
      <c r="S154" t="s">
        <v>970</v>
      </c>
      <c r="T154" t="str">
        <f t="shared" si="42"/>
        <v>I943M4</v>
      </c>
      <c r="U154" t="s">
        <v>1765</v>
      </c>
      <c r="V154">
        <v>2006</v>
      </c>
      <c r="W154" t="str">
        <f t="shared" si="49"/>
        <v>"KI943M4"="I943M4_2006",</v>
      </c>
      <c r="X154" t="str">
        <f t="shared" si="51"/>
        <v>"I943M4_2006",</v>
      </c>
      <c r="Z154" t="s">
        <v>2764</v>
      </c>
      <c r="AA154" t="s">
        <v>2859</v>
      </c>
      <c r="AB154">
        <v>2008</v>
      </c>
      <c r="AC154" t="str">
        <f t="shared" si="44"/>
        <v>"li943m4"="I943M4_2008",</v>
      </c>
      <c r="AD154" t="str">
        <f t="shared" si="45"/>
        <v>"I943M4_2008",</v>
      </c>
      <c r="AF154" t="s">
        <v>3004</v>
      </c>
      <c r="AG154">
        <v>2010</v>
      </c>
      <c r="AH154" t="str">
        <f t="shared" si="39"/>
        <v>"mi943m4"="I943M4_2010",</v>
      </c>
      <c r="AI154" t="str">
        <f t="shared" si="46"/>
        <v>"I943M4_2010",</v>
      </c>
      <c r="AK154" t="s">
        <v>3009</v>
      </c>
      <c r="AL154">
        <v>2012</v>
      </c>
      <c r="AM154" t="str">
        <f t="shared" si="47"/>
        <v>"ni943m4"="I943M4_2012",</v>
      </c>
      <c r="AN154" t="str">
        <f t="shared" si="48"/>
        <v>"I943M4_2012",</v>
      </c>
    </row>
    <row r="155" spans="14:40" x14ac:dyDescent="0.25">
      <c r="N155" t="s">
        <v>2091</v>
      </c>
      <c r="O155" t="s">
        <v>2092</v>
      </c>
      <c r="P155" t="str">
        <f t="shared" si="50"/>
        <v>I943M5</v>
      </c>
      <c r="Q155" t="s">
        <v>1767</v>
      </c>
      <c r="R155" t="s">
        <v>962</v>
      </c>
      <c r="S155" t="s">
        <v>970</v>
      </c>
      <c r="T155" t="str">
        <f t="shared" si="42"/>
        <v>I943M5</v>
      </c>
      <c r="U155" t="s">
        <v>1765</v>
      </c>
      <c r="V155">
        <v>2006</v>
      </c>
      <c r="W155" t="str">
        <f t="shared" si="49"/>
        <v>"KI943M5"="I943M5_2006",</v>
      </c>
      <c r="X155" t="str">
        <f t="shared" si="51"/>
        <v>"I943M5_2006",</v>
      </c>
      <c r="Z155" t="s">
        <v>2764</v>
      </c>
      <c r="AA155" t="s">
        <v>2860</v>
      </c>
      <c r="AB155">
        <v>2008</v>
      </c>
      <c r="AC155" t="str">
        <f t="shared" si="44"/>
        <v>"li943m5"="I943M5_2008",</v>
      </c>
      <c r="AD155" t="str">
        <f t="shared" si="45"/>
        <v>"I943M5_2008",</v>
      </c>
      <c r="AF155" t="s">
        <v>3004</v>
      </c>
      <c r="AG155">
        <v>2010</v>
      </c>
      <c r="AH155" t="str">
        <f t="shared" si="39"/>
        <v>"mi943m5"="I943M5_2010",</v>
      </c>
      <c r="AI155" t="str">
        <f t="shared" si="46"/>
        <v>"I943M5_2010",</v>
      </c>
      <c r="AK155" t="s">
        <v>3009</v>
      </c>
      <c r="AL155">
        <v>2012</v>
      </c>
      <c r="AM155" t="str">
        <f t="shared" si="47"/>
        <v>"ni943m5"="I943M5_2012",</v>
      </c>
      <c r="AN155" t="str">
        <f t="shared" si="48"/>
        <v>"I943M5_2012",</v>
      </c>
    </row>
    <row r="156" spans="14:40" x14ac:dyDescent="0.25">
      <c r="N156" t="s">
        <v>2093</v>
      </c>
      <c r="O156" t="s">
        <v>2094</v>
      </c>
      <c r="P156" t="str">
        <f t="shared" si="50"/>
        <v>I943M6</v>
      </c>
      <c r="Q156" t="s">
        <v>1767</v>
      </c>
      <c r="R156" t="s">
        <v>962</v>
      </c>
      <c r="S156" t="s">
        <v>970</v>
      </c>
      <c r="T156" t="str">
        <f t="shared" si="42"/>
        <v>I943M6</v>
      </c>
      <c r="U156" t="s">
        <v>1765</v>
      </c>
      <c r="V156">
        <v>2006</v>
      </c>
      <c r="W156" t="str">
        <f t="shared" si="49"/>
        <v>"KI943M6"="I943M6_2006",</v>
      </c>
      <c r="X156" t="str">
        <f t="shared" si="51"/>
        <v>"I943M6_2006",</v>
      </c>
      <c r="Z156" t="s">
        <v>2764</v>
      </c>
      <c r="AA156" t="s">
        <v>2861</v>
      </c>
      <c r="AB156">
        <v>2008</v>
      </c>
      <c r="AC156" t="str">
        <f t="shared" si="44"/>
        <v>"li943m6"="I943M6_2008",</v>
      </c>
      <c r="AD156" t="str">
        <f t="shared" si="45"/>
        <v>"I943M6_2008",</v>
      </c>
    </row>
    <row r="157" spans="14:40" x14ac:dyDescent="0.25">
      <c r="N157" t="s">
        <v>2095</v>
      </c>
      <c r="O157" t="s">
        <v>2096</v>
      </c>
      <c r="P157" t="s">
        <v>2160</v>
      </c>
      <c r="Q157" t="s">
        <v>1767</v>
      </c>
      <c r="R157" t="s">
        <v>962</v>
      </c>
      <c r="S157" t="s">
        <v>970</v>
      </c>
      <c r="T157" t="str">
        <f t="shared" si="42"/>
        <v>I923</v>
      </c>
      <c r="U157" t="s">
        <v>1765</v>
      </c>
      <c r="V157">
        <v>2006</v>
      </c>
      <c r="W157" t="str">
        <f t="shared" si="49"/>
        <v>"KI923"="blood_2006",</v>
      </c>
      <c r="X157" t="str">
        <f t="shared" si="51"/>
        <v>"blood_2006",</v>
      </c>
      <c r="Z157" t="s">
        <v>2764</v>
      </c>
      <c r="AA157" t="str">
        <f t="shared" si="43"/>
        <v>923</v>
      </c>
      <c r="AB157">
        <v>2008</v>
      </c>
      <c r="AC157" t="str">
        <f t="shared" si="44"/>
        <v>"li923"="blood_2008",</v>
      </c>
      <c r="AD157" t="str">
        <f t="shared" si="45"/>
        <v>"blood_2008",</v>
      </c>
      <c r="AF157" t="s">
        <v>3004</v>
      </c>
      <c r="AG157">
        <v>2010</v>
      </c>
      <c r="AH157" t="str">
        <f t="shared" si="39"/>
        <v>"mi923"="blood_2010",</v>
      </c>
      <c r="AI157" t="str">
        <f t="shared" si="46"/>
        <v>"blood_2010",</v>
      </c>
      <c r="AK157" t="s">
        <v>3009</v>
      </c>
      <c r="AL157">
        <v>2012</v>
      </c>
      <c r="AM157" t="str">
        <f t="shared" si="47"/>
        <v>"ni923"="blood_2012",</v>
      </c>
      <c r="AN157" t="str">
        <f t="shared" si="48"/>
        <v>"blood_2012",</v>
      </c>
    </row>
    <row r="158" spans="14:40" x14ac:dyDescent="0.25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42"/>
        <v>I924M1</v>
      </c>
      <c r="U158" t="s">
        <v>1765</v>
      </c>
      <c r="V158">
        <v>2006</v>
      </c>
      <c r="W158" t="str">
        <f t="shared" si="49"/>
        <v>"KI924M1"="I924M1_2006",</v>
      </c>
      <c r="X158" t="str">
        <f t="shared" si="51"/>
        <v>"I924M1_2006",</v>
      </c>
      <c r="Z158" t="s">
        <v>2764</v>
      </c>
      <c r="AA158" t="s">
        <v>2852</v>
      </c>
      <c r="AB158">
        <v>2008</v>
      </c>
      <c r="AC158" t="str">
        <f t="shared" si="44"/>
        <v>"li924m1"="I924M1_2008",</v>
      </c>
      <c r="AD158" t="str">
        <f>CONCATENATE(Q158,P158,"_",AB158,S158)</f>
        <v>"I924M1_2008",</v>
      </c>
      <c r="AF158" t="s">
        <v>3004</v>
      </c>
      <c r="AG158">
        <v>2010</v>
      </c>
      <c r="AH158" t="str">
        <f t="shared" si="39"/>
        <v>"mi924m1"="I924M1_2010",</v>
      </c>
      <c r="AI158" t="str">
        <f t="shared" si="46"/>
        <v>"I924M1_2010",</v>
      </c>
      <c r="AK158" t="s">
        <v>3009</v>
      </c>
      <c r="AL158">
        <v>2012</v>
      </c>
      <c r="AM158" t="str">
        <f t="shared" si="47"/>
        <v>"ni924m1"="I924M1_2012",</v>
      </c>
      <c r="AN158" t="str">
        <f t="shared" si="48"/>
        <v>"I924M1_2012",</v>
      </c>
    </row>
    <row r="159" spans="14:40" x14ac:dyDescent="0.25">
      <c r="N159" t="s">
        <v>2099</v>
      </c>
      <c r="O159" t="s">
        <v>2100</v>
      </c>
      <c r="P159" t="str">
        <f t="shared" ref="P159:P170" si="52">T159</f>
        <v>I924M2</v>
      </c>
      <c r="Q159" t="s">
        <v>1767</v>
      </c>
      <c r="R159" t="s">
        <v>962</v>
      </c>
      <c r="S159" t="s">
        <v>970</v>
      </c>
      <c r="T159" t="str">
        <f t="shared" si="42"/>
        <v>I924M2</v>
      </c>
      <c r="U159" t="s">
        <v>1765</v>
      </c>
      <c r="V159">
        <v>2006</v>
      </c>
      <c r="W159" t="str">
        <f t="shared" si="49"/>
        <v>"KI924M2"="I924M2_2006",</v>
      </c>
      <c r="X159" t="str">
        <f t="shared" si="51"/>
        <v>"I924M2_2006",</v>
      </c>
      <c r="Z159" t="s">
        <v>2764</v>
      </c>
      <c r="AA159" t="s">
        <v>2853</v>
      </c>
      <c r="AB159">
        <v>2008</v>
      </c>
      <c r="AC159" t="str">
        <f t="shared" si="44"/>
        <v>"li924m2"="I924M2_2008",</v>
      </c>
      <c r="AD159" t="str">
        <f t="shared" si="45"/>
        <v>"I924M2_2008",</v>
      </c>
      <c r="AF159" t="s">
        <v>3004</v>
      </c>
      <c r="AG159">
        <v>2010</v>
      </c>
      <c r="AH159" t="str">
        <f t="shared" si="39"/>
        <v>"mi924m2"="I924M2_2010",</v>
      </c>
      <c r="AI159" t="str">
        <f t="shared" si="46"/>
        <v>"I924M2_2010",</v>
      </c>
      <c r="AK159" t="s">
        <v>3009</v>
      </c>
      <c r="AL159">
        <v>2012</v>
      </c>
      <c r="AM159" t="str">
        <f t="shared" si="47"/>
        <v>"ni924m2"="I924M2_2012",</v>
      </c>
      <c r="AN159" t="str">
        <f t="shared" si="48"/>
        <v>"I924M2_2012",</v>
      </c>
    </row>
    <row r="160" spans="14:40" x14ac:dyDescent="0.25">
      <c r="N160" t="s">
        <v>2101</v>
      </c>
      <c r="O160" t="s">
        <v>2102</v>
      </c>
      <c r="P160" t="str">
        <f t="shared" si="52"/>
        <v>I924M3</v>
      </c>
      <c r="Q160" t="s">
        <v>1767</v>
      </c>
      <c r="R160" t="s">
        <v>962</v>
      </c>
      <c r="S160" t="s">
        <v>970</v>
      </c>
      <c r="T160" t="str">
        <f t="shared" si="42"/>
        <v>I924M3</v>
      </c>
      <c r="U160" t="s">
        <v>1765</v>
      </c>
      <c r="V160">
        <v>2006</v>
      </c>
      <c r="W160" t="str">
        <f t="shared" si="49"/>
        <v>"KI924M3"="I924M3_2006",</v>
      </c>
      <c r="X160" t="str">
        <f t="shared" si="51"/>
        <v>"I924M3_2006",</v>
      </c>
    </row>
    <row r="161" spans="14:40" x14ac:dyDescent="0.25">
      <c r="N161" t="s">
        <v>2103</v>
      </c>
      <c r="O161" t="s">
        <v>2104</v>
      </c>
      <c r="P161" t="str">
        <f t="shared" si="52"/>
        <v>I924M4</v>
      </c>
      <c r="Q161" t="s">
        <v>1767</v>
      </c>
      <c r="R161" t="s">
        <v>962</v>
      </c>
      <c r="S161" t="s">
        <v>970</v>
      </c>
      <c r="T161" t="str">
        <f t="shared" si="42"/>
        <v>I924M4</v>
      </c>
      <c r="U161" t="s">
        <v>1765</v>
      </c>
      <c r="V161">
        <v>2006</v>
      </c>
      <c r="W161" t="str">
        <f t="shared" si="49"/>
        <v>"KI924M4"="I924M4_2006",</v>
      </c>
      <c r="X161" t="str">
        <f t="shared" si="51"/>
        <v>"I924M4_2006",</v>
      </c>
    </row>
    <row r="162" spans="14:40" x14ac:dyDescent="0.25">
      <c r="N162" t="s">
        <v>2105</v>
      </c>
      <c r="O162" t="s">
        <v>2106</v>
      </c>
      <c r="P162" t="str">
        <f t="shared" si="52"/>
        <v>I924M5</v>
      </c>
      <c r="Q162" t="s">
        <v>1767</v>
      </c>
      <c r="R162" t="s">
        <v>962</v>
      </c>
      <c r="S162" t="s">
        <v>970</v>
      </c>
      <c r="T162" t="str">
        <f t="shared" si="42"/>
        <v>I924M5</v>
      </c>
      <c r="U162" t="s">
        <v>1765</v>
      </c>
      <c r="V162">
        <v>2006</v>
      </c>
      <c r="W162" t="str">
        <f t="shared" si="49"/>
        <v>"KI924M5"="I924M5_2006",</v>
      </c>
      <c r="X162" t="str">
        <f t="shared" si="51"/>
        <v>"I924M5_2006",</v>
      </c>
    </row>
    <row r="163" spans="14:40" x14ac:dyDescent="0.25">
      <c r="N163" t="s">
        <v>2107</v>
      </c>
      <c r="O163" t="s">
        <v>2108</v>
      </c>
      <c r="P163" t="str">
        <f t="shared" si="52"/>
        <v>I926M1</v>
      </c>
      <c r="Q163" t="s">
        <v>1767</v>
      </c>
      <c r="R163" t="s">
        <v>962</v>
      </c>
      <c r="S163" t="s">
        <v>970</v>
      </c>
      <c r="T163" t="str">
        <f t="shared" si="42"/>
        <v>I926M1</v>
      </c>
      <c r="U163" t="s">
        <v>1765</v>
      </c>
      <c r="V163">
        <v>2006</v>
      </c>
      <c r="W163" t="str">
        <f t="shared" si="49"/>
        <v>"KI926M1"="I926M1_2006",</v>
      </c>
      <c r="X163" t="str">
        <f t="shared" si="51"/>
        <v>"I926M1_2006",</v>
      </c>
    </row>
    <row r="164" spans="14:40" x14ac:dyDescent="0.25">
      <c r="N164" t="s">
        <v>2109</v>
      </c>
      <c r="O164" t="s">
        <v>2110</v>
      </c>
      <c r="P164" t="str">
        <f t="shared" si="52"/>
        <v>I926M2</v>
      </c>
      <c r="Q164" t="s">
        <v>1767</v>
      </c>
      <c r="R164" t="s">
        <v>962</v>
      </c>
      <c r="S164" t="s">
        <v>970</v>
      </c>
      <c r="T164" t="str">
        <f t="shared" si="42"/>
        <v>I926M2</v>
      </c>
      <c r="U164" t="s">
        <v>1765</v>
      </c>
      <c r="V164">
        <v>2006</v>
      </c>
      <c r="W164" t="str">
        <f>CONCATENATE(Q164,U164,T164,R164,P164,"_",V164,S164)</f>
        <v>"KI926M2"="I926M2_2006",</v>
      </c>
      <c r="X164" t="str">
        <f t="shared" si="51"/>
        <v>"I926M2_2006",</v>
      </c>
    </row>
    <row r="165" spans="14:40" x14ac:dyDescent="0.25">
      <c r="N165" t="s">
        <v>2111</v>
      </c>
      <c r="O165" t="s">
        <v>2112</v>
      </c>
      <c r="P165" t="str">
        <f t="shared" si="52"/>
        <v>I926M3</v>
      </c>
      <c r="Q165" t="s">
        <v>1767</v>
      </c>
      <c r="R165" t="s">
        <v>962</v>
      </c>
      <c r="S165" t="s">
        <v>970</v>
      </c>
      <c r="T165" t="str">
        <f t="shared" si="42"/>
        <v>I926M3</v>
      </c>
      <c r="U165" t="s">
        <v>1765</v>
      </c>
      <c r="V165">
        <v>2006</v>
      </c>
      <c r="W165" t="str">
        <f t="shared" si="49"/>
        <v>"KI926M3"="I926M3_2006",</v>
      </c>
      <c r="X165" t="str">
        <f>CONCATENATE(Q165,P165,"_",V165,S165)</f>
        <v>"I926M3_2006",</v>
      </c>
    </row>
    <row r="166" spans="14:40" x14ac:dyDescent="0.25">
      <c r="N166" t="s">
        <v>2113</v>
      </c>
      <c r="O166" t="s">
        <v>2114</v>
      </c>
      <c r="P166" t="str">
        <f t="shared" si="52"/>
        <v>I928</v>
      </c>
      <c r="Q166" t="s">
        <v>1767</v>
      </c>
      <c r="R166" t="s">
        <v>962</v>
      </c>
      <c r="S166" t="s">
        <v>970</v>
      </c>
      <c r="T166" t="str">
        <f t="shared" si="42"/>
        <v>I928</v>
      </c>
      <c r="U166" t="s">
        <v>1765</v>
      </c>
      <c r="V166">
        <v>2006</v>
      </c>
      <c r="W166" t="str">
        <f t="shared" si="49"/>
        <v>"KI928"="I928_2006",</v>
      </c>
      <c r="X166" t="str">
        <f t="shared" si="51"/>
        <v>"I928_2006",</v>
      </c>
      <c r="Z166" t="s">
        <v>2764</v>
      </c>
      <c r="AA166" t="str">
        <f t="shared" si="43"/>
        <v>928</v>
      </c>
      <c r="AB166">
        <v>2008</v>
      </c>
      <c r="AC166" t="str">
        <f t="shared" si="44"/>
        <v>"li928"="I928_2008",</v>
      </c>
      <c r="AD166" t="str">
        <f t="shared" si="45"/>
        <v>"I928_2008",</v>
      </c>
      <c r="AF166" t="s">
        <v>3004</v>
      </c>
      <c r="AG166">
        <v>2010</v>
      </c>
      <c r="AH166" t="str">
        <f t="shared" si="39"/>
        <v>"mi928"="I928_2010",</v>
      </c>
      <c r="AI166" t="str">
        <f t="shared" si="46"/>
        <v>"I928_2010",</v>
      </c>
      <c r="AK166" t="s">
        <v>3009</v>
      </c>
      <c r="AL166">
        <v>2012</v>
      </c>
      <c r="AM166" t="str">
        <f t="shared" si="47"/>
        <v>"ni928"="I928_2012",</v>
      </c>
      <c r="AN166" t="str">
        <f t="shared" si="48"/>
        <v>"I928_2012",</v>
      </c>
    </row>
    <row r="167" spans="14:40" x14ac:dyDescent="0.25">
      <c r="N167" t="s">
        <v>2115</v>
      </c>
      <c r="O167" t="s">
        <v>2116</v>
      </c>
      <c r="P167" t="str">
        <f t="shared" si="52"/>
        <v>I929</v>
      </c>
      <c r="Q167" t="s">
        <v>1767</v>
      </c>
      <c r="R167" t="s">
        <v>962</v>
      </c>
      <c r="S167" t="s">
        <v>970</v>
      </c>
      <c r="T167" t="str">
        <f t="shared" si="42"/>
        <v>I929</v>
      </c>
      <c r="U167" t="s">
        <v>1765</v>
      </c>
      <c r="V167">
        <v>2006</v>
      </c>
      <c r="W167" t="str">
        <f t="shared" si="49"/>
        <v>"KI929"="I929_2006",</v>
      </c>
      <c r="X167" t="str">
        <f t="shared" si="51"/>
        <v>"I929_2006",</v>
      </c>
      <c r="Z167" t="s">
        <v>2764</v>
      </c>
      <c r="AA167" t="str">
        <f t="shared" si="43"/>
        <v>929</v>
      </c>
      <c r="AB167">
        <v>2008</v>
      </c>
      <c r="AC167" t="str">
        <f t="shared" si="44"/>
        <v>"li929"="I929_2008",</v>
      </c>
      <c r="AD167" t="str">
        <f t="shared" si="45"/>
        <v>"I929_2008",</v>
      </c>
      <c r="AF167" t="s">
        <v>3004</v>
      </c>
      <c r="AG167">
        <v>2010</v>
      </c>
      <c r="AH167" t="str">
        <f t="shared" si="39"/>
        <v>"mi929"="I929_2010",</v>
      </c>
      <c r="AI167" t="str">
        <f t="shared" si="46"/>
        <v>"I929_2010",</v>
      </c>
      <c r="AK167" t="s">
        <v>3009</v>
      </c>
      <c r="AL167">
        <v>2012</v>
      </c>
      <c r="AM167" t="str">
        <f t="shared" si="47"/>
        <v>"ni929"="I929_2012",</v>
      </c>
      <c r="AN167" t="str">
        <f t="shared" si="48"/>
        <v>"I929_2012",</v>
      </c>
    </row>
    <row r="168" spans="14:40" x14ac:dyDescent="0.25">
      <c r="N168" t="s">
        <v>2117</v>
      </c>
      <c r="O168" t="s">
        <v>2118</v>
      </c>
      <c r="P168" t="str">
        <f t="shared" si="52"/>
        <v>I945</v>
      </c>
      <c r="Q168" t="s">
        <v>1767</v>
      </c>
      <c r="R168" t="s">
        <v>962</v>
      </c>
      <c r="S168" t="s">
        <v>970</v>
      </c>
      <c r="T168" t="str">
        <f t="shared" si="42"/>
        <v>I945</v>
      </c>
      <c r="U168" t="s">
        <v>1765</v>
      </c>
      <c r="V168">
        <v>2006</v>
      </c>
      <c r="W168" t="str">
        <f t="shared" si="49"/>
        <v>"KI945"="I945_2006",</v>
      </c>
      <c r="X168" t="str">
        <f t="shared" si="51"/>
        <v>"I945_2006",</v>
      </c>
      <c r="Z168" t="s">
        <v>2764</v>
      </c>
      <c r="AA168" t="str">
        <f t="shared" si="43"/>
        <v>945</v>
      </c>
      <c r="AB168">
        <v>2008</v>
      </c>
      <c r="AC168" t="str">
        <f t="shared" si="44"/>
        <v>"li945"="I945_2008",</v>
      </c>
      <c r="AD168" t="str">
        <f t="shared" si="45"/>
        <v>"I945_2008",</v>
      </c>
      <c r="AF168" t="s">
        <v>3004</v>
      </c>
      <c r="AG168">
        <v>2010</v>
      </c>
      <c r="AH168" t="str">
        <f t="shared" si="39"/>
        <v>"mi945"="I945_2010",</v>
      </c>
      <c r="AI168" t="str">
        <f t="shared" si="46"/>
        <v>"I945_2010",</v>
      </c>
      <c r="AK168" t="s">
        <v>3009</v>
      </c>
      <c r="AL168">
        <v>2012</v>
      </c>
      <c r="AM168" t="str">
        <f t="shared" si="47"/>
        <v>"ni945"="I945_2012",</v>
      </c>
      <c r="AN168" t="str">
        <f t="shared" si="48"/>
        <v>"I945_2012",</v>
      </c>
    </row>
    <row r="169" spans="14:40" x14ac:dyDescent="0.25">
      <c r="N169" t="s">
        <v>2119</v>
      </c>
      <c r="O169" t="s">
        <v>2120</v>
      </c>
      <c r="P169" t="str">
        <f t="shared" si="52"/>
        <v>I930</v>
      </c>
      <c r="Q169" t="s">
        <v>1767</v>
      </c>
      <c r="R169" t="s">
        <v>962</v>
      </c>
      <c r="S169" t="s">
        <v>970</v>
      </c>
      <c r="T169" t="str">
        <f t="shared" si="42"/>
        <v>I930</v>
      </c>
      <c r="U169" t="s">
        <v>1765</v>
      </c>
      <c r="V169">
        <v>2006</v>
      </c>
      <c r="W169" t="str">
        <f t="shared" si="49"/>
        <v>"KI930"="I930_2006",</v>
      </c>
      <c r="X169" t="str">
        <f t="shared" si="51"/>
        <v>"I930_2006",</v>
      </c>
      <c r="Z169" t="s">
        <v>2764</v>
      </c>
      <c r="AA169" t="str">
        <f t="shared" si="43"/>
        <v>930</v>
      </c>
      <c r="AB169">
        <v>2008</v>
      </c>
      <c r="AC169" t="str">
        <f t="shared" si="44"/>
        <v>"li930"="I930_2008",</v>
      </c>
      <c r="AD169" t="str">
        <f t="shared" si="45"/>
        <v>"I930_2008",</v>
      </c>
      <c r="AF169" t="s">
        <v>3004</v>
      </c>
      <c r="AG169">
        <v>2010</v>
      </c>
      <c r="AH169" t="str">
        <f t="shared" si="39"/>
        <v>"mi930"="I930_2010",</v>
      </c>
      <c r="AI169" t="str">
        <f t="shared" si="46"/>
        <v>"I930_2010",</v>
      </c>
      <c r="AK169" t="s">
        <v>3009</v>
      </c>
      <c r="AL169">
        <v>2012</v>
      </c>
      <c r="AM169" t="str">
        <f t="shared" si="47"/>
        <v>"ni930"="I930_2012",</v>
      </c>
      <c r="AN169" t="str">
        <f t="shared" si="48"/>
        <v>"I930_2012",</v>
      </c>
    </row>
    <row r="170" spans="14:40" x14ac:dyDescent="0.25">
      <c r="N170" t="s">
        <v>2121</v>
      </c>
      <c r="O170" t="s">
        <v>2122</v>
      </c>
      <c r="P170" t="str">
        <f t="shared" si="52"/>
        <v>I931</v>
      </c>
      <c r="Q170" t="s">
        <v>1767</v>
      </c>
      <c r="R170" t="s">
        <v>962</v>
      </c>
      <c r="S170" t="s">
        <v>970</v>
      </c>
      <c r="T170" t="str">
        <f t="shared" si="42"/>
        <v>I931</v>
      </c>
      <c r="U170" t="s">
        <v>1765</v>
      </c>
      <c r="V170">
        <v>2006</v>
      </c>
      <c r="W170" t="str">
        <f t="shared" si="49"/>
        <v>"KI931"="I931_2006",</v>
      </c>
      <c r="X170" t="str">
        <f t="shared" si="51"/>
        <v>"I931_2006",</v>
      </c>
      <c r="Z170" t="s">
        <v>2764</v>
      </c>
      <c r="AA170" t="str">
        <f t="shared" si="43"/>
        <v>931</v>
      </c>
      <c r="AB170">
        <v>2008</v>
      </c>
      <c r="AC170" t="str">
        <f t="shared" si="44"/>
        <v>"li931"="I931_2008",</v>
      </c>
      <c r="AD170" t="str">
        <f>CONCATENATE(Q170,P170,"_",AB170,S170)</f>
        <v>"I931_2008",</v>
      </c>
      <c r="AF170" t="s">
        <v>3004</v>
      </c>
      <c r="AG170">
        <v>2010</v>
      </c>
      <c r="AH170" t="str">
        <f t="shared" si="39"/>
        <v>"mi931"="I931_2010",</v>
      </c>
      <c r="AI170" t="str">
        <f t="shared" si="46"/>
        <v>"I931_2010",</v>
      </c>
      <c r="AK170" t="s">
        <v>3009</v>
      </c>
      <c r="AL170">
        <v>2012</v>
      </c>
      <c r="AM170" t="str">
        <f t="shared" si="47"/>
        <v>"ni931"="I931_2012",</v>
      </c>
      <c r="AN170" t="str">
        <f t="shared" si="48"/>
        <v>"I931_2012",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7"/>
  <sheetViews>
    <sheetView workbookViewId="0">
      <selection activeCell="B202" sqref="B202"/>
    </sheetView>
  </sheetViews>
  <sheetFormatPr defaultRowHeight="15" x14ac:dyDescent="0.25"/>
  <cols>
    <col min="1" max="1" width="31.42578125" customWidth="1"/>
    <col min="2" max="2" width="39.140625" customWidth="1"/>
    <col min="3" max="3" width="29" customWidth="1"/>
    <col min="4" max="4" width="20.7109375" customWidth="1"/>
    <col min="6" max="6" width="111.85546875" customWidth="1"/>
  </cols>
  <sheetData>
    <row r="1" spans="1:4" s="1" customFormat="1" x14ac:dyDescent="0.25">
      <c r="C1" s="1" t="s">
        <v>3010</v>
      </c>
      <c r="D1" s="1" t="s">
        <v>3011</v>
      </c>
    </row>
    <row r="2" spans="1:4" x14ac:dyDescent="0.25">
      <c r="A2" t="str">
        <f>'Section PR Preload'!AL2</f>
        <v>"hhidpn"="id_2012",</v>
      </c>
      <c r="B2" t="str">
        <f>'Section PR Preload'!AM2</f>
        <v>"id_2012",</v>
      </c>
      <c r="C2" t="str">
        <f>A2</f>
        <v>"hhidpn"="id_2012",</v>
      </c>
      <c r="D2" t="str">
        <f>B2</f>
        <v>"id_2012",</v>
      </c>
    </row>
    <row r="3" spans="1:4" x14ac:dyDescent="0.25">
      <c r="A3" t="str">
        <f>'Section PR Preload'!AL3</f>
        <v xml:space="preserve"> "birthyf"="BIRTHYFDis_2012",</v>
      </c>
      <c r="B3" t="str">
        <f>'Section PR Preload'!AM3</f>
        <v xml:space="preserve"> "BIRTHYFDis_2012",</v>
      </c>
      <c r="C3" t="str">
        <f t="shared" ref="C3:C66" si="0">A3</f>
        <v xml:space="preserve"> "birthyf"="BIRTHYFDis_2012",</v>
      </c>
      <c r="D3" t="str">
        <f t="shared" ref="D3:D40" si="1">B3</f>
        <v xml:space="preserve"> "BIRTHYFDis_2012",</v>
      </c>
    </row>
    <row r="4" spans="1:4" x14ac:dyDescent="0.25">
      <c r="A4" t="str">
        <f>'Section PR Preload'!AL4</f>
        <v xml:space="preserve"> "birthyd"="BIRTHYDis_2012",</v>
      </c>
      <c r="B4" t="str">
        <f>'Section PR Preload'!AM4</f>
        <v xml:space="preserve"> "BIRTHYDis_2012",</v>
      </c>
      <c r="C4" t="str">
        <f t="shared" si="0"/>
        <v xml:space="preserve"> "birthyd"="BIRTHYDis_2012",</v>
      </c>
      <c r="D4" t="str">
        <f t="shared" si="1"/>
        <v xml:space="preserve"> "BIRTHYDis_2012",</v>
      </c>
    </row>
    <row r="5" spans="1:4" x14ac:dyDescent="0.25">
      <c r="A5" t="str">
        <f>'Section PR Preload'!AL5</f>
        <v xml:space="preserve"> "birthmo"="birthM_2012",</v>
      </c>
      <c r="B5" t="str">
        <f>'Section PR Preload'!AM5</f>
        <v xml:space="preserve"> "birthM_2012",</v>
      </c>
      <c r="C5" t="str">
        <f t="shared" si="0"/>
        <v xml:space="preserve"> "birthmo"="birthM_2012",</v>
      </c>
      <c r="D5" t="str">
        <f t="shared" si="1"/>
        <v xml:space="preserve"> "birthM_2012",</v>
      </c>
    </row>
    <row r="6" spans="1:4" x14ac:dyDescent="0.25">
      <c r="A6" t="str">
        <f>'Section PR Preload'!AL6</f>
        <v xml:space="preserve"> "birthyr"="birthY_2012",</v>
      </c>
      <c r="B6" t="str">
        <f>'Section PR Preload'!AM6</f>
        <v xml:space="preserve"> "birthY_2012",</v>
      </c>
      <c r="C6" t="str">
        <f t="shared" si="0"/>
        <v xml:space="preserve"> "birthyr"="birthY_2012",</v>
      </c>
      <c r="D6" t="str">
        <f t="shared" si="1"/>
        <v xml:space="preserve"> "birthY_2012",</v>
      </c>
    </row>
    <row r="7" spans="1:4" x14ac:dyDescent="0.25">
      <c r="A7" t="str">
        <f>'Section PR Preload'!AL7</f>
        <v xml:space="preserve"> "degree"="degree_2012",</v>
      </c>
      <c r="B7" t="str">
        <f>'Section PR Preload'!AM7</f>
        <v xml:space="preserve"> "degree_2012",</v>
      </c>
      <c r="C7" t="str">
        <f t="shared" si="0"/>
        <v xml:space="preserve"> "degree"="degree_2012",</v>
      </c>
      <c r="D7" t="str">
        <f t="shared" si="1"/>
        <v xml:space="preserve"> "degree_2012",</v>
      </c>
    </row>
    <row r="8" spans="1:4" x14ac:dyDescent="0.25">
      <c r="A8" t="str">
        <f>'Section PR Preload'!AL8</f>
        <v xml:space="preserve"> "firstiw"="Firstiyr_2012",</v>
      </c>
      <c r="B8" t="str">
        <f>'Section PR Preload'!AM8</f>
        <v xml:space="preserve"> "Firstiyr_2012",</v>
      </c>
      <c r="C8" t="str">
        <f t="shared" si="0"/>
        <v xml:space="preserve"> "firstiw"="Firstiyr_2012",</v>
      </c>
      <c r="D8" t="str">
        <f t="shared" si="1"/>
        <v xml:space="preserve"> "Firstiyr_2012",</v>
      </c>
    </row>
    <row r="9" spans="1:4" x14ac:dyDescent="0.25">
      <c r="A9" t="str">
        <f>'Section PR Preload'!AL9</f>
        <v xml:space="preserve"> "gender"="female_2012",</v>
      </c>
      <c r="B9" t="str">
        <f>'Section PR Preload'!AM9</f>
        <v xml:space="preserve"> "female_2012",</v>
      </c>
      <c r="C9" t="str">
        <f t="shared" si="0"/>
        <v xml:space="preserve"> "gender"="female_2012",</v>
      </c>
      <c r="D9" t="str">
        <f t="shared" si="1"/>
        <v xml:space="preserve"> "female_2012",</v>
      </c>
    </row>
    <row r="10" spans="1:4" x14ac:dyDescent="0.25">
      <c r="A10" t="str">
        <f>'Section PR Preload'!AL10</f>
        <v xml:space="preserve"> "hispanic"="Hispanic_2012",</v>
      </c>
      <c r="B10" t="str">
        <f>'Section PR Preload'!AM10</f>
        <v xml:space="preserve"> "Hispanic_2012",</v>
      </c>
      <c r="C10" t="str">
        <f t="shared" si="0"/>
        <v xml:space="preserve"> "hispanic"="Hispanic_2012",</v>
      </c>
      <c r="D10" t="str">
        <f t="shared" si="1"/>
        <v xml:space="preserve"> "Hispanic_2012",</v>
      </c>
    </row>
    <row r="11" spans="1:4" x14ac:dyDescent="0.25">
      <c r="A11" t="str">
        <f>'Section PR Preload'!AL11</f>
        <v xml:space="preserve"> "immgyear"="Immgyear_2012",</v>
      </c>
      <c r="B11" t="str">
        <f>'Section PR Preload'!AM11</f>
        <v xml:space="preserve"> "Immgyear_2012",</v>
      </c>
      <c r="C11" t="str">
        <f t="shared" si="0"/>
        <v xml:space="preserve"> "immgyear"="Immgyear_2012",</v>
      </c>
      <c r="D11" t="str">
        <f t="shared" si="1"/>
        <v xml:space="preserve"> "Immgyear_2012",</v>
      </c>
    </row>
    <row r="12" spans="1:4" x14ac:dyDescent="0.25">
      <c r="A12" t="str">
        <f>'Section PR Preload'!AL12</f>
        <v xml:space="preserve"> "ovhhidc"="OldHRSPN_2012",</v>
      </c>
      <c r="B12" t="str">
        <f>'Section PR Preload'!AM12</f>
        <v xml:space="preserve"> "OldHRSPN_2012",</v>
      </c>
      <c r="C12" t="str">
        <f t="shared" si="0"/>
        <v xml:space="preserve"> "ovhhidc"="OldHRSPN_2012",</v>
      </c>
    </row>
    <row r="13" spans="1:4" x14ac:dyDescent="0.25">
      <c r="A13" t="str">
        <f>'Section PR Preload'!AL13</f>
        <v xml:space="preserve"> "ovpnc"="OldHRSPN_2012",</v>
      </c>
      <c r="B13" t="str">
        <f>'Section PR Preload'!AM13</f>
        <v xml:space="preserve"> "OldHRSPN_2012",</v>
      </c>
      <c r="C13" t="str">
        <f t="shared" si="0"/>
        <v xml:space="preserve"> "ovpnc"="OldHRSPN_2012",</v>
      </c>
    </row>
    <row r="14" spans="1:4" x14ac:dyDescent="0.25">
      <c r="A14" t="str">
        <f>'Section PR Preload'!AL14</f>
        <v xml:space="preserve"> "ovresult"="OverlapCas_2012",</v>
      </c>
      <c r="B14" t="str">
        <f>'Section PR Preload'!AM14</f>
        <v xml:space="preserve"> "OverlapCas_2012",</v>
      </c>
      <c r="C14" t="str">
        <f t="shared" si="0"/>
        <v xml:space="preserve"> "ovresult"="OverlapCas_2012",</v>
      </c>
    </row>
    <row r="15" spans="1:4" x14ac:dyDescent="0.25">
      <c r="A15" t="str">
        <f>'Section PR Preload'!AL15</f>
        <v xml:space="preserve"> "race"="race_2012",</v>
      </c>
      <c r="B15" t="str">
        <f>'Section PR Preload'!AM15</f>
        <v xml:space="preserve"> "race_2012",</v>
      </c>
      <c r="C15" t="str">
        <f t="shared" si="0"/>
        <v xml:space="preserve"> "race"="race_2012",</v>
      </c>
      <c r="D15" t="str">
        <f t="shared" si="1"/>
        <v xml:space="preserve"> "race_2012",</v>
      </c>
    </row>
    <row r="16" spans="1:4" x14ac:dyDescent="0.25">
      <c r="A16" t="str">
        <f>'Section PR Preload'!AL16</f>
        <v xml:space="preserve"> "schlyrs"="eduyears_2012",</v>
      </c>
      <c r="B16" t="str">
        <f>'Section PR Preload'!AM16</f>
        <v xml:space="preserve"> "eduyears_2012",</v>
      </c>
      <c r="C16" t="str">
        <f t="shared" si="0"/>
        <v xml:space="preserve"> "schlyrs"="eduyears_2012",</v>
      </c>
      <c r="D16" t="str">
        <f t="shared" si="1"/>
        <v xml:space="preserve"> "eduyears_2012",</v>
      </c>
    </row>
    <row r="17" spans="1:4" x14ac:dyDescent="0.25">
      <c r="A17" t="str">
        <f>'Section PR Preload'!AL17</f>
        <v xml:space="preserve"> "secu"="sampleerr_2012",</v>
      </c>
      <c r="B17" t="str">
        <f>'Section PR Preload'!AM17</f>
        <v xml:space="preserve"> "sampleerr_2012",</v>
      </c>
      <c r="C17" t="str">
        <f t="shared" si="0"/>
        <v xml:space="preserve"> "secu"="sampleerr_2012",</v>
      </c>
    </row>
    <row r="18" spans="1:4" x14ac:dyDescent="0.25">
      <c r="A18" t="str">
        <f>'Section PR Preload'!AL18</f>
        <v xml:space="preserve"> "stratum"="stratumid_2012",</v>
      </c>
      <c r="B18" t="str">
        <f>'Section PR Preload'!AM18</f>
        <v xml:space="preserve"> "stratumid_2012",</v>
      </c>
      <c r="C18" t="str">
        <f t="shared" si="0"/>
        <v xml:space="preserve"> "stratum"="stratumid_2012",</v>
      </c>
    </row>
    <row r="19" spans="1:4" x14ac:dyDescent="0.25">
      <c r="A19" t="str">
        <f>'Section PR Preload'!AL19</f>
        <v xml:space="preserve"> "study"="study_2012",</v>
      </c>
      <c r="B19" t="str">
        <f>'Section PR Preload'!AM19</f>
        <v xml:space="preserve"> "study_2012",</v>
      </c>
      <c r="C19" t="str">
        <f t="shared" si="0"/>
        <v xml:space="preserve"> "study"="study_2012",</v>
      </c>
      <c r="D19" t="str">
        <f t="shared" si="1"/>
        <v xml:space="preserve"> "study_2012",</v>
      </c>
    </row>
    <row r="20" spans="1:4" x14ac:dyDescent="0.25">
      <c r="A20" t="str">
        <f>'Section PR Preload'!AL20</f>
        <v xml:space="preserve"> "usborn"="usborn_2012",</v>
      </c>
      <c r="B20" t="str">
        <f>'Section PR Preload'!AM20</f>
        <v xml:space="preserve"> "usborn_2012",</v>
      </c>
      <c r="C20" t="str">
        <f t="shared" si="0"/>
        <v xml:space="preserve"> "usborn"="usborn_2012",</v>
      </c>
      <c r="D20" t="str">
        <f>B20</f>
        <v xml:space="preserve"> "usborn_2012",</v>
      </c>
    </row>
    <row r="21" spans="1:4" x14ac:dyDescent="0.25">
      <c r="A21" t="str">
        <f>'Section PR Preload'!AL21</f>
        <v xml:space="preserve"> "wtcohort"="wbirthcohort_2012",</v>
      </c>
      <c r="B21" t="str">
        <f>'Section PR Preload'!AM21</f>
        <v xml:space="preserve"> "wbirthcohort_2012",</v>
      </c>
      <c r="C21" t="str">
        <f t="shared" si="0"/>
        <v xml:space="preserve"> "wtcohort"="wbirthcohort_2012",</v>
      </c>
    </row>
    <row r="22" spans="1:4" x14ac:dyDescent="0.25">
      <c r="A22" t="str">
        <f>'Section PR Preload'!AL22</f>
        <v xml:space="preserve"> "ncsr01"="CSR04_2012",</v>
      </c>
      <c r="B22" t="str">
        <f>'Section PR Preload'!AM22</f>
        <v xml:space="preserve"> "CSR04_2012",</v>
      </c>
      <c r="C22" t="str">
        <f t="shared" si="0"/>
        <v xml:space="preserve"> "ncsr01"="CSR04_2012",</v>
      </c>
      <c r="D22" t="str">
        <f t="shared" si="1"/>
        <v xml:space="preserve"> "CSR04_2012",</v>
      </c>
    </row>
    <row r="23" spans="1:4" x14ac:dyDescent="0.25">
      <c r="A23" t="str">
        <f>'Section PR Preload'!AL23</f>
        <v xml:space="preserve"> "nn_inhh"="RHHold_2012",</v>
      </c>
      <c r="B23" t="str">
        <f>'Section PR Preload'!AM23</f>
        <v xml:space="preserve"> "RHHold_2012",</v>
      </c>
      <c r="C23" t="str">
        <f t="shared" si="0"/>
        <v xml:space="preserve"> "nn_inhh"="RHHold_2012",</v>
      </c>
    </row>
    <row r="24" spans="1:4" x14ac:dyDescent="0.25">
      <c r="A24" t="str">
        <f>'Section PR Preload'!AL24</f>
        <v xml:space="preserve"> "nanyfinr"="FinRespHH_2012",</v>
      </c>
      <c r="B24" t="str">
        <f>'Section PR Preload'!AM24</f>
        <v xml:space="preserve"> "FinRespHH_2012",</v>
      </c>
      <c r="C24" t="str">
        <f t="shared" si="0"/>
        <v xml:space="preserve"> "nanyfinr"="FinRespHH_2012",</v>
      </c>
      <c r="D24" t="str">
        <f t="shared" si="1"/>
        <v xml:space="preserve"> "FinRespHH_2012",</v>
      </c>
    </row>
    <row r="25" spans="1:4" x14ac:dyDescent="0.25">
      <c r="A25" t="str">
        <f>'Section PR Preload'!AL25</f>
        <v xml:space="preserve"> "nfin_rhp"="FinRespID_2012",</v>
      </c>
      <c r="B25" t="str">
        <f>'Section PR Preload'!AM25</f>
        <v xml:space="preserve"> "FinRespID_2012",</v>
      </c>
      <c r="C25" t="str">
        <f t="shared" si="0"/>
        <v xml:space="preserve"> "nfin_rhp"="FinRespID_2012",</v>
      </c>
      <c r="D25" t="str">
        <f t="shared" si="1"/>
        <v xml:space="preserve"> "FinRespID_2012",</v>
      </c>
    </row>
    <row r="26" spans="1:4" x14ac:dyDescent="0.25">
      <c r="A26" t="str">
        <f>'Section PR Preload'!AL26</f>
        <v xml:space="preserve"> "nfinr01"="FinResp04_2012",</v>
      </c>
      <c r="B26" t="str">
        <f>'Section PR Preload'!AM26</f>
        <v xml:space="preserve"> "FinResp04_2012",</v>
      </c>
      <c r="C26" t="str">
        <f t="shared" si="0"/>
        <v xml:space="preserve"> "nfinr01"="FinResp04_2012",</v>
      </c>
      <c r="D26" t="str">
        <f t="shared" si="1"/>
        <v xml:space="preserve"> "FinResp04_2012",</v>
      </c>
    </row>
    <row r="27" spans="1:4" x14ac:dyDescent="0.25">
      <c r="A27" t="str">
        <f>'Section PR Preload'!AL27</f>
        <v xml:space="preserve"> "nnofinr"="NoFinData_2012",</v>
      </c>
      <c r="B27" t="str">
        <f>'Section PR Preload'!AM27</f>
        <v xml:space="preserve"> "NoFinData_2012",</v>
      </c>
      <c r="C27" t="str">
        <f t="shared" si="0"/>
        <v xml:space="preserve"> "nnofinr"="NoFinData_2012",</v>
      </c>
    </row>
    <row r="28" spans="1:4" x14ac:dyDescent="0.25">
      <c r="A28" t="str">
        <f>'Section PR Preload'!AL28</f>
        <v xml:space="preserve"> "nanyfamr"="FamResp_2012",</v>
      </c>
      <c r="B28" t="str">
        <f>'Section PR Preload'!AM28</f>
        <v xml:space="preserve"> "FamResp_2012",</v>
      </c>
      <c r="C28" t="str">
        <f t="shared" si="0"/>
        <v xml:space="preserve"> "nanyfamr"="FamResp_2012",</v>
      </c>
      <c r="D28" t="str">
        <f t="shared" si="1"/>
        <v xml:space="preserve"> "FamResp_2012",</v>
      </c>
    </row>
    <row r="29" spans="1:4" x14ac:dyDescent="0.25">
      <c r="A29" t="str">
        <f>'Section PR Preload'!AL29</f>
        <v xml:space="preserve"> "nfam_rhp"="FamRespID_2012",</v>
      </c>
      <c r="B29" t="str">
        <f>'Section PR Preload'!AM29</f>
        <v xml:space="preserve"> "FamRespID_2012",</v>
      </c>
      <c r="C29" t="str">
        <f t="shared" si="0"/>
        <v xml:space="preserve"> "nfam_rhp"="FamRespID_2012",</v>
      </c>
      <c r="D29" t="str">
        <f t="shared" si="1"/>
        <v xml:space="preserve"> "FamRespID_2012",</v>
      </c>
    </row>
    <row r="30" spans="1:4" x14ac:dyDescent="0.25">
      <c r="A30" t="str">
        <f>'Section PR Preload'!AL30</f>
        <v xml:space="preserve"> "nfamr01"="FamResp04_2012",</v>
      </c>
      <c r="B30" t="str">
        <f>'Section PR Preload'!AM30</f>
        <v xml:space="preserve"> "FamResp04_2012",</v>
      </c>
      <c r="C30" t="str">
        <f t="shared" si="0"/>
        <v xml:space="preserve"> "nfamr01"="FamResp04_2012",</v>
      </c>
      <c r="D30" t="str">
        <f t="shared" si="1"/>
        <v xml:space="preserve"> "FamResp04_2012",</v>
      </c>
    </row>
    <row r="31" spans="1:4" x14ac:dyDescent="0.25">
      <c r="A31" t="str">
        <f>'Section PR Preload'!AL31</f>
        <v xml:space="preserve"> "nnofamr"="NoFamData_2012",</v>
      </c>
      <c r="B31" t="str">
        <f>'Section PR Preload'!AM31</f>
        <v xml:space="preserve"> "NoFamData_2012",</v>
      </c>
      <c r="C31" t="str">
        <f t="shared" si="0"/>
        <v xml:space="preserve"> "nnofamr"="NoFamData_2012",</v>
      </c>
    </row>
    <row r="32" spans="1:4" x14ac:dyDescent="0.25">
      <c r="A32">
        <f>'Section PR Preload'!AL32</f>
        <v>0</v>
      </c>
      <c r="B32">
        <f>'Section PR Preload'!AM32</f>
        <v>0</v>
      </c>
    </row>
    <row r="33" spans="1:4" x14ac:dyDescent="0.25">
      <c r="A33" t="str">
        <f>'Section PR Preload'!AL33</f>
        <v xml:space="preserve"> "niwlang"="language_2012",</v>
      </c>
      <c r="B33" t="str">
        <f>'Section PR Preload'!AM33</f>
        <v xml:space="preserve"> "language_2012",</v>
      </c>
      <c r="C33" t="str">
        <f t="shared" si="0"/>
        <v xml:space="preserve"> "niwlang"="language_2012",</v>
      </c>
      <c r="D33" t="str">
        <f t="shared" si="1"/>
        <v xml:space="preserve"> "language_2012",</v>
      </c>
    </row>
    <row r="34" spans="1:4" x14ac:dyDescent="0.25">
      <c r="A34" t="str">
        <f>'Section PR Preload'!AL34</f>
        <v xml:space="preserve"> "niwmode"="Intmode_2012",</v>
      </c>
      <c r="B34" t="str">
        <f>'Section PR Preload'!AM34</f>
        <v xml:space="preserve"> "Intmode_2012",</v>
      </c>
      <c r="C34" t="str">
        <f t="shared" si="0"/>
        <v xml:space="preserve"> "niwmode"="Intmode_2012",</v>
      </c>
      <c r="D34" t="str">
        <f t="shared" si="1"/>
        <v xml:space="preserve"> "Intmode_2012",</v>
      </c>
    </row>
    <row r="35" spans="1:4" x14ac:dyDescent="0.25">
      <c r="A35" t="str">
        <f>'Section PR Preload'!AL35</f>
        <v xml:space="preserve"> "niwmonth"="intmonth_2012",</v>
      </c>
      <c r="B35" t="str">
        <f>'Section PR Preload'!AM35</f>
        <v xml:space="preserve"> "intmonth_2012",</v>
      </c>
      <c r="C35" t="str">
        <f t="shared" si="0"/>
        <v xml:space="preserve"> "niwmonth"="intmonth_2012",</v>
      </c>
      <c r="D35" t="str">
        <f t="shared" si="1"/>
        <v xml:space="preserve"> "intmonth_2012",</v>
      </c>
    </row>
    <row r="36" spans="1:4" x14ac:dyDescent="0.25">
      <c r="A36" t="str">
        <f>'Section PR Preload'!AL36</f>
        <v xml:space="preserve"> "niwyear"="intyear_2012",</v>
      </c>
      <c r="B36" t="str">
        <f>'Section PR Preload'!AM36</f>
        <v xml:space="preserve"> "intyear_2012",</v>
      </c>
      <c r="C36" t="str">
        <f t="shared" si="0"/>
        <v xml:space="preserve"> "niwyear"="intyear_2012",</v>
      </c>
      <c r="D36" t="str">
        <f t="shared" si="1"/>
        <v xml:space="preserve"> "intyear_2012",</v>
      </c>
    </row>
    <row r="37" spans="1:4" x14ac:dyDescent="0.25">
      <c r="A37" t="str">
        <f>'Section PR Preload'!AL37</f>
        <v xml:space="preserve"> "nmarst"="maritalstat_2012",</v>
      </c>
      <c r="B37" t="str">
        <f>'Section PR Preload'!AM37</f>
        <v xml:space="preserve"> "maritalstat_2012",</v>
      </c>
      <c r="C37" t="str">
        <f t="shared" si="0"/>
        <v xml:space="preserve"> "nmarst"="maritalstat_2012",</v>
      </c>
      <c r="D37" t="str">
        <f t="shared" si="1"/>
        <v xml:space="preserve"> "maritalstat_2012",</v>
      </c>
    </row>
    <row r="38" spans="1:4" x14ac:dyDescent="0.25">
      <c r="A38" t="str">
        <f>'Section PR Preload'!AL38</f>
        <v xml:space="preserve"> "nnurshm"="nurshm_2012",</v>
      </c>
      <c r="B38" t="str">
        <f>'Section PR Preload'!AM38</f>
        <v xml:space="preserve"> "nurshm_2012",</v>
      </c>
      <c r="C38" t="str">
        <f t="shared" si="0"/>
        <v xml:space="preserve"> "nnurshm"="nurshm_2012",</v>
      </c>
      <c r="D38" t="str">
        <f t="shared" si="1"/>
        <v xml:space="preserve"> "nurshm_2012",</v>
      </c>
    </row>
    <row r="39" spans="1:4" x14ac:dyDescent="0.25">
      <c r="A39" t="str">
        <f>'Section PR Preload'!AL39</f>
        <v xml:space="preserve"> "nppn"="spousepn_2012",</v>
      </c>
      <c r="B39" t="str">
        <f>'Section PR Preload'!AM39</f>
        <v xml:space="preserve"> "spousepn_2012",</v>
      </c>
      <c r="C39" t="str">
        <f t="shared" si="0"/>
        <v xml:space="preserve"> "nppn"="spousepn_2012",</v>
      </c>
      <c r="D39" t="str">
        <f t="shared" si="1"/>
        <v xml:space="preserve"> "spousepn_2012",</v>
      </c>
    </row>
    <row r="40" spans="1:4" x14ac:dyDescent="0.25">
      <c r="A40" t="str">
        <f>'Section PR Preload'!AL40</f>
        <v xml:space="preserve"> "nproxy"="proxy_2012",</v>
      </c>
      <c r="B40" t="str">
        <f>'Section PR Preload'!AM40</f>
        <v xml:space="preserve"> "proxy_2012",</v>
      </c>
      <c r="C40" t="str">
        <f t="shared" si="0"/>
        <v xml:space="preserve"> "nproxy"="proxy_2012",</v>
      </c>
      <c r="D40" t="str">
        <f t="shared" si="1"/>
        <v xml:space="preserve"> "proxy_2012",</v>
      </c>
    </row>
    <row r="41" spans="1:4" x14ac:dyDescent="0.25">
      <c r="A41" t="str">
        <f>'Section PR Preload'!AL41</f>
        <v xml:space="preserve"> "nsubhhiw"="subhhint_2012",</v>
      </c>
      <c r="B41" t="str">
        <f>'Section PR Preload'!AM41</f>
        <v xml:space="preserve"> "subhhint_2012",</v>
      </c>
      <c r="C41" t="str">
        <f t="shared" si="0"/>
        <v xml:space="preserve"> "nsubhhiw"="subhhint_2012",</v>
      </c>
    </row>
    <row r="42" spans="1:4" x14ac:dyDescent="0.25">
      <c r="A42" t="str">
        <f>'Section PR Preload'!AL42</f>
        <v xml:space="preserve"> "nwgthh"="whyhhweight_2012",</v>
      </c>
      <c r="B42" t="str">
        <f>'Section PR Preload'!AM42</f>
        <v xml:space="preserve"> "whyhhweight_2012",</v>
      </c>
      <c r="C42" t="str">
        <f t="shared" si="0"/>
        <v xml:space="preserve"> "nwgthh"="whyhhweight_2012",</v>
      </c>
    </row>
    <row r="43" spans="1:4" x14ac:dyDescent="0.25">
      <c r="A43" t="str">
        <f>'Section PR Preload'!AL43</f>
        <v xml:space="preserve"> "nwgtr"="whyresweight_2012",</v>
      </c>
      <c r="B43" t="str">
        <f>'Section PR Preload'!AM43</f>
        <v xml:space="preserve"> "whyresweight_2012",</v>
      </c>
      <c r="C43" t="str">
        <f t="shared" si="0"/>
        <v xml:space="preserve"> "nwgtr"="whyresweight_2012",</v>
      </c>
    </row>
    <row r="44" spans="1:4" x14ac:dyDescent="0.25">
      <c r="A44">
        <f>'Section PR Preload'!AL44</f>
        <v>0</v>
      </c>
      <c r="B44">
        <f>'Section PR Preload'!AM44</f>
        <v>0</v>
      </c>
    </row>
    <row r="45" spans="1:4" x14ac:dyDescent="0.25">
      <c r="A45" t="str">
        <f>'Section PR Preload'!AL45</f>
        <v xml:space="preserve"> "npn_sp"="sppn_2012",</v>
      </c>
      <c r="B45" t="str">
        <f>'Section PR Preload'!AM45</f>
        <v xml:space="preserve"> "sppn_2012",</v>
      </c>
      <c r="C45" t="str">
        <f t="shared" si="0"/>
        <v xml:space="preserve"> "npn_sp"="sppn_2012",</v>
      </c>
      <c r="D45" t="str">
        <f>B45</f>
        <v xml:space="preserve"> "sppn_2012",</v>
      </c>
    </row>
    <row r="46" spans="1:4" x14ac:dyDescent="0.25">
      <c r="A46">
        <f>'Section PR Preload'!AL46</f>
        <v>0</v>
      </c>
      <c r="B46">
        <f>'Section PR Preload'!AM46</f>
        <v>0</v>
      </c>
    </row>
    <row r="47" spans="1:4" x14ac:dyDescent="0.25">
      <c r="A47">
        <f>'Section PR Preload'!AL47</f>
        <v>0</v>
      </c>
      <c r="B47">
        <f>'Section PR Preload'!AM47</f>
        <v>0</v>
      </c>
    </row>
    <row r="48" spans="1:4" x14ac:dyDescent="0.25">
      <c r="A48">
        <f>'Section PR Preload'!AL48</f>
        <v>0</v>
      </c>
      <c r="B48">
        <f>'Section PR Preload'!AM48</f>
        <v>0</v>
      </c>
    </row>
    <row r="49" spans="1:4" x14ac:dyDescent="0.25">
      <c r="A49">
        <f>'Section PR Preload'!AL49</f>
        <v>0</v>
      </c>
      <c r="B49">
        <f>'Section PR Preload'!AM49</f>
        <v>0</v>
      </c>
    </row>
    <row r="50" spans="1:4" x14ac:dyDescent="0.25">
      <c r="A50">
        <f>'Section PR Preload'!AL50</f>
        <v>0</v>
      </c>
      <c r="B50">
        <f>'Section PR Preload'!AM50</f>
        <v>0</v>
      </c>
    </row>
    <row r="51" spans="1:4" x14ac:dyDescent="0.25">
      <c r="A51" t="str">
        <f>'Section PR Preload'!AL51</f>
        <v xml:space="preserve"> "npnhm"="spnursinghm_2012",</v>
      </c>
      <c r="B51" t="str">
        <f>'Section PR Preload'!AM51</f>
        <v xml:space="preserve"> "spnursinghm_2012",</v>
      </c>
      <c r="C51" t="str">
        <f t="shared" si="0"/>
        <v xml:space="preserve"> "npnhm"="spnursinghm_2012",</v>
      </c>
      <c r="D51" t="str">
        <f t="shared" ref="D51" si="2">B51</f>
        <v xml:space="preserve"> "spnursinghm_2012",</v>
      </c>
    </row>
    <row r="52" spans="1:4" x14ac:dyDescent="0.25">
      <c r="A52" t="str">
        <f>'Section PR Preload'!AL52</f>
        <v xml:space="preserve"> "nmarstd"="dermaritalstat_2012",</v>
      </c>
      <c r="B52" t="str">
        <f>'Section PR Preload'!AM52</f>
        <v xml:space="preserve"> "dermaritalstat_2012",</v>
      </c>
      <c r="C52" t="str">
        <f t="shared" si="0"/>
        <v xml:space="preserve"> "nmarstd"="dermaritalstat_2012",</v>
      </c>
      <c r="D52" t="str">
        <f t="shared" ref="D52" si="3">B52</f>
        <v xml:space="preserve"> "dermaritalstat_2012",</v>
      </c>
    </row>
    <row r="53" spans="1:4" x14ac:dyDescent="0.25">
      <c r="A53" t="str">
        <f>'Section PR Preload'!AL53</f>
        <v xml:space="preserve"> "nmarstf"="marstatflag_2012",</v>
      </c>
      <c r="B53" t="str">
        <f>'Section PR Preload'!AM53</f>
        <v xml:space="preserve"> "marstatflag_2012",</v>
      </c>
      <c r="C53" t="str">
        <f t="shared" si="0"/>
        <v xml:space="preserve"> "nmarstf"="marstatflag_2012",</v>
      </c>
      <c r="D53" t="str">
        <f t="shared" ref="D53" si="4">B53</f>
        <v xml:space="preserve"> "marstatflag_2012",</v>
      </c>
    </row>
    <row r="54" spans="1:4" x14ac:dyDescent="0.25">
      <c r="A54" t="str">
        <f>'Section PR Preload'!AL54</f>
        <v xml:space="preserve"> "nmarsta"="derpartner_2012",</v>
      </c>
      <c r="B54" t="str">
        <f>'Section PR Preload'!AM54</f>
        <v xml:space="preserve"> "derpartner_2012",</v>
      </c>
      <c r="C54" t="str">
        <f t="shared" si="0"/>
        <v xml:space="preserve"> "nmarsta"="derpartner_2012",</v>
      </c>
      <c r="D54" t="str">
        <f t="shared" ref="D54" si="5">B54</f>
        <v xml:space="preserve"> "derpartner_2012",</v>
      </c>
    </row>
    <row r="55" spans="1:4" x14ac:dyDescent="0.25">
      <c r="A55" t="str">
        <f>'Section PR Preload'!AL55</f>
        <v xml:space="preserve"> "nmarstp"="marstatwpart_2012",</v>
      </c>
      <c r="B55" t="str">
        <f>'Section PR Preload'!AM55</f>
        <v xml:space="preserve"> "marstatwpart_2012",</v>
      </c>
      <c r="C55" t="str">
        <f t="shared" si="0"/>
        <v xml:space="preserve"> "nmarstp"="marstatwpart_2012",</v>
      </c>
    </row>
    <row r="56" spans="1:4" x14ac:dyDescent="0.25">
      <c r="A56" t="str">
        <f>'Section PR Preload'!AL56</f>
        <v xml:space="preserve"> "npartnr"="partnered_2012",</v>
      </c>
      <c r="B56" t="str">
        <f>'Section PR Preload'!AM56</f>
        <v xml:space="preserve"> "partnered_2012",</v>
      </c>
      <c r="C56" t="str">
        <f t="shared" si="0"/>
        <v xml:space="preserve"> "npartnr"="partnered_2012",</v>
      </c>
    </row>
    <row r="57" spans="1:4" x14ac:dyDescent="0.25">
      <c r="A57" t="str">
        <f>'Section PR Preload'!AL57</f>
        <v xml:space="preserve"> "n_cpl"="partormarried_2012",</v>
      </c>
      <c r="B57" t="str">
        <f>'Section PR Preload'!AM57</f>
        <v xml:space="preserve"> "partormarried_2012",</v>
      </c>
      <c r="C57" t="str">
        <f t="shared" si="0"/>
        <v xml:space="preserve"> "n_cpl"="partormarried_2012",</v>
      </c>
    </row>
    <row r="58" spans="1:4" x14ac:dyDescent="0.25">
      <c r="A58" t="str">
        <f>'Section PR Preload'!AL58</f>
        <v xml:space="preserve"> "nnhm"="nurshm04_2012",</v>
      </c>
      <c r="B58" t="str">
        <f>'Section PR Preload'!AM58</f>
        <v xml:space="preserve"> "nurshm04_2012",</v>
      </c>
      <c r="C58" t="str">
        <f t="shared" si="0"/>
        <v xml:space="preserve"> "nnhm"="nurshm04_2012",</v>
      </c>
      <c r="D58" t="str">
        <f t="shared" ref="D58" si="6">B58</f>
        <v xml:space="preserve"> "nurshm04_2012",</v>
      </c>
    </row>
    <row r="59" spans="1:4" x14ac:dyDescent="0.25">
      <c r="A59" t="str">
        <f>'Section PR Preload'!AL59</f>
        <v xml:space="preserve"> "nhasnewp"="hasnewp_2012",</v>
      </c>
      <c r="B59" t="str">
        <f>'Section PR Preload'!AM59</f>
        <v xml:space="preserve"> "hasnewp_2012",</v>
      </c>
      <c r="C59" t="str">
        <f t="shared" si="0"/>
        <v xml:space="preserve"> "nhasnewp"="hasnewp_2012",</v>
      </c>
      <c r="D59" t="str">
        <f t="shared" ref="D59" si="7">B59</f>
        <v xml:space="preserve"> "hasnewp_2012",</v>
      </c>
    </row>
    <row r="60" spans="1:4" x14ac:dyDescent="0.25">
      <c r="A60" t="str">
        <f>'Section PR Preload'!AL60</f>
        <v xml:space="preserve"> "nphhidpn"="hhidpnspouse_2012",</v>
      </c>
      <c r="B60" t="str">
        <f>'Section PR Preload'!AM60</f>
        <v xml:space="preserve"> "hhidpnspouse_2012",</v>
      </c>
      <c r="C60" t="str">
        <f t="shared" si="0"/>
        <v xml:space="preserve"> "nphhidpn"="hhidpnspouse_2012",</v>
      </c>
    </row>
    <row r="61" spans="1:4" x14ac:dyDescent="0.25">
      <c r="A61" t="str">
        <f>'Section PR Preload'!AL61</f>
        <v xml:space="preserve"> "ncsrf"="covrespond_2012",</v>
      </c>
      <c r="B61" t="str">
        <f>'Section PR Preload'!AM61</f>
        <v xml:space="preserve"> "covrespond_2012",</v>
      </c>
      <c r="C61" t="str">
        <f t="shared" si="0"/>
        <v xml:space="preserve"> "ncsrf"="covrespond_2012",</v>
      </c>
    </row>
    <row r="62" spans="1:4" x14ac:dyDescent="0.25">
      <c r="A62" t="str">
        <f>'Section PR Preload'!AL62</f>
        <v xml:space="preserve"> "nanycsr"="covresphh_2012",</v>
      </c>
      <c r="B62" t="str">
        <f>'Section PR Preload'!AM62</f>
        <v xml:space="preserve"> "covresphh_2012",</v>
      </c>
      <c r="C62" t="str">
        <f t="shared" si="0"/>
        <v xml:space="preserve"> "nanycsr"="covresphh_2012",</v>
      </c>
      <c r="D62" t="str">
        <f t="shared" ref="D62" si="8">B62</f>
        <v xml:space="preserve"> "covresphh_2012",</v>
      </c>
    </row>
    <row r="63" spans="1:4" x14ac:dyDescent="0.25">
      <c r="A63" t="str">
        <f>'Section PR Preload'!AL63</f>
        <v xml:space="preserve"> "ncs_rhp"="hhidpncovres_2012",</v>
      </c>
      <c r="B63" t="str">
        <f>'Section PR Preload'!AM63</f>
        <v xml:space="preserve"> "hhidpncovres_2012",</v>
      </c>
      <c r="C63" t="str">
        <f t="shared" si="0"/>
        <v xml:space="preserve"> "ncs_rhp"="hhidpncovres_2012",</v>
      </c>
      <c r="D63" t="str">
        <f>B63</f>
        <v xml:space="preserve"> "hhidpncovres_2012",</v>
      </c>
    </row>
    <row r="64" spans="1:4" x14ac:dyDescent="0.25">
      <c r="A64" t="str">
        <f>'Section PR Preload'!AL64</f>
        <v xml:space="preserve"> "nnocsr"="nocsdata_2012",</v>
      </c>
      <c r="B64" t="str">
        <f>'Section PR Preload'!AM64</f>
        <v xml:space="preserve"> "nocsdata_2012",</v>
      </c>
      <c r="C64" t="str">
        <f t="shared" si="0"/>
        <v xml:space="preserve"> "nnocsr"="nocsdata_2012",</v>
      </c>
    </row>
    <row r="65" spans="1:4" x14ac:dyDescent="0.25">
      <c r="A65" t="str">
        <f>'Section PR Preload'!AL65</f>
        <v xml:space="preserve"> "n_hhtyp"="hhtype_2012",</v>
      </c>
      <c r="B65" t="str">
        <f>'Section PR Preload'!AM65</f>
        <v xml:space="preserve"> "hhtype_2012",</v>
      </c>
      <c r="C65" t="str">
        <f t="shared" si="0"/>
        <v xml:space="preserve"> "n_hhtyp"="hhtype_2012",</v>
      </c>
      <c r="D65" t="str">
        <f t="shared" ref="D65" si="9">B65</f>
        <v xml:space="preserve"> "hhtype_2012",</v>
      </c>
    </row>
    <row r="66" spans="1:4" x14ac:dyDescent="0.25">
      <c r="A66" t="str">
        <f>'Section PR Preload'!AL66</f>
        <v xml:space="preserve"> "nr_inhh"="#potreshh_2012",</v>
      </c>
      <c r="B66" t="str">
        <f>'Section PR Preload'!AM66</f>
        <v xml:space="preserve"> "#potreshh_2012",</v>
      </c>
      <c r="C66" t="str">
        <f t="shared" si="0"/>
        <v xml:space="preserve"> "nr_inhh"="#potreshh_2012",</v>
      </c>
    </row>
    <row r="67" spans="1:4" x14ac:dyDescent="0.25">
      <c r="A67" t="str">
        <f>'Section PR Preload'!AL67</f>
        <v xml:space="preserve"> "nproxyd"="proxyder_2012",</v>
      </c>
      <c r="B67" t="str">
        <f>'Section PR Preload'!AM67</f>
        <v xml:space="preserve"> "proxyder_2012",</v>
      </c>
      <c r="C67" t="str">
        <f t="shared" ref="C67:C130" si="10">A67</f>
        <v xml:space="preserve"> "nproxyd"="proxyder_2012",</v>
      </c>
      <c r="D67" t="str">
        <f t="shared" ref="D67" si="11">B67</f>
        <v xml:space="preserve"> "proxyder_2012",</v>
      </c>
    </row>
    <row r="68" spans="1:4" x14ac:dyDescent="0.25">
      <c r="A68" t="str">
        <f>'Section PR Preload'!AL68</f>
        <v xml:space="preserve"> "nproxyr"="proxyrel_2012",</v>
      </c>
      <c r="B68" t="str">
        <f>'Section PR Preload'!AM68</f>
        <v xml:space="preserve"> "proxyrel_2012",</v>
      </c>
      <c r="C68" t="str">
        <f t="shared" si="10"/>
        <v xml:space="preserve"> "nproxyr"="proxyrel_2012",</v>
      </c>
      <c r="D68" t="str">
        <f t="shared" ref="D68" si="12">B68</f>
        <v xml:space="preserve"> "proxyrel_2012",</v>
      </c>
    </row>
    <row r="69" spans="1:4" x14ac:dyDescent="0.25">
      <c r="A69" t="str">
        <f>'Section PR Preload'!AL69</f>
        <v xml:space="preserve"> "nprviw"="previnterview_2012",</v>
      </c>
      <c r="B69" t="str">
        <f>'Section PR Preload'!AM69</f>
        <v xml:space="preserve"> "previnterview_2012",</v>
      </c>
      <c r="C69" t="str">
        <f t="shared" si="10"/>
        <v xml:space="preserve"> "nprviw"="previnterview_2012",</v>
      </c>
      <c r="D69" t="str">
        <f t="shared" ref="D69" si="13">B69</f>
        <v xml:space="preserve"> "previnterview_2012",</v>
      </c>
    </row>
    <row r="70" spans="1:4" x14ac:dyDescent="0.25">
      <c r="A70" t="str">
        <f>'Section PR Preload'!AL70</f>
        <v xml:space="preserve"> "nprviwmo"="preintmnth_2012",</v>
      </c>
      <c r="B70" t="str">
        <f>'Section PR Preload'!AM70</f>
        <v xml:space="preserve"> "preintmnth_2012",</v>
      </c>
      <c r="C70" t="str">
        <f t="shared" si="10"/>
        <v xml:space="preserve"> "nprviwmo"="preintmnth_2012",</v>
      </c>
    </row>
    <row r="71" spans="1:4" x14ac:dyDescent="0.25">
      <c r="A71" t="str">
        <f>'Section PR Preload'!AL71</f>
        <v xml:space="preserve"> "nprviwyr"="preintyr_2012",</v>
      </c>
      <c r="B71" t="str">
        <f>'Section PR Preload'!AM71</f>
        <v xml:space="preserve"> "preintyr_2012",</v>
      </c>
      <c r="C71" t="str">
        <f t="shared" si="10"/>
        <v xml:space="preserve"> "nprviwyr"="preintyr_2012",</v>
      </c>
      <c r="D71" t="str">
        <f t="shared" ref="D71" si="14">B71</f>
        <v xml:space="preserve"> "preintyr_2012",</v>
      </c>
    </row>
    <row r="72" spans="1:4" s="44" customFormat="1" x14ac:dyDescent="0.25">
      <c r="A72" s="44" t="str">
        <f>'Section A'!AJ2</f>
        <v>"na500"="intMonth_2012",</v>
      </c>
      <c r="B72" s="44" t="str">
        <f>'Section A'!AK2</f>
        <v>"intMonth_2012",</v>
      </c>
      <c r="C72" t="str">
        <f t="shared" si="10"/>
        <v>"na500"="intMonth_2012",</v>
      </c>
      <c r="D72" t="str">
        <f t="shared" ref="D72" si="15">B72</f>
        <v>"intMonth_2012",</v>
      </c>
    </row>
    <row r="73" spans="1:4" s="44" customFormat="1" x14ac:dyDescent="0.25">
      <c r="A73" s="44" t="str">
        <f>'Section A'!AJ3</f>
        <v xml:space="preserve"> "na501"="intYr_2012",</v>
      </c>
      <c r="B73" s="44" t="str">
        <f>'Section A'!AK3</f>
        <v xml:space="preserve"> "intYr_2012",</v>
      </c>
      <c r="C73" t="str">
        <f t="shared" si="10"/>
        <v xml:space="preserve"> "na501"="intYr_2012",</v>
      </c>
      <c r="D73" t="str">
        <f t="shared" ref="D73" si="16">B73</f>
        <v xml:space="preserve"> "intYr_2012",</v>
      </c>
    </row>
    <row r="74" spans="1:4" s="44" customFormat="1" x14ac:dyDescent="0.25">
      <c r="A74" s="44" t="str">
        <f>'Section A'!AJ4</f>
        <v xml:space="preserve"> "na002"="agreeInt_2012",</v>
      </c>
      <c r="B74" s="44" t="str">
        <f>'Section A'!AK4</f>
        <v xml:space="preserve"> "agreeInt_2012",</v>
      </c>
      <c r="C74" t="str">
        <f t="shared" si="10"/>
        <v xml:space="preserve"> "na002"="agreeInt_2012",</v>
      </c>
      <c r="D74"/>
    </row>
    <row r="75" spans="1:4" s="44" customFormat="1" x14ac:dyDescent="0.25">
      <c r="A75" s="44" t="str">
        <f>'Section A'!AJ5</f>
        <v xml:space="preserve"> "na009"="proxy_2012",</v>
      </c>
      <c r="B75" s="44" t="str">
        <f>'Section A'!AK5</f>
        <v xml:space="preserve"> "proxy_2012",</v>
      </c>
      <c r="C75" t="str">
        <f t="shared" si="10"/>
        <v xml:space="preserve"> "na009"="proxy_2012",</v>
      </c>
      <c r="D75"/>
    </row>
    <row r="76" spans="1:4" s="44" customFormat="1" x14ac:dyDescent="0.25">
      <c r="A76" s="44" t="str">
        <f>'Section A'!AJ6</f>
        <v xml:space="preserve"> "na010"="sameproxy_2012",</v>
      </c>
      <c r="B76" s="44" t="str">
        <f>'Section A'!AK6</f>
        <v xml:space="preserve"> "sameproxy_2012",</v>
      </c>
      <c r="C76" t="str">
        <f t="shared" si="10"/>
        <v xml:space="preserve"> "na010"="sameproxy_2012",</v>
      </c>
      <c r="D76" t="str">
        <f t="shared" ref="D76" si="17">B76</f>
        <v xml:space="preserve"> "sameproxy_2012",</v>
      </c>
    </row>
    <row r="77" spans="1:4" s="44" customFormat="1" x14ac:dyDescent="0.25">
      <c r="A77" s="44" t="str">
        <f>'Section A'!AJ7</f>
        <v xml:space="preserve"> "na103"="proxyrel_2012",</v>
      </c>
      <c r="B77" s="44" t="str">
        <f>'Section A'!AK7</f>
        <v xml:space="preserve"> "proxyrel_2012",</v>
      </c>
      <c r="C77" t="str">
        <f t="shared" si="10"/>
        <v xml:space="preserve"> "na103"="proxyrel_2012",</v>
      </c>
      <c r="D77" t="str">
        <f t="shared" ref="D77" si="18">B77</f>
        <v xml:space="preserve"> "proxyrel_2012",</v>
      </c>
    </row>
    <row r="78" spans="1:4" s="44" customFormat="1" x14ac:dyDescent="0.25">
      <c r="A78" s="44" t="str">
        <f>'Section A'!AJ8</f>
        <v xml:space="preserve"> "na011"="proxyCog_2012",</v>
      </c>
      <c r="B78" s="44" t="str">
        <f>'Section A'!AK8</f>
        <v xml:space="preserve"> "proxyCog_2012",</v>
      </c>
      <c r="C78" t="str">
        <f t="shared" si="10"/>
        <v xml:space="preserve"> "na011"="proxyCog_2012",</v>
      </c>
      <c r="D78" t="str">
        <f t="shared" ref="D78" si="19">B78</f>
        <v xml:space="preserve"> "proxyCog_2012",</v>
      </c>
    </row>
    <row r="79" spans="1:4" s="44" customFormat="1" x14ac:dyDescent="0.25">
      <c r="A79" s="44" t="str">
        <f>'Section A'!AJ9</f>
        <v xml:space="preserve"> "na012"="language_2012",</v>
      </c>
      <c r="B79" s="44" t="str">
        <f>'Section A'!AK9</f>
        <v xml:space="preserve"> "language_2012",</v>
      </c>
      <c r="C79" t="str">
        <f t="shared" si="10"/>
        <v xml:space="preserve"> "na012"="language_2012",</v>
      </c>
      <c r="D79" t="str">
        <f t="shared" ref="D79" si="20">B79</f>
        <v xml:space="preserve"> "language_2012",</v>
      </c>
    </row>
    <row r="80" spans="1:4" s="44" customFormat="1" x14ac:dyDescent="0.25">
      <c r="A80" s="44" t="str">
        <f>'Section A'!AJ10</f>
        <v xml:space="preserve"> "na019"="age_2012",</v>
      </c>
      <c r="B80" s="44" t="str">
        <f>'Section A'!AK10</f>
        <v xml:space="preserve"> "age_2012",</v>
      </c>
      <c r="C80" t="str">
        <f t="shared" si="10"/>
        <v xml:space="preserve"> "na019"="age_2012",</v>
      </c>
      <c r="D80" t="str">
        <f t="shared" ref="D80" si="21">B80</f>
        <v xml:space="preserve"> "age_2012",</v>
      </c>
    </row>
    <row r="81" spans="1:4" s="44" customFormat="1" x14ac:dyDescent="0.25">
      <c r="A81" s="44" t="str">
        <f>'Section A'!AJ11</f>
        <v xml:space="preserve"> "na028"="nursH_2012",</v>
      </c>
      <c r="B81" s="44" t="str">
        <f>'Section A'!AK11</f>
        <v xml:space="preserve"> "nursH_2012",</v>
      </c>
      <c r="C81" t="str">
        <f t="shared" si="10"/>
        <v xml:space="preserve"> "na028"="nursH_2012",</v>
      </c>
      <c r="D81" t="str">
        <f t="shared" ref="D81" si="22">B81</f>
        <v xml:space="preserve"> "nursH_2012",</v>
      </c>
    </row>
    <row r="82" spans="1:4" s="44" customFormat="1" x14ac:dyDescent="0.25">
      <c r="A82" s="44" t="str">
        <f>'Section A'!AJ12</f>
        <v xml:space="preserve"> "na065"="nursHmth_2012",</v>
      </c>
      <c r="B82" s="44" t="str">
        <f>'Section A'!AK12</f>
        <v xml:space="preserve"> "nursHmth_2012",</v>
      </c>
      <c r="C82" t="str">
        <f t="shared" si="10"/>
        <v xml:space="preserve"> "na065"="nursHmth_2012",</v>
      </c>
      <c r="D82" t="str">
        <f t="shared" ref="D82" si="23">B82</f>
        <v xml:space="preserve"> "nursHmth_2012",</v>
      </c>
    </row>
    <row r="83" spans="1:4" s="44" customFormat="1" x14ac:dyDescent="0.25">
      <c r="A83" s="44" t="str">
        <f>'Section A'!AJ13</f>
        <v xml:space="preserve"> "na066"="nursHyr_2012",</v>
      </c>
      <c r="B83" s="44" t="str">
        <f>'Section A'!AK13</f>
        <v xml:space="preserve"> "nursHyr_2012",</v>
      </c>
      <c r="C83" t="str">
        <f t="shared" si="10"/>
        <v xml:space="preserve"> "na066"="nursHyr_2012",</v>
      </c>
      <c r="D83" t="str">
        <f t="shared" ref="D83" si="24">B83</f>
        <v xml:space="preserve"> "nursHyr_2012",</v>
      </c>
    </row>
    <row r="84" spans="1:4" s="44" customFormat="1" x14ac:dyDescent="0.25">
      <c r="A84" s="44" t="str">
        <f>'Section A'!AJ14</f>
        <v xml:space="preserve"> "na068m"="regionm_2012",</v>
      </c>
      <c r="B84" s="44" t="str">
        <f>'Section A'!AK14</f>
        <v xml:space="preserve"> "regionm_2012",</v>
      </c>
      <c r="C84" t="str">
        <f t="shared" si="10"/>
        <v xml:space="preserve"> "na068m"="regionm_2012",</v>
      </c>
      <c r="D84"/>
    </row>
    <row r="85" spans="1:4" x14ac:dyDescent="0.25">
      <c r="A85" s="2" t="str">
        <f>'Section B'!AH2</f>
        <v>"nb002"="usborn_2012",</v>
      </c>
      <c r="B85" t="str">
        <f>'Section B'!AI2</f>
        <v>"usborn_2012",</v>
      </c>
      <c r="C85" t="str">
        <f t="shared" si="10"/>
        <v>"nb002"="usborn_2012",</v>
      </c>
    </row>
    <row r="86" spans="1:4" s="4" customFormat="1" ht="15.75" thickBot="1" x14ac:dyDescent="0.3">
      <c r="A86" s="2" t="str">
        <f>'Section B'!AH3</f>
        <v xml:space="preserve"> "nb006"="arriveyr_2012",</v>
      </c>
      <c r="B86" t="str">
        <f>'Section B'!AI3</f>
        <v xml:space="preserve"> "arriveyr_2012",</v>
      </c>
      <c r="C86" t="str">
        <f t="shared" si="10"/>
        <v xml:space="preserve"> "nb006"="arriveyr_2012",</v>
      </c>
      <c r="D86"/>
    </row>
    <row r="87" spans="1:4" ht="15.75" thickTop="1" x14ac:dyDescent="0.25">
      <c r="A87" s="2" t="str">
        <f>'Section B'!AH4</f>
        <v xml:space="preserve"> "nb014"="educ_2012",</v>
      </c>
      <c r="B87" t="str">
        <f>'Section B'!AI4</f>
        <v xml:space="preserve"> "educ_2012",</v>
      </c>
      <c r="C87" t="str">
        <f t="shared" si="10"/>
        <v xml:space="preserve"> "nb014"="educ_2012",</v>
      </c>
    </row>
    <row r="88" spans="1:4" x14ac:dyDescent="0.25">
      <c r="A88" s="2" t="str">
        <f>'Section B'!AH5</f>
        <v xml:space="preserve"> "nb017m"="degree_2012",</v>
      </c>
      <c r="B88" t="str">
        <f>'Section B'!AI5</f>
        <v xml:space="preserve"> "degree_2012",</v>
      </c>
      <c r="C88" t="str">
        <f t="shared" si="10"/>
        <v xml:space="preserve"> "nb017m"="degree_2012",</v>
      </c>
      <c r="D88" t="str">
        <f t="shared" ref="D88" si="25">B88</f>
        <v xml:space="preserve"> "degree_2012",</v>
      </c>
    </row>
    <row r="89" spans="1:4" x14ac:dyDescent="0.25">
      <c r="A89" s="2" t="str">
        <f>'Section B'!AH6</f>
        <v xml:space="preserve"> "nb020"="ses_2012",</v>
      </c>
      <c r="B89" t="str">
        <f>'Section B'!AI6</f>
        <v xml:space="preserve"> "ses_2012",</v>
      </c>
      <c r="C89" t="str">
        <f t="shared" si="10"/>
        <v xml:space="preserve"> "nb020"="ses_2012",</v>
      </c>
    </row>
    <row r="90" spans="1:4" x14ac:dyDescent="0.25">
      <c r="A90" s="2" t="str">
        <f>'Section B'!AH7</f>
        <v xml:space="preserve"> "nb026"="FathEd_2012",</v>
      </c>
      <c r="B90" t="str">
        <f>'Section B'!AI7</f>
        <v xml:space="preserve"> "FathEd_2012",</v>
      </c>
      <c r="C90" t="str">
        <f t="shared" si="10"/>
        <v xml:space="preserve"> "nb026"="FathEd_2012",</v>
      </c>
    </row>
    <row r="91" spans="1:4" x14ac:dyDescent="0.25">
      <c r="A91" s="2" t="str">
        <f>'Section B'!AH8</f>
        <v xml:space="preserve"> "nb027"="momEd_2012",</v>
      </c>
      <c r="B91" t="str">
        <f>'Section B'!AI8</f>
        <v xml:space="preserve"> "momEd_2012",</v>
      </c>
      <c r="C91" t="str">
        <f t="shared" si="10"/>
        <v xml:space="preserve"> "nb027"="momEd_2012",</v>
      </c>
    </row>
    <row r="92" spans="1:4" x14ac:dyDescent="0.25">
      <c r="A92" s="2" t="str">
        <f>'Section B'!AH9</f>
        <v xml:space="preserve"> "nb028"="hispanic_2012",</v>
      </c>
      <c r="B92" t="str">
        <f>'Section B'!AI9</f>
        <v xml:space="preserve"> "hispanic_2012",</v>
      </c>
      <c r="C92" t="str">
        <f t="shared" si="10"/>
        <v xml:space="preserve"> "nb028"="hispanic_2012",</v>
      </c>
    </row>
    <row r="93" spans="1:4" x14ac:dyDescent="0.25">
      <c r="A93" s="2">
        <f>'Section B'!AH10</f>
        <v>0</v>
      </c>
      <c r="B93">
        <f>'Section B'!AI10</f>
        <v>0</v>
      </c>
    </row>
    <row r="94" spans="1:4" x14ac:dyDescent="0.25">
      <c r="A94" s="29" t="str">
        <f>'Section B'!AH11</f>
        <v xml:space="preserve"> "nb033"="childev_2012",</v>
      </c>
      <c r="B94" t="str">
        <f>'Section B'!AI11</f>
        <v xml:space="preserve"> "childev_2012",</v>
      </c>
      <c r="C94" t="str">
        <f t="shared" si="10"/>
        <v xml:space="preserve"> "nb033"="childev_2012",</v>
      </c>
    </row>
    <row r="95" spans="1:4" x14ac:dyDescent="0.25">
      <c r="A95" s="29" t="str">
        <f>'Section B'!AH12</f>
        <v xml:space="preserve"> "nb034"="childliv_2012",</v>
      </c>
      <c r="B95" t="str">
        <f>'Section B'!AI12</f>
        <v xml:space="preserve"> "childliv_2012",</v>
      </c>
      <c r="C95" t="str">
        <f t="shared" si="10"/>
        <v xml:space="preserve"> "nb034"="childliv_2012",</v>
      </c>
      <c r="D95" t="str">
        <f t="shared" ref="D95" si="26">B95</f>
        <v xml:space="preserve"> "childliv_2012",</v>
      </c>
    </row>
    <row r="96" spans="1:4" x14ac:dyDescent="0.25">
      <c r="A96" s="29" t="str">
        <f>'Section B'!AH13</f>
        <v xml:space="preserve"> "nb035"="military_2012",</v>
      </c>
      <c r="B96" t="str">
        <f>'Section B'!AI13</f>
        <v xml:space="preserve"> "military_2012",</v>
      </c>
      <c r="C96" t="str">
        <f t="shared" si="10"/>
        <v xml:space="preserve"> "nb035"="military_2012",</v>
      </c>
    </row>
    <row r="97" spans="1:4" x14ac:dyDescent="0.25">
      <c r="A97" s="29" t="str">
        <f>'Section B'!AH14</f>
        <v xml:space="preserve"> "nb038"="militarydis_2012",</v>
      </c>
      <c r="B97" t="str">
        <f>'Section B'!AI14</f>
        <v xml:space="preserve"> "militarydis_2012",</v>
      </c>
      <c r="C97" t="str">
        <f t="shared" si="10"/>
        <v xml:space="preserve"> "nb038"="militarydis_2012",</v>
      </c>
    </row>
    <row r="98" spans="1:4" x14ac:dyDescent="0.25">
      <c r="A98" s="29" t="str">
        <f>'Section B'!AH15</f>
        <v xml:space="preserve"> "nb045"="yrslivearea_2012",</v>
      </c>
      <c r="B98" t="str">
        <f>'Section B'!AI15</f>
        <v xml:space="preserve"> "yrslivearea_2012",</v>
      </c>
      <c r="C98" t="str">
        <f t="shared" si="10"/>
        <v xml:space="preserve"> "nb045"="yrslivearea_2012",</v>
      </c>
    </row>
    <row r="99" spans="1:4" x14ac:dyDescent="0.25">
      <c r="A99" s="29" t="str">
        <f>'Section B'!AH16</f>
        <v xml:space="preserve"> "nb050"="religion_2012",</v>
      </c>
      <c r="B99" t="str">
        <f>'Section B'!AI16</f>
        <v xml:space="preserve"> "religion_2012",</v>
      </c>
      <c r="C99" t="str">
        <f t="shared" si="10"/>
        <v xml:space="preserve"> "nb050"="religion_2012",</v>
      </c>
      <c r="D99" t="str">
        <f t="shared" ref="D99" si="27">B99</f>
        <v xml:space="preserve"> "religion_2012",</v>
      </c>
    </row>
    <row r="100" spans="1:4" x14ac:dyDescent="0.25">
      <c r="A100" s="29" t="str">
        <f>'Section B'!AH17</f>
        <v xml:space="preserve"> "nb082"="relServ_2012",</v>
      </c>
      <c r="B100" t="str">
        <f>'Section B'!AI17</f>
        <v xml:space="preserve"> "relServ_2012",</v>
      </c>
      <c r="C100" t="str">
        <f t="shared" si="10"/>
        <v xml:space="preserve"> "nb082"="relServ_2012",</v>
      </c>
      <c r="D100" t="str">
        <f t="shared" ref="D100" si="28">B100</f>
        <v xml:space="preserve"> "relServ_2012",</v>
      </c>
    </row>
    <row r="101" spans="1:4" x14ac:dyDescent="0.25">
      <c r="A101" s="29" t="str">
        <f>'Section B'!AH18</f>
        <v xml:space="preserve"> "nb053"="relImport_2012",</v>
      </c>
      <c r="B101" t="str">
        <f>'Section B'!AI18</f>
        <v xml:space="preserve"> "relImport_2012",</v>
      </c>
      <c r="C101" t="str">
        <f t="shared" si="10"/>
        <v xml:space="preserve"> "nb053"="relImport_2012",</v>
      </c>
      <c r="D101" t="str">
        <f t="shared" ref="D101" si="29">B101</f>
        <v xml:space="preserve"> "relImport_2012",</v>
      </c>
    </row>
    <row r="102" spans="1:4" x14ac:dyDescent="0.25">
      <c r="A102" s="29" t="str">
        <f>'Section B'!AH19</f>
        <v xml:space="preserve"> "nb054"="englishH_2012",</v>
      </c>
      <c r="B102" t="str">
        <f>'Section B'!AI19</f>
        <v xml:space="preserve"> "englishH_2012",</v>
      </c>
      <c r="C102" t="str">
        <f t="shared" si="10"/>
        <v xml:space="preserve"> "nb054"="englishH_2012",</v>
      </c>
    </row>
    <row r="103" spans="1:4" x14ac:dyDescent="0.25">
      <c r="A103" s="29" t="str">
        <f>'Section B'!AH20</f>
        <v xml:space="preserve"> "nb055"="marrynew_2012",</v>
      </c>
      <c r="B103" t="str">
        <f>'Section B'!AI20</f>
        <v xml:space="preserve"> "marrynew_2012",</v>
      </c>
      <c r="C103" t="str">
        <f t="shared" si="10"/>
        <v xml:space="preserve"> "nb055"="marrynew_2012",</v>
      </c>
      <c r="D103" t="str">
        <f t="shared" ref="D103" si="30">B103</f>
        <v xml:space="preserve"> "marrynew_2012",</v>
      </c>
    </row>
    <row r="104" spans="1:4" x14ac:dyDescent="0.25">
      <c r="A104" s="29" t="str">
        <f>'Section B'!AH21</f>
        <v xml:space="preserve"> "nb056"="marryyr_2012",</v>
      </c>
      <c r="B104" t="str">
        <f>'Section B'!AI21</f>
        <v xml:space="preserve"> "marryyr_2012",</v>
      </c>
      <c r="C104" t="str">
        <f t="shared" si="10"/>
        <v xml:space="preserve"> "nb056"="marryyr_2012",</v>
      </c>
      <c r="D104" t="str">
        <f t="shared" ref="D104" si="31">B104</f>
        <v xml:space="preserve"> "marryyr_2012",</v>
      </c>
    </row>
    <row r="105" spans="1:4" x14ac:dyDescent="0.25">
      <c r="A105" s="29" t="str">
        <f>'Section B'!AH22</f>
        <v xml:space="preserve"> "nb057"="marryyr_2012",</v>
      </c>
      <c r="B105" t="str">
        <f>'Section B'!AI22</f>
        <v xml:space="preserve"> "marryyr_2012",</v>
      </c>
      <c r="C105" t="str">
        <f t="shared" si="10"/>
        <v xml:space="preserve"> "nb057"="marryyr_2012",</v>
      </c>
      <c r="D105" t="str">
        <f t="shared" ref="D105" si="32">B105</f>
        <v xml:space="preserve"> "marryyr_2012",</v>
      </c>
    </row>
    <row r="106" spans="1:4" x14ac:dyDescent="0.25">
      <c r="A106" s="29" t="str">
        <f>'Section B'!AH23</f>
        <v xml:space="preserve"> "nb058"="divwidPW_2012",</v>
      </c>
      <c r="B106" t="str">
        <f>'Section B'!AI23</f>
        <v xml:space="preserve"> "divwidPW_2012",</v>
      </c>
      <c r="C106" t="str">
        <f t="shared" si="10"/>
        <v xml:space="preserve"> "nb058"="divwidPW_2012",</v>
      </c>
      <c r="D106" t="str">
        <f t="shared" ref="D106" si="33">B106</f>
        <v xml:space="preserve"> "divwidPW_2012",</v>
      </c>
    </row>
    <row r="107" spans="1:4" x14ac:dyDescent="0.25">
      <c r="A107" s="29" t="str">
        <f>'Section B'!AH24</f>
        <v xml:space="preserve"> "nb059"="divwidmth_2012",</v>
      </c>
      <c r="B107" t="str">
        <f>'Section B'!AI24</f>
        <v xml:space="preserve"> "divwidmth_2012",</v>
      </c>
      <c r="C107" t="str">
        <f t="shared" si="10"/>
        <v xml:space="preserve"> "nb059"="divwidmth_2012",</v>
      </c>
    </row>
    <row r="108" spans="1:4" x14ac:dyDescent="0.25">
      <c r="A108" s="29" t="str">
        <f>'Section B'!AH25</f>
        <v xml:space="preserve"> "nb060"="divwidyr_2012",</v>
      </c>
      <c r="B108" t="str">
        <f>'Section B'!AI25</f>
        <v xml:space="preserve"> "divwidyr_2012",</v>
      </c>
      <c r="C108" t="str">
        <f t="shared" si="10"/>
        <v xml:space="preserve"> "nb060"="divwidyr_2012",</v>
      </c>
      <c r="D108" t="str">
        <f t="shared" ref="D108" si="34">B108</f>
        <v xml:space="preserve"> "divwidyr_2012",</v>
      </c>
    </row>
    <row r="109" spans="1:4" x14ac:dyDescent="0.25">
      <c r="A109" s="29" t="str">
        <f>'Section B'!AH26</f>
        <v xml:space="preserve"> "nb061"="unmarried_2012",</v>
      </c>
      <c r="B109" t="str">
        <f>'Section B'!AI26</f>
        <v xml:space="preserve"> "unmarried_2012",</v>
      </c>
      <c r="C109" t="str">
        <f t="shared" si="10"/>
        <v xml:space="preserve"> "nb061"="unmarried_2012",</v>
      </c>
    </row>
    <row r="110" spans="1:4" x14ac:dyDescent="0.25">
      <c r="A110" s="29" t="str">
        <f>'Section B'!AH27</f>
        <v xml:space="preserve"> "nb065"="nummarry_2012",</v>
      </c>
      <c r="B110" t="str">
        <f>'Section B'!AI27</f>
        <v xml:space="preserve"> "nummarry_2012",</v>
      </c>
      <c r="C110" t="str">
        <f t="shared" si="10"/>
        <v xml:space="preserve"> "nb065"="nummarry_2012",</v>
      </c>
      <c r="D110" t="str">
        <f t="shared" ref="D110" si="35">B110</f>
        <v xml:space="preserve"> "nummarry_2012",</v>
      </c>
    </row>
    <row r="111" spans="1:4" x14ac:dyDescent="0.25">
      <c r="A111" s="29" t="str">
        <f>'Section B'!AH28</f>
        <v xml:space="preserve"> "nb066_1"="marry1yr_2012",</v>
      </c>
      <c r="B111" t="str">
        <f>'Section B'!AI28</f>
        <v xml:space="preserve"> "marry1yr_2012",</v>
      </c>
      <c r="C111" t="str">
        <f t="shared" si="10"/>
        <v xml:space="preserve"> "nb066_1"="marry1yr_2012",</v>
      </c>
      <c r="D111" t="str">
        <f t="shared" ref="D111" si="36">B111</f>
        <v xml:space="preserve"> "marry1yr_2012",</v>
      </c>
    </row>
    <row r="112" spans="1:4" x14ac:dyDescent="0.25">
      <c r="A112" s="29" t="str">
        <f>'Section B'!AH29</f>
        <v xml:space="preserve"> "nb067_1"="marry1mth_2012",</v>
      </c>
      <c r="B112" t="str">
        <f>'Section B'!AI29</f>
        <v xml:space="preserve"> "marry1mth_2012",</v>
      </c>
      <c r="C112" t="str">
        <f t="shared" si="10"/>
        <v xml:space="preserve"> "nb067_1"="marry1mth_2012",</v>
      </c>
    </row>
    <row r="113" spans="1:4" x14ac:dyDescent="0.25">
      <c r="A113" s="29" t="str">
        <f>'Section B'!AH30</f>
        <v xml:space="preserve"> "nb068_1"="marry1end_2012",</v>
      </c>
      <c r="B113" t="str">
        <f>'Section B'!AI30</f>
        <v xml:space="preserve"> "marry1end_2012",</v>
      </c>
      <c r="C113" t="str">
        <f t="shared" si="10"/>
        <v xml:space="preserve"> "nb068_1"="marry1end_2012",</v>
      </c>
    </row>
    <row r="114" spans="1:4" x14ac:dyDescent="0.25">
      <c r="A114" s="29" t="str">
        <f>'Section B'!AH31</f>
        <v xml:space="preserve"> "nb070_1"="marry1yrs_2012",</v>
      </c>
      <c r="B114" t="str">
        <f>'Section B'!AI31</f>
        <v xml:space="preserve"> "marry1yrs_2012",</v>
      </c>
      <c r="C114" t="str">
        <f t="shared" si="10"/>
        <v xml:space="preserve"> "nb070_1"="marry1yrs_2012",</v>
      </c>
    </row>
    <row r="115" spans="1:4" x14ac:dyDescent="0.25">
      <c r="A115" s="29" t="str">
        <f>'Section B'!AH32</f>
        <v xml:space="preserve"> "nb066_2"="marry2yr_2012",</v>
      </c>
      <c r="B115" t="str">
        <f>'Section B'!AI32</f>
        <v xml:space="preserve"> "marry2yr_2012",</v>
      </c>
      <c r="C115" t="str">
        <f t="shared" si="10"/>
        <v xml:space="preserve"> "nb066_2"="marry2yr_2012",</v>
      </c>
      <c r="D115" t="str">
        <f t="shared" ref="D115" si="37">B115</f>
        <v xml:space="preserve"> "marry2yr_2012",</v>
      </c>
    </row>
    <row r="116" spans="1:4" x14ac:dyDescent="0.25">
      <c r="A116" s="29" t="str">
        <f>'Section B'!AH33</f>
        <v xml:space="preserve"> "nb067_2"="marry2mth_2012",</v>
      </c>
      <c r="B116" t="str">
        <f>'Section B'!AI33</f>
        <v xml:space="preserve"> "marry2mth_2012",</v>
      </c>
      <c r="C116" t="str">
        <f t="shared" si="10"/>
        <v xml:space="preserve"> "nb067_2"="marry2mth_2012",</v>
      </c>
      <c r="D116" t="str">
        <f t="shared" ref="D116" si="38">B116</f>
        <v xml:space="preserve"> "marry2mth_2012",</v>
      </c>
    </row>
    <row r="117" spans="1:4" x14ac:dyDescent="0.25">
      <c r="A117" s="29" t="str">
        <f>'Section B'!AH34</f>
        <v xml:space="preserve"> "nb068_2"="marry2end_2012",</v>
      </c>
      <c r="B117" t="str">
        <f>'Section B'!AI34</f>
        <v xml:space="preserve"> "marry2end_2012",</v>
      </c>
      <c r="C117" t="str">
        <f t="shared" si="10"/>
        <v xml:space="preserve"> "nb068_2"="marry2end_2012",</v>
      </c>
    </row>
    <row r="118" spans="1:4" x14ac:dyDescent="0.25">
      <c r="A118" s="29" t="str">
        <f>'Section B'!AH35</f>
        <v xml:space="preserve"> "nb070_2"="marry2yrs_2012",</v>
      </c>
      <c r="B118" t="str">
        <f>'Section B'!AI35</f>
        <v xml:space="preserve"> "marry2yrs_2012",</v>
      </c>
      <c r="C118" t="str">
        <f t="shared" si="10"/>
        <v xml:space="preserve"> "nb070_2"="marry2yrs_2012",</v>
      </c>
      <c r="D118" t="str">
        <f t="shared" ref="D118" si="39">B118</f>
        <v xml:space="preserve"> "marry2yrs_2012",</v>
      </c>
    </row>
    <row r="119" spans="1:4" x14ac:dyDescent="0.25">
      <c r="A119" s="29" t="str">
        <f>'Section B'!AH36</f>
        <v xml:space="preserve"> "nb066_3"="marry3yr_2012",</v>
      </c>
      <c r="B119" t="str">
        <f>'Section B'!AI36</f>
        <v xml:space="preserve"> "marry3yr_2012",</v>
      </c>
      <c r="C119" t="str">
        <f t="shared" si="10"/>
        <v xml:space="preserve"> "nb066_3"="marry3yr_2012",</v>
      </c>
      <c r="D119" t="str">
        <f t="shared" ref="D119" si="40">B119</f>
        <v xml:space="preserve"> "marry3yr_2012",</v>
      </c>
    </row>
    <row r="120" spans="1:4" x14ac:dyDescent="0.25">
      <c r="A120" s="29" t="str">
        <f>'Section B'!AH37</f>
        <v xml:space="preserve"> "nb067_3"="marry3mth_2012",</v>
      </c>
      <c r="B120" t="str">
        <f>'Section B'!AI37</f>
        <v xml:space="preserve"> "marry3mth_2012",</v>
      </c>
      <c r="C120" t="str">
        <f t="shared" si="10"/>
        <v xml:space="preserve"> "nb067_3"="marry3mth_2012",</v>
      </c>
      <c r="D120" t="str">
        <f t="shared" ref="D120" si="41">B120</f>
        <v xml:space="preserve"> "marry3mth_2012",</v>
      </c>
    </row>
    <row r="121" spans="1:4" x14ac:dyDescent="0.25">
      <c r="A121" s="29" t="str">
        <f>'Section B'!AH38</f>
        <v xml:space="preserve"> "nb068_3"="marry3end_2012",</v>
      </c>
      <c r="B121" t="str">
        <f>'Section B'!AI38</f>
        <v xml:space="preserve"> "marry3end_2012",</v>
      </c>
      <c r="C121" t="str">
        <f t="shared" si="10"/>
        <v xml:space="preserve"> "nb068_3"="marry3end_2012",</v>
      </c>
      <c r="D121" t="str">
        <f t="shared" ref="D121" si="42">B121</f>
        <v xml:space="preserve"> "marry3end_2012",</v>
      </c>
    </row>
    <row r="122" spans="1:4" x14ac:dyDescent="0.25">
      <c r="A122" s="29" t="str">
        <f>'Section B'!AH39</f>
        <v xml:space="preserve"> "nb070_3"="marry3yrs_2012",</v>
      </c>
      <c r="B122" t="str">
        <f>'Section B'!AI39</f>
        <v xml:space="preserve"> "marry3yrs_2012",</v>
      </c>
      <c r="C122" t="str">
        <f t="shared" si="10"/>
        <v xml:space="preserve"> "nb070_3"="marry3yrs_2012",</v>
      </c>
      <c r="D122" t="str">
        <f t="shared" ref="D122" si="43">B122</f>
        <v xml:space="preserve"> "marry3yrs_2012",</v>
      </c>
    </row>
    <row r="123" spans="1:4" x14ac:dyDescent="0.25">
      <c r="A123" s="29" t="str">
        <f>'Section B'!AH40</f>
        <v xml:space="preserve"> "nb066_4"="marry4yr_2012",</v>
      </c>
      <c r="B123" t="str">
        <f>'Section B'!AI40</f>
        <v xml:space="preserve"> "marry4yr_2012",</v>
      </c>
      <c r="C123" t="str">
        <f t="shared" si="10"/>
        <v xml:space="preserve"> "nb066_4"="marry4yr_2012",</v>
      </c>
      <c r="D123" t="str">
        <f t="shared" ref="D123" si="44">B123</f>
        <v xml:space="preserve"> "marry4yr_2012",</v>
      </c>
    </row>
    <row r="124" spans="1:4" x14ac:dyDescent="0.25">
      <c r="A124" s="29" t="str">
        <f>'Section B'!AH41</f>
        <v xml:space="preserve"> "nb067_4"="marry4mth_2012",</v>
      </c>
      <c r="B124" t="str">
        <f>'Section B'!AI41</f>
        <v xml:space="preserve"> "marry4mth_2012",</v>
      </c>
      <c r="C124" t="str">
        <f t="shared" si="10"/>
        <v xml:space="preserve"> "nb067_4"="marry4mth_2012",</v>
      </c>
      <c r="D124" t="str">
        <f t="shared" ref="D124" si="45">B124</f>
        <v xml:space="preserve"> "marry4mth_2012",</v>
      </c>
    </row>
    <row r="125" spans="1:4" x14ac:dyDescent="0.25">
      <c r="A125" s="29" t="str">
        <f>'Section B'!AH42</f>
        <v xml:space="preserve"> "nb068_4"="marry4end_2012",</v>
      </c>
      <c r="B125" t="str">
        <f>'Section B'!AI42</f>
        <v xml:space="preserve"> "marry4end_2012",</v>
      </c>
      <c r="C125" t="str">
        <f t="shared" si="10"/>
        <v xml:space="preserve"> "nb068_4"="marry4end_2012",</v>
      </c>
      <c r="D125" t="str">
        <f t="shared" ref="D125" si="46">B125</f>
        <v xml:space="preserve"> "marry4end_2012",</v>
      </c>
    </row>
    <row r="126" spans="1:4" x14ac:dyDescent="0.25">
      <c r="A126" s="29" t="str">
        <f>'Section B'!AH43</f>
        <v xml:space="preserve"> "nb070_4"="marry4yrs_2012",</v>
      </c>
      <c r="B126" t="str">
        <f>'Section B'!AI43</f>
        <v xml:space="preserve"> "marry4yrs_2012",</v>
      </c>
      <c r="C126" t="str">
        <f t="shared" si="10"/>
        <v xml:space="preserve"> "nb070_4"="marry4yrs_2012",</v>
      </c>
      <c r="D126" t="str">
        <f t="shared" ref="D126" si="47">B126</f>
        <v xml:space="preserve"> "marry4yrs_2012",</v>
      </c>
    </row>
    <row r="127" spans="1:4" x14ac:dyDescent="0.25">
      <c r="A127" s="29" t="str">
        <f>'Section B'!AH44</f>
        <v xml:space="preserve"> "nb063"="maritalstat_2012",</v>
      </c>
      <c r="B127" t="str">
        <f>'Section B'!AI44</f>
        <v xml:space="preserve"> "maritalstat_2012",</v>
      </c>
      <c r="C127" t="str">
        <f t="shared" si="10"/>
        <v xml:space="preserve"> "nb063"="maritalstat_2012",</v>
      </c>
      <c r="D127" t="str">
        <f t="shared" ref="D127" si="48">B127</f>
        <v xml:space="preserve"> "maritalstat_2012",</v>
      </c>
    </row>
    <row r="128" spans="1:4" x14ac:dyDescent="0.25">
      <c r="A128" s="29" t="str">
        <f>'Section B'!AH45</f>
        <v xml:space="preserve"> "nb076"="demhelp_2012",</v>
      </c>
      <c r="B128" t="str">
        <f>'Section B'!AI45</f>
        <v xml:space="preserve"> "demhelp_2012",</v>
      </c>
      <c r="C128" t="str">
        <f t="shared" si="10"/>
        <v xml:space="preserve"> "nb076"="demhelp_2012",</v>
      </c>
      <c r="D128" t="str">
        <f t="shared" ref="D128" si="49">B128</f>
        <v xml:space="preserve"> "demhelp_2012",</v>
      </c>
    </row>
    <row r="129" spans="1:4" s="52" customFormat="1" x14ac:dyDescent="0.25">
      <c r="A129" s="52" t="str">
        <f>'Section C'!AF9</f>
        <v xml:space="preserve"> "nc001"="rhealth_2012",</v>
      </c>
      <c r="B129" s="52" t="str">
        <f>'Section C'!AG9</f>
        <v xml:space="preserve"> "rhealth_2012",</v>
      </c>
      <c r="C129" t="str">
        <f t="shared" si="10"/>
        <v xml:space="preserve"> "nc001"="rhealth_2012",</v>
      </c>
      <c r="D129" t="str">
        <f t="shared" ref="D129" si="50">B129</f>
        <v xml:space="preserve"> "rhealth_2012",</v>
      </c>
    </row>
    <row r="130" spans="1:4" x14ac:dyDescent="0.25">
      <c r="A130" s="52" t="str">
        <f>'Section C'!AF10</f>
        <v xml:space="preserve"> "nc185"="diffreport_2012",</v>
      </c>
      <c r="B130" s="52" t="str">
        <f>'Section C'!AG10</f>
        <v xml:space="preserve"> "diffreport_2012",</v>
      </c>
      <c r="C130" t="str">
        <f t="shared" si="10"/>
        <v xml:space="preserve"> "nc185"="diffreport_2012",</v>
      </c>
      <c r="D130" t="str">
        <f t="shared" ref="D130" si="51">B130</f>
        <v xml:space="preserve"> "diffreport_2012",</v>
      </c>
    </row>
    <row r="131" spans="1:4" x14ac:dyDescent="0.25">
      <c r="A131" s="52" t="str">
        <f>'Section C'!AF11</f>
        <v xml:space="preserve"> "nc002"="comphlth_2012",</v>
      </c>
      <c r="B131" s="52" t="str">
        <f>'Section C'!AG11</f>
        <v xml:space="preserve"> "comphlth_2012",</v>
      </c>
      <c r="C131" t="str">
        <f t="shared" ref="C131:C194" si="52">A131</f>
        <v xml:space="preserve"> "nc002"="comphlth_2012",</v>
      </c>
      <c r="D131" t="str">
        <f t="shared" ref="D131" si="53">B131</f>
        <v xml:space="preserve"> "comphlth_2012",</v>
      </c>
    </row>
    <row r="132" spans="1:4" x14ac:dyDescent="0.25">
      <c r="A132" s="52" t="str">
        <f>'Section C'!AF12</f>
        <v xml:space="preserve"> "nc005"="highBP_2012",</v>
      </c>
      <c r="B132" s="52" t="str">
        <f>'Section C'!AG12</f>
        <v xml:space="preserve"> "highBP_2012",</v>
      </c>
      <c r="C132" t="str">
        <f t="shared" si="52"/>
        <v xml:space="preserve"> "nc005"="highBP_2012",</v>
      </c>
      <c r="D132" t="str">
        <f t="shared" ref="D132" si="54">B132</f>
        <v xml:space="preserve"> "highBP_2012",</v>
      </c>
    </row>
    <row r="133" spans="1:4" x14ac:dyDescent="0.25">
      <c r="A133" s="52" t="str">
        <f>'Section C'!AF13</f>
        <v xml:space="preserve"> "nc006"="bpmed_2012",</v>
      </c>
      <c r="B133" s="52" t="str">
        <f>'Section C'!AG13</f>
        <v xml:space="preserve"> "bpmed_2012",</v>
      </c>
      <c r="C133" t="str">
        <f t="shared" si="52"/>
        <v xml:space="preserve"> "nc006"="bpmed_2012",</v>
      </c>
      <c r="D133" t="str">
        <f t="shared" ref="D133" si="55">B133</f>
        <v xml:space="preserve"> "bpmed_2012",</v>
      </c>
    </row>
    <row r="134" spans="1:4" x14ac:dyDescent="0.25">
      <c r="A134" s="52" t="str">
        <f>'Section C'!AF14</f>
        <v xml:space="preserve"> "nc008"="bpmanaged_2012",</v>
      </c>
      <c r="B134" s="52" t="str">
        <f>'Section C'!AG14</f>
        <v xml:space="preserve"> "bpmanaged_2012",</v>
      </c>
      <c r="C134" t="str">
        <f t="shared" si="52"/>
        <v xml:space="preserve"> "nc008"="bpmanaged_2012",</v>
      </c>
      <c r="D134" t="str">
        <f t="shared" ref="D134" si="56">B134</f>
        <v xml:space="preserve"> "bpmanaged_2012",</v>
      </c>
    </row>
    <row r="135" spans="1:4" x14ac:dyDescent="0.25">
      <c r="A135" s="52" t="str">
        <f>'Section C'!AF15</f>
        <v xml:space="preserve"> "nc009"="bpworse_2012",</v>
      </c>
      <c r="B135" s="52" t="str">
        <f>'Section C'!AG15</f>
        <v xml:space="preserve"> "bpworse_2012",</v>
      </c>
      <c r="C135" t="str">
        <f t="shared" si="52"/>
        <v xml:space="preserve"> "nc009"="bpworse_2012",</v>
      </c>
      <c r="D135" t="str">
        <f t="shared" ref="D135" si="57">B135</f>
        <v xml:space="preserve"> "bpworse_2012",</v>
      </c>
    </row>
    <row r="136" spans="1:4" x14ac:dyDescent="0.25">
      <c r="A136" s="52" t="str">
        <f>'Section C'!AF16</f>
        <v xml:space="preserve"> "nc211"="bpchecked_2012",</v>
      </c>
      <c r="B136" s="52" t="str">
        <f>'Section C'!AG16</f>
        <v xml:space="preserve"> "bpchecked_2012",</v>
      </c>
      <c r="C136" t="str">
        <f t="shared" si="52"/>
        <v xml:space="preserve"> "nc211"="bpchecked_2012",</v>
      </c>
    </row>
    <row r="137" spans="1:4" x14ac:dyDescent="0.25">
      <c r="A137" s="52" t="str">
        <f>'Section C'!AF17</f>
        <v xml:space="preserve"> "nc212"="bpcheckedyr_2012",</v>
      </c>
      <c r="B137" s="52" t="str">
        <f>'Section C'!AG17</f>
        <v xml:space="preserve"> "bpcheckedyr_2012",</v>
      </c>
      <c r="C137" t="str">
        <f t="shared" si="52"/>
        <v xml:space="preserve"> "nc212"="bpcheckedyr_2012",</v>
      </c>
      <c r="D137" t="str">
        <f t="shared" ref="D137" si="58">B137</f>
        <v xml:space="preserve"> "bpcheckedyr_2012",</v>
      </c>
    </row>
    <row r="138" spans="1:4" x14ac:dyDescent="0.25">
      <c r="A138" s="52" t="str">
        <f>'Section C'!AF18</f>
        <v xml:space="preserve"> "nc010"="diabetes_2012",</v>
      </c>
      <c r="B138" s="52" t="str">
        <f>'Section C'!AG18</f>
        <v xml:space="preserve"> "diabetes_2012",</v>
      </c>
      <c r="C138" t="str">
        <f t="shared" si="52"/>
        <v xml:space="preserve"> "nc010"="diabetes_2012",</v>
      </c>
      <c r="D138" t="str">
        <f t="shared" ref="D138" si="59">B138</f>
        <v xml:space="preserve"> "diabetes_2012",</v>
      </c>
    </row>
    <row r="139" spans="1:4" x14ac:dyDescent="0.25">
      <c r="A139" s="52" t="str">
        <f>'Section C'!AF19</f>
        <v xml:space="preserve"> "nc214"="diabetesyr_2012",</v>
      </c>
      <c r="B139" s="52" t="str">
        <f>'Section C'!AG19</f>
        <v xml:space="preserve"> "diabetesyr_2012",</v>
      </c>
      <c r="C139" t="str">
        <f t="shared" si="52"/>
        <v xml:space="preserve"> "nc214"="diabetesyr_2012",</v>
      </c>
    </row>
    <row r="140" spans="1:4" x14ac:dyDescent="0.25">
      <c r="A140" s="52" t="str">
        <f>'Section C'!AF20</f>
        <v xml:space="preserve"> "nc011"="diabetespills_2012",</v>
      </c>
      <c r="B140" s="52" t="str">
        <f>'Section C'!AG20</f>
        <v xml:space="preserve"> "diabetespills_2012",</v>
      </c>
      <c r="C140" t="str">
        <f t="shared" si="52"/>
        <v xml:space="preserve"> "nc011"="diabetespills_2012",</v>
      </c>
    </row>
    <row r="141" spans="1:4" x14ac:dyDescent="0.25">
      <c r="A141" s="52" t="str">
        <f>'Section C'!AF21</f>
        <v xml:space="preserve"> "nc012"="insulin_2012",</v>
      </c>
      <c r="B141" s="52" t="str">
        <f>'Section C'!AG21</f>
        <v xml:space="preserve"> "insulin_2012",</v>
      </c>
      <c r="C141" t="str">
        <f t="shared" si="52"/>
        <v xml:space="preserve"> "nc012"="insulin_2012",</v>
      </c>
    </row>
    <row r="142" spans="1:4" x14ac:dyDescent="0.25">
      <c r="A142" s="52" t="str">
        <f>'Section C'!AF22</f>
        <v xml:space="preserve"> "nc015"="diabcontrol_2012",</v>
      </c>
      <c r="B142" s="52" t="str">
        <f>'Section C'!AG22</f>
        <v xml:space="preserve"> "diabcontrol_2012",</v>
      </c>
      <c r="C142" t="str">
        <f t="shared" si="52"/>
        <v xml:space="preserve"> "nc015"="diabcontrol_2012",</v>
      </c>
      <c r="D142" t="str">
        <f t="shared" ref="D142" si="60">B142</f>
        <v xml:space="preserve"> "diabcontrol_2012",</v>
      </c>
    </row>
    <row r="143" spans="1:4" x14ac:dyDescent="0.25">
      <c r="A143" s="52" t="str">
        <f>'Section C'!AF23</f>
        <v xml:space="preserve"> "nc016"="diabworse_2012",</v>
      </c>
      <c r="B143" s="52" t="str">
        <f>'Section C'!AG23</f>
        <v xml:space="preserve"> "diabworse_2012",</v>
      </c>
      <c r="C143" t="str">
        <f t="shared" si="52"/>
        <v xml:space="preserve"> "nc016"="diabworse_2012",</v>
      </c>
      <c r="D143" t="str">
        <f t="shared" ref="D143" si="61">B143</f>
        <v xml:space="preserve"> "diabworse_2012",</v>
      </c>
    </row>
    <row r="144" spans="1:4" x14ac:dyDescent="0.25">
      <c r="A144" s="52" t="str">
        <f>'Section C'!AF24</f>
        <v xml:space="preserve"> "nc017"="kidney_2012",</v>
      </c>
      <c r="B144" s="52" t="str">
        <f>'Section C'!AG24</f>
        <v xml:space="preserve"> "kidney_2012",</v>
      </c>
      <c r="C144" t="str">
        <f t="shared" si="52"/>
        <v xml:space="preserve"> "nc017"="kidney_2012",</v>
      </c>
      <c r="D144" t="str">
        <f t="shared" ref="D144" si="62">B144</f>
        <v xml:space="preserve"> "kidney_2012",</v>
      </c>
    </row>
    <row r="145" spans="1:4" x14ac:dyDescent="0.25">
      <c r="A145" s="52" t="str">
        <f>'Section C'!AF25</f>
        <v xml:space="preserve"> "nc215"="sugartest_2012",</v>
      </c>
      <c r="B145" s="52" t="str">
        <f>'Section C'!AG25</f>
        <v xml:space="preserve"> "sugartest_2012",</v>
      </c>
      <c r="C145" t="str">
        <f t="shared" si="52"/>
        <v xml:space="preserve"> "nc215"="sugartest_2012",</v>
      </c>
      <c r="D145" t="str">
        <f t="shared" ref="D145" si="63">B145</f>
        <v xml:space="preserve"> "sugartest_2012",</v>
      </c>
    </row>
    <row r="146" spans="1:4" x14ac:dyDescent="0.25">
      <c r="A146" s="52" t="str">
        <f>'Section C'!AF26</f>
        <v xml:space="preserve"> "nc216"="sugartestyr_2012",</v>
      </c>
      <c r="B146" s="52" t="str">
        <f>'Section C'!AG26</f>
        <v xml:space="preserve"> "sugartestyr_2012",</v>
      </c>
      <c r="C146" t="str">
        <f t="shared" si="52"/>
        <v xml:space="preserve"> "nc216"="sugartestyr_2012",</v>
      </c>
    </row>
    <row r="147" spans="1:4" x14ac:dyDescent="0.25">
      <c r="A147" s="52" t="str">
        <f>'Section C'!AF27</f>
        <v xml:space="preserve"> "nc018"="cancer_2012",</v>
      </c>
      <c r="B147" s="52" t="str">
        <f>'Section C'!AG27</f>
        <v xml:space="preserve"> "cancer_2012",</v>
      </c>
      <c r="C147" t="str">
        <f t="shared" si="52"/>
        <v xml:space="preserve"> "nc018"="cancer_2012",</v>
      </c>
    </row>
    <row r="148" spans="1:4" x14ac:dyDescent="0.25">
      <c r="A148" s="52" t="str">
        <f>'Section C'!AF28</f>
        <v xml:space="preserve"> "nc023"="cancerworse_2012",</v>
      </c>
      <c r="B148" s="52" t="str">
        <f>'Section C'!AG28</f>
        <v xml:space="preserve"> "cancerworse_2012",</v>
      </c>
      <c r="C148" t="str">
        <f t="shared" si="52"/>
        <v xml:space="preserve"> "nc023"="cancerworse_2012",</v>
      </c>
    </row>
    <row r="149" spans="1:4" x14ac:dyDescent="0.25">
      <c r="A149" s="52" t="str">
        <f>'Section C'!AF29</f>
        <v xml:space="preserve"> "nc024"="newcancer_2012",</v>
      </c>
      <c r="B149" s="52" t="str">
        <f>'Section C'!AG29</f>
        <v xml:space="preserve"> "newcancer_2012",</v>
      </c>
      <c r="C149" t="str">
        <f t="shared" si="52"/>
        <v xml:space="preserve"> "nc024"="newcancer_2012",</v>
      </c>
      <c r="D149" t="str">
        <f>B149</f>
        <v xml:space="preserve"> "newcancer_2012",</v>
      </c>
    </row>
    <row r="150" spans="1:4" x14ac:dyDescent="0.25">
      <c r="A150" s="52" t="str">
        <f>'Section C'!AF30</f>
        <v xml:space="preserve"> "nc028"="canceryr_2012",</v>
      </c>
      <c r="B150" s="52" t="str">
        <f>'Section C'!AG30</f>
        <v xml:space="preserve"> "canceryr_2012",</v>
      </c>
      <c r="C150" t="str">
        <f t="shared" si="52"/>
        <v xml:space="preserve"> "nc028"="canceryr_2012",</v>
      </c>
      <c r="D150" t="str">
        <f t="shared" ref="D150" si="64">B150</f>
        <v xml:space="preserve"> "canceryr_2012",</v>
      </c>
    </row>
    <row r="151" spans="1:4" x14ac:dyDescent="0.25">
      <c r="A151" s="52" t="str">
        <f>'Section C'!AF31</f>
        <v xml:space="preserve"> "nc029"="cancermth_2012",</v>
      </c>
      <c r="B151" s="52" t="str">
        <f>'Section C'!AG31</f>
        <v xml:space="preserve"> "cancermth_2012",</v>
      </c>
      <c r="C151" t="str">
        <f t="shared" si="52"/>
        <v xml:space="preserve"> "nc029"="cancermth_2012",</v>
      </c>
      <c r="D151" t="str">
        <f t="shared" ref="D151" si="65">B151</f>
        <v xml:space="preserve"> "cancermth_2012",</v>
      </c>
    </row>
    <row r="152" spans="1:4" x14ac:dyDescent="0.25">
      <c r="A152" s="52" t="str">
        <f>'Section C'!AF32</f>
        <v xml:space="preserve"> "nc030"="lungdis_2012",</v>
      </c>
      <c r="B152" s="52" t="str">
        <f>'Section C'!AG32</f>
        <v xml:space="preserve"> "lungdis_2012",</v>
      </c>
      <c r="C152" t="str">
        <f t="shared" si="52"/>
        <v xml:space="preserve"> "nc030"="lungdis_2012",</v>
      </c>
    </row>
    <row r="153" spans="1:4" x14ac:dyDescent="0.25">
      <c r="A153" s="52" t="str">
        <f>'Section C'!AF33</f>
        <v xml:space="preserve"> "nc031"="lungworse_2012",</v>
      </c>
      <c r="B153" s="52" t="str">
        <f>'Section C'!AG33</f>
        <v xml:space="preserve"> "lungworse_2012",</v>
      </c>
      <c r="C153" t="str">
        <f t="shared" si="52"/>
        <v xml:space="preserve"> "nc031"="lungworse_2012",</v>
      </c>
    </row>
    <row r="154" spans="1:4" x14ac:dyDescent="0.25">
      <c r="A154" s="52" t="str">
        <f>'Section C'!AF34</f>
        <v xml:space="preserve"> "nc032"="lungmed_2012",</v>
      </c>
      <c r="B154" s="52" t="str">
        <f>'Section C'!AG34</f>
        <v xml:space="preserve"> "lungmed_2012",</v>
      </c>
      <c r="C154" t="str">
        <f t="shared" si="52"/>
        <v xml:space="preserve"> "nc032"="lungmed_2012",</v>
      </c>
    </row>
    <row r="155" spans="1:4" x14ac:dyDescent="0.25">
      <c r="A155" s="52" t="str">
        <f>'Section C'!AF35</f>
        <v xml:space="preserve"> "nc033"="lungoxy_2012",</v>
      </c>
      <c r="B155" s="52" t="str">
        <f>'Section C'!AG35</f>
        <v xml:space="preserve"> "lungoxy_2012",</v>
      </c>
      <c r="C155" t="str">
        <f t="shared" si="52"/>
        <v xml:space="preserve"> "nc033"="lungoxy_2012",</v>
      </c>
    </row>
    <row r="156" spans="1:4" x14ac:dyDescent="0.25">
      <c r="A156" s="52" t="str">
        <f>'Section C'!AF36</f>
        <v xml:space="preserve"> "nc034"="lungresther_2012",</v>
      </c>
      <c r="B156" s="52" t="str">
        <f>'Section C'!AG36</f>
        <v xml:space="preserve"> "lungresther_2012",</v>
      </c>
      <c r="C156" t="str">
        <f t="shared" si="52"/>
        <v xml:space="preserve"> "nc034"="lungresther_2012",</v>
      </c>
    </row>
    <row r="157" spans="1:4" x14ac:dyDescent="0.25">
      <c r="A157" s="52" t="str">
        <f>'Section C'!AF37</f>
        <v xml:space="preserve"> "nc035"="lungactive_2012",</v>
      </c>
      <c r="B157" s="52" t="str">
        <f>'Section C'!AG37</f>
        <v xml:space="preserve"> "lungactive_2012",</v>
      </c>
      <c r="C157" t="str">
        <f t="shared" si="52"/>
        <v xml:space="preserve"> "nc035"="lungactive_2012",</v>
      </c>
    </row>
    <row r="158" spans="1:4" x14ac:dyDescent="0.25">
      <c r="A158" s="52" t="str">
        <f>'Section C'!AF38</f>
        <v xml:space="preserve"> "nc036"="heartcond_2012",</v>
      </c>
      <c r="B158" s="52" t="str">
        <f>'Section C'!AG38</f>
        <v xml:space="preserve"> "heartcond_2012",</v>
      </c>
      <c r="C158" t="str">
        <f t="shared" si="52"/>
        <v xml:space="preserve"> "nc036"="heartcond_2012",</v>
      </c>
    </row>
    <row r="159" spans="1:4" x14ac:dyDescent="0.25">
      <c r="A159" s="52" t="str">
        <f>'Section C'!AF39</f>
        <v xml:space="preserve"> "nc037"="heartmed_2012",</v>
      </c>
      <c r="B159" s="52" t="str">
        <f>'Section C'!AG39</f>
        <v xml:space="preserve"> "heartmed_2012",</v>
      </c>
      <c r="C159" t="str">
        <f t="shared" si="52"/>
        <v xml:space="preserve"> "nc037"="heartmed_2012",</v>
      </c>
    </row>
    <row r="160" spans="1:4" x14ac:dyDescent="0.25">
      <c r="A160" s="52" t="str">
        <f>'Section C'!AF40</f>
        <v xml:space="preserve"> "nc039"="heartworse_2012",</v>
      </c>
      <c r="B160" s="52" t="str">
        <f>'Section C'!AG40</f>
        <v xml:space="preserve"> "heartworse_2012",</v>
      </c>
      <c r="C160" t="str">
        <f t="shared" si="52"/>
        <v xml:space="preserve"> "nc039"="heartworse_2012",</v>
      </c>
    </row>
    <row r="161" spans="1:4" x14ac:dyDescent="0.25">
      <c r="A161" s="52" t="str">
        <f>'Section C'!AF41</f>
        <v xml:space="preserve"> "nc040"="heartattack_2012",</v>
      </c>
      <c r="B161" s="52" t="str">
        <f>'Section C'!AG41</f>
        <v xml:space="preserve"> "heartattack_2012",</v>
      </c>
      <c r="C161" t="str">
        <f t="shared" si="52"/>
        <v xml:space="preserve"> "nc040"="heartattack_2012",</v>
      </c>
    </row>
    <row r="162" spans="1:4" x14ac:dyDescent="0.25">
      <c r="A162" s="52" t="str">
        <f>'Section C'!AF42</f>
        <v xml:space="preserve"> "nc042"="hrtattackmed_2012",</v>
      </c>
      <c r="B162" s="52" t="str">
        <f>'Section C'!AG42</f>
        <v xml:space="preserve"> "hrtattackmed_2012",</v>
      </c>
      <c r="C162" t="str">
        <f t="shared" si="52"/>
        <v xml:space="preserve"> "nc042"="hrtattackmed_2012",</v>
      </c>
    </row>
    <row r="163" spans="1:4" x14ac:dyDescent="0.25">
      <c r="A163" s="52" t="str">
        <f>'Section C'!AF43</f>
        <v xml:space="preserve"> "nc043"="heartattackyr_2012",</v>
      </c>
      <c r="B163" s="52" t="str">
        <f>'Section C'!AG43</f>
        <v xml:space="preserve"> "heartattackyr_2012",</v>
      </c>
      <c r="C163" t="str">
        <f t="shared" si="52"/>
        <v xml:space="preserve"> "nc043"="heartattackyr_2012",</v>
      </c>
    </row>
    <row r="164" spans="1:4" x14ac:dyDescent="0.25">
      <c r="A164" s="52" t="str">
        <f>'Section C'!AF44</f>
        <v xml:space="preserve"> "nc044"="heartattackmth_2012",</v>
      </c>
      <c r="B164" s="52" t="str">
        <f>'Section C'!AG44</f>
        <v xml:space="preserve"> "heartattackmth_2012",</v>
      </c>
      <c r="C164" t="str">
        <f t="shared" si="52"/>
        <v xml:space="preserve"> "nc044"="heartattackmth_2012",</v>
      </c>
    </row>
    <row r="165" spans="1:4" x14ac:dyDescent="0.25">
      <c r="A165" s="52" t="str">
        <f>'Section C'!AF45</f>
        <v xml:space="preserve"> "nc045"="angina_2012",</v>
      </c>
      <c r="B165" s="52" t="str">
        <f>'Section C'!AG45</f>
        <v xml:space="preserve"> "angina_2012",</v>
      </c>
      <c r="C165" t="str">
        <f t="shared" si="52"/>
        <v xml:space="preserve"> "nc045"="angina_2012",</v>
      </c>
    </row>
    <row r="166" spans="1:4" x14ac:dyDescent="0.25">
      <c r="A166" s="52" t="str">
        <f>'Section C'!AF46</f>
        <v xml:space="preserve"> "nc046"="anginamed_2012",</v>
      </c>
      <c r="B166" s="52" t="str">
        <f>'Section C'!AG46</f>
        <v xml:space="preserve"> "anginamed_2012",</v>
      </c>
      <c r="C166" t="str">
        <f t="shared" si="52"/>
        <v xml:space="preserve"> "nc046"="anginamed_2012",</v>
      </c>
    </row>
    <row r="167" spans="1:4" x14ac:dyDescent="0.25">
      <c r="A167" s="52" t="str">
        <f>'Section C'!AF47</f>
        <v xml:space="preserve"> "nc047"="anginalimit_2012",</v>
      </c>
      <c r="B167" s="52" t="str">
        <f>'Section C'!AG47</f>
        <v xml:space="preserve"> "anginalimit_2012",</v>
      </c>
      <c r="C167" t="str">
        <f t="shared" si="52"/>
        <v xml:space="preserve"> "nc047"="anginalimit_2012",</v>
      </c>
    </row>
    <row r="168" spans="1:4" x14ac:dyDescent="0.25">
      <c r="A168" s="52" t="str">
        <f>'Section C'!AF48</f>
        <v xml:space="preserve"> "nc048"="heartfail_2012",</v>
      </c>
      <c r="B168" s="52" t="str">
        <f>'Section C'!AG48</f>
        <v xml:space="preserve"> "heartfail_2012",</v>
      </c>
      <c r="C168" t="str">
        <f t="shared" si="52"/>
        <v xml:space="preserve"> "nc048"="heartfail_2012",</v>
      </c>
    </row>
    <row r="169" spans="1:4" x14ac:dyDescent="0.25">
      <c r="A169" s="52" t="str">
        <f>'Section C'!AF49</f>
        <v xml:space="preserve"> "nc049"="hospheartfail_2012",</v>
      </c>
      <c r="B169" s="52" t="str">
        <f>'Section C'!AG49</f>
        <v xml:space="preserve"> "hospheartfail_2012",</v>
      </c>
      <c r="C169" t="str">
        <f t="shared" si="52"/>
        <v xml:space="preserve"> "nc049"="hospheartfail_2012",</v>
      </c>
    </row>
    <row r="170" spans="1:4" x14ac:dyDescent="0.25">
      <c r="A170" s="52" t="str">
        <f>'Section C'!AF50</f>
        <v xml:space="preserve"> "nc050"="heartfailmed_2012",</v>
      </c>
      <c r="B170" s="52" t="str">
        <f>'Section C'!AG50</f>
        <v xml:space="preserve"> "heartfailmed_2012",</v>
      </c>
      <c r="C170" t="str">
        <f t="shared" si="52"/>
        <v xml:space="preserve"> "nc050"="heartfailmed_2012",</v>
      </c>
      <c r="D170" t="str">
        <f>B170</f>
        <v xml:space="preserve"> "heartfailmed_2012",</v>
      </c>
    </row>
    <row r="171" spans="1:4" x14ac:dyDescent="0.25">
      <c r="A171" s="52" t="str">
        <f>'Section C'!AF51</f>
        <v xml:space="preserve"> "nc051"="hearttreat_2012",</v>
      </c>
      <c r="B171" s="52" t="str">
        <f>'Section C'!AG51</f>
        <v xml:space="preserve"> "hearttreat_2012",</v>
      </c>
      <c r="C171" t="str">
        <f t="shared" si="52"/>
        <v xml:space="preserve"> "nc051"="hearttreat_2012",</v>
      </c>
    </row>
    <row r="172" spans="1:4" x14ac:dyDescent="0.25">
      <c r="A172" s="52" t="str">
        <f>'Section C'!AF52</f>
        <v xml:space="preserve"> "nc052"="heartsurg_2012",</v>
      </c>
      <c r="B172" s="52" t="str">
        <f>'Section C'!AG52</f>
        <v xml:space="preserve"> "heartsurg_2012",</v>
      </c>
      <c r="C172" t="str">
        <f t="shared" si="52"/>
        <v xml:space="preserve"> "nc052"="heartsurg_2012",</v>
      </c>
      <c r="D172" t="str">
        <f t="shared" ref="D172" si="66">B172</f>
        <v xml:space="preserve"> "heartsurg_2012",</v>
      </c>
    </row>
    <row r="173" spans="1:4" x14ac:dyDescent="0.25">
      <c r="A173" s="52" t="str">
        <f>'Section C'!AF53</f>
        <v xml:space="preserve"> "nc053"="stroke_2012",</v>
      </c>
      <c r="B173" s="52" t="str">
        <f>'Section C'!AG53</f>
        <v xml:space="preserve"> "stroke_2012",</v>
      </c>
      <c r="C173" t="str">
        <f t="shared" si="52"/>
        <v xml:space="preserve"> "nc053"="stroke_2012",</v>
      </c>
      <c r="D173" t="str">
        <f t="shared" ref="D173" si="67">B173</f>
        <v xml:space="preserve"> "stroke_2012",</v>
      </c>
    </row>
    <row r="174" spans="1:4" x14ac:dyDescent="0.25">
      <c r="A174" s="52" t="str">
        <f>'Section C'!AF54</f>
        <v xml:space="preserve"> "nc055"="strokeprob_2012",</v>
      </c>
      <c r="B174" s="52" t="str">
        <f>'Section C'!AG54</f>
        <v xml:space="preserve"> "strokeprob_2012",</v>
      </c>
      <c r="C174" t="str">
        <f t="shared" si="52"/>
        <v xml:space="preserve"> "nc055"="strokeprob_2012",</v>
      </c>
      <c r="D174" t="str">
        <f t="shared" ref="D174" si="68">B174</f>
        <v xml:space="preserve"> "strokeprob_2012",</v>
      </c>
    </row>
    <row r="175" spans="1:4" x14ac:dyDescent="0.25">
      <c r="A175" s="52" t="str">
        <f>'Section C'!AF55</f>
        <v xml:space="preserve"> "nc060"="strokemed_2012",</v>
      </c>
      <c r="B175" s="52" t="str">
        <f>'Section C'!AG55</f>
        <v xml:space="preserve"> "strokemed_2012",</v>
      </c>
      <c r="C175" t="str">
        <f t="shared" si="52"/>
        <v xml:space="preserve"> "nc060"="strokemed_2012",</v>
      </c>
      <c r="D175" t="str">
        <f t="shared" ref="D175" si="69">B175</f>
        <v xml:space="preserve"> "strokemed_2012",</v>
      </c>
    </row>
    <row r="176" spans="1:4" x14ac:dyDescent="0.25">
      <c r="A176" s="52" t="str">
        <f>'Section C'!AF56</f>
        <v xml:space="preserve"> "nc061"="stroketherp_2012",</v>
      </c>
      <c r="B176" s="52" t="str">
        <f>'Section C'!AG56</f>
        <v xml:space="preserve"> "stroketherp_2012",</v>
      </c>
      <c r="C176" t="str">
        <f t="shared" si="52"/>
        <v xml:space="preserve"> "nc061"="stroketherp_2012",</v>
      </c>
      <c r="D176" t="str">
        <f t="shared" ref="D176" si="70">B176</f>
        <v xml:space="preserve"> "stroketherp_2012",</v>
      </c>
    </row>
    <row r="177" spans="1:4" x14ac:dyDescent="0.25">
      <c r="A177" s="52" t="str">
        <f>'Section C'!AF57</f>
        <v xml:space="preserve"> "nc062"="strokeLW_2012",</v>
      </c>
      <c r="B177" s="52" t="str">
        <f>'Section C'!AG57</f>
        <v xml:space="preserve"> "strokeLW_2012",</v>
      </c>
      <c r="C177" t="str">
        <f t="shared" si="52"/>
        <v xml:space="preserve"> "nc062"="strokeLW_2012",</v>
      </c>
      <c r="D177" t="str">
        <f t="shared" ref="D177" si="71">B177</f>
        <v xml:space="preserve"> "strokeLW_2012",</v>
      </c>
    </row>
    <row r="178" spans="1:4" x14ac:dyDescent="0.25">
      <c r="A178" s="52" t="str">
        <f>'Section C'!AF58</f>
        <v xml:space="preserve"> "nc064"="strokeyr_2012",</v>
      </c>
      <c r="B178" s="52" t="str">
        <f>'Section C'!AG58</f>
        <v xml:space="preserve"> "strokeyr_2012",</v>
      </c>
      <c r="C178" t="str">
        <f t="shared" si="52"/>
        <v xml:space="preserve"> "nc064"="strokeyr_2012",</v>
      </c>
      <c r="D178" t="str">
        <f t="shared" ref="D178" si="72">B178</f>
        <v xml:space="preserve"> "strokeyr_2012",</v>
      </c>
    </row>
    <row r="179" spans="1:4" x14ac:dyDescent="0.25">
      <c r="A179" s="52" t="str">
        <f>'Section C'!AF59</f>
        <v xml:space="preserve"> "nc063"="strokemth_2012",</v>
      </c>
      <c r="B179" s="52" t="str">
        <f>'Section C'!AG59</f>
        <v xml:space="preserve"> "strokemth_2012",</v>
      </c>
      <c r="C179" t="str">
        <f t="shared" si="52"/>
        <v xml:space="preserve"> "nc063"="strokemth_2012",</v>
      </c>
      <c r="D179" t="str">
        <f t="shared" ref="D179" si="73">B179</f>
        <v xml:space="preserve"> "strokemth_2012",</v>
      </c>
    </row>
    <row r="180" spans="1:4" x14ac:dyDescent="0.25">
      <c r="A180" s="52" t="str">
        <f>'Section C'!AF60</f>
        <v xml:space="preserve"> "nc065"="psychprob_2012",</v>
      </c>
      <c r="B180" s="52" t="str">
        <f>'Section C'!AG60</f>
        <v xml:space="preserve"> "psychprob_2012",</v>
      </c>
      <c r="C180" t="str">
        <f t="shared" si="52"/>
        <v xml:space="preserve"> "nc065"="psychprob_2012",</v>
      </c>
      <c r="D180" t="str">
        <f t="shared" ref="D180" si="74">B180</f>
        <v xml:space="preserve"> "psychprob_2012",</v>
      </c>
    </row>
    <row r="181" spans="1:4" x14ac:dyDescent="0.25">
      <c r="A181" s="52" t="str">
        <f>'Section C'!AF61</f>
        <v xml:space="preserve"> "nc066"="psychworse_2012",</v>
      </c>
      <c r="B181" s="52" t="str">
        <f>'Section C'!AG61</f>
        <v xml:space="preserve"> "psychworse_2012",</v>
      </c>
      <c r="C181" t="str">
        <f t="shared" si="52"/>
        <v xml:space="preserve"> "nc066"="psychworse_2012",</v>
      </c>
      <c r="D181" t="str">
        <f t="shared" ref="D181" si="75">B181</f>
        <v xml:space="preserve"> "psychworse_2012",</v>
      </c>
    </row>
    <row r="182" spans="1:4" x14ac:dyDescent="0.25">
      <c r="A182" s="52" t="str">
        <f>'Section C'!AF62</f>
        <v xml:space="preserve"> "nc067"="psychtreat_2012",</v>
      </c>
      <c r="B182" s="52" t="str">
        <f>'Section C'!AG62</f>
        <v xml:space="preserve"> "psychtreat_2012",</v>
      </c>
      <c r="C182" t="str">
        <f t="shared" si="52"/>
        <v xml:space="preserve"> "nc067"="psychtreat_2012",</v>
      </c>
      <c r="D182" t="str">
        <f t="shared" ref="D182" si="76">B182</f>
        <v xml:space="preserve"> "psychtreat_2012",</v>
      </c>
    </row>
    <row r="183" spans="1:4" x14ac:dyDescent="0.25">
      <c r="A183" s="52" t="str">
        <f>'Section C'!AF63</f>
        <v xml:space="preserve"> "nc068"="psychmeds_2012",</v>
      </c>
      <c r="B183" s="52" t="str">
        <f>'Section C'!AG63</f>
        <v xml:space="preserve"> "psychmeds_2012",</v>
      </c>
      <c r="C183" t="str">
        <f t="shared" si="52"/>
        <v xml:space="preserve"> "nc068"="psychmeds_2012",</v>
      </c>
      <c r="D183" t="str">
        <f t="shared" ref="D183" si="77">B183</f>
        <v xml:space="preserve"> "psychmeds_2012",</v>
      </c>
    </row>
    <row r="184" spans="1:4" x14ac:dyDescent="0.25">
      <c r="A184" s="52">
        <f>'Section C'!AF64</f>
        <v>0</v>
      </c>
      <c r="B184" s="52">
        <f>'Section C'!AG64</f>
        <v>0</v>
      </c>
      <c r="D184">
        <f t="shared" ref="D184" si="78">B184</f>
        <v>0</v>
      </c>
    </row>
    <row r="185" spans="1:4" x14ac:dyDescent="0.25">
      <c r="A185" s="52" t="str">
        <f>'Section C'!AF65</f>
        <v xml:space="preserve"> "nc070"="arthritis_2012",</v>
      </c>
      <c r="B185" s="52" t="str">
        <f>'Section C'!AG65</f>
        <v xml:space="preserve"> "arthritis_2012",</v>
      </c>
      <c r="C185" t="str">
        <f t="shared" si="52"/>
        <v xml:space="preserve"> "nc070"="arthritis_2012",</v>
      </c>
      <c r="D185" t="str">
        <f t="shared" ref="D185" si="79">B185</f>
        <v xml:space="preserve"> "arthritis_2012",</v>
      </c>
    </row>
    <row r="186" spans="1:4" x14ac:dyDescent="0.25">
      <c r="A186" s="52" t="str">
        <f>'Section C'!AF66</f>
        <v xml:space="preserve"> "nc071"="athritworse_2012",</v>
      </c>
      <c r="B186" s="52" t="str">
        <f>'Section C'!AG66</f>
        <v xml:space="preserve"> "athritworse_2012",</v>
      </c>
      <c r="C186" t="str">
        <f t="shared" si="52"/>
        <v xml:space="preserve"> "nc071"="athritworse_2012",</v>
      </c>
      <c r="D186" t="str">
        <f t="shared" ref="D186" si="80">B186</f>
        <v xml:space="preserve"> "athritworse_2012",</v>
      </c>
    </row>
    <row r="187" spans="1:4" x14ac:dyDescent="0.25">
      <c r="A187" s="52" t="str">
        <f>'Section C'!AF67</f>
        <v xml:space="preserve"> "nc074"="arthmed_2012",</v>
      </c>
      <c r="B187" s="52" t="str">
        <f>'Section C'!AG67</f>
        <v xml:space="preserve"> "arthmed_2012",</v>
      </c>
      <c r="C187" t="str">
        <f t="shared" si="52"/>
        <v xml:space="preserve"> "nc074"="arthmed_2012",</v>
      </c>
      <c r="D187" t="str">
        <f t="shared" ref="D187" si="81">B187</f>
        <v xml:space="preserve"> "arthmed_2012",</v>
      </c>
    </row>
    <row r="188" spans="1:4" x14ac:dyDescent="0.25">
      <c r="A188" s="52" t="str">
        <f>'Section C'!AF68</f>
        <v xml:space="preserve"> "nc075"="arthactivity_2012",</v>
      </c>
      <c r="B188" s="52" t="str">
        <f>'Section C'!AG68</f>
        <v xml:space="preserve"> "arthactivity_2012",</v>
      </c>
      <c r="C188" t="str">
        <f t="shared" si="52"/>
        <v xml:space="preserve"> "nc075"="arthactivity_2012",</v>
      </c>
      <c r="D188" t="str">
        <f t="shared" ref="D188" si="82">B188</f>
        <v xml:space="preserve"> "arthactivity_2012",</v>
      </c>
    </row>
    <row r="189" spans="1:4" x14ac:dyDescent="0.25">
      <c r="A189" s="52" t="str">
        <f>'Section C'!AF69</f>
        <v xml:space="preserve"> "nc076"="jointrepl_2012",</v>
      </c>
      <c r="B189" s="52" t="str">
        <f>'Section C'!AG69</f>
        <v xml:space="preserve"> "jointrepl_2012",</v>
      </c>
      <c r="C189" t="str">
        <f t="shared" si="52"/>
        <v xml:space="preserve"> "nc076"="jointrepl_2012",</v>
      </c>
      <c r="D189" t="str">
        <f t="shared" ref="D189" si="83">B189</f>
        <v xml:space="preserve"> "jointrepl_2012",</v>
      </c>
    </row>
    <row r="190" spans="1:4" x14ac:dyDescent="0.25">
      <c r="A190" s="52" t="str">
        <f>'Section C'!AF70</f>
        <v xml:space="preserve"> "nc218"="jointtype_2012",</v>
      </c>
      <c r="B190" s="52" t="str">
        <f>'Section C'!AG70</f>
        <v xml:space="preserve"> "jointtype_2012",</v>
      </c>
      <c r="C190" t="str">
        <f t="shared" si="52"/>
        <v xml:space="preserve"> "nc218"="jointtype_2012",</v>
      </c>
      <c r="D190" t="str">
        <f t="shared" ref="D190" si="84">B190</f>
        <v xml:space="preserve"> "jointtype_2012",</v>
      </c>
    </row>
    <row r="191" spans="1:4" x14ac:dyDescent="0.25">
      <c r="A191" s="52" t="str">
        <f>'Section C'!AF71</f>
        <v xml:space="preserve"> "nc219"="osteoarth_2012",</v>
      </c>
      <c r="B191" s="52" t="str">
        <f>'Section C'!AG71</f>
        <v xml:space="preserve"> "osteoarth_2012",</v>
      </c>
      <c r="C191" t="str">
        <f t="shared" si="52"/>
        <v xml:space="preserve"> "nc219"="osteoarth_2012",</v>
      </c>
      <c r="D191" t="str">
        <f t="shared" ref="D191" si="85">B191</f>
        <v xml:space="preserve"> "osteoarth_2012",</v>
      </c>
    </row>
    <row r="192" spans="1:4" x14ac:dyDescent="0.25">
      <c r="A192" s="52" t="str">
        <f>'Section C'!AF72</f>
        <v xml:space="preserve"> "nc220"="rheumatoid_2012",</v>
      </c>
      <c r="B192" s="52" t="str">
        <f>'Section C'!AG72</f>
        <v xml:space="preserve"> "rheumatoid_2012",</v>
      </c>
      <c r="C192" t="str">
        <f t="shared" si="52"/>
        <v xml:space="preserve"> "nc220"="rheumatoid_2012",</v>
      </c>
      <c r="D192" t="str">
        <f t="shared" ref="D192" si="86">B192</f>
        <v xml:space="preserve"> "rheumatoid_2012",</v>
      </c>
    </row>
    <row r="193" spans="1:4" x14ac:dyDescent="0.25">
      <c r="A193" s="52" t="str">
        <f>'Section C'!AF73</f>
        <v xml:space="preserve"> "nc221"="gout_2012",</v>
      </c>
      <c r="B193" s="52" t="str">
        <f>'Section C'!AG73</f>
        <v xml:space="preserve"> "gout_2012",</v>
      </c>
      <c r="C193" t="str">
        <f t="shared" si="52"/>
        <v xml:space="preserve"> "nc221"="gout_2012",</v>
      </c>
      <c r="D193" t="str">
        <f t="shared" ref="D193" si="87">B193</f>
        <v xml:space="preserve"> "gout_2012",</v>
      </c>
    </row>
    <row r="194" spans="1:4" x14ac:dyDescent="0.25">
      <c r="A194" s="52" t="str">
        <f>'Section C'!AF74</f>
        <v xml:space="preserve"> "nc222"="arthinjury_2012",</v>
      </c>
      <c r="B194" s="52" t="str">
        <f>'Section C'!AG74</f>
        <v xml:space="preserve"> "arthinjury_2012",</v>
      </c>
      <c r="C194" t="str">
        <f t="shared" si="52"/>
        <v xml:space="preserve"> "nc222"="arthinjury_2012",</v>
      </c>
      <c r="D194" t="str">
        <f t="shared" ref="D194" si="88">B194</f>
        <v xml:space="preserve"> "arthinjury_2012",</v>
      </c>
    </row>
    <row r="195" spans="1:4" x14ac:dyDescent="0.25">
      <c r="A195" s="52" t="str">
        <f>'Section C'!AF75</f>
        <v xml:space="preserve"> "nc079"="fall2yrs_2012",</v>
      </c>
      <c r="B195" s="52" t="str">
        <f>'Section C'!AG75</f>
        <v xml:space="preserve"> "fall2yrs_2012",</v>
      </c>
      <c r="C195" t="str">
        <f t="shared" ref="C195:C258" si="89">A195</f>
        <v xml:space="preserve"> "nc079"="fall2yrs_2012",</v>
      </c>
      <c r="D195" t="str">
        <f t="shared" ref="D195" si="90">B195</f>
        <v xml:space="preserve"> "fall2yrs_2012",</v>
      </c>
    </row>
    <row r="196" spans="1:4" x14ac:dyDescent="0.25">
      <c r="A196" s="52" t="str">
        <f>'Section C'!AF76</f>
        <v xml:space="preserve"> "nc080"="timefall_2012",</v>
      </c>
      <c r="B196" s="52" t="str">
        <f>'Section C'!AG76</f>
        <v xml:space="preserve"> "timefall_2012",</v>
      </c>
      <c r="C196" t="str">
        <f t="shared" si="89"/>
        <v xml:space="preserve"> "nc080"="timefall_2012",</v>
      </c>
      <c r="D196" t="str">
        <f t="shared" ref="D196" si="91">B196</f>
        <v xml:space="preserve"> "timefall_2012",</v>
      </c>
    </row>
    <row r="197" spans="1:4" x14ac:dyDescent="0.25">
      <c r="A197" s="52" t="str">
        <f>'Section C'!AF77</f>
        <v xml:space="preserve"> "nc081"="fallinjury_2012",</v>
      </c>
      <c r="B197" s="52" t="str">
        <f>'Section C'!AG77</f>
        <v xml:space="preserve"> "fallinjury_2012",</v>
      </c>
      <c r="C197" t="str">
        <f t="shared" si="89"/>
        <v xml:space="preserve"> "nc081"="fallinjury_2012",</v>
      </c>
      <c r="D197" t="str">
        <f t="shared" ref="D197" si="92">B197</f>
        <v xml:space="preserve"> "fallinjury_2012",</v>
      </c>
    </row>
    <row r="198" spans="1:4" x14ac:dyDescent="0.25">
      <c r="A198" s="52" t="str">
        <f>'Section C'!AF78</f>
        <v xml:space="preserve"> "nc082"="hipbroke_2012",</v>
      </c>
      <c r="B198" s="52" t="str">
        <f>'Section C'!AG78</f>
        <v xml:space="preserve"> "hipbroke_2012",</v>
      </c>
      <c r="C198" t="str">
        <f t="shared" si="89"/>
        <v xml:space="preserve"> "nc082"="hipbroke_2012",</v>
      </c>
      <c r="D198" t="str">
        <f t="shared" ref="D198" si="93">B198</f>
        <v xml:space="preserve"> "hipbroke_2012",</v>
      </c>
    </row>
    <row r="199" spans="1:4" x14ac:dyDescent="0.25">
      <c r="A199" s="52" t="str">
        <f>'Section C'!AF79</f>
        <v xml:space="preserve"> "nc087"="incontience_2012",</v>
      </c>
      <c r="B199" s="52" t="str">
        <f>'Section C'!AG79</f>
        <v xml:space="preserve"> "incontience_2012",</v>
      </c>
      <c r="C199" t="str">
        <f t="shared" si="89"/>
        <v xml:space="preserve"> "nc087"="incontience_2012",</v>
      </c>
      <c r="D199" t="str">
        <f t="shared" ref="D199" si="94">B199</f>
        <v xml:space="preserve"> "incontience_2012",</v>
      </c>
    </row>
    <row r="200" spans="1:4" x14ac:dyDescent="0.25">
      <c r="A200" s="52" t="str">
        <f>'Section C'!AF80</f>
        <v xml:space="preserve"> "nc095"="eyesrate_2012",</v>
      </c>
      <c r="B200" s="52" t="str">
        <f>'Section C'!AG80</f>
        <v xml:space="preserve"> "eyesrate_2012",</v>
      </c>
      <c r="C200" t="str">
        <f t="shared" si="89"/>
        <v xml:space="preserve"> "nc095"="eyesrate_2012",</v>
      </c>
      <c r="D200" t="str">
        <f t="shared" ref="D200" si="95">B200</f>
        <v xml:space="preserve"> "eyesrate_2012",</v>
      </c>
    </row>
    <row r="201" spans="1:4" x14ac:dyDescent="0.25">
      <c r="A201" s="52" t="str">
        <f>'Section C'!AF81</f>
        <v xml:space="preserve"> "nc098"="cataractsurg_2012",</v>
      </c>
      <c r="B201" s="52" t="str">
        <f>'Section C'!AG81</f>
        <v xml:space="preserve"> "cataractsurg_2012",</v>
      </c>
      <c r="C201" t="str">
        <f t="shared" si="89"/>
        <v xml:space="preserve"> "nc098"="cataractsurg_2012",</v>
      </c>
      <c r="D201" t="str">
        <f t="shared" ref="D201" si="96">B201</f>
        <v xml:space="preserve"> "cataractsurg_2012",</v>
      </c>
    </row>
    <row r="202" spans="1:4" x14ac:dyDescent="0.25">
      <c r="A202" s="52" t="str">
        <f>'Section C'!AF82</f>
        <v xml:space="preserve"> "nc101"="glaucoma_2012",</v>
      </c>
      <c r="B202" s="52" t="str">
        <f>'Section C'!AG82</f>
        <v xml:space="preserve"> "glaucoma_2012",</v>
      </c>
      <c r="C202" t="str">
        <f t="shared" si="89"/>
        <v xml:space="preserve"> "nc101"="glaucoma_2012",</v>
      </c>
      <c r="D202" t="str">
        <f t="shared" ref="D202" si="97">B202</f>
        <v xml:space="preserve"> "glaucoma_2012",</v>
      </c>
    </row>
    <row r="203" spans="1:4" x14ac:dyDescent="0.25">
      <c r="A203" s="52" t="str">
        <f>'Section C'!AF83</f>
        <v xml:space="preserve"> "nc102"="hearaid_2012",</v>
      </c>
      <c r="B203" s="52" t="str">
        <f>'Section C'!AG83</f>
        <v xml:space="preserve"> "hearaid_2012",</v>
      </c>
      <c r="C203" t="str">
        <f t="shared" si="89"/>
        <v xml:space="preserve"> "nc102"="hearaid_2012",</v>
      </c>
      <c r="D203" t="str">
        <f t="shared" ref="D203" si="98">B203</f>
        <v xml:space="preserve"> "hearaid_2012",</v>
      </c>
    </row>
    <row r="204" spans="1:4" x14ac:dyDescent="0.25">
      <c r="A204" s="52" t="str">
        <f>'Section C'!AF84</f>
        <v xml:space="preserve"> "nc103"="hearingrate_2012",</v>
      </c>
      <c r="B204" s="52" t="str">
        <f>'Section C'!AG84</f>
        <v xml:space="preserve"> "hearingrate_2012",</v>
      </c>
      <c r="C204" t="str">
        <f t="shared" si="89"/>
        <v xml:space="preserve"> "nc103"="hearingrate_2012",</v>
      </c>
      <c r="D204" t="str">
        <f t="shared" ref="D204" si="99">B204</f>
        <v xml:space="preserve"> "hearingrate_2012",</v>
      </c>
    </row>
    <row r="205" spans="1:4" x14ac:dyDescent="0.25">
      <c r="A205" s="52" t="str">
        <f>'Section C'!AF85</f>
        <v xml:space="preserve"> "nc083"="fallasleep_2012",</v>
      </c>
      <c r="B205" s="52" t="str">
        <f>'Section C'!AG85</f>
        <v xml:space="preserve"> "fallasleep_2012",</v>
      </c>
      <c r="C205" t="str">
        <f t="shared" si="89"/>
        <v xml:space="preserve"> "nc083"="fallasleep_2012",</v>
      </c>
      <c r="D205" t="str">
        <f t="shared" ref="D205" si="100">B205</f>
        <v xml:space="preserve"> "fallasleep_2012",</v>
      </c>
    </row>
    <row r="206" spans="1:4" x14ac:dyDescent="0.25">
      <c r="A206" s="52" t="str">
        <f>'Section C'!AF86</f>
        <v xml:space="preserve"> "nc084"="wakenight_2012",</v>
      </c>
      <c r="B206" s="52" t="str">
        <f>'Section C'!AG86</f>
        <v xml:space="preserve"> "wakenight_2012",</v>
      </c>
      <c r="C206" t="str">
        <f t="shared" si="89"/>
        <v xml:space="preserve"> "nc084"="wakenight_2012",</v>
      </c>
      <c r="D206" t="str">
        <f t="shared" ref="D206" si="101">B206</f>
        <v xml:space="preserve"> "wakenight_2012",</v>
      </c>
    </row>
    <row r="207" spans="1:4" x14ac:dyDescent="0.25">
      <c r="A207" s="52" t="str">
        <f>'Section C'!AF87</f>
        <v xml:space="preserve"> "nc085"="wakeearl_2012",</v>
      </c>
      <c r="B207" s="52" t="str">
        <f>'Section C'!AG87</f>
        <v xml:space="preserve"> "wakeearl_2012",</v>
      </c>
      <c r="C207" t="str">
        <f t="shared" si="89"/>
        <v xml:space="preserve"> "nc085"="wakeearl_2012",</v>
      </c>
      <c r="D207" t="str">
        <f t="shared" ref="D207" si="102">B207</f>
        <v xml:space="preserve"> "wakeearl_2012",</v>
      </c>
    </row>
    <row r="208" spans="1:4" x14ac:dyDescent="0.25">
      <c r="A208" s="52" t="str">
        <f>'Section C'!AF88</f>
        <v xml:space="preserve"> "nc086"="rested_2012",</v>
      </c>
      <c r="B208" s="52" t="str">
        <f>'Section C'!AG88</f>
        <v xml:space="preserve"> "rested_2012",</v>
      </c>
      <c r="C208" t="str">
        <f t="shared" si="89"/>
        <v xml:space="preserve"> "nc086"="rested_2012",</v>
      </c>
      <c r="D208" t="str">
        <f t="shared" ref="D208" si="103">B208</f>
        <v xml:space="preserve"> "rested_2012",</v>
      </c>
    </row>
    <row r="209" spans="1:4" x14ac:dyDescent="0.25">
      <c r="A209" s="52" t="str">
        <f>'Section C'!AF89</f>
        <v xml:space="preserve"> "nc104"="pain_2012",</v>
      </c>
      <c r="B209" s="52" t="str">
        <f>'Section C'!AG89</f>
        <v xml:space="preserve"> "pain_2012",</v>
      </c>
      <c r="C209" t="str">
        <f t="shared" si="89"/>
        <v xml:space="preserve"> "nc104"="pain_2012",</v>
      </c>
      <c r="D209" t="str">
        <f t="shared" ref="D209" si="104">B209</f>
        <v xml:space="preserve"> "pain_2012",</v>
      </c>
    </row>
    <row r="210" spans="1:4" x14ac:dyDescent="0.25">
      <c r="A210" s="52" t="str">
        <f>'Section C'!AF90</f>
        <v xml:space="preserve"> "nc105"="painrate_2012",</v>
      </c>
      <c r="B210" s="52" t="str">
        <f>'Section C'!AG90</f>
        <v xml:space="preserve"> "painrate_2012",</v>
      </c>
      <c r="C210" t="str">
        <f t="shared" si="89"/>
        <v xml:space="preserve"> "nc105"="painrate_2012",</v>
      </c>
      <c r="D210" t="str">
        <f t="shared" ref="D210" si="105">B210</f>
        <v xml:space="preserve"> "painrate_2012",</v>
      </c>
    </row>
    <row r="211" spans="1:4" x14ac:dyDescent="0.25">
      <c r="A211" s="52" t="str">
        <f>'Section C'!AF91</f>
        <v xml:space="preserve"> "nc106"="painactivity_2012",</v>
      </c>
      <c r="B211" s="52" t="str">
        <f>'Section C'!AG91</f>
        <v xml:space="preserve"> "painactivity_2012",</v>
      </c>
      <c r="C211" t="str">
        <f t="shared" si="89"/>
        <v xml:space="preserve"> "nc106"="painactivity_2012",</v>
      </c>
      <c r="D211" t="str">
        <f t="shared" ref="D211" si="106">B211</f>
        <v xml:space="preserve"> "painactivity_2012",</v>
      </c>
    </row>
    <row r="212" spans="1:4" x14ac:dyDescent="0.25">
      <c r="A212" s="52" t="str">
        <f>'Section C'!AF92</f>
        <v xml:space="preserve"> "nc107"="othermed_2012",</v>
      </c>
      <c r="B212" s="52" t="str">
        <f>'Section C'!AG92</f>
        <v xml:space="preserve"> "othermed_2012",</v>
      </c>
      <c r="C212" t="str">
        <f t="shared" si="89"/>
        <v xml:space="preserve"> "nc107"="othermed_2012",</v>
      </c>
      <c r="D212" t="str">
        <f t="shared" ref="D212" si="107">B212</f>
        <v xml:space="preserve"> "othermed_2012",</v>
      </c>
    </row>
    <row r="213" spans="1:4" x14ac:dyDescent="0.25">
      <c r="A213" s="52" t="str">
        <f>'Section C'!AF93</f>
        <v xml:space="preserve"> "nc223"="activityvig_2012",</v>
      </c>
      <c r="B213" s="52" t="str">
        <f>'Section C'!AG93</f>
        <v xml:space="preserve"> "activityvig_2012",</v>
      </c>
      <c r="C213" t="str">
        <f t="shared" si="89"/>
        <v xml:space="preserve"> "nc223"="activityvig_2012",</v>
      </c>
      <c r="D213" t="str">
        <f t="shared" ref="D213" si="108">B213</f>
        <v xml:space="preserve"> "activityvig_2012",</v>
      </c>
    </row>
    <row r="214" spans="1:4" x14ac:dyDescent="0.25">
      <c r="A214" s="52" t="str">
        <f>'Section C'!AF94</f>
        <v xml:space="preserve"> "nc224"="activitymod_2012",</v>
      </c>
      <c r="B214" s="52" t="str">
        <f>'Section C'!AG94</f>
        <v xml:space="preserve"> "activitymod_2012",</v>
      </c>
      <c r="C214" t="str">
        <f t="shared" si="89"/>
        <v xml:space="preserve"> "nc224"="activitymod_2012",</v>
      </c>
      <c r="D214" t="str">
        <f t="shared" ref="D214" si="109">B214</f>
        <v xml:space="preserve"> "activitymod_2012",</v>
      </c>
    </row>
    <row r="215" spans="1:4" x14ac:dyDescent="0.25">
      <c r="A215" s="52" t="str">
        <f>'Section C'!AF95</f>
        <v xml:space="preserve"> "nc225"="activitymild_2012",</v>
      </c>
      <c r="B215" s="52" t="str">
        <f>'Section C'!AG95</f>
        <v xml:space="preserve"> "activitymild_2012",</v>
      </c>
      <c r="C215" t="str">
        <f t="shared" si="89"/>
        <v xml:space="preserve"> "nc225"="activitymild_2012",</v>
      </c>
      <c r="D215" t="str">
        <f t="shared" ref="D215" si="110">B215</f>
        <v xml:space="preserve"> "activitymild_2012",</v>
      </c>
    </row>
    <row r="216" spans="1:4" x14ac:dyDescent="0.25">
      <c r="A216" s="52" t="str">
        <f>'Section C'!AF96</f>
        <v xml:space="preserve"> "nc116"="smokeEv_2012",</v>
      </c>
      <c r="B216" s="52" t="str">
        <f>'Section C'!AG96</f>
        <v xml:space="preserve"> "smokeEv_2012",</v>
      </c>
      <c r="C216" t="str">
        <f t="shared" si="89"/>
        <v xml:space="preserve"> "nc116"="smokeEv_2012",</v>
      </c>
      <c r="D216" t="str">
        <f t="shared" ref="D216" si="111">B216</f>
        <v xml:space="preserve"> "smokeEv_2012",</v>
      </c>
    </row>
    <row r="217" spans="1:4" x14ac:dyDescent="0.25">
      <c r="A217" s="52" t="str">
        <f>'Section C'!AF97</f>
        <v xml:space="preserve"> "nc117"="smokecurrent_2012",</v>
      </c>
      <c r="B217" s="52" t="str">
        <f>'Section C'!AG97</f>
        <v xml:space="preserve"> "smokecurrent_2012",</v>
      </c>
      <c r="C217" t="str">
        <f t="shared" si="89"/>
        <v xml:space="preserve"> "nc117"="smokecurrent_2012",</v>
      </c>
      <c r="D217" t="str">
        <f t="shared" ref="D217" si="112">B217</f>
        <v xml:space="preserve"> "smokecurrent_2012",</v>
      </c>
    </row>
    <row r="218" spans="1:4" x14ac:dyDescent="0.25">
      <c r="A218" s="52" t="str">
        <f>'Section C'!AF98</f>
        <v xml:space="preserve"> "nc118"="numcig_2012",</v>
      </c>
      <c r="B218" s="52" t="str">
        <f>'Section C'!AG98</f>
        <v xml:space="preserve"> "numcig_2012",</v>
      </c>
      <c r="C218" t="str">
        <f t="shared" si="89"/>
        <v xml:space="preserve"> "nc118"="numcig_2012",</v>
      </c>
      <c r="D218" t="str">
        <f t="shared" ref="D218" si="113">B218</f>
        <v xml:space="preserve"> "numcig_2012",</v>
      </c>
    </row>
    <row r="219" spans="1:4" x14ac:dyDescent="0.25">
      <c r="A219" s="52" t="str">
        <f>'Section C'!AF99</f>
        <v xml:space="preserve"> "nc125"="yrsquit_2012",</v>
      </c>
      <c r="B219" s="52" t="str">
        <f>'Section C'!AG99</f>
        <v xml:space="preserve"> "yrsquit_2012",</v>
      </c>
      <c r="C219" t="str">
        <f t="shared" si="89"/>
        <v xml:space="preserve"> "nc125"="yrsquit_2012",</v>
      </c>
      <c r="D219" t="str">
        <f t="shared" ref="D219" si="114">B219</f>
        <v xml:space="preserve"> "yrsquit_2012",</v>
      </c>
    </row>
    <row r="220" spans="1:4" x14ac:dyDescent="0.25">
      <c r="A220" s="52" t="str">
        <f>'Section C'!AF100</f>
        <v xml:space="preserve"> "nc126"="yrquit_2012",</v>
      </c>
      <c r="B220" s="52" t="str">
        <f>'Section C'!AG100</f>
        <v xml:space="preserve"> "yrquit_2012",</v>
      </c>
      <c r="C220" t="str">
        <f t="shared" si="89"/>
        <v xml:space="preserve"> "nc126"="yrquit_2012",</v>
      </c>
      <c r="D220" t="str">
        <f t="shared" ref="D220" si="115">B220</f>
        <v xml:space="preserve"> "yrquit_2012",</v>
      </c>
    </row>
    <row r="221" spans="1:4" x14ac:dyDescent="0.25">
      <c r="A221" s="52" t="str">
        <f>'Section C'!AF101</f>
        <v xml:space="preserve"> "nc127"="agequit_2012",</v>
      </c>
      <c r="B221" s="52" t="str">
        <f>'Section C'!AG101</f>
        <v xml:space="preserve"> "agequit_2012",</v>
      </c>
      <c r="C221" t="str">
        <f t="shared" si="89"/>
        <v xml:space="preserve"> "nc127"="agequit_2012",</v>
      </c>
      <c r="D221" t="str">
        <f t="shared" ref="D221" si="116">B221</f>
        <v xml:space="preserve"> "agequit_2012",</v>
      </c>
    </row>
    <row r="222" spans="1:4" x14ac:dyDescent="0.25">
      <c r="A222" s="52" t="str">
        <f>'Section C'!AF102</f>
        <v xml:space="preserve"> "nc128"="alcohol_2012",</v>
      </c>
      <c r="B222" s="52" t="str">
        <f>'Section C'!AG102</f>
        <v xml:space="preserve"> "alcohol_2012",</v>
      </c>
      <c r="C222" t="str">
        <f t="shared" si="89"/>
        <v xml:space="preserve"> "nc128"="alcohol_2012",</v>
      </c>
      <c r="D222" t="str">
        <f t="shared" ref="D222" si="117">B222</f>
        <v xml:space="preserve"> "alcohol_2012",</v>
      </c>
    </row>
    <row r="223" spans="1:4" x14ac:dyDescent="0.25">
      <c r="A223" s="52" t="str">
        <f>'Section C'!AF103</f>
        <v xml:space="preserve"> "nc129"="alcdays_2012",</v>
      </c>
      <c r="B223" s="52" t="str">
        <f>'Section C'!AG103</f>
        <v xml:space="preserve"> "alcdays_2012",</v>
      </c>
      <c r="C223" t="str">
        <f t="shared" si="89"/>
        <v xml:space="preserve"> "nc129"="alcdays_2012",</v>
      </c>
      <c r="D223" t="str">
        <f t="shared" ref="D223" si="118">B223</f>
        <v xml:space="preserve"> "alcdays_2012",</v>
      </c>
    </row>
    <row r="224" spans="1:4" x14ac:dyDescent="0.25">
      <c r="A224" s="52" t="str">
        <f>'Section C'!AF104</f>
        <v xml:space="preserve"> "nc130"="alcdrinks_2012",</v>
      </c>
      <c r="B224" s="52" t="str">
        <f>'Section C'!AG104</f>
        <v xml:space="preserve"> "alcdrinks_2012",</v>
      </c>
      <c r="C224" t="str">
        <f t="shared" si="89"/>
        <v xml:space="preserve"> "nc130"="alcdrinks_2012",</v>
      </c>
      <c r="D224" t="str">
        <f t="shared" ref="D224" si="119">B224</f>
        <v xml:space="preserve"> "alcdrinks_2012",</v>
      </c>
    </row>
    <row r="225" spans="1:4" x14ac:dyDescent="0.25">
      <c r="A225" s="52" t="str">
        <f>'Section C'!AF105</f>
        <v xml:space="preserve"> "nc131"="binge_2012",</v>
      </c>
      <c r="B225" s="52" t="str">
        <f>'Section C'!AG105</f>
        <v xml:space="preserve"> "binge_2012",</v>
      </c>
      <c r="C225" t="str">
        <f t="shared" si="89"/>
        <v xml:space="preserve"> "nc131"="binge_2012",</v>
      </c>
      <c r="D225" t="str">
        <f t="shared" ref="D225" si="120">B225</f>
        <v xml:space="preserve"> "binge_2012",</v>
      </c>
    </row>
    <row r="226" spans="1:4" x14ac:dyDescent="0.25">
      <c r="A226" s="52" t="str">
        <f>'Section C'!AF106</f>
        <v xml:space="preserve"> "nc134"="alcever_2012",</v>
      </c>
      <c r="B226" s="52" t="str">
        <f>'Section C'!AG106</f>
        <v xml:space="preserve"> "alcever_2012",</v>
      </c>
      <c r="C226" t="str">
        <f t="shared" si="89"/>
        <v xml:space="preserve"> "nc134"="alcever_2012",</v>
      </c>
      <c r="D226" t="str">
        <f t="shared" ref="D226" si="121">B226</f>
        <v xml:space="preserve"> "alcever_2012",</v>
      </c>
    </row>
    <row r="227" spans="1:4" x14ac:dyDescent="0.25">
      <c r="A227" s="52" t="str">
        <f>'Section C'!AF107</f>
        <v xml:space="preserve"> "nc135"="CAGE1_2012",</v>
      </c>
      <c r="B227" s="52" t="str">
        <f>'Section C'!AG107</f>
        <v xml:space="preserve"> "CAGE1_2012",</v>
      </c>
      <c r="C227" t="str">
        <f t="shared" si="89"/>
        <v xml:space="preserve"> "nc135"="CAGE1_2012",</v>
      </c>
    </row>
    <row r="228" spans="1:4" x14ac:dyDescent="0.25">
      <c r="A228" s="52" t="str">
        <f>'Section C'!AF108</f>
        <v xml:space="preserve"> "nc136"="CAGE2_2012",</v>
      </c>
      <c r="B228" s="52" t="str">
        <f>'Section C'!AG108</f>
        <v xml:space="preserve"> "CAGE2_2012",</v>
      </c>
      <c r="C228" t="str">
        <f t="shared" si="89"/>
        <v xml:space="preserve"> "nc136"="CAGE2_2012",</v>
      </c>
      <c r="D228" t="str">
        <f t="shared" ref="D228" si="122">B228</f>
        <v xml:space="preserve"> "CAGE2_2012",</v>
      </c>
    </row>
    <row r="229" spans="1:4" x14ac:dyDescent="0.25">
      <c r="A229" s="52" t="str">
        <f>'Section C'!AF109</f>
        <v xml:space="preserve"> "nc137"="CAGE3_2012",</v>
      </c>
      <c r="B229" s="52" t="str">
        <f>'Section C'!AG109</f>
        <v xml:space="preserve"> "CAGE3_2012",</v>
      </c>
      <c r="C229" t="str">
        <f t="shared" si="89"/>
        <v xml:space="preserve"> "nc137"="CAGE3_2012",</v>
      </c>
      <c r="D229" t="str">
        <f t="shared" ref="D229" si="123">B229</f>
        <v xml:space="preserve"> "CAGE3_2012",</v>
      </c>
    </row>
    <row r="230" spans="1:4" x14ac:dyDescent="0.25">
      <c r="A230" s="52" t="str">
        <f>'Section C'!AF110</f>
        <v xml:space="preserve"> "nc138"="CAGE4_2012",</v>
      </c>
      <c r="B230" s="52" t="str">
        <f>'Section C'!AG110</f>
        <v xml:space="preserve"> "CAGE4_2012",</v>
      </c>
      <c r="C230" t="str">
        <f t="shared" si="89"/>
        <v xml:space="preserve"> "nc138"="CAGE4_2012",</v>
      </c>
      <c r="D230" t="str">
        <f t="shared" ref="D230" si="124">B230</f>
        <v xml:space="preserve"> "CAGE4_2012",</v>
      </c>
    </row>
    <row r="231" spans="1:4" x14ac:dyDescent="0.25">
      <c r="A231" s="52" t="str">
        <f>'Section C'!AF111</f>
        <v xml:space="preserve"> "nc139"="weight_2012",</v>
      </c>
      <c r="B231" s="52" t="str">
        <f>'Section C'!AG111</f>
        <v xml:space="preserve"> "weight_2012",</v>
      </c>
      <c r="C231" t="str">
        <f t="shared" si="89"/>
        <v xml:space="preserve"> "nc139"="weight_2012",</v>
      </c>
      <c r="D231" t="str">
        <f t="shared" ref="D231" si="125">B231</f>
        <v xml:space="preserve"> "weight_2012",</v>
      </c>
    </row>
    <row r="232" spans="1:4" x14ac:dyDescent="0.25">
      <c r="A232" s="52" t="str">
        <f>'Section C'!AF112</f>
        <v xml:space="preserve"> "nc140"="changelbs_2012",</v>
      </c>
      <c r="B232" s="52" t="str">
        <f>'Section C'!AG112</f>
        <v xml:space="preserve"> "changelbs_2012",</v>
      </c>
      <c r="C232" t="str">
        <f t="shared" si="89"/>
        <v xml:space="preserve"> "nc140"="changelbs_2012",</v>
      </c>
      <c r="D232" t="str">
        <f t="shared" ref="D232" si="126">B232</f>
        <v xml:space="preserve"> "changelbs_2012",</v>
      </c>
    </row>
    <row r="233" spans="1:4" x14ac:dyDescent="0.25">
      <c r="A233" s="52" t="str">
        <f>'Section C'!AF113</f>
        <v xml:space="preserve"> "nc141"="heightft_2012",</v>
      </c>
      <c r="B233" s="52" t="str">
        <f>'Section C'!AG113</f>
        <v xml:space="preserve"> "heightft_2012",</v>
      </c>
      <c r="C233" t="str">
        <f t="shared" si="89"/>
        <v xml:space="preserve"> "nc141"="heightft_2012",</v>
      </c>
      <c r="D233" t="str">
        <f t="shared" ref="D233" si="127">B233</f>
        <v xml:space="preserve"> "heightft_2012",</v>
      </c>
    </row>
    <row r="234" spans="1:4" x14ac:dyDescent="0.25">
      <c r="A234" s="52" t="str">
        <f>'Section C'!AF114</f>
        <v xml:space="preserve"> "nc142"="heightin_2012",</v>
      </c>
      <c r="B234" s="52" t="str">
        <f>'Section C'!AG114</f>
        <v xml:space="preserve"> "heightin_2012",</v>
      </c>
      <c r="C234" t="str">
        <f t="shared" si="89"/>
        <v xml:space="preserve"> "nc142"="heightin_2012",</v>
      </c>
      <c r="D234" t="str">
        <f t="shared" ref="D234" si="128">B234</f>
        <v xml:space="preserve"> "heightin_2012",</v>
      </c>
    </row>
    <row r="235" spans="1:4" x14ac:dyDescent="0.25">
      <c r="A235" s="52" t="str">
        <f>'Section C'!AF115</f>
        <v xml:space="preserve"> "nc143"="feetswell_2012",</v>
      </c>
      <c r="B235" s="52" t="str">
        <f>'Section C'!AG115</f>
        <v xml:space="preserve"> "feetswell_2012",</v>
      </c>
      <c r="C235" t="str">
        <f t="shared" si="89"/>
        <v xml:space="preserve"> "nc143"="feetswell_2012",</v>
      </c>
      <c r="D235" t="str">
        <f t="shared" ref="D235" si="129">B235</f>
        <v xml:space="preserve"> "feetswell_2012",</v>
      </c>
    </row>
    <row r="236" spans="1:4" x14ac:dyDescent="0.25">
      <c r="A236" s="52" t="str">
        <f>'Section C'!AF116</f>
        <v xml:space="preserve"> "nc144"="breathshort_2012",</v>
      </c>
      <c r="B236" s="52" t="str">
        <f>'Section C'!AG116</f>
        <v xml:space="preserve"> "breathshort_2012",</v>
      </c>
      <c r="C236" t="str">
        <f t="shared" si="89"/>
        <v xml:space="preserve"> "nc144"="breathshort_2012",</v>
      </c>
      <c r="D236" t="str">
        <f t="shared" ref="D236" si="130">B236</f>
        <v xml:space="preserve"> "breathshort_2012",</v>
      </c>
    </row>
    <row r="237" spans="1:4" x14ac:dyDescent="0.25">
      <c r="A237" s="52" t="str">
        <f>'Section C'!AF117</f>
        <v xml:space="preserve"> "nc145"="dizzy_2012",</v>
      </c>
      <c r="B237" s="52" t="str">
        <f>'Section C'!AG117</f>
        <v xml:space="preserve"> "dizzy_2012",</v>
      </c>
      <c r="C237" t="str">
        <f t="shared" si="89"/>
        <v xml:space="preserve"> "nc145"="dizzy_2012",</v>
      </c>
      <c r="D237" t="str">
        <f t="shared" ref="D237" si="131">B237</f>
        <v xml:space="preserve"> "dizzy_2012",</v>
      </c>
    </row>
    <row r="238" spans="1:4" x14ac:dyDescent="0.25">
      <c r="A238" s="52" t="str">
        <f>'Section C'!AF118</f>
        <v xml:space="preserve"> "nc146"="backpain_2012",</v>
      </c>
      <c r="B238" s="52" t="str">
        <f>'Section C'!AG118</f>
        <v xml:space="preserve"> "backpain_2012",</v>
      </c>
      <c r="C238" t="str">
        <f t="shared" si="89"/>
        <v xml:space="preserve"> "nc146"="backpain_2012",</v>
      </c>
      <c r="D238" t="str">
        <f t="shared" ref="D238" si="132">B238</f>
        <v xml:space="preserve"> "backpain_2012",</v>
      </c>
    </row>
    <row r="239" spans="1:4" x14ac:dyDescent="0.25">
      <c r="A239" s="52" t="str">
        <f>'Section C'!AF119</f>
        <v xml:space="preserve"> "nc147"="headache_2012",</v>
      </c>
      <c r="B239" s="52" t="str">
        <f>'Section C'!AG119</f>
        <v xml:space="preserve"> "headache_2012",</v>
      </c>
      <c r="C239" t="str">
        <f t="shared" si="89"/>
        <v xml:space="preserve"> "nc147"="headache_2012",</v>
      </c>
      <c r="D239" t="str">
        <f t="shared" ref="D239" si="133">B239</f>
        <v xml:space="preserve"> "headache_2012",</v>
      </c>
    </row>
    <row r="240" spans="1:4" x14ac:dyDescent="0.25">
      <c r="A240" s="52" t="str">
        <f>'Section C'!AF120</f>
        <v xml:space="preserve"> "nc148"="fatigue_2012",</v>
      </c>
      <c r="B240" s="52" t="str">
        <f>'Section C'!AG120</f>
        <v xml:space="preserve"> "fatigue_2012",</v>
      </c>
      <c r="C240" t="str">
        <f t="shared" si="89"/>
        <v xml:space="preserve"> "nc148"="fatigue_2012",</v>
      </c>
      <c r="D240" t="str">
        <f t="shared" ref="D240" si="134">B240</f>
        <v xml:space="preserve"> "fatigue_2012",</v>
      </c>
    </row>
    <row r="241" spans="1:4" x14ac:dyDescent="0.25">
      <c r="A241" s="52" t="str">
        <f>'Section C'!AF121</f>
        <v xml:space="preserve"> "nc149"="cough_2012",</v>
      </c>
      <c r="B241" s="52" t="str">
        <f>'Section C'!AG121</f>
        <v xml:space="preserve"> "cough_2012",</v>
      </c>
      <c r="C241" t="str">
        <f t="shared" si="89"/>
        <v xml:space="preserve"> "nc149"="cough_2012",</v>
      </c>
      <c r="D241" t="str">
        <f t="shared" ref="D241" si="135">B241</f>
        <v xml:space="preserve"> "cough_2012",</v>
      </c>
    </row>
    <row r="242" spans="1:4" x14ac:dyDescent="0.25">
      <c r="A242" s="52" t="str">
        <f>'Section C'!AF122</f>
        <v xml:space="preserve"> "nc229"="C229_2012",</v>
      </c>
      <c r="B242" s="52" t="str">
        <f>'Section C'!AG122</f>
        <v xml:space="preserve"> "C229_2012",</v>
      </c>
      <c r="C242" t="str">
        <f t="shared" si="89"/>
        <v xml:space="preserve"> "nc229"="C229_2012",</v>
      </c>
      <c r="D242" t="str">
        <f t="shared" ref="D242" si="136">B242</f>
        <v xml:space="preserve"> "C229_2012",</v>
      </c>
    </row>
    <row r="243" spans="1:4" x14ac:dyDescent="0.25">
      <c r="A243" s="52" t="str">
        <f>'Section C'!AF123</f>
        <v xml:space="preserve"> "nc150"="C150_2012",</v>
      </c>
      <c r="B243" s="52" t="str">
        <f>'Section C'!AG123</f>
        <v xml:space="preserve"> "C150_2012",</v>
      </c>
      <c r="C243" t="str">
        <f t="shared" si="89"/>
        <v xml:space="preserve"> "nc150"="C150_2012",</v>
      </c>
      <c r="D243" t="str">
        <f t="shared" ref="D243" si="137">B243</f>
        <v xml:space="preserve"> "C150_2012",</v>
      </c>
    </row>
    <row r="244" spans="1:4" x14ac:dyDescent="0.25">
      <c r="A244" s="52" t="str">
        <f>'Section C'!AF124</f>
        <v xml:space="preserve"> "nc151"="C151_2012",</v>
      </c>
      <c r="B244" s="52" t="str">
        <f>'Section C'!AG124</f>
        <v xml:space="preserve"> "C151_2012",</v>
      </c>
      <c r="C244" t="str">
        <f t="shared" si="89"/>
        <v xml:space="preserve"> "nc151"="C151_2012",</v>
      </c>
      <c r="D244" t="str">
        <f t="shared" ref="D244" si="138">B244</f>
        <v xml:space="preserve"> "C151_2012",</v>
      </c>
    </row>
    <row r="245" spans="1:4" x14ac:dyDescent="0.25">
      <c r="A245" s="52" t="str">
        <f>'Section C'!AF125</f>
        <v xml:space="preserve"> "nc152"="C152_2012",</v>
      </c>
      <c r="B245" s="52" t="str">
        <f>'Section C'!AG125</f>
        <v xml:space="preserve"> "C152_2012",</v>
      </c>
      <c r="C245" t="str">
        <f t="shared" si="89"/>
        <v xml:space="preserve"> "nc152"="C152_2012",</v>
      </c>
      <c r="D245" t="str">
        <f t="shared" ref="D245" si="139">B245</f>
        <v xml:space="preserve"> "C152_2012",</v>
      </c>
    </row>
    <row r="246" spans="1:4" x14ac:dyDescent="0.25">
      <c r="A246" s="52" t="str">
        <f>'Section C'!AF126</f>
        <v xml:space="preserve"> "nc153"="C153_2012",</v>
      </c>
      <c r="B246" s="52" t="str">
        <f>'Section C'!AG126</f>
        <v xml:space="preserve"> "C153_2012",</v>
      </c>
      <c r="C246" t="str">
        <f t="shared" si="89"/>
        <v xml:space="preserve"> "nc153"="C153_2012",</v>
      </c>
      <c r="D246" t="str">
        <f t="shared" ref="D246" si="140">B246</f>
        <v xml:space="preserve"> "C153_2012",</v>
      </c>
    </row>
    <row r="247" spans="1:4" x14ac:dyDescent="0.25">
      <c r="A247" s="52" t="str">
        <f>'Section C'!AF127</f>
        <v xml:space="preserve"> "nc154"="C154_2012",</v>
      </c>
      <c r="B247" s="52" t="str">
        <f>'Section C'!AG127</f>
        <v xml:space="preserve"> "C154_2012",</v>
      </c>
      <c r="C247" t="str">
        <f t="shared" si="89"/>
        <v xml:space="preserve"> "nc154"="C154_2012",</v>
      </c>
      <c r="D247" t="str">
        <f t="shared" ref="D247" si="141">B247</f>
        <v xml:space="preserve"> "C154_2012",</v>
      </c>
    </row>
    <row r="248" spans="1:4" x14ac:dyDescent="0.25">
      <c r="A248" s="52" t="str">
        <f>'Section C'!AF128</f>
        <v xml:space="preserve"> "nc155"="C155_2012",</v>
      </c>
      <c r="B248" s="52" t="str">
        <f>'Section C'!AG128</f>
        <v xml:space="preserve"> "C155_2012",</v>
      </c>
      <c r="C248" t="str">
        <f t="shared" si="89"/>
        <v xml:space="preserve"> "nc155"="C155_2012",</v>
      </c>
      <c r="D248" t="str">
        <f t="shared" ref="D248" si="142">B248</f>
        <v xml:space="preserve"> "C155_2012",</v>
      </c>
    </row>
    <row r="249" spans="1:4" x14ac:dyDescent="0.25">
      <c r="A249" s="52" t="str">
        <f>'Section C'!AF129</f>
        <v xml:space="preserve"> "nc156"="C156_2012",</v>
      </c>
      <c r="B249" s="52" t="str">
        <f>'Section C'!AG129</f>
        <v xml:space="preserve"> "C156_2012",</v>
      </c>
      <c r="C249" t="str">
        <f t="shared" si="89"/>
        <v xml:space="preserve"> "nc156"="C156_2012",</v>
      </c>
      <c r="D249" t="str">
        <f t="shared" ref="D249" si="143">B249</f>
        <v xml:space="preserve"> "C156_2012",</v>
      </c>
    </row>
    <row r="250" spans="1:4" x14ac:dyDescent="0.25">
      <c r="A250" s="52" t="str">
        <f>'Section C'!AF130</f>
        <v xml:space="preserve"> "nc157"="C157_2012",</v>
      </c>
      <c r="B250" s="52" t="str">
        <f>'Section C'!AG130</f>
        <v xml:space="preserve"> "C157_2012",</v>
      </c>
      <c r="C250" t="str">
        <f t="shared" si="89"/>
        <v xml:space="preserve"> "nc157"="C157_2012",</v>
      </c>
      <c r="D250" t="str">
        <f t="shared" ref="D250" si="144">B250</f>
        <v xml:space="preserve"> "C157_2012",</v>
      </c>
    </row>
    <row r="251" spans="1:4" x14ac:dyDescent="0.25">
      <c r="A251" s="52" t="str">
        <f>'Section C'!AF131</f>
        <v xml:space="preserve"> "nc158"="C158_2012",</v>
      </c>
      <c r="B251" s="52" t="str">
        <f>'Section C'!AG131</f>
        <v xml:space="preserve"> "C158_2012",</v>
      </c>
      <c r="C251" t="str">
        <f t="shared" si="89"/>
        <v xml:space="preserve"> "nc158"="C158_2012",</v>
      </c>
      <c r="D251" t="str">
        <f t="shared" ref="D251" si="145">B251</f>
        <v xml:space="preserve"> "C158_2012",</v>
      </c>
    </row>
    <row r="252" spans="1:4" x14ac:dyDescent="0.25">
      <c r="A252" s="52" t="str">
        <f>'Section C'!AF132</f>
        <v xml:space="preserve"> "nc159"="C159_2012",</v>
      </c>
      <c r="B252" s="52" t="str">
        <f>'Section C'!AG132</f>
        <v xml:space="preserve"> "C159_2012",</v>
      </c>
      <c r="C252" t="str">
        <f t="shared" si="89"/>
        <v xml:space="preserve"> "nc159"="C159_2012",</v>
      </c>
      <c r="D252" t="str">
        <f t="shared" ref="D252" si="146">B252</f>
        <v xml:space="preserve"> "C159_2012",</v>
      </c>
    </row>
    <row r="253" spans="1:4" x14ac:dyDescent="0.25">
      <c r="A253" s="52" t="str">
        <f>'Section C'!AF133</f>
        <v xml:space="preserve"> "nc160"="C160_2012",</v>
      </c>
      <c r="B253" s="52" t="str">
        <f>'Section C'!AG133</f>
        <v xml:space="preserve"> "C160_2012",</v>
      </c>
      <c r="C253" t="str">
        <f t="shared" si="89"/>
        <v xml:space="preserve"> "nc160"="C160_2012",</v>
      </c>
      <c r="D253" t="str">
        <f t="shared" ref="D253" si="147">B253</f>
        <v xml:space="preserve"> "C160_2012",</v>
      </c>
    </row>
    <row r="254" spans="1:4" x14ac:dyDescent="0.25">
      <c r="A254" s="52" t="str">
        <f>'Section C'!AF134</f>
        <v xml:space="preserve"> "nc161"="C161_2012",</v>
      </c>
      <c r="B254" s="52" t="str">
        <f>'Section C'!AG134</f>
        <v xml:space="preserve"> "C161_2012",</v>
      </c>
      <c r="C254" t="str">
        <f t="shared" si="89"/>
        <v xml:space="preserve"> "nc161"="C161_2012",</v>
      </c>
      <c r="D254" t="str">
        <f t="shared" ref="D254" si="148">B254</f>
        <v xml:space="preserve"> "C161_2012",</v>
      </c>
    </row>
    <row r="255" spans="1:4" x14ac:dyDescent="0.25">
      <c r="A255" s="52" t="str">
        <f>'Section C'!AF135</f>
        <v xml:space="preserve"> "nc162"="C162_2012",</v>
      </c>
      <c r="B255" s="52" t="str">
        <f>'Section C'!AG135</f>
        <v xml:space="preserve"> "C162_2012",</v>
      </c>
      <c r="C255" t="str">
        <f t="shared" si="89"/>
        <v xml:space="preserve"> "nc162"="C162_2012",</v>
      </c>
      <c r="D255" t="str">
        <f t="shared" ref="D255" si="149">B255</f>
        <v xml:space="preserve"> "C162_2012",</v>
      </c>
    </row>
    <row r="256" spans="1:4" x14ac:dyDescent="0.25">
      <c r="A256" s="52" t="str">
        <f>'Section C'!AF136</f>
        <v xml:space="preserve"> "nc163"="C163_2012",</v>
      </c>
      <c r="B256" s="52" t="str">
        <f>'Section C'!AG136</f>
        <v xml:space="preserve"> "C163_2012",</v>
      </c>
      <c r="C256" t="str">
        <f t="shared" si="89"/>
        <v xml:space="preserve"> "nc163"="C163_2012",</v>
      </c>
      <c r="D256" t="str">
        <f t="shared" ref="D256" si="150">B256</f>
        <v xml:space="preserve"> "C163_2012",</v>
      </c>
    </row>
    <row r="257" spans="1:4" x14ac:dyDescent="0.25">
      <c r="A257" s="52" t="str">
        <f>'Section C'!AF137</f>
        <v xml:space="preserve"> "nc164"="C164_2012",</v>
      </c>
      <c r="B257" s="52" t="str">
        <f>'Section C'!AG137</f>
        <v xml:space="preserve"> "C164_2012",</v>
      </c>
      <c r="C257" t="str">
        <f t="shared" si="89"/>
        <v xml:space="preserve"> "nc164"="C164_2012",</v>
      </c>
      <c r="D257" t="str">
        <f t="shared" ref="D257" si="151">B257</f>
        <v xml:space="preserve"> "C164_2012",</v>
      </c>
    </row>
    <row r="258" spans="1:4" x14ac:dyDescent="0.25">
      <c r="A258" s="52" t="str">
        <f>'Section C'!AF138</f>
        <v xml:space="preserve"> "nc165"="C165_2012",</v>
      </c>
      <c r="B258" s="52" t="str">
        <f>'Section C'!AG138</f>
        <v xml:space="preserve"> "C165_2012",</v>
      </c>
      <c r="C258" t="str">
        <f t="shared" si="89"/>
        <v xml:space="preserve"> "nc165"="C165_2012",</v>
      </c>
      <c r="D258" t="str">
        <f t="shared" ref="D258" si="152">B258</f>
        <v xml:space="preserve"> "C165_2012",</v>
      </c>
    </row>
    <row r="259" spans="1:4" x14ac:dyDescent="0.25">
      <c r="A259" s="52" t="str">
        <f>'Section C'!AF139</f>
        <v xml:space="preserve"> "nc166"="C166_2012",</v>
      </c>
      <c r="B259" s="52" t="str">
        <f>'Section C'!AG139</f>
        <v xml:space="preserve"> "C166_2012",</v>
      </c>
      <c r="C259" t="str">
        <f t="shared" ref="C259:C322" si="153">A259</f>
        <v xml:space="preserve"> "nc166"="C166_2012",</v>
      </c>
      <c r="D259" t="str">
        <f t="shared" ref="D259" si="154">B259</f>
        <v xml:space="preserve"> "C166_2012",</v>
      </c>
    </row>
    <row r="260" spans="1:4" x14ac:dyDescent="0.25">
      <c r="A260" s="52" t="str">
        <f>'Section C'!AF140</f>
        <v xml:space="preserve"> "nc167"="C167_2012",</v>
      </c>
      <c r="B260" s="52" t="str">
        <f>'Section C'!AG140</f>
        <v xml:space="preserve"> "C167_2012",</v>
      </c>
      <c r="C260" t="str">
        <f t="shared" si="153"/>
        <v xml:space="preserve"> "nc167"="C167_2012",</v>
      </c>
      <c r="D260" t="str">
        <f t="shared" ref="D260" si="155">B260</f>
        <v xml:space="preserve"> "C167_2012",</v>
      </c>
    </row>
    <row r="261" spans="1:4" x14ac:dyDescent="0.25">
      <c r="A261" s="52" t="str">
        <f>'Section C'!AF141</f>
        <v xml:space="preserve"> "nc168"="C168_2012",</v>
      </c>
      <c r="B261" s="52" t="str">
        <f>'Section C'!AG141</f>
        <v xml:space="preserve"> "C168_2012",</v>
      </c>
      <c r="C261" t="str">
        <f t="shared" si="153"/>
        <v xml:space="preserve"> "nc168"="C168_2012",</v>
      </c>
      <c r="D261" t="str">
        <f t="shared" ref="D261" si="156">B261</f>
        <v xml:space="preserve"> "C168_2012",</v>
      </c>
    </row>
    <row r="262" spans="1:4" x14ac:dyDescent="0.25">
      <c r="A262" s="52" t="str">
        <f>'Section C'!AF142</f>
        <v xml:space="preserve"> "nc169"="C169_2012",</v>
      </c>
      <c r="B262" s="52" t="str">
        <f>'Section C'!AG142</f>
        <v xml:space="preserve"> "C169_2012",</v>
      </c>
      <c r="C262" t="str">
        <f t="shared" si="153"/>
        <v xml:space="preserve"> "nc169"="C169_2012",</v>
      </c>
      <c r="D262" t="str">
        <f t="shared" ref="D262" si="157">B262</f>
        <v xml:space="preserve"> "C169_2012",</v>
      </c>
    </row>
    <row r="263" spans="1:4" x14ac:dyDescent="0.25">
      <c r="A263" s="52" t="str">
        <f>'Section C'!AF143</f>
        <v xml:space="preserve"> "nc170"="C170_2012",</v>
      </c>
      <c r="B263" s="52" t="str">
        <f>'Section C'!AG143</f>
        <v xml:space="preserve"> "C170_2012",</v>
      </c>
      <c r="C263" t="str">
        <f t="shared" si="153"/>
        <v xml:space="preserve"> "nc170"="C170_2012",</v>
      </c>
      <c r="D263" t="str">
        <f t="shared" ref="D263" si="158">B263</f>
        <v xml:space="preserve"> "C170_2012",</v>
      </c>
    </row>
    <row r="264" spans="1:4" x14ac:dyDescent="0.25">
      <c r="A264" s="52" t="str">
        <f>'Section C'!AF144</f>
        <v xml:space="preserve"> "nc171"="C171_2012",</v>
      </c>
      <c r="B264" s="52" t="str">
        <f>'Section C'!AG144</f>
        <v xml:space="preserve"> "C171_2012",</v>
      </c>
      <c r="C264" t="str">
        <f t="shared" si="153"/>
        <v xml:space="preserve"> "nc171"="C171_2012",</v>
      </c>
      <c r="D264" t="str">
        <f t="shared" ref="D264" si="159">B264</f>
        <v xml:space="preserve"> "C171_2012",</v>
      </c>
    </row>
    <row r="265" spans="1:4" x14ac:dyDescent="0.25">
      <c r="A265" s="52" t="str">
        <f>'Section C'!AF145</f>
        <v xml:space="preserve"> "nc172"="C172_2012",</v>
      </c>
      <c r="B265" s="52" t="str">
        <f>'Section C'!AG145</f>
        <v xml:space="preserve"> "C172_2012",</v>
      </c>
      <c r="C265" t="str">
        <f t="shared" si="153"/>
        <v xml:space="preserve"> "nc172"="C172_2012",</v>
      </c>
      <c r="D265" t="str">
        <f t="shared" ref="D265" si="160">B265</f>
        <v xml:space="preserve"> "C172_2012",</v>
      </c>
    </row>
    <row r="266" spans="1:4" x14ac:dyDescent="0.25">
      <c r="A266" s="52" t="str">
        <f>'Section C'!AF146</f>
        <v xml:space="preserve"> "nc173"="C173_2012",</v>
      </c>
      <c r="B266" s="52" t="str">
        <f>'Section C'!AG146</f>
        <v xml:space="preserve"> "C173_2012",</v>
      </c>
      <c r="C266" t="str">
        <f t="shared" si="153"/>
        <v xml:space="preserve"> "nc173"="C173_2012",</v>
      </c>
      <c r="D266" t="str">
        <f t="shared" ref="D266" si="161">B266</f>
        <v xml:space="preserve"> "C173_2012",</v>
      </c>
    </row>
    <row r="267" spans="1:4" x14ac:dyDescent="0.25">
      <c r="A267" s="52" t="str">
        <f>'Section C'!AF147</f>
        <v xml:space="preserve"> "nc174"="C174_2012",</v>
      </c>
      <c r="B267" s="52" t="str">
        <f>'Section C'!AG147</f>
        <v xml:space="preserve"> "C174_2012",</v>
      </c>
      <c r="C267" t="str">
        <f t="shared" si="153"/>
        <v xml:space="preserve"> "nc174"="C174_2012",</v>
      </c>
      <c r="D267" t="str">
        <f t="shared" ref="D267" si="162">B267</f>
        <v xml:space="preserve"> "C174_2012",</v>
      </c>
    </row>
    <row r="268" spans="1:4" x14ac:dyDescent="0.25">
      <c r="A268" s="52" t="str">
        <f>'Section C'!AF148</f>
        <v xml:space="preserve"> "nc175"="C175_2012",</v>
      </c>
      <c r="B268" s="52" t="str">
        <f>'Section C'!AG148</f>
        <v xml:space="preserve"> "C175_2012",</v>
      </c>
      <c r="C268" t="str">
        <f t="shared" si="153"/>
        <v xml:space="preserve"> "nc175"="C175_2012",</v>
      </c>
      <c r="D268" t="str">
        <f t="shared" ref="D268" si="163">B268</f>
        <v xml:space="preserve"> "C175_2012",</v>
      </c>
    </row>
    <row r="269" spans="1:4" x14ac:dyDescent="0.25">
      <c r="A269" s="52" t="str">
        <f>'Section C'!AF149</f>
        <v xml:space="preserve"> "nc176"="C176_2012",</v>
      </c>
      <c r="B269" s="52" t="str">
        <f>'Section C'!AG149</f>
        <v xml:space="preserve"> "C176_2012",</v>
      </c>
      <c r="C269" t="str">
        <f t="shared" si="153"/>
        <v xml:space="preserve"> "nc176"="C176_2012",</v>
      </c>
      <c r="D269" t="str">
        <f t="shared" ref="D269" si="164">B269</f>
        <v xml:space="preserve"> "C176_2012",</v>
      </c>
    </row>
    <row r="270" spans="1:4" x14ac:dyDescent="0.25">
      <c r="A270" s="52" t="str">
        <f>'Section C'!AF150</f>
        <v xml:space="preserve"> "nc177"="C177_2012",</v>
      </c>
      <c r="B270" s="52" t="str">
        <f>'Section C'!AG150</f>
        <v xml:space="preserve"> "C177_2012",</v>
      </c>
      <c r="C270" t="str">
        <f t="shared" si="153"/>
        <v xml:space="preserve"> "nc177"="C177_2012",</v>
      </c>
    </row>
    <row r="271" spans="1:4" x14ac:dyDescent="0.25">
      <c r="A271" s="52" t="str">
        <f>'Section C'!AF151</f>
        <v xml:space="preserve"> "nc178"="C178_2012",</v>
      </c>
      <c r="B271" s="52" t="str">
        <f>'Section C'!AG151</f>
        <v xml:space="preserve"> "C178_2012",</v>
      </c>
      <c r="C271" t="str">
        <f t="shared" si="153"/>
        <v xml:space="preserve"> "nc178"="C178_2012",</v>
      </c>
    </row>
    <row r="272" spans="1:4" x14ac:dyDescent="0.25">
      <c r="A272" s="52" t="str">
        <f>'Section C'!AF152</f>
        <v xml:space="preserve"> "nc179"="C179_2012",</v>
      </c>
      <c r="B272" s="52" t="str">
        <f>'Section C'!AG152</f>
        <v xml:space="preserve"> "C179_2012",</v>
      </c>
      <c r="C272" t="str">
        <f t="shared" si="153"/>
        <v xml:space="preserve"> "nc179"="C179_2012",</v>
      </c>
    </row>
    <row r="273" spans="1:4" x14ac:dyDescent="0.25">
      <c r="A273" s="52" t="str">
        <f>'Section C'!AF153</f>
        <v xml:space="preserve"> "nc180"="C180_2012",</v>
      </c>
      <c r="B273" s="52" t="str">
        <f>'Section C'!AG153</f>
        <v xml:space="preserve"> "C180_2012",</v>
      </c>
      <c r="C273" t="str">
        <f t="shared" si="153"/>
        <v xml:space="preserve"> "nc180"="C180_2012",</v>
      </c>
    </row>
    <row r="274" spans="1:4" x14ac:dyDescent="0.25">
      <c r="A274" s="52" t="str">
        <f>'Section C'!AF154</f>
        <v xml:space="preserve"> "nc181"="C181_2012",</v>
      </c>
      <c r="B274" s="52" t="str">
        <f>'Section C'!AG154</f>
        <v xml:space="preserve"> "C181_2012",</v>
      </c>
      <c r="C274" t="str">
        <f t="shared" si="153"/>
        <v xml:space="preserve"> "nc181"="C181_2012",</v>
      </c>
      <c r="D274" t="str">
        <f t="shared" ref="D274" si="165">B274</f>
        <v xml:space="preserve"> "C181_2012",</v>
      </c>
    </row>
    <row r="275" spans="1:4" x14ac:dyDescent="0.25">
      <c r="A275" s="52" t="str">
        <f>'Section C'!AF155</f>
        <v xml:space="preserve"> "nc182"="C182_2012",</v>
      </c>
      <c r="B275" s="52" t="str">
        <f>'Section C'!AG155</f>
        <v xml:space="preserve"> "C182_2012",</v>
      </c>
      <c r="C275" t="str">
        <f t="shared" si="153"/>
        <v xml:space="preserve"> "nc182"="C182_2012",</v>
      </c>
      <c r="D275" t="str">
        <f t="shared" ref="D275" si="166">B275</f>
        <v xml:space="preserve"> "C182_2012",</v>
      </c>
    </row>
    <row r="276" spans="1:4" x14ac:dyDescent="0.25">
      <c r="A276" s="52" t="str">
        <f>'Section C'!AF156</f>
        <v xml:space="preserve"> "nc183"="C183_2012",</v>
      </c>
      <c r="B276" s="52" t="str">
        <f>'Section C'!AG156</f>
        <v xml:space="preserve"> "C183_2012",</v>
      </c>
      <c r="C276" t="str">
        <f t="shared" si="153"/>
        <v xml:space="preserve"> "nc183"="C183_2012",</v>
      </c>
      <c r="D276" t="str">
        <f t="shared" ref="D276" si="167">B276</f>
        <v xml:space="preserve"> "C183_2012",</v>
      </c>
    </row>
    <row r="277" spans="1:4" x14ac:dyDescent="0.25">
      <c r="A277" s="29" t="str">
        <f>'Section D'!AG9</f>
        <v xml:space="preserve"> "nd101"="rmemory_2012",</v>
      </c>
      <c r="B277" t="str">
        <f>'Section D'!AH9</f>
        <v xml:space="preserve"> "rmemory_2012",</v>
      </c>
      <c r="C277" t="str">
        <f t="shared" si="153"/>
        <v xml:space="preserve"> "nd101"="rmemory_2012",</v>
      </c>
      <c r="D277" t="str">
        <f t="shared" ref="D277" si="168">B277</f>
        <v xml:space="preserve"> "rmemory_2012",</v>
      </c>
    </row>
    <row r="278" spans="1:4" x14ac:dyDescent="0.25">
      <c r="A278" s="29" t="str">
        <f>'Section D'!AG10</f>
        <v xml:space="preserve"> "nd102"="pastmem_2012",</v>
      </c>
      <c r="B278" t="str">
        <f>'Section D'!AH10</f>
        <v xml:space="preserve"> "pastmem_2012",</v>
      </c>
      <c r="C278" t="str">
        <f t="shared" si="153"/>
        <v xml:space="preserve"> "nd102"="pastmem_2012",</v>
      </c>
      <c r="D278" t="str">
        <f t="shared" ref="D278" si="169">B278</f>
        <v xml:space="preserve"> "pastmem_2012",</v>
      </c>
    </row>
    <row r="279" spans="1:4" x14ac:dyDescent="0.25">
      <c r="A279" s="29" t="str">
        <f>'Section D'!AG11</f>
        <v xml:space="preserve"> "nd104"="wordlist_2012",</v>
      </c>
      <c r="B279" t="str">
        <f>'Section D'!AH11</f>
        <v xml:space="preserve"> "wordlist_2012",</v>
      </c>
      <c r="C279" t="str">
        <f t="shared" si="153"/>
        <v xml:space="preserve"> "nd104"="wordlist_2012",</v>
      </c>
      <c r="D279" t="str">
        <f t="shared" ref="D279" si="170">B279</f>
        <v xml:space="preserve"> "wordlist_2012",</v>
      </c>
    </row>
    <row r="280" spans="1:4" x14ac:dyDescent="0.25">
      <c r="A280" s="29" t="str">
        <f>'Section D'!AG12</f>
        <v xml:space="preserve"> "nd182m1"="wordIR1_2012",</v>
      </c>
      <c r="B280" t="str">
        <f>'Section D'!AH12</f>
        <v xml:space="preserve"> "wordIR1_2012",</v>
      </c>
      <c r="C280" t="str">
        <f t="shared" si="153"/>
        <v xml:space="preserve"> "nd182m1"="wordIR1_2012",</v>
      </c>
      <c r="D280" t="str">
        <f t="shared" ref="D280" si="171">B280</f>
        <v xml:space="preserve"> "wordIR1_2012",</v>
      </c>
    </row>
    <row r="281" spans="1:4" x14ac:dyDescent="0.25">
      <c r="A281" s="29" t="str">
        <f>'Section D'!AG13</f>
        <v xml:space="preserve"> "nd182m2"="wordIR2_2012",</v>
      </c>
      <c r="B281" t="str">
        <f>'Section D'!AH13</f>
        <v xml:space="preserve"> "wordIR2_2012",</v>
      </c>
      <c r="C281" t="str">
        <f t="shared" si="153"/>
        <v xml:space="preserve"> "nd182m2"="wordIR2_2012",</v>
      </c>
      <c r="D281" t="str">
        <f t="shared" ref="D281" si="172">B281</f>
        <v xml:space="preserve"> "wordIR2_2012",</v>
      </c>
    </row>
    <row r="282" spans="1:4" x14ac:dyDescent="0.25">
      <c r="A282" s="29" t="str">
        <f>'Section D'!AG14</f>
        <v xml:space="preserve"> "nd182m3"="wordIR3_2012",</v>
      </c>
      <c r="B282" t="str">
        <f>'Section D'!AH14</f>
        <v xml:space="preserve"> "wordIR3_2012",</v>
      </c>
      <c r="C282" t="str">
        <f t="shared" si="153"/>
        <v xml:space="preserve"> "nd182m3"="wordIR3_2012",</v>
      </c>
      <c r="D282" t="str">
        <f t="shared" ref="D282" si="173">B282</f>
        <v xml:space="preserve"> "wordIR3_2012",</v>
      </c>
    </row>
    <row r="283" spans="1:4" x14ac:dyDescent="0.25">
      <c r="A283" s="29" t="str">
        <f>'Section D'!AG15</f>
        <v xml:space="preserve"> "nd182m4"="wordIR4_2012",</v>
      </c>
      <c r="B283" t="str">
        <f>'Section D'!AH15</f>
        <v xml:space="preserve"> "wordIR4_2012",</v>
      </c>
      <c r="C283" t="str">
        <f t="shared" si="153"/>
        <v xml:space="preserve"> "nd182m4"="wordIR4_2012",</v>
      </c>
      <c r="D283" t="str">
        <f t="shared" ref="D283" si="174">B283</f>
        <v xml:space="preserve"> "wordIR4_2012",</v>
      </c>
    </row>
    <row r="284" spans="1:4" x14ac:dyDescent="0.25">
      <c r="A284" s="29" t="str">
        <f>'Section D'!AG16</f>
        <v xml:space="preserve"> "nd182m5"="wordIR5_2012",</v>
      </c>
      <c r="B284" t="str">
        <f>'Section D'!AH16</f>
        <v xml:space="preserve"> "wordIR5_2012",</v>
      </c>
      <c r="C284" t="str">
        <f t="shared" si="153"/>
        <v xml:space="preserve"> "nd182m5"="wordIR5_2012",</v>
      </c>
      <c r="D284" t="str">
        <f t="shared" ref="D284" si="175">B284</f>
        <v xml:space="preserve"> "wordIR5_2012",</v>
      </c>
    </row>
    <row r="285" spans="1:4" x14ac:dyDescent="0.25">
      <c r="A285" s="29" t="str">
        <f>'Section D'!AG17</f>
        <v xml:space="preserve"> "nd182m6"="wordIR6_2012",</v>
      </c>
      <c r="B285" t="str">
        <f>'Section D'!AH17</f>
        <v xml:space="preserve"> "wordIR6_2012",</v>
      </c>
      <c r="C285" t="str">
        <f t="shared" si="153"/>
        <v xml:space="preserve"> "nd182m6"="wordIR6_2012",</v>
      </c>
    </row>
    <row r="286" spans="1:4" x14ac:dyDescent="0.25">
      <c r="A286" s="29" t="str">
        <f>'Section D'!AG18</f>
        <v xml:space="preserve"> "nd182m7"="wordIR7_2012",</v>
      </c>
      <c r="B286" t="str">
        <f>'Section D'!AH18</f>
        <v xml:space="preserve"> "wordIR7_2012",</v>
      </c>
      <c r="C286" t="str">
        <f t="shared" si="153"/>
        <v xml:space="preserve"> "nd182m7"="wordIR7_2012",</v>
      </c>
    </row>
    <row r="287" spans="1:4" x14ac:dyDescent="0.25">
      <c r="A287" s="29" t="str">
        <f>'Section D'!AG19</f>
        <v xml:space="preserve"> "nd182m8"="wordIR8_2012",</v>
      </c>
      <c r="B287" t="str">
        <f>'Section D'!AH19</f>
        <v xml:space="preserve"> "wordIR8_2012",</v>
      </c>
      <c r="C287" t="str">
        <f t="shared" si="153"/>
        <v xml:space="preserve"> "nd182m8"="wordIR8_2012",</v>
      </c>
    </row>
    <row r="288" spans="1:4" x14ac:dyDescent="0.25">
      <c r="A288" s="29" t="str">
        <f>'Section D'!AG20</f>
        <v xml:space="preserve"> "nd182m9"="wordIR9_2012",</v>
      </c>
      <c r="B288" t="str">
        <f>'Section D'!AH20</f>
        <v xml:space="preserve"> "wordIR9_2012",</v>
      </c>
      <c r="C288" t="str">
        <f t="shared" si="153"/>
        <v xml:space="preserve"> "nd182m9"="wordIR9_2012",</v>
      </c>
    </row>
    <row r="289" spans="1:3" x14ac:dyDescent="0.25">
      <c r="A289" s="29" t="str">
        <f>'Section D'!AG21</f>
        <v xml:space="preserve"> "nd182m10"="wordIR10_2012",</v>
      </c>
      <c r="B289" t="str">
        <f>'Section D'!AH21</f>
        <v xml:space="preserve"> "wordIR10_2012",</v>
      </c>
      <c r="C289" t="str">
        <f t="shared" si="153"/>
        <v xml:space="preserve"> "nd182m10"="wordIR10_2012",</v>
      </c>
    </row>
    <row r="290" spans="1:3" x14ac:dyDescent="0.25">
      <c r="A290" s="29" t="str">
        <f>'Section D'!AG22</f>
        <v xml:space="preserve"> ""="wordIR11_",</v>
      </c>
      <c r="B290">
        <f>'Section D'!AH22</f>
        <v>0</v>
      </c>
    </row>
    <row r="291" spans="1:3" x14ac:dyDescent="0.25">
      <c r="A291" s="29" t="str">
        <f>'Section D'!AG23</f>
        <v xml:space="preserve"> ""="wordIR12_",</v>
      </c>
      <c r="B291">
        <f>'Section D'!AH23</f>
        <v>0</v>
      </c>
    </row>
    <row r="292" spans="1:3" x14ac:dyDescent="0.25">
      <c r="A292" s="29" t="str">
        <f>'Section D'!AG24</f>
        <v xml:space="preserve"> "nd174"="wrdsImgood_2012",</v>
      </c>
      <c r="B292" t="str">
        <f>'Section D'!AH24</f>
        <v xml:space="preserve"> "wrdsImgood_2012",</v>
      </c>
      <c r="C292" t="str">
        <f t="shared" si="153"/>
        <v xml:space="preserve"> "nd174"="wrdsImgood_2012",</v>
      </c>
    </row>
    <row r="293" spans="1:3" x14ac:dyDescent="0.25">
      <c r="A293" s="29" t="str">
        <f>'Section D'!AG25</f>
        <v xml:space="preserve"> "nd175"="wrdsIwrong_2012",</v>
      </c>
      <c r="B293" t="str">
        <f>'Section D'!AH25</f>
        <v xml:space="preserve"> "wrdsIwrong_2012",</v>
      </c>
      <c r="C293" t="str">
        <f t="shared" si="153"/>
        <v xml:space="preserve"> "nd175"="wrdsIwrong_2012",</v>
      </c>
    </row>
    <row r="294" spans="1:3" x14ac:dyDescent="0.25">
      <c r="A294" s="29" t="str">
        <f>'Section D'!AG26</f>
        <v xml:space="preserve"> "nd176"="wordIforg_2012",</v>
      </c>
      <c r="B294" t="str">
        <f>'Section D'!AH26</f>
        <v xml:space="preserve"> "wordIforg_2012",</v>
      </c>
      <c r="C294" t="str">
        <f t="shared" si="153"/>
        <v xml:space="preserve"> "nd176"="wordIforg_2012",</v>
      </c>
    </row>
    <row r="295" spans="1:3" x14ac:dyDescent="0.25">
      <c r="A295" s="29" t="str">
        <f>'Section D'!AG27</f>
        <v xml:space="preserve"> "nd177"="nowordsIm_2012",</v>
      </c>
      <c r="B295" t="str">
        <f>'Section D'!AH27</f>
        <v xml:space="preserve"> "nowordsIm_2012",</v>
      </c>
      <c r="C295" t="str">
        <f t="shared" si="153"/>
        <v xml:space="preserve"> "nd177"="nowordsIm_2012",</v>
      </c>
    </row>
    <row r="296" spans="1:3" x14ac:dyDescent="0.25">
      <c r="A296" s="29" t="str">
        <f>'Section D'!AG28</f>
        <v xml:space="preserve"> "nd108m1"="wordprob1_2012",</v>
      </c>
      <c r="B296" t="str">
        <f>'Section D'!AH28</f>
        <v xml:space="preserve"> "wordprob1_2012",</v>
      </c>
      <c r="C296" t="str">
        <f t="shared" si="153"/>
        <v xml:space="preserve"> "nd108m1"="wordprob1_2012",</v>
      </c>
    </row>
    <row r="297" spans="1:3" x14ac:dyDescent="0.25">
      <c r="A297" s="29" t="str">
        <f>'Section D'!AG29</f>
        <v xml:space="preserve"> "nd108m2"="wordprob2_2012",</v>
      </c>
      <c r="B297" t="str">
        <f>'Section D'!AH29</f>
        <v xml:space="preserve"> "wordprob2_2012",</v>
      </c>
      <c r="C297" t="str">
        <f t="shared" si="153"/>
        <v xml:space="preserve"> "nd108m2"="wordprob2_2012",</v>
      </c>
    </row>
    <row r="298" spans="1:3" x14ac:dyDescent="0.25">
      <c r="A298" s="29" t="str">
        <f>'Section D'!AG30</f>
        <v xml:space="preserve"> "nd108m3"="wordprob4_2012",</v>
      </c>
      <c r="B298" t="str">
        <f>'Section D'!AH30</f>
        <v xml:space="preserve"> "wordprob4_2012",</v>
      </c>
      <c r="C298" t="str">
        <f t="shared" si="153"/>
        <v xml:space="preserve"> "nd108m3"="wordprob4_2012",</v>
      </c>
    </row>
    <row r="299" spans="1:3" x14ac:dyDescent="0.25">
      <c r="A299" s="29" t="str">
        <f>'Section D'!AG31</f>
        <v xml:space="preserve"> "nd108m4"="wordcheck_2012",</v>
      </c>
      <c r="B299" t="str">
        <f>'Section D'!AH31</f>
        <v xml:space="preserve"> "wordcheck_2012",</v>
      </c>
      <c r="C299" t="str">
        <f t="shared" si="153"/>
        <v xml:space="preserve"> "nd108m4"="wordcheck_2012",</v>
      </c>
    </row>
    <row r="300" spans="1:3" x14ac:dyDescent="0.25">
      <c r="A300" s="29" t="str">
        <f>'Section D'!AG32</f>
        <v xml:space="preserve"> "nd110"="cesd1_2012",</v>
      </c>
      <c r="B300" t="str">
        <f>'Section D'!AH32</f>
        <v xml:space="preserve"> "cesd1_2012",</v>
      </c>
      <c r="C300" t="str">
        <f t="shared" si="153"/>
        <v xml:space="preserve"> "nd110"="cesd1_2012",</v>
      </c>
    </row>
    <row r="301" spans="1:3" x14ac:dyDescent="0.25">
      <c r="A301" s="29" t="str">
        <f>'Section D'!AG33</f>
        <v xml:space="preserve"> "nd111"="cesd2_2012",</v>
      </c>
      <c r="B301" t="str">
        <f>'Section D'!AH33</f>
        <v xml:space="preserve"> "cesd2_2012",</v>
      </c>
      <c r="C301" t="str">
        <f t="shared" si="153"/>
        <v xml:space="preserve"> "nd111"="cesd2_2012",</v>
      </c>
    </row>
    <row r="302" spans="1:3" x14ac:dyDescent="0.25">
      <c r="A302" s="29" t="str">
        <f>'Section D'!AG34</f>
        <v xml:space="preserve"> "nd112"="cesd3_2012",</v>
      </c>
      <c r="B302" t="str">
        <f>'Section D'!AH34</f>
        <v xml:space="preserve"> "cesd3_2012",</v>
      </c>
      <c r="C302" t="str">
        <f t="shared" si="153"/>
        <v xml:space="preserve"> "nd112"="cesd3_2012",</v>
      </c>
    </row>
    <row r="303" spans="1:3" x14ac:dyDescent="0.25">
      <c r="A303" s="29" t="str">
        <f>'Section D'!AG35</f>
        <v xml:space="preserve"> "nd113"="cesd4_2012",</v>
      </c>
      <c r="B303" t="str">
        <f>'Section D'!AH35</f>
        <v xml:space="preserve"> "cesd4_2012",</v>
      </c>
      <c r="C303" t="str">
        <f t="shared" si="153"/>
        <v xml:space="preserve"> "nd113"="cesd4_2012",</v>
      </c>
    </row>
    <row r="304" spans="1:3" x14ac:dyDescent="0.25">
      <c r="A304" s="29" t="str">
        <f>'Section D'!AG36</f>
        <v xml:space="preserve"> "nd114"="cesd5_2012",</v>
      </c>
      <c r="B304" t="str">
        <f>'Section D'!AH36</f>
        <v xml:space="preserve"> "cesd5_2012",</v>
      </c>
      <c r="C304" t="str">
        <f t="shared" si="153"/>
        <v xml:space="preserve"> "nd114"="cesd5_2012",</v>
      </c>
    </row>
    <row r="305" spans="1:4" x14ac:dyDescent="0.25">
      <c r="A305" s="29" t="str">
        <f>'Section D'!AG37</f>
        <v xml:space="preserve"> "nd115"="cesd6_2012",</v>
      </c>
      <c r="B305" t="str">
        <f>'Section D'!AH37</f>
        <v xml:space="preserve"> "cesd6_2012",</v>
      </c>
      <c r="C305" t="str">
        <f t="shared" si="153"/>
        <v xml:space="preserve"> "nd115"="cesd6_2012",</v>
      </c>
    </row>
    <row r="306" spans="1:4" x14ac:dyDescent="0.25">
      <c r="A306" s="29" t="str">
        <f>'Section D'!AG38</f>
        <v xml:space="preserve"> "nd116"="cesd7_2012",</v>
      </c>
      <c r="B306" t="str">
        <f>'Section D'!AH38</f>
        <v xml:space="preserve"> "cesd7_2012",</v>
      </c>
      <c r="C306" t="str">
        <f t="shared" si="153"/>
        <v xml:space="preserve"> "nd116"="cesd7_2012",</v>
      </c>
    </row>
    <row r="307" spans="1:4" x14ac:dyDescent="0.25">
      <c r="A307" s="29" t="str">
        <f>'Section D'!AG39</f>
        <v xml:space="preserve"> "nd117"="cesd8_2012",</v>
      </c>
      <c r="B307" t="str">
        <f>'Section D'!AH39</f>
        <v xml:space="preserve"> "cesd8_2012",</v>
      </c>
      <c r="C307" t="str">
        <f t="shared" si="153"/>
        <v xml:space="preserve"> "nd117"="cesd8_2012",</v>
      </c>
    </row>
    <row r="308" spans="1:4" x14ac:dyDescent="0.25">
      <c r="A308" s="29" t="str">
        <f>'Section D'!AG40</f>
        <v xml:space="preserve"> "nd118"="cesd9_2012",</v>
      </c>
      <c r="B308" t="str">
        <f>'Section D'!AH40</f>
        <v xml:space="preserve"> "cesd9_2012",</v>
      </c>
      <c r="C308" t="str">
        <f t="shared" si="153"/>
        <v xml:space="preserve"> "nd118"="cesd9_2012",</v>
      </c>
    </row>
    <row r="309" spans="1:4" x14ac:dyDescent="0.25">
      <c r="A309" s="29" t="str">
        <f>'Section D'!AG41</f>
        <v xml:space="preserve"> "nd120"="count_2012",</v>
      </c>
      <c r="B309" t="str">
        <f>'Section D'!AH41</f>
        <v xml:space="preserve"> "count_2012",</v>
      </c>
      <c r="C309" t="str">
        <f t="shared" si="153"/>
        <v xml:space="preserve"> "nd120"="count_2012",</v>
      </c>
    </row>
    <row r="310" spans="1:4" x14ac:dyDescent="0.25">
      <c r="A310" s="29" t="str">
        <f>'Section D'!AG42</f>
        <v xml:space="preserve"> "122"="D122_",</v>
      </c>
      <c r="B310">
        <f>'Section D'!AH42</f>
        <v>0</v>
      </c>
    </row>
    <row r="311" spans="1:4" x14ac:dyDescent="0.25">
      <c r="A311" s="29" t="str">
        <f>'Section D'!AG43</f>
        <v xml:space="preserve"> "124"="D124_",</v>
      </c>
      <c r="B311">
        <f>'Section D'!AH43</f>
        <v>0</v>
      </c>
    </row>
    <row r="312" spans="1:4" x14ac:dyDescent="0.25">
      <c r="A312" s="29" t="str">
        <f>'Section D'!AG44</f>
        <v xml:space="preserve"> "124a"="D124A_",</v>
      </c>
      <c r="B312">
        <f>'Section D'!AH44</f>
        <v>0</v>
      </c>
    </row>
    <row r="313" spans="1:4" x14ac:dyDescent="0.25">
      <c r="A313" s="29" t="str">
        <f>'Section D'!AG45</f>
        <v xml:space="preserve"> "125"="D125_",</v>
      </c>
      <c r="B313">
        <f>'Section D'!AH45</f>
        <v>0</v>
      </c>
    </row>
    <row r="314" spans="1:4" x14ac:dyDescent="0.25">
      <c r="A314" s="29" t="str">
        <f>'Section D'!AG46</f>
        <v xml:space="preserve"> "127"="D127_",</v>
      </c>
      <c r="B314">
        <f>'Section D'!AH46</f>
        <v>0</v>
      </c>
    </row>
    <row r="315" spans="1:4" x14ac:dyDescent="0.25">
      <c r="A315" s="29" t="str">
        <f>'Section D'!AG47</f>
        <v xml:space="preserve"> "129"="D129_",</v>
      </c>
      <c r="B315">
        <f>'Section D'!AH47</f>
        <v>0</v>
      </c>
    </row>
    <row r="316" spans="1:4" x14ac:dyDescent="0.25">
      <c r="A316" s="29" t="str">
        <f>'Section D'!AG48</f>
        <v xml:space="preserve"> "135"="D135_",</v>
      </c>
      <c r="B316">
        <f>'Section D'!AH48</f>
        <v>0</v>
      </c>
    </row>
    <row r="317" spans="1:4" x14ac:dyDescent="0.25">
      <c r="A317" s="29" t="str">
        <f>'Section D'!AG49</f>
        <v xml:space="preserve"> "137"="D137_",</v>
      </c>
      <c r="B317">
        <f>'Section D'!AH49</f>
        <v>0</v>
      </c>
    </row>
    <row r="318" spans="1:4" x14ac:dyDescent="0.25">
      <c r="A318" s="29" t="str">
        <f>'Section D'!AG50</f>
        <v xml:space="preserve"> "139"="D139_",</v>
      </c>
      <c r="B318">
        <f>'Section D'!AH50</f>
        <v>0</v>
      </c>
    </row>
    <row r="319" spans="1:4" x14ac:dyDescent="0.25">
      <c r="A319" s="29" t="str">
        <f>'Section D'!AG51</f>
        <v xml:space="preserve"> "nd142"="serial7s1_2012",</v>
      </c>
      <c r="B319" t="str">
        <f>'Section D'!AH51</f>
        <v xml:space="preserve"> "serial7s1_2012",</v>
      </c>
      <c r="C319" t="str">
        <f t="shared" si="153"/>
        <v xml:space="preserve"> "nd142"="serial7s1_2012",</v>
      </c>
    </row>
    <row r="320" spans="1:4" x14ac:dyDescent="0.25">
      <c r="A320" s="29" t="str">
        <f>'Section D'!AG52</f>
        <v xml:space="preserve"> "nd143"="serial7s2_2012",</v>
      </c>
      <c r="B320" t="str">
        <f>'Section D'!AH52</f>
        <v xml:space="preserve"> "serial7s2_2012",</v>
      </c>
      <c r="C320" t="str">
        <f t="shared" si="153"/>
        <v xml:space="preserve"> "nd143"="serial7s2_2012",</v>
      </c>
      <c r="D320" t="str">
        <f t="shared" ref="D320" si="176">B320</f>
        <v xml:space="preserve"> "serial7s2_2012",</v>
      </c>
    </row>
    <row r="321" spans="1:4" x14ac:dyDescent="0.25">
      <c r="A321" s="29" t="str">
        <f>'Section D'!AG53</f>
        <v xml:space="preserve"> "nd144"="serial7s3_2012",</v>
      </c>
      <c r="B321" t="str">
        <f>'Section D'!AH53</f>
        <v xml:space="preserve"> "serial7s3_2012",</v>
      </c>
      <c r="C321" t="str">
        <f t="shared" si="153"/>
        <v xml:space="preserve"> "nd144"="serial7s3_2012",</v>
      </c>
      <c r="D321" t="str">
        <f t="shared" ref="D321" si="177">B321</f>
        <v xml:space="preserve"> "serial7s3_2012",</v>
      </c>
    </row>
    <row r="322" spans="1:4" x14ac:dyDescent="0.25">
      <c r="A322" s="29" t="str">
        <f>'Section D'!AG54</f>
        <v xml:space="preserve"> "nd145"="serial7s4_2012",</v>
      </c>
      <c r="B322" t="str">
        <f>'Section D'!AH54</f>
        <v xml:space="preserve"> "serial7s4_2012",</v>
      </c>
      <c r="C322" t="str">
        <f t="shared" si="153"/>
        <v xml:space="preserve"> "nd145"="serial7s4_2012",</v>
      </c>
      <c r="D322" t="str">
        <f t="shared" ref="D322" si="178">B322</f>
        <v xml:space="preserve"> "serial7s4_2012",</v>
      </c>
    </row>
    <row r="323" spans="1:4" x14ac:dyDescent="0.25">
      <c r="A323" s="29" t="str">
        <f>'Section D'!AG55</f>
        <v xml:space="preserve"> "nd146"="serial7s5_2012",</v>
      </c>
      <c r="B323" t="str">
        <f>'Section D'!AH55</f>
        <v xml:space="preserve"> "serial7s5_2012",</v>
      </c>
      <c r="C323" t="str">
        <f t="shared" ref="C323:C386" si="179">A323</f>
        <v xml:space="preserve"> "nd146"="serial7s5_2012",</v>
      </c>
      <c r="D323" t="str">
        <f t="shared" ref="D323" si="180">B323</f>
        <v xml:space="preserve"> "serial7s5_2012",</v>
      </c>
    </row>
    <row r="324" spans="1:4" x14ac:dyDescent="0.25">
      <c r="A324" s="29" t="str">
        <f>'Section D'!AG56</f>
        <v xml:space="preserve"> "nd183m1"="wordDR1_2012",</v>
      </c>
      <c r="B324" t="str">
        <f>'Section D'!AH56</f>
        <v xml:space="preserve"> "wordDR1_2012",</v>
      </c>
      <c r="C324" t="str">
        <f t="shared" si="179"/>
        <v xml:space="preserve"> "nd183m1"="wordDR1_2012",</v>
      </c>
      <c r="D324" t="str">
        <f t="shared" ref="D324" si="181">B324</f>
        <v xml:space="preserve"> "wordDR1_2012",</v>
      </c>
    </row>
    <row r="325" spans="1:4" x14ac:dyDescent="0.25">
      <c r="A325" s="29" t="str">
        <f>'Section D'!AG57</f>
        <v xml:space="preserve"> "nd183m2"="wordDR2_2012",</v>
      </c>
      <c r="B325" t="str">
        <f>'Section D'!AH57</f>
        <v xml:space="preserve"> "wordDR2_2012",</v>
      </c>
      <c r="C325" t="str">
        <f t="shared" si="179"/>
        <v xml:space="preserve"> "nd183m2"="wordDR2_2012",</v>
      </c>
      <c r="D325" t="str">
        <f t="shared" ref="D325" si="182">B325</f>
        <v xml:space="preserve"> "wordDR2_2012",</v>
      </c>
    </row>
    <row r="326" spans="1:4" x14ac:dyDescent="0.25">
      <c r="A326" s="29" t="str">
        <f>'Section D'!AG58</f>
        <v xml:space="preserve"> "nd183m3"="wordDR3_2012",</v>
      </c>
      <c r="B326" t="str">
        <f>'Section D'!AH58</f>
        <v xml:space="preserve"> "wordDR3_2012",</v>
      </c>
      <c r="C326" t="str">
        <f t="shared" si="179"/>
        <v xml:space="preserve"> "nd183m3"="wordDR3_2012",</v>
      </c>
      <c r="D326" t="str">
        <f t="shared" ref="D326" si="183">B326</f>
        <v xml:space="preserve"> "wordDR3_2012",</v>
      </c>
    </row>
    <row r="327" spans="1:4" x14ac:dyDescent="0.25">
      <c r="A327" s="29" t="str">
        <f>'Section D'!AG59</f>
        <v xml:space="preserve"> "nd183m4"="wordDR4_2012",</v>
      </c>
      <c r="B327" t="str">
        <f>'Section D'!AH59</f>
        <v xml:space="preserve"> "wordDR4_2012",</v>
      </c>
      <c r="C327" t="str">
        <f t="shared" si="179"/>
        <v xml:space="preserve"> "nd183m4"="wordDR4_2012",</v>
      </c>
      <c r="D327" t="str">
        <f t="shared" ref="D327" si="184">B327</f>
        <v xml:space="preserve"> "wordDR4_2012",</v>
      </c>
    </row>
    <row r="328" spans="1:4" x14ac:dyDescent="0.25">
      <c r="A328" s="29" t="str">
        <f>'Section D'!AG60</f>
        <v xml:space="preserve"> "nd183m5"="wordDR5_2012",</v>
      </c>
      <c r="B328" t="str">
        <f>'Section D'!AH60</f>
        <v xml:space="preserve"> "wordDR5_2012",</v>
      </c>
      <c r="C328" t="str">
        <f t="shared" si="179"/>
        <v xml:space="preserve"> "nd183m5"="wordDR5_2012",</v>
      </c>
      <c r="D328" t="str">
        <f t="shared" ref="D328" si="185">B328</f>
        <v xml:space="preserve"> "wordDR5_2012",</v>
      </c>
    </row>
    <row r="329" spans="1:4" x14ac:dyDescent="0.25">
      <c r="A329" s="29" t="str">
        <f>'Section D'!AG61</f>
        <v xml:space="preserve"> "nd183m6"="wordDR6_2012",</v>
      </c>
      <c r="B329" t="str">
        <f>'Section D'!AH61</f>
        <v xml:space="preserve"> "wordDR6_2012",</v>
      </c>
      <c r="C329" t="str">
        <f t="shared" si="179"/>
        <v xml:space="preserve"> "nd183m6"="wordDR6_2012",</v>
      </c>
      <c r="D329" t="str">
        <f t="shared" ref="D329" si="186">B329</f>
        <v xml:space="preserve"> "wordDR6_2012",</v>
      </c>
    </row>
    <row r="330" spans="1:4" x14ac:dyDescent="0.25">
      <c r="A330" s="29" t="str">
        <f>'Section D'!AG62</f>
        <v xml:space="preserve"> "nd183m7"="wordDR7_2012",</v>
      </c>
      <c r="B330" t="str">
        <f>'Section D'!AH62</f>
        <v xml:space="preserve"> "wordDR7_2012",</v>
      </c>
      <c r="C330" t="str">
        <f t="shared" si="179"/>
        <v xml:space="preserve"> "nd183m7"="wordDR7_2012",</v>
      </c>
      <c r="D330" t="str">
        <f t="shared" ref="D330" si="187">B330</f>
        <v xml:space="preserve"> "wordDR7_2012",</v>
      </c>
    </row>
    <row r="331" spans="1:4" x14ac:dyDescent="0.25">
      <c r="A331" s="29" t="str">
        <f>'Section D'!AG63</f>
        <v xml:space="preserve"> "nd183m8"="wordDR8_2012",</v>
      </c>
      <c r="B331" t="str">
        <f>'Section D'!AH63</f>
        <v xml:space="preserve"> "wordDR8_2012",</v>
      </c>
      <c r="C331" t="str">
        <f t="shared" si="179"/>
        <v xml:space="preserve"> "nd183m8"="wordDR8_2012",</v>
      </c>
      <c r="D331" t="str">
        <f t="shared" ref="D331" si="188">B331</f>
        <v xml:space="preserve"> "wordDR8_2012",</v>
      </c>
    </row>
    <row r="332" spans="1:4" x14ac:dyDescent="0.25">
      <c r="A332" s="29" t="str">
        <f>'Section D'!AG64</f>
        <v xml:space="preserve"> "nd183m9"="wordDR9_2012",</v>
      </c>
      <c r="B332" t="str">
        <f>'Section D'!AH64</f>
        <v xml:space="preserve"> "wordDR9_2012",</v>
      </c>
      <c r="C332" t="str">
        <f t="shared" si="179"/>
        <v xml:space="preserve"> "nd183m9"="wordDR9_2012",</v>
      </c>
      <c r="D332" t="str">
        <f t="shared" ref="D332" si="189">B332</f>
        <v xml:space="preserve"> "wordDR9_2012",</v>
      </c>
    </row>
    <row r="333" spans="1:4" x14ac:dyDescent="0.25">
      <c r="A333" s="29" t="str">
        <f>'Section D'!AG65</f>
        <v xml:space="preserve"> "nd183m10"="wordDR10_2012",</v>
      </c>
      <c r="B333" t="str">
        <f>'Section D'!AH65</f>
        <v xml:space="preserve"> "wordDR10_2012",</v>
      </c>
      <c r="C333" t="str">
        <f t="shared" si="179"/>
        <v xml:space="preserve"> "nd183m10"="wordDR10_2012",</v>
      </c>
    </row>
    <row r="334" spans="1:4" x14ac:dyDescent="0.25">
      <c r="A334" s="29" t="str">
        <f>'Section D'!AG66</f>
        <v xml:space="preserve"> "183M11"="wordDR11_",</v>
      </c>
      <c r="B334">
        <f>'Section D'!AH66</f>
        <v>0</v>
      </c>
    </row>
    <row r="335" spans="1:4" x14ac:dyDescent="0.25">
      <c r="A335" s="29" t="str">
        <f>'Section D'!AG67</f>
        <v xml:space="preserve"> "183M12"="wordDR12_",</v>
      </c>
      <c r="B335">
        <f>'Section D'!AH67</f>
        <v>0</v>
      </c>
      <c r="D335">
        <f t="shared" ref="D335" si="190">B335</f>
        <v>0</v>
      </c>
    </row>
    <row r="336" spans="1:4" x14ac:dyDescent="0.25">
      <c r="A336" s="29" t="str">
        <f>'Section D'!AG68</f>
        <v xml:space="preserve"> "183M13"="wordDR13_",</v>
      </c>
      <c r="B336">
        <f>'Section D'!AH68</f>
        <v>0</v>
      </c>
      <c r="D336">
        <f t="shared" ref="D336" si="191">B336</f>
        <v>0</v>
      </c>
    </row>
    <row r="337" spans="1:4" x14ac:dyDescent="0.25">
      <c r="A337" s="29" t="str">
        <f>'Section D'!AG69</f>
        <v xml:space="preserve"> "183M14"="wordDR14_",</v>
      </c>
      <c r="B337">
        <f>'Section D'!AH69</f>
        <v>0</v>
      </c>
      <c r="D337">
        <f t="shared" ref="D337" si="192">B337</f>
        <v>0</v>
      </c>
    </row>
    <row r="338" spans="1:4" x14ac:dyDescent="0.25">
      <c r="A338" s="29" t="str">
        <f>'Section D'!AG70</f>
        <v xml:space="preserve"> "183M15"="wordDR15_",</v>
      </c>
      <c r="B338">
        <f>'Section D'!AH70</f>
        <v>0</v>
      </c>
      <c r="D338">
        <f t="shared" ref="D338" si="193">B338</f>
        <v>0</v>
      </c>
    </row>
    <row r="339" spans="1:4" x14ac:dyDescent="0.25">
      <c r="A339" s="29" t="str">
        <f>'Section D'!AG71</f>
        <v xml:space="preserve"> "183M16"="wordDR16_",</v>
      </c>
      <c r="B339">
        <f>'Section D'!AH71</f>
        <v>0</v>
      </c>
      <c r="D339">
        <f t="shared" ref="D339" si="194">B339</f>
        <v>0</v>
      </c>
    </row>
    <row r="340" spans="1:4" x14ac:dyDescent="0.25">
      <c r="A340" s="29" t="str">
        <f>'Section D'!AG72</f>
        <v xml:space="preserve"> "nd184"="wrdsDgood_2012",</v>
      </c>
      <c r="B340" t="str">
        <f>'Section D'!AH72</f>
        <v xml:space="preserve"> "wrdsDgood_2012",</v>
      </c>
      <c r="C340" t="str">
        <f t="shared" si="179"/>
        <v xml:space="preserve"> "nd184"="wrdsDgood_2012",</v>
      </c>
      <c r="D340" t="str">
        <f t="shared" ref="D340" si="195">B340</f>
        <v xml:space="preserve"> "wrdsDgood_2012",</v>
      </c>
    </row>
    <row r="341" spans="1:4" x14ac:dyDescent="0.25">
      <c r="A341" s="29" t="str">
        <f>'Section D'!AG73</f>
        <v xml:space="preserve"> "nd185"="wrdsDwrong_2012",</v>
      </c>
      <c r="B341" t="str">
        <f>'Section D'!AH73</f>
        <v xml:space="preserve"> "wrdsDwrong_2012",</v>
      </c>
      <c r="C341" t="str">
        <f t="shared" si="179"/>
        <v xml:space="preserve"> "nd185"="wrdsDwrong_2012",</v>
      </c>
      <c r="D341" t="str">
        <f t="shared" ref="D341" si="196">B341</f>
        <v xml:space="preserve"> "wrdsDwrong_2012",</v>
      </c>
    </row>
    <row r="342" spans="1:4" x14ac:dyDescent="0.25">
      <c r="A342" s="29" t="str">
        <f>'Section D'!AG74</f>
        <v xml:space="preserve"> "nd186"="wordDforg_2012",</v>
      </c>
      <c r="B342" t="str">
        <f>'Section D'!AH74</f>
        <v xml:space="preserve"> "wordDforg_2012",</v>
      </c>
      <c r="C342" t="str">
        <f t="shared" si="179"/>
        <v xml:space="preserve"> "nd186"="wordDforg_2012",</v>
      </c>
      <c r="D342" t="str">
        <f t="shared" ref="D342" si="197">B342</f>
        <v xml:space="preserve"> "wordDforg_2012",</v>
      </c>
    </row>
    <row r="343" spans="1:4" x14ac:dyDescent="0.25">
      <c r="A343" s="29" t="str">
        <f>'Section D'!AG75</f>
        <v xml:space="preserve"> "nd187"="nowordsDel_2012",</v>
      </c>
      <c r="B343" t="str">
        <f>'Section D'!AH75</f>
        <v xml:space="preserve"> "nowordsDel_2012",</v>
      </c>
      <c r="C343" t="str">
        <f t="shared" si="179"/>
        <v xml:space="preserve"> "nd187"="nowordsDel_2012",</v>
      </c>
      <c r="D343" t="str">
        <f t="shared" ref="D343" si="198">B343</f>
        <v xml:space="preserve"> "nowordsDel_2012",</v>
      </c>
    </row>
    <row r="344" spans="1:4" x14ac:dyDescent="0.25">
      <c r="A344" s="29" t="str">
        <f>'Section D'!AG76</f>
        <v xml:space="preserve"> "nd150"="intro_2012",</v>
      </c>
      <c r="B344" t="str">
        <f>'Section D'!AH76</f>
        <v xml:space="preserve"> "intro_2012",</v>
      </c>
      <c r="C344" t="str">
        <f t="shared" si="179"/>
        <v xml:space="preserve"> "nd150"="intro_2012",</v>
      </c>
      <c r="D344" t="str">
        <f t="shared" ref="D344" si="199">B344</f>
        <v xml:space="preserve"> "intro_2012",</v>
      </c>
    </row>
    <row r="345" spans="1:4" x14ac:dyDescent="0.25">
      <c r="A345" s="29" t="str">
        <f>'Section D'!AG77</f>
        <v xml:space="preserve"> "nd151"="qMonth_2012",</v>
      </c>
      <c r="B345" t="str">
        <f>'Section D'!AH77</f>
        <v xml:space="preserve"> "qMonth_2012",</v>
      </c>
      <c r="C345" t="str">
        <f t="shared" si="179"/>
        <v xml:space="preserve"> "nd151"="qMonth_2012",</v>
      </c>
      <c r="D345" t="str">
        <f t="shared" ref="D345" si="200">B345</f>
        <v xml:space="preserve"> "qMonth_2012",</v>
      </c>
    </row>
    <row r="346" spans="1:4" x14ac:dyDescent="0.25">
      <c r="A346" s="29" t="str">
        <f>'Section D'!AG78</f>
        <v xml:space="preserve"> "nd152"="qDay_2012",</v>
      </c>
      <c r="B346" t="str">
        <f>'Section D'!AH78</f>
        <v xml:space="preserve"> "qDay_2012",</v>
      </c>
      <c r="C346" t="str">
        <f t="shared" si="179"/>
        <v xml:space="preserve"> "nd152"="qDay_2012",</v>
      </c>
      <c r="D346" t="str">
        <f t="shared" ref="D346" si="201">B346</f>
        <v xml:space="preserve"> "qDay_2012",</v>
      </c>
    </row>
    <row r="347" spans="1:4" x14ac:dyDescent="0.25">
      <c r="A347" s="29" t="str">
        <f>'Section D'!AG79</f>
        <v xml:space="preserve"> "nd153"="qYear_2012",</v>
      </c>
      <c r="B347" t="str">
        <f>'Section D'!AH79</f>
        <v xml:space="preserve"> "qYear_2012",</v>
      </c>
      <c r="C347" t="str">
        <f t="shared" si="179"/>
        <v xml:space="preserve"> "nd153"="qYear_2012",</v>
      </c>
      <c r="D347" t="str">
        <f t="shared" ref="D347" si="202">B347</f>
        <v xml:space="preserve"> "qYear_2012",</v>
      </c>
    </row>
    <row r="348" spans="1:4" x14ac:dyDescent="0.25">
      <c r="A348" s="29" t="str">
        <f>'Section D'!AG80</f>
        <v xml:space="preserve"> "nd154"="qWeekday_2012",</v>
      </c>
      <c r="B348" t="str">
        <f>'Section D'!AH80</f>
        <v xml:space="preserve"> "qWeekday_2012",</v>
      </c>
      <c r="C348" t="str">
        <f t="shared" si="179"/>
        <v xml:space="preserve"> "nd154"="qWeekday_2012",</v>
      </c>
      <c r="D348" t="str">
        <f t="shared" ref="D348" si="203">B348</f>
        <v xml:space="preserve"> "qWeekday_2012",</v>
      </c>
    </row>
    <row r="349" spans="1:4" x14ac:dyDescent="0.25">
      <c r="A349" s="29" t="str">
        <f>'Section D'!AG81</f>
        <v xml:space="preserve"> "nd155"="naming1_2012",</v>
      </c>
      <c r="B349" t="str">
        <f>'Section D'!AH81</f>
        <v xml:space="preserve"> "naming1_2012",</v>
      </c>
      <c r="C349" t="str">
        <f t="shared" si="179"/>
        <v xml:space="preserve"> "nd155"="naming1_2012",</v>
      </c>
      <c r="D349" t="str">
        <f t="shared" ref="D349" si="204">B349</f>
        <v xml:space="preserve"> "naming1_2012",</v>
      </c>
    </row>
    <row r="350" spans="1:4" x14ac:dyDescent="0.25">
      <c r="A350" s="29" t="str">
        <f>'Section D'!AG82</f>
        <v xml:space="preserve"> "nd156"="naming2_2012",</v>
      </c>
      <c r="B350" t="str">
        <f>'Section D'!AH82</f>
        <v xml:space="preserve"> "naming2_2012",</v>
      </c>
      <c r="C350" t="str">
        <f t="shared" si="179"/>
        <v xml:space="preserve"> "nd156"="naming2_2012",</v>
      </c>
      <c r="D350" t="str">
        <f t="shared" ref="D350" si="205">B350</f>
        <v xml:space="preserve"> "naming2_2012",</v>
      </c>
    </row>
    <row r="351" spans="1:4" x14ac:dyDescent="0.25">
      <c r="A351" s="29" t="str">
        <f>'Section D'!AG83</f>
        <v xml:space="preserve"> "nd157"="president_2012",</v>
      </c>
      <c r="B351" t="str">
        <f>'Section D'!AH83</f>
        <v xml:space="preserve"> "president_2012",</v>
      </c>
      <c r="C351" t="str">
        <f t="shared" si="179"/>
        <v xml:space="preserve"> "nd157"="president_2012",</v>
      </c>
      <c r="D351" t="str">
        <f t="shared" ref="D351" si="206">B351</f>
        <v xml:space="preserve"> "president_2012",</v>
      </c>
    </row>
    <row r="352" spans="1:4" x14ac:dyDescent="0.25">
      <c r="A352" s="29" t="str">
        <f>'Section D'!AG84</f>
        <v xml:space="preserve"> "nd158"="vicepres_2012",</v>
      </c>
      <c r="B352" t="str">
        <f>'Section D'!AH84</f>
        <v xml:space="preserve"> "vicepres_2012",</v>
      </c>
      <c r="C352" t="str">
        <f t="shared" si="179"/>
        <v xml:space="preserve"> "nd158"="vicepres_2012",</v>
      </c>
      <c r="D352" t="str">
        <f t="shared" ref="D352" si="207">B352</f>
        <v xml:space="preserve"> "vicepres_2012",</v>
      </c>
    </row>
    <row r="353" spans="1:4" x14ac:dyDescent="0.25">
      <c r="A353" s="29" t="str">
        <f>'Section D'!AG85</f>
        <v xml:space="preserve"> "nd170"="TICScount_2012",</v>
      </c>
      <c r="B353" t="str">
        <f>'Section D'!AH85</f>
        <v xml:space="preserve"> "TICScount_2012",</v>
      </c>
      <c r="C353" t="str">
        <f t="shared" si="179"/>
        <v xml:space="preserve"> "nd170"="TICScount_2012",</v>
      </c>
    </row>
    <row r="354" spans="1:4" x14ac:dyDescent="0.25">
      <c r="A354" s="29" t="str">
        <f>'Section D'!AG86</f>
        <v xml:space="preserve"> "170a"="TICScount65_",</v>
      </c>
      <c r="B354">
        <f>'Section D'!AH86</f>
        <v>0</v>
      </c>
    </row>
    <row r="355" spans="1:4" x14ac:dyDescent="0.25">
      <c r="A355" s="29" t="str">
        <f>'Section D'!AG87</f>
        <v xml:space="preserve"> "nd159"="vocabgiven_2012",</v>
      </c>
      <c r="B355" t="str">
        <f>'Section D'!AH87</f>
        <v xml:space="preserve"> "vocabgiven_2012",</v>
      </c>
      <c r="C355" t="str">
        <f t="shared" si="179"/>
        <v xml:space="preserve"> "nd159"="vocabgiven_2012",</v>
      </c>
    </row>
    <row r="356" spans="1:4" x14ac:dyDescent="0.25">
      <c r="A356" s="29" t="str">
        <f>'Section D'!AG88</f>
        <v xml:space="preserve"> "nd161"="vocab1_2012",</v>
      </c>
      <c r="B356" t="str">
        <f>'Section D'!AH88</f>
        <v xml:space="preserve"> "vocab1_2012",</v>
      </c>
      <c r="C356" t="str">
        <f t="shared" si="179"/>
        <v xml:space="preserve"> "nd161"="vocab1_2012",</v>
      </c>
    </row>
    <row r="357" spans="1:4" x14ac:dyDescent="0.25">
      <c r="A357" s="29" t="str">
        <f>'Section D'!AG89</f>
        <v xml:space="preserve"> "nd163"="vocab2_2012",</v>
      </c>
      <c r="B357" t="str">
        <f>'Section D'!AH89</f>
        <v xml:space="preserve"> "vocab2_2012",</v>
      </c>
      <c r="C357" t="str">
        <f t="shared" si="179"/>
        <v xml:space="preserve"> "nd163"="vocab2_2012",</v>
      </c>
    </row>
    <row r="358" spans="1:4" x14ac:dyDescent="0.25">
      <c r="A358" s="29" t="str">
        <f>'Section D'!AG90</f>
        <v xml:space="preserve"> "nd165"="vocab3_2012",</v>
      </c>
      <c r="B358" t="str">
        <f>'Section D'!AH90</f>
        <v xml:space="preserve"> "vocab3_2012",</v>
      </c>
      <c r="C358" t="str">
        <f t="shared" si="179"/>
        <v xml:space="preserve"> "nd165"="vocab3_2012",</v>
      </c>
    </row>
    <row r="359" spans="1:4" x14ac:dyDescent="0.25">
      <c r="A359" s="29" t="str">
        <f>'Section D'!AG91</f>
        <v xml:space="preserve"> "nd167"="vocab4_2012",</v>
      </c>
      <c r="B359" t="str">
        <f>'Section D'!AH91</f>
        <v xml:space="preserve"> "vocab4_2012",</v>
      </c>
      <c r="C359" t="str">
        <f t="shared" si="179"/>
        <v xml:space="preserve"> "nd167"="vocab4_2012",</v>
      </c>
    </row>
    <row r="360" spans="1:4" x14ac:dyDescent="0.25">
      <c r="A360" s="29" t="str">
        <f>'Section D'!AG92</f>
        <v xml:space="preserve"> "nd169"="vocab5_2012",</v>
      </c>
      <c r="B360" t="str">
        <f>'Section D'!AH92</f>
        <v xml:space="preserve"> "vocab5_2012",</v>
      </c>
      <c r="C360" t="str">
        <f t="shared" si="179"/>
        <v xml:space="preserve"> "nd169"="vocab5_2012",</v>
      </c>
    </row>
    <row r="361" spans="1:4" x14ac:dyDescent="0.25">
      <c r="A361" s="29" t="str">
        <f>'Section D'!AG93</f>
        <v xml:space="preserve"> "nd178"="numbers1_2012",</v>
      </c>
      <c r="B361" t="str">
        <f>'Section D'!AH93</f>
        <v xml:space="preserve"> "numbers1_2012",</v>
      </c>
      <c r="C361" t="str">
        <f t="shared" si="179"/>
        <v xml:space="preserve"> "nd178"="numbers1_2012",</v>
      </c>
    </row>
    <row r="362" spans="1:4" x14ac:dyDescent="0.25">
      <c r="A362" s="29" t="str">
        <f>'Section D'!AG94</f>
        <v xml:space="preserve"> "nd179"="numbers2_2012",</v>
      </c>
      <c r="B362" t="str">
        <f>'Section D'!AH94</f>
        <v xml:space="preserve"> "numbers2_2012",</v>
      </c>
      <c r="C362" t="str">
        <f t="shared" si="179"/>
        <v xml:space="preserve"> "nd179"="numbers2_2012",</v>
      </c>
      <c r="D362" t="str">
        <f t="shared" ref="D362" si="208">B362</f>
        <v xml:space="preserve"> "numbers2_2012",</v>
      </c>
    </row>
    <row r="363" spans="1:4" x14ac:dyDescent="0.25">
      <c r="A363" s="29" t="str">
        <f>'Section D'!AG95</f>
        <v xml:space="preserve"> "nd180"="numbers3_2012",</v>
      </c>
      <c r="B363" t="str">
        <f>'Section D'!AH95</f>
        <v xml:space="preserve"> "numbers3_2012",</v>
      </c>
      <c r="C363" t="str">
        <f t="shared" si="179"/>
        <v xml:space="preserve"> "nd180"="numbers3_2012",</v>
      </c>
      <c r="D363" t="str">
        <f t="shared" ref="D363" si="209">B363</f>
        <v xml:space="preserve"> "numbers3_2012",</v>
      </c>
    </row>
    <row r="364" spans="1:4" x14ac:dyDescent="0.25">
      <c r="A364" s="29" t="str">
        <f>'Section D'!AG96</f>
        <v xml:space="preserve"> "nd172"="needassist_2012",</v>
      </c>
      <c r="B364" t="str">
        <f>'Section D'!AH96</f>
        <v xml:space="preserve"> "needassist_2012",</v>
      </c>
      <c r="C364" t="str">
        <f t="shared" si="179"/>
        <v xml:space="preserve"> "nd172"="needassist_2012",</v>
      </c>
      <c r="D364" t="str">
        <f t="shared" ref="D364" si="210">B364</f>
        <v xml:space="preserve"> "needassist_2012",</v>
      </c>
    </row>
    <row r="365" spans="1:4" x14ac:dyDescent="0.25">
      <c r="A365" s="29" t="str">
        <f>'Section D'!AG97</f>
        <v xml:space="preserve"> "nd171"="helpedcog_2012",</v>
      </c>
      <c r="B365" t="str">
        <f>'Section D'!AH97</f>
        <v xml:space="preserve"> "helpedcog_2012",</v>
      </c>
      <c r="C365" t="str">
        <f t="shared" si="179"/>
        <v xml:space="preserve"> "nd171"="helpedcog_2012",</v>
      </c>
      <c r="D365" t="str">
        <f t="shared" ref="D365" si="211">B365</f>
        <v xml:space="preserve"> "helpedcog_2012",</v>
      </c>
    </row>
    <row r="366" spans="1:4" x14ac:dyDescent="0.25">
      <c r="A366" s="29" t="str">
        <f>'Section D'!AG98</f>
        <v xml:space="preserve"> "nd501"="proxycog1_2012",</v>
      </c>
      <c r="B366" t="str">
        <f>'Section D'!AH98</f>
        <v xml:space="preserve"> "proxycog1_2012",</v>
      </c>
      <c r="C366" t="str">
        <f t="shared" si="179"/>
        <v xml:space="preserve"> "nd501"="proxycog1_2012",</v>
      </c>
      <c r="D366" t="str">
        <f t="shared" ref="D366" si="212">B366</f>
        <v xml:space="preserve"> "proxycog1_2012",</v>
      </c>
    </row>
    <row r="367" spans="1:4" x14ac:dyDescent="0.25">
      <c r="A367" s="29" t="str">
        <f>'Section D'!AG99</f>
        <v xml:space="preserve"> "nd502"="proxycog2_2012",</v>
      </c>
      <c r="B367" t="str">
        <f>'Section D'!AH99</f>
        <v xml:space="preserve"> "proxycog2_2012",</v>
      </c>
      <c r="C367" t="str">
        <f t="shared" si="179"/>
        <v xml:space="preserve"> "nd502"="proxycog2_2012",</v>
      </c>
      <c r="D367" t="str">
        <f t="shared" ref="D367" si="213">B367</f>
        <v xml:space="preserve"> "proxycog2_2012",</v>
      </c>
    </row>
    <row r="368" spans="1:4" x14ac:dyDescent="0.25">
      <c r="A368" s="29" t="str">
        <f>'Section D'!AG100</f>
        <v xml:space="preserve"> "nd505"="proxycog3_2012",</v>
      </c>
      <c r="B368" t="str">
        <f>'Section D'!AH100</f>
        <v xml:space="preserve"> "proxycog3_2012",</v>
      </c>
      <c r="C368" t="str">
        <f t="shared" si="179"/>
        <v xml:space="preserve"> "nd505"="proxycog3_2012",</v>
      </c>
      <c r="D368" t="str">
        <f t="shared" ref="D368" si="214">B368</f>
        <v xml:space="preserve"> "proxycog3_2012",</v>
      </c>
    </row>
    <row r="369" spans="1:4" x14ac:dyDescent="0.25">
      <c r="A369" s="29" t="str">
        <f>'Section D'!AG101</f>
        <v xml:space="preserve"> "nd506"="iqcode1 _2012",</v>
      </c>
      <c r="B369" t="str">
        <f>'Section D'!AH101</f>
        <v xml:space="preserve"> "iqcode1 _2012",</v>
      </c>
      <c r="C369" t="str">
        <f t="shared" si="179"/>
        <v xml:space="preserve"> "nd506"="iqcode1 _2012",</v>
      </c>
      <c r="D369" t="str">
        <f t="shared" ref="D369" si="215">B369</f>
        <v xml:space="preserve"> "iqcode1 _2012",</v>
      </c>
    </row>
    <row r="370" spans="1:4" x14ac:dyDescent="0.25">
      <c r="A370" s="29" t="str">
        <f>'Section D'!AG102</f>
        <v xml:space="preserve"> "nd507"="iqcode1I _2012",</v>
      </c>
      <c r="B370" t="str">
        <f>'Section D'!AH102</f>
        <v xml:space="preserve"> "iqcode1I _2012",</v>
      </c>
      <c r="C370" t="str">
        <f t="shared" si="179"/>
        <v xml:space="preserve"> "nd507"="iqcode1I _2012",</v>
      </c>
      <c r="D370" t="str">
        <f t="shared" ref="D370" si="216">B370</f>
        <v xml:space="preserve"> "iqcode1I _2012",</v>
      </c>
    </row>
    <row r="371" spans="1:4" x14ac:dyDescent="0.25">
      <c r="A371" s="29" t="str">
        <f>'Section D'!AG103</f>
        <v xml:space="preserve"> "nd508"="iqcode1w_2012",</v>
      </c>
      <c r="B371" t="str">
        <f>'Section D'!AH103</f>
        <v xml:space="preserve"> "iqcode1w_2012",</v>
      </c>
      <c r="C371" t="str">
        <f t="shared" si="179"/>
        <v xml:space="preserve"> "nd508"="iqcode1w_2012",</v>
      </c>
      <c r="D371" t="str">
        <f t="shared" ref="D371" si="217">B371</f>
        <v xml:space="preserve"> "iqcode1w_2012",</v>
      </c>
    </row>
    <row r="372" spans="1:4" x14ac:dyDescent="0.25">
      <c r="A372" s="29" t="str">
        <f>'Section D'!AG104</f>
        <v xml:space="preserve"> "nd509"="iqcode2_2012",</v>
      </c>
      <c r="B372" t="str">
        <f>'Section D'!AH104</f>
        <v xml:space="preserve"> "iqcode2_2012",</v>
      </c>
      <c r="C372" t="str">
        <f t="shared" si="179"/>
        <v xml:space="preserve"> "nd509"="iqcode2_2012",</v>
      </c>
      <c r="D372" t="str">
        <f t="shared" ref="D372" si="218">B372</f>
        <v xml:space="preserve"> "iqcode2_2012",</v>
      </c>
    </row>
    <row r="373" spans="1:4" x14ac:dyDescent="0.25">
      <c r="A373" s="29" t="str">
        <f>'Section D'!AG105</f>
        <v xml:space="preserve"> "nd510"="iqcode2i_2012",</v>
      </c>
      <c r="B373" t="str">
        <f>'Section D'!AH105</f>
        <v xml:space="preserve"> "iqcode2i_2012",</v>
      </c>
      <c r="C373" t="str">
        <f t="shared" si="179"/>
        <v xml:space="preserve"> "nd510"="iqcode2i_2012",</v>
      </c>
      <c r="D373" t="str">
        <f t="shared" ref="D373" si="219">B373</f>
        <v xml:space="preserve"> "iqcode2i_2012",</v>
      </c>
    </row>
    <row r="374" spans="1:4" x14ac:dyDescent="0.25">
      <c r="A374" s="29" t="str">
        <f>'Section D'!AG106</f>
        <v xml:space="preserve"> "nd511"="iqcode2w_2012",</v>
      </c>
      <c r="B374" t="str">
        <f>'Section D'!AH106</f>
        <v xml:space="preserve"> "iqcode2w_2012",</v>
      </c>
      <c r="C374" t="str">
        <f t="shared" si="179"/>
        <v xml:space="preserve"> "nd511"="iqcode2w_2012",</v>
      </c>
      <c r="D374" t="str">
        <f t="shared" ref="D374" si="220">B374</f>
        <v xml:space="preserve"> "iqcode2w_2012",</v>
      </c>
    </row>
    <row r="375" spans="1:4" x14ac:dyDescent="0.25">
      <c r="A375" s="29" t="str">
        <f>'Section D'!AG107</f>
        <v xml:space="preserve"> "nd512"="iqcode3_2012",</v>
      </c>
      <c r="B375" t="str">
        <f>'Section D'!AH107</f>
        <v xml:space="preserve"> "iqcode3_2012",</v>
      </c>
      <c r="C375" t="str">
        <f t="shared" si="179"/>
        <v xml:space="preserve"> "nd512"="iqcode3_2012",</v>
      </c>
      <c r="D375" t="str">
        <f t="shared" ref="D375" si="221">B375</f>
        <v xml:space="preserve"> "iqcode3_2012",</v>
      </c>
    </row>
    <row r="376" spans="1:4" x14ac:dyDescent="0.25">
      <c r="A376" s="29" t="str">
        <f>'Section D'!AG108</f>
        <v xml:space="preserve"> "nd513"="iqcode3i_2012",</v>
      </c>
      <c r="B376" t="str">
        <f>'Section D'!AH108</f>
        <v xml:space="preserve"> "iqcode3i_2012",</v>
      </c>
      <c r="C376" t="str">
        <f t="shared" si="179"/>
        <v xml:space="preserve"> "nd513"="iqcode3i_2012",</v>
      </c>
      <c r="D376" t="str">
        <f t="shared" ref="D376" si="222">B376</f>
        <v xml:space="preserve"> "iqcode3i_2012",</v>
      </c>
    </row>
    <row r="377" spans="1:4" x14ac:dyDescent="0.25">
      <c r="A377" s="29" t="str">
        <f>'Section D'!AG109</f>
        <v xml:space="preserve"> "nd514"="iqcode3w_2012",</v>
      </c>
      <c r="B377" t="str">
        <f>'Section D'!AH109</f>
        <v xml:space="preserve"> "iqcode3w_2012",</v>
      </c>
      <c r="C377" t="str">
        <f t="shared" si="179"/>
        <v xml:space="preserve"> "nd514"="iqcode3w_2012",</v>
      </c>
    </row>
    <row r="378" spans="1:4" x14ac:dyDescent="0.25">
      <c r="A378" s="29" t="str">
        <f>'Section D'!AG110</f>
        <v xml:space="preserve"> "nd515"="iqcode4_2012",</v>
      </c>
      <c r="B378" t="str">
        <f>'Section D'!AH110</f>
        <v xml:space="preserve"> "iqcode4_2012",</v>
      </c>
      <c r="C378" t="str">
        <f t="shared" si="179"/>
        <v xml:space="preserve"> "nd515"="iqcode4_2012",</v>
      </c>
    </row>
    <row r="379" spans="1:4" x14ac:dyDescent="0.25">
      <c r="A379" s="29" t="str">
        <f>'Section D'!AG111</f>
        <v xml:space="preserve"> "nd516"="iqcode4i_2012",</v>
      </c>
      <c r="B379" t="str">
        <f>'Section D'!AH111</f>
        <v xml:space="preserve"> "iqcode4i_2012",</v>
      </c>
      <c r="C379" t="str">
        <f t="shared" si="179"/>
        <v xml:space="preserve"> "nd516"="iqcode4i_2012",</v>
      </c>
    </row>
    <row r="380" spans="1:4" x14ac:dyDescent="0.25">
      <c r="A380" s="29" t="str">
        <f>'Section D'!AG112</f>
        <v xml:space="preserve"> "nd517"="iqcode4w_2012",</v>
      </c>
      <c r="B380" t="str">
        <f>'Section D'!AH112</f>
        <v xml:space="preserve"> "iqcode4w_2012",</v>
      </c>
      <c r="C380" t="str">
        <f t="shared" si="179"/>
        <v xml:space="preserve"> "nd517"="iqcode4w_2012",</v>
      </c>
    </row>
    <row r="381" spans="1:4" x14ac:dyDescent="0.25">
      <c r="A381" s="29" t="str">
        <f>'Section D'!AG113</f>
        <v xml:space="preserve"> "nd518"="iqcode5_2012",</v>
      </c>
      <c r="B381" t="str">
        <f>'Section D'!AH113</f>
        <v xml:space="preserve"> "iqcode5_2012",</v>
      </c>
      <c r="C381" t="str">
        <f t="shared" si="179"/>
        <v xml:space="preserve"> "nd518"="iqcode5_2012",</v>
      </c>
    </row>
    <row r="382" spans="1:4" x14ac:dyDescent="0.25">
      <c r="A382" s="29" t="str">
        <f>'Section D'!AG114</f>
        <v xml:space="preserve"> "nd519"="iqcode5i_2012",</v>
      </c>
      <c r="B382" t="str">
        <f>'Section D'!AH114</f>
        <v xml:space="preserve"> "iqcode5i_2012",</v>
      </c>
      <c r="C382" t="str">
        <f t="shared" si="179"/>
        <v xml:space="preserve"> "nd519"="iqcode5i_2012",</v>
      </c>
    </row>
    <row r="383" spans="1:4" x14ac:dyDescent="0.25">
      <c r="A383" s="29" t="str">
        <f>'Section D'!AG115</f>
        <v xml:space="preserve"> "nd520"="iqcode5w_2012",</v>
      </c>
      <c r="B383" t="str">
        <f>'Section D'!AH115</f>
        <v xml:space="preserve"> "iqcode5w_2012",</v>
      </c>
      <c r="C383" t="str">
        <f t="shared" si="179"/>
        <v xml:space="preserve"> "nd520"="iqcode5w_2012",</v>
      </c>
      <c r="D383" t="str">
        <f t="shared" ref="D383" si="223">B383</f>
        <v xml:space="preserve"> "iqcode5w_2012",</v>
      </c>
    </row>
    <row r="384" spans="1:4" x14ac:dyDescent="0.25">
      <c r="A384" s="29" t="str">
        <f>'Section D'!AG116</f>
        <v xml:space="preserve"> "nd521"="iqcode6_2012",</v>
      </c>
      <c r="B384" t="str">
        <f>'Section D'!AH116</f>
        <v xml:space="preserve"> "iqcode6_2012",</v>
      </c>
      <c r="C384" t="str">
        <f t="shared" si="179"/>
        <v xml:space="preserve"> "nd521"="iqcode6_2012",</v>
      </c>
      <c r="D384" t="str">
        <f t="shared" ref="D384" si="224">B384</f>
        <v xml:space="preserve"> "iqcode6_2012",</v>
      </c>
    </row>
    <row r="385" spans="1:4" x14ac:dyDescent="0.25">
      <c r="A385" s="29" t="str">
        <f>'Section D'!AG117</f>
        <v xml:space="preserve"> "nd522"="iqcode6i_2012",</v>
      </c>
      <c r="B385" t="str">
        <f>'Section D'!AH117</f>
        <v xml:space="preserve"> "iqcode6i_2012",</v>
      </c>
      <c r="C385" t="str">
        <f t="shared" si="179"/>
        <v xml:space="preserve"> "nd522"="iqcode6i_2012",</v>
      </c>
      <c r="D385" t="str">
        <f t="shared" ref="D385" si="225">B385</f>
        <v xml:space="preserve"> "iqcode6i_2012",</v>
      </c>
    </row>
    <row r="386" spans="1:4" x14ac:dyDescent="0.25">
      <c r="A386" s="29" t="str">
        <f>'Section D'!AG118</f>
        <v xml:space="preserve"> "nd523"="iqcode6w_2012",</v>
      </c>
      <c r="B386" t="str">
        <f>'Section D'!AH118</f>
        <v xml:space="preserve"> "iqcode6w_2012",</v>
      </c>
      <c r="C386" t="str">
        <f t="shared" si="179"/>
        <v xml:space="preserve"> "nd523"="iqcode6w_2012",</v>
      </c>
      <c r="D386" t="str">
        <f t="shared" ref="D386" si="226">B386</f>
        <v xml:space="preserve"> "iqcode6w_2012",</v>
      </c>
    </row>
    <row r="387" spans="1:4" x14ac:dyDescent="0.25">
      <c r="A387" s="29" t="str">
        <f>'Section D'!AG119</f>
        <v xml:space="preserve"> "nd524"="iqcode7_2012",</v>
      </c>
      <c r="B387" t="str">
        <f>'Section D'!AH119</f>
        <v xml:space="preserve"> "iqcode7_2012",</v>
      </c>
      <c r="C387" t="str">
        <f t="shared" ref="C387:C450" si="227">A387</f>
        <v xml:space="preserve"> "nd524"="iqcode7_2012",</v>
      </c>
      <c r="D387" t="str">
        <f t="shared" ref="D387" si="228">B387</f>
        <v xml:space="preserve"> "iqcode7_2012",</v>
      </c>
    </row>
    <row r="388" spans="1:4" x14ac:dyDescent="0.25">
      <c r="A388" s="29" t="str">
        <f>'Section D'!AG120</f>
        <v xml:space="preserve"> "nd525"="iqcode7i_2012",</v>
      </c>
      <c r="B388" t="str">
        <f>'Section D'!AH120</f>
        <v xml:space="preserve"> "iqcode7i_2012",</v>
      </c>
      <c r="C388" t="str">
        <f t="shared" si="227"/>
        <v xml:space="preserve"> "nd525"="iqcode7i_2012",</v>
      </c>
      <c r="D388" t="str">
        <f t="shared" ref="D388" si="229">B388</f>
        <v xml:space="preserve"> "iqcode7i_2012",</v>
      </c>
    </row>
    <row r="389" spans="1:4" x14ac:dyDescent="0.25">
      <c r="A389" s="29" t="str">
        <f>'Section D'!AG121</f>
        <v xml:space="preserve"> "nd526"="iqcode7w_2012",</v>
      </c>
      <c r="B389" t="str">
        <f>'Section D'!AH121</f>
        <v xml:space="preserve"> "iqcode7w_2012",</v>
      </c>
      <c r="C389" t="str">
        <f t="shared" si="227"/>
        <v xml:space="preserve"> "nd526"="iqcode7w_2012",</v>
      </c>
      <c r="D389" t="str">
        <f t="shared" ref="D389" si="230">B389</f>
        <v xml:space="preserve"> "iqcode7w_2012",</v>
      </c>
    </row>
    <row r="390" spans="1:4" x14ac:dyDescent="0.25">
      <c r="A390" s="29" t="str">
        <f>'Section D'!AG122</f>
        <v xml:space="preserve"> "nd527"="iqcode8_2012",</v>
      </c>
      <c r="B390" t="str">
        <f>'Section D'!AH122</f>
        <v xml:space="preserve"> "iqcode8_2012",</v>
      </c>
      <c r="C390" t="str">
        <f t="shared" si="227"/>
        <v xml:space="preserve"> "nd527"="iqcode8_2012",</v>
      </c>
      <c r="D390" t="str">
        <f t="shared" ref="D390" si="231">B390</f>
        <v xml:space="preserve"> "iqcode8_2012",</v>
      </c>
    </row>
    <row r="391" spans="1:4" x14ac:dyDescent="0.25">
      <c r="A391" s="29" t="str">
        <f>'Section D'!AG123</f>
        <v xml:space="preserve"> "nd528"="iqcode8i_2012",</v>
      </c>
      <c r="B391" t="str">
        <f>'Section D'!AH123</f>
        <v xml:space="preserve"> "iqcode8i_2012",</v>
      </c>
      <c r="C391" t="str">
        <f t="shared" si="227"/>
        <v xml:space="preserve"> "nd528"="iqcode8i_2012",</v>
      </c>
      <c r="D391" t="str">
        <f t="shared" ref="D391" si="232">B391</f>
        <v xml:space="preserve"> "iqcode8i_2012",</v>
      </c>
    </row>
    <row r="392" spans="1:4" x14ac:dyDescent="0.25">
      <c r="A392" s="29" t="str">
        <f>'Section D'!AG124</f>
        <v xml:space="preserve"> "nd529"="iqcode8w_2012",</v>
      </c>
      <c r="B392" t="str">
        <f>'Section D'!AH124</f>
        <v xml:space="preserve"> "iqcode8w_2012",</v>
      </c>
      <c r="C392" t="str">
        <f t="shared" si="227"/>
        <v xml:space="preserve"> "nd529"="iqcode8w_2012",</v>
      </c>
      <c r="D392" t="str">
        <f t="shared" ref="D392" si="233">B392</f>
        <v xml:space="preserve"> "iqcode8w_2012",</v>
      </c>
    </row>
    <row r="393" spans="1:4" x14ac:dyDescent="0.25">
      <c r="A393" s="29" t="str">
        <f>'Section D'!AG125</f>
        <v xml:space="preserve"> "nd530"="iqcode9_2012",</v>
      </c>
      <c r="B393" t="str">
        <f>'Section D'!AH125</f>
        <v xml:space="preserve"> "iqcode9_2012",</v>
      </c>
      <c r="C393" t="str">
        <f t="shared" si="227"/>
        <v xml:space="preserve"> "nd530"="iqcode9_2012",</v>
      </c>
      <c r="D393" t="str">
        <f t="shared" ref="D393" si="234">B393</f>
        <v xml:space="preserve"> "iqcode9_2012",</v>
      </c>
    </row>
    <row r="394" spans="1:4" x14ac:dyDescent="0.25">
      <c r="A394" s="29" t="str">
        <f>'Section D'!AG126</f>
        <v xml:space="preserve"> "nd531"="iqcode9i_2012",</v>
      </c>
      <c r="B394" t="str">
        <f>'Section D'!AH126</f>
        <v xml:space="preserve"> "iqcode9i_2012",</v>
      </c>
      <c r="C394" t="str">
        <f t="shared" si="227"/>
        <v xml:space="preserve"> "nd531"="iqcode9i_2012",</v>
      </c>
      <c r="D394" t="str">
        <f t="shared" ref="D394" si="235">B394</f>
        <v xml:space="preserve"> "iqcode9i_2012",</v>
      </c>
    </row>
    <row r="395" spans="1:4" x14ac:dyDescent="0.25">
      <c r="A395" s="29" t="str">
        <f>'Section D'!AG127</f>
        <v xml:space="preserve"> "nd532"="iqcode9w_2012",</v>
      </c>
      <c r="B395" t="str">
        <f>'Section D'!AH127</f>
        <v xml:space="preserve"> "iqcode9w_2012",</v>
      </c>
      <c r="C395" t="str">
        <f t="shared" si="227"/>
        <v xml:space="preserve"> "nd532"="iqcode9w_2012",</v>
      </c>
      <c r="D395" t="str">
        <f t="shared" ref="D395" si="236">B395</f>
        <v xml:space="preserve"> "iqcode9w_2012",</v>
      </c>
    </row>
    <row r="396" spans="1:4" x14ac:dyDescent="0.25">
      <c r="A396" s="29" t="str">
        <f>'Section D'!AG128</f>
        <v xml:space="preserve"> "nd533"="iqcode10_2012",</v>
      </c>
      <c r="B396" t="str">
        <f>'Section D'!AH128</f>
        <v xml:space="preserve"> "iqcode10_2012",</v>
      </c>
      <c r="C396" t="str">
        <f t="shared" si="227"/>
        <v xml:space="preserve"> "nd533"="iqcode10_2012",</v>
      </c>
      <c r="D396" t="str">
        <f t="shared" ref="D396" si="237">B396</f>
        <v xml:space="preserve"> "iqcode10_2012",</v>
      </c>
    </row>
    <row r="397" spans="1:4" x14ac:dyDescent="0.25">
      <c r="A397" s="29" t="str">
        <f>'Section D'!AG129</f>
        <v xml:space="preserve"> "nd534"="iqcode10i_2012",</v>
      </c>
      <c r="B397" t="str">
        <f>'Section D'!AH129</f>
        <v xml:space="preserve"> "iqcode10i_2012",</v>
      </c>
      <c r="C397" t="str">
        <f t="shared" si="227"/>
        <v xml:space="preserve"> "nd534"="iqcode10i_2012",</v>
      </c>
    </row>
    <row r="398" spans="1:4" x14ac:dyDescent="0.25">
      <c r="A398" s="29" t="str">
        <f>'Section D'!AG130</f>
        <v xml:space="preserve"> "nd535"="iqcode10w_2012",</v>
      </c>
      <c r="B398" t="str">
        <f>'Section D'!AH130</f>
        <v xml:space="preserve"> "iqcode10w_2012",</v>
      </c>
      <c r="C398" t="str">
        <f t="shared" si="227"/>
        <v xml:space="preserve"> "nd535"="iqcode10w_2012",</v>
      </c>
      <c r="D398" t="str">
        <f t="shared" ref="D398" si="238">B398</f>
        <v xml:space="preserve"> "iqcode10w_2012",</v>
      </c>
    </row>
    <row r="399" spans="1:4" x14ac:dyDescent="0.25">
      <c r="A399" s="29" t="str">
        <f>'Section D'!AG131</f>
        <v xml:space="preserve"> "nd536"="iqcode11_2012",</v>
      </c>
      <c r="B399" t="str">
        <f>'Section D'!AH131</f>
        <v xml:space="preserve"> "iqcode11_2012",</v>
      </c>
      <c r="C399" t="str">
        <f t="shared" si="227"/>
        <v xml:space="preserve"> "nd536"="iqcode11_2012",</v>
      </c>
      <c r="D399" t="str">
        <f t="shared" ref="D399" si="239">B399</f>
        <v xml:space="preserve"> "iqcode11_2012",</v>
      </c>
    </row>
    <row r="400" spans="1:4" x14ac:dyDescent="0.25">
      <c r="A400" s="29" t="str">
        <f>'Section D'!AG132</f>
        <v xml:space="preserve"> "nd537"="iqcode11i_2012",</v>
      </c>
      <c r="B400" t="str">
        <f>'Section D'!AH132</f>
        <v xml:space="preserve"> "iqcode11i_2012",</v>
      </c>
      <c r="C400" t="str">
        <f t="shared" si="227"/>
        <v xml:space="preserve"> "nd537"="iqcode11i_2012",</v>
      </c>
      <c r="D400" t="str">
        <f t="shared" ref="D400" si="240">B400</f>
        <v xml:space="preserve"> "iqcode11i_2012",</v>
      </c>
    </row>
    <row r="401" spans="1:4" x14ac:dyDescent="0.25">
      <c r="A401" s="29" t="str">
        <f>'Section D'!AG133</f>
        <v xml:space="preserve"> "nd538"="iqcode11w_2012",</v>
      </c>
      <c r="B401" t="str">
        <f>'Section D'!AH133</f>
        <v xml:space="preserve"> "iqcode11w_2012",</v>
      </c>
      <c r="C401" t="str">
        <f t="shared" si="227"/>
        <v xml:space="preserve"> "nd538"="iqcode11w_2012",</v>
      </c>
      <c r="D401" t="str">
        <f t="shared" ref="D401" si="241">B401</f>
        <v xml:space="preserve"> "iqcode11w_2012",</v>
      </c>
    </row>
    <row r="402" spans="1:4" x14ac:dyDescent="0.25">
      <c r="A402" s="29" t="str">
        <f>'Section D'!AG134</f>
        <v xml:space="preserve"> "nd539"="iqcode12_2012",</v>
      </c>
      <c r="B402" t="str">
        <f>'Section D'!AH134</f>
        <v xml:space="preserve"> "iqcode12_2012",</v>
      </c>
      <c r="C402" t="str">
        <f t="shared" si="227"/>
        <v xml:space="preserve"> "nd539"="iqcode12_2012",</v>
      </c>
      <c r="D402" t="str">
        <f t="shared" ref="D402" si="242">B402</f>
        <v xml:space="preserve"> "iqcode12_2012",</v>
      </c>
    </row>
    <row r="403" spans="1:4" x14ac:dyDescent="0.25">
      <c r="A403" s="29" t="str">
        <f>'Section D'!AG135</f>
        <v xml:space="preserve"> "nd540"="iqcode12i_2012",</v>
      </c>
      <c r="B403" t="str">
        <f>'Section D'!AH135</f>
        <v xml:space="preserve"> "iqcode12i_2012",</v>
      </c>
      <c r="C403" t="str">
        <f t="shared" si="227"/>
        <v xml:space="preserve"> "nd540"="iqcode12i_2012",</v>
      </c>
      <c r="D403" t="str">
        <f t="shared" ref="D403" si="243">B403</f>
        <v xml:space="preserve"> "iqcode12i_2012",</v>
      </c>
    </row>
    <row r="404" spans="1:4" x14ac:dyDescent="0.25">
      <c r="A404" s="29" t="str">
        <f>'Section D'!AG136</f>
        <v xml:space="preserve"> "nd541"="iqcode12w_2012",</v>
      </c>
      <c r="B404" t="str">
        <f>'Section D'!AH136</f>
        <v xml:space="preserve"> "iqcode12w_2012",</v>
      </c>
      <c r="C404" t="str">
        <f t="shared" si="227"/>
        <v xml:space="preserve"> "nd541"="iqcode12w_2012",</v>
      </c>
      <c r="D404" t="str">
        <f t="shared" ref="D404" si="244">B404</f>
        <v xml:space="preserve"> "iqcode12w_2012",</v>
      </c>
    </row>
    <row r="405" spans="1:4" x14ac:dyDescent="0.25">
      <c r="A405" s="29" t="str">
        <f>'Section D'!AG137</f>
        <v xml:space="preserve"> "nd542"="iqcode13_2012",</v>
      </c>
      <c r="B405" t="str">
        <f>'Section D'!AH137</f>
        <v xml:space="preserve"> "iqcode13_2012",</v>
      </c>
      <c r="C405" t="str">
        <f t="shared" si="227"/>
        <v xml:space="preserve"> "nd542"="iqcode13_2012",</v>
      </c>
      <c r="D405" t="str">
        <f t="shared" ref="D405" si="245">B405</f>
        <v xml:space="preserve"> "iqcode13_2012",</v>
      </c>
    </row>
    <row r="406" spans="1:4" x14ac:dyDescent="0.25">
      <c r="A406" s="29" t="str">
        <f>'Section D'!AG138</f>
        <v xml:space="preserve"> "nd543"="iqcode13i_2012",</v>
      </c>
      <c r="B406" t="str">
        <f>'Section D'!AH138</f>
        <v xml:space="preserve"> "iqcode13i_2012",</v>
      </c>
      <c r="C406" t="str">
        <f t="shared" si="227"/>
        <v xml:space="preserve"> "nd543"="iqcode13i_2012",</v>
      </c>
      <c r="D406" t="str">
        <f t="shared" ref="D406" si="246">B406</f>
        <v xml:space="preserve"> "iqcode13i_2012",</v>
      </c>
    </row>
    <row r="407" spans="1:4" x14ac:dyDescent="0.25">
      <c r="A407" s="29" t="str">
        <f>'Section D'!AG139</f>
        <v xml:space="preserve"> "nd544"="iqcode13w_2012",</v>
      </c>
      <c r="B407" t="str">
        <f>'Section D'!AH139</f>
        <v xml:space="preserve"> "iqcode13w_2012",</v>
      </c>
      <c r="C407" t="str">
        <f t="shared" si="227"/>
        <v xml:space="preserve"> "nd544"="iqcode13w_2012",</v>
      </c>
      <c r="D407" t="str">
        <f t="shared" ref="D407" si="247">B407</f>
        <v xml:space="preserve"> "iqcode13w_2012",</v>
      </c>
    </row>
    <row r="408" spans="1:4" x14ac:dyDescent="0.25">
      <c r="A408" s="29" t="str">
        <f>'Section D'!AG140</f>
        <v xml:space="preserve"> "nd545"="iqcode14_2012",</v>
      </c>
      <c r="B408" t="str">
        <f>'Section D'!AH140</f>
        <v xml:space="preserve"> "iqcode14_2012",</v>
      </c>
      <c r="C408" t="str">
        <f t="shared" si="227"/>
        <v xml:space="preserve"> "nd545"="iqcode14_2012",</v>
      </c>
      <c r="D408" t="str">
        <f t="shared" ref="D408" si="248">B408</f>
        <v xml:space="preserve"> "iqcode14_2012",</v>
      </c>
    </row>
    <row r="409" spans="1:4" x14ac:dyDescent="0.25">
      <c r="A409" s="29" t="str">
        <f>'Section D'!AG141</f>
        <v xml:space="preserve"> "nd546"="iqcode14i_2012",</v>
      </c>
      <c r="B409" t="str">
        <f>'Section D'!AH141</f>
        <v xml:space="preserve"> "iqcode14i_2012",</v>
      </c>
      <c r="C409" t="str">
        <f t="shared" si="227"/>
        <v xml:space="preserve"> "nd546"="iqcode14i_2012",</v>
      </c>
      <c r="D409" t="str">
        <f t="shared" ref="D409" si="249">B409</f>
        <v xml:space="preserve"> "iqcode14i_2012",</v>
      </c>
    </row>
    <row r="410" spans="1:4" x14ac:dyDescent="0.25">
      <c r="A410" s="29" t="str">
        <f>'Section D'!AG142</f>
        <v xml:space="preserve"> "nd547"="iqcode14w_2012",</v>
      </c>
      <c r="B410" t="str">
        <f>'Section D'!AH142</f>
        <v xml:space="preserve"> "iqcode14w_2012",</v>
      </c>
      <c r="C410" t="str">
        <f t="shared" si="227"/>
        <v xml:space="preserve"> "nd547"="iqcode14w_2012",</v>
      </c>
      <c r="D410" t="str">
        <f t="shared" ref="D410" si="250">B410</f>
        <v xml:space="preserve"> "iqcode14w_2012",</v>
      </c>
    </row>
    <row r="411" spans="1:4" x14ac:dyDescent="0.25">
      <c r="A411" s="29" t="str">
        <f>'Section D'!AG143</f>
        <v xml:space="preserve"> "nd548"="iqcode15_2012",</v>
      </c>
      <c r="B411" t="str">
        <f>'Section D'!AH143</f>
        <v xml:space="preserve"> "iqcode15_2012",</v>
      </c>
      <c r="C411" t="str">
        <f t="shared" si="227"/>
        <v xml:space="preserve"> "nd548"="iqcode15_2012",</v>
      </c>
      <c r="D411" t="str">
        <f t="shared" ref="D411" si="251">B411</f>
        <v xml:space="preserve"> "iqcode15_2012",</v>
      </c>
    </row>
    <row r="412" spans="1:4" x14ac:dyDescent="0.25">
      <c r="A412" s="29" t="str">
        <f>'Section D'!AG144</f>
        <v xml:space="preserve"> "nd549"="iqcode15i_2012",</v>
      </c>
      <c r="B412" t="str">
        <f>'Section D'!AH144</f>
        <v xml:space="preserve"> "iqcode15i_2012",</v>
      </c>
      <c r="C412" t="str">
        <f t="shared" si="227"/>
        <v xml:space="preserve"> "nd549"="iqcode15i_2012",</v>
      </c>
      <c r="D412" t="str">
        <f t="shared" ref="D412" si="252">B412</f>
        <v xml:space="preserve"> "iqcode15i_2012",</v>
      </c>
    </row>
    <row r="413" spans="1:4" x14ac:dyDescent="0.25">
      <c r="A413" s="29" t="str">
        <f>'Section D'!AG145</f>
        <v xml:space="preserve"> "nd550"="iqcode15w_2012",</v>
      </c>
      <c r="B413" t="str">
        <f>'Section D'!AH145</f>
        <v xml:space="preserve"> "iqcode15w_2012",</v>
      </c>
      <c r="C413" t="str">
        <f t="shared" si="227"/>
        <v xml:space="preserve"> "nd550"="iqcode15w_2012",</v>
      </c>
      <c r="D413" t="str">
        <f t="shared" ref="D413" si="253">B413</f>
        <v xml:space="preserve"> "iqcode15w_2012",</v>
      </c>
    </row>
    <row r="414" spans="1:4" x14ac:dyDescent="0.25">
      <c r="A414" s="29" t="str">
        <f>'Section D'!AG146</f>
        <v xml:space="preserve"> "nd551"="iqcode16_2012",</v>
      </c>
      <c r="B414" t="str">
        <f>'Section D'!AH146</f>
        <v xml:space="preserve"> "iqcode16_2012",</v>
      </c>
      <c r="C414" t="str">
        <f t="shared" si="227"/>
        <v xml:space="preserve"> "nd551"="iqcode16_2012",</v>
      </c>
      <c r="D414" t="str">
        <f t="shared" ref="D414" si="254">B414</f>
        <v xml:space="preserve"> "iqcode16_2012",</v>
      </c>
    </row>
    <row r="415" spans="1:4" x14ac:dyDescent="0.25">
      <c r="A415" s="29" t="str">
        <f>'Section D'!AG147</f>
        <v xml:space="preserve"> "nd552"="iqcode16i_2012",</v>
      </c>
      <c r="B415" t="str">
        <f>'Section D'!AH147</f>
        <v xml:space="preserve"> "iqcode16i_2012",</v>
      </c>
      <c r="C415" t="str">
        <f t="shared" si="227"/>
        <v xml:space="preserve"> "nd552"="iqcode16i_2012",</v>
      </c>
      <c r="D415" t="str">
        <f t="shared" ref="D415" si="255">B415</f>
        <v xml:space="preserve"> "iqcode16i_2012",</v>
      </c>
    </row>
    <row r="416" spans="1:4" x14ac:dyDescent="0.25">
      <c r="A416" s="29" t="str">
        <f>'Section D'!AG148</f>
        <v xml:space="preserve"> "nd553"="iqcode16w_2012",</v>
      </c>
      <c r="B416" t="str">
        <f>'Section D'!AH148</f>
        <v xml:space="preserve"> "iqcode16w_2012",</v>
      </c>
      <c r="C416" t="str">
        <f t="shared" si="227"/>
        <v xml:space="preserve"> "nd553"="iqcode16w_2012",</v>
      </c>
      <c r="D416" t="str">
        <f t="shared" ref="D416" si="256">B416</f>
        <v xml:space="preserve"> "iqcode16w_2012",</v>
      </c>
    </row>
    <row r="417" spans="1:4" x14ac:dyDescent="0.25">
      <c r="A417" s="29" t="str">
        <f>'Section D'!AG149</f>
        <v xml:space="preserve"> "nd554"="getslost_2012",</v>
      </c>
      <c r="B417" t="str">
        <f>'Section D'!AH149</f>
        <v xml:space="preserve"> "getslost_2012",</v>
      </c>
      <c r="C417" t="str">
        <f t="shared" si="227"/>
        <v xml:space="preserve"> "nd554"="getslost_2012",</v>
      </c>
      <c r="D417" t="str">
        <f t="shared" ref="D417" si="257">B417</f>
        <v xml:space="preserve"> "getslost_2012",</v>
      </c>
    </row>
    <row r="418" spans="1:4" x14ac:dyDescent="0.25">
      <c r="A418" s="29" t="str">
        <f>'Section D'!AG150</f>
        <v xml:space="preserve"> "nd555"="wanderoff_2012",</v>
      </c>
      <c r="B418" t="str">
        <f>'Section D'!AH150</f>
        <v xml:space="preserve"> "wanderoff_2012",</v>
      </c>
      <c r="C418" t="str">
        <f t="shared" si="227"/>
        <v xml:space="preserve"> "nd555"="wanderoff_2012",</v>
      </c>
      <c r="D418" t="str">
        <f t="shared" ref="D418" si="258">B418</f>
        <v xml:space="preserve"> "wanderoff_2012",</v>
      </c>
    </row>
    <row r="419" spans="1:4" x14ac:dyDescent="0.25">
      <c r="A419" s="29" t="str">
        <f>'Section D'!AG151</f>
        <v xml:space="preserve"> "nd556"="leftalone_2012",</v>
      </c>
      <c r="B419" t="str">
        <f>'Section D'!AH151</f>
        <v xml:space="preserve"> "leftalone_2012",</v>
      </c>
      <c r="C419" t="str">
        <f t="shared" si="227"/>
        <v xml:space="preserve"> "nd556"="leftalone_2012",</v>
      </c>
      <c r="D419" t="str">
        <f t="shared" ref="D419" si="259">B419</f>
        <v xml:space="preserve"> "leftalone_2012",</v>
      </c>
    </row>
    <row r="420" spans="1:4" x14ac:dyDescent="0.25">
      <c r="A420" s="29" t="str">
        <f>'Section D'!AG152</f>
        <v xml:space="preserve"> "nd557"="hallucinate_2012",</v>
      </c>
      <c r="B420" t="str">
        <f>'Section D'!AH152</f>
        <v xml:space="preserve"> "hallucinate_2012",</v>
      </c>
      <c r="C420" t="str">
        <f t="shared" si="227"/>
        <v xml:space="preserve"> "nd557"="hallucinate_2012",</v>
      </c>
      <c r="D420" t="str">
        <f t="shared" ref="D420" si="260">B420</f>
        <v xml:space="preserve"> "hallucinate_2012",</v>
      </c>
    </row>
    <row r="421" spans="1:4" s="52" customFormat="1" x14ac:dyDescent="0.25">
      <c r="A421" s="52" t="str">
        <f>'Section I Physical measures'!AM4</f>
        <v>"ni800"="I800_2012",</v>
      </c>
      <c r="B421" s="52" t="str">
        <f>'Section I Physical measures'!AN4</f>
        <v>"I800_2012",</v>
      </c>
      <c r="C421" t="str">
        <f t="shared" si="227"/>
        <v>"ni800"="I800_2012",</v>
      </c>
      <c r="D421" t="str">
        <f t="shared" ref="D421" si="261">B421</f>
        <v>"I800_2012",</v>
      </c>
    </row>
    <row r="422" spans="1:4" x14ac:dyDescent="0.25">
      <c r="A422" s="29" t="str">
        <f>'Section I Physical measures'!AM5</f>
        <v>"ni802"="I802_2012",</v>
      </c>
      <c r="B422" s="52" t="str">
        <f>'Section I Physical measures'!AN5</f>
        <v>"I802_2012",</v>
      </c>
      <c r="C422" t="str">
        <f t="shared" si="227"/>
        <v>"ni802"="I802_2012",</v>
      </c>
      <c r="D422" t="str">
        <f t="shared" ref="D422" si="262">B422</f>
        <v>"I802_2012",</v>
      </c>
    </row>
    <row r="423" spans="1:4" x14ac:dyDescent="0.25">
      <c r="A423" s="29" t="str">
        <f>'Section I Physical measures'!AM6</f>
        <v>"ni854"="bpYN_2012",</v>
      </c>
      <c r="B423" s="52" t="str">
        <f>'Section I Physical measures'!AN6</f>
        <v>"bpYN_2012",</v>
      </c>
      <c r="C423" t="str">
        <f t="shared" si="227"/>
        <v>"ni854"="bpYN_2012",</v>
      </c>
      <c r="D423" t="str">
        <f t="shared" ref="D423" si="263">B423</f>
        <v>"bpYN_2012",</v>
      </c>
    </row>
    <row r="424" spans="1:4" x14ac:dyDescent="0.25">
      <c r="A424" s="29" t="str">
        <f>'Section I Physical measures'!AM7</f>
        <v>"ni855m1"="nobp1_2012",</v>
      </c>
      <c r="B424" s="52" t="str">
        <f>'Section I Physical measures'!AN7</f>
        <v>"nobp1_2012",</v>
      </c>
      <c r="C424" t="str">
        <f t="shared" si="227"/>
        <v>"ni855m1"="nobp1_2012",</v>
      </c>
      <c r="D424" t="str">
        <f t="shared" ref="D424" si="264">B424</f>
        <v>"nobp1_2012",</v>
      </c>
    </row>
    <row r="425" spans="1:4" x14ac:dyDescent="0.25">
      <c r="A425" s="29" t="str">
        <f>'Section I Physical measures'!AM8</f>
        <v>"ni855m2"="nobp2_2012",</v>
      </c>
      <c r="B425" s="52" t="str">
        <f>'Section I Physical measures'!AN8</f>
        <v>"nobp2_2012",</v>
      </c>
      <c r="C425" t="str">
        <f t="shared" si="227"/>
        <v>"ni855m2"="nobp2_2012",</v>
      </c>
      <c r="D425" t="str">
        <f t="shared" ref="D425" si="265">B425</f>
        <v>"nobp2_2012",</v>
      </c>
    </row>
    <row r="426" spans="1:4" x14ac:dyDescent="0.25">
      <c r="A426" s="29" t="str">
        <f>'Section I Physical measures'!AM9</f>
        <v>"ni855m3"="nobp3_2012",</v>
      </c>
      <c r="B426" s="52" t="str">
        <f>'Section I Physical measures'!AN9</f>
        <v>"nobp3_2012",</v>
      </c>
      <c r="C426" t="str">
        <f t="shared" si="227"/>
        <v>"ni855m3"="nobp3_2012",</v>
      </c>
      <c r="D426" t="str">
        <f t="shared" ref="D426" si="266">B426</f>
        <v>"nobp3_2012",</v>
      </c>
    </row>
    <row r="427" spans="1:4" x14ac:dyDescent="0.25">
      <c r="A427" s="29" t="str">
        <f>'Section I Physical measures'!AM10</f>
        <v>"ni855m4"="nobp4_2012",</v>
      </c>
      <c r="B427" s="52" t="str">
        <f>'Section I Physical measures'!AN10</f>
        <v>"nobp4_2012",</v>
      </c>
      <c r="C427" t="str">
        <f t="shared" si="227"/>
        <v>"ni855m4"="nobp4_2012",</v>
      </c>
      <c r="D427" t="str">
        <f t="shared" ref="D427" si="267">B427</f>
        <v>"nobp4_2012",</v>
      </c>
    </row>
    <row r="428" spans="1:4" x14ac:dyDescent="0.25">
      <c r="A428" s="29" t="str">
        <f>'Section I Physical measures'!AM11</f>
        <v>"ni857"="bptime_2012",</v>
      </c>
      <c r="B428" s="52" t="str">
        <f>'Section I Physical measures'!AN11</f>
        <v>"bptime_2012",</v>
      </c>
      <c r="C428" t="str">
        <f t="shared" si="227"/>
        <v>"ni857"="bptime_2012",</v>
      </c>
      <c r="D428" t="str">
        <f t="shared" ref="D428" si="268">B428</f>
        <v>"bptime_2012",</v>
      </c>
    </row>
    <row r="429" spans="1:4" x14ac:dyDescent="0.25">
      <c r="A429" s="29" t="str">
        <f>'Section I Physical measures'!AM12</f>
        <v>"ni859"="bpsys1_2012",</v>
      </c>
      <c r="B429" s="52" t="str">
        <f>'Section I Physical measures'!AN12</f>
        <v>"bpsys1_2012",</v>
      </c>
      <c r="C429" t="str">
        <f t="shared" si="227"/>
        <v>"ni859"="bpsys1_2012",</v>
      </c>
      <c r="D429" t="str">
        <f t="shared" ref="D429" si="269">B429</f>
        <v>"bpsys1_2012",</v>
      </c>
    </row>
    <row r="430" spans="1:4" x14ac:dyDescent="0.25">
      <c r="A430" s="29" t="str">
        <f>'Section I Physical measures'!AM13</f>
        <v>"ni860"="bpdia1_2012",</v>
      </c>
      <c r="B430" s="52" t="str">
        <f>'Section I Physical measures'!AN13</f>
        <v>"bpdia1_2012",</v>
      </c>
      <c r="C430" t="str">
        <f t="shared" si="227"/>
        <v>"ni860"="bpdia1_2012",</v>
      </c>
      <c r="D430" t="str">
        <f t="shared" ref="D430" si="270">B430</f>
        <v>"bpdia1_2012",</v>
      </c>
    </row>
    <row r="431" spans="1:4" x14ac:dyDescent="0.25">
      <c r="A431" s="29" t="str">
        <f>'Section I Physical measures'!AM14</f>
        <v>"ni861"="bppulse1_2012",</v>
      </c>
      <c r="B431" s="52" t="str">
        <f>'Section I Physical measures'!AN14</f>
        <v>"bppulse1_2012",</v>
      </c>
      <c r="C431" t="str">
        <f t="shared" si="227"/>
        <v>"ni861"="bppulse1_2012",</v>
      </c>
      <c r="D431" t="str">
        <f t="shared" ref="D431" si="271">B431</f>
        <v>"bppulse1_2012",</v>
      </c>
    </row>
    <row r="432" spans="1:4" x14ac:dyDescent="0.25">
      <c r="A432" s="29" t="str">
        <f>'Section I Physical measures'!AM15</f>
        <v>"ni862"="bptime2_2012",</v>
      </c>
      <c r="B432" s="52" t="str">
        <f>'Section I Physical measures'!AN15</f>
        <v>"bptime2_2012",</v>
      </c>
      <c r="C432" t="str">
        <f t="shared" si="227"/>
        <v>"ni862"="bptime2_2012",</v>
      </c>
      <c r="D432" t="str">
        <f t="shared" ref="D432" si="272">B432</f>
        <v>"bptime2_2012",</v>
      </c>
    </row>
    <row r="433" spans="1:4" x14ac:dyDescent="0.25">
      <c r="A433" s="29" t="str">
        <f>'Section I Physical measures'!AM16</f>
        <v>"ni864"="bpsys2_2012",</v>
      </c>
      <c r="B433" s="52" t="str">
        <f>'Section I Physical measures'!AN16</f>
        <v>"bpsys2_2012",</v>
      </c>
      <c r="C433" t="str">
        <f t="shared" si="227"/>
        <v>"ni864"="bpsys2_2012",</v>
      </c>
      <c r="D433" t="str">
        <f t="shared" ref="D433" si="273">B433</f>
        <v>"bpsys2_2012",</v>
      </c>
    </row>
    <row r="434" spans="1:4" x14ac:dyDescent="0.25">
      <c r="A434" s="29" t="str">
        <f>'Section I Physical measures'!AM17</f>
        <v>"ni865"="bpdia2_2012",</v>
      </c>
      <c r="B434" s="52" t="str">
        <f>'Section I Physical measures'!AN17</f>
        <v>"bpdia2_2012",</v>
      </c>
      <c r="C434" t="str">
        <f t="shared" si="227"/>
        <v>"ni865"="bpdia2_2012",</v>
      </c>
      <c r="D434" t="str">
        <f t="shared" ref="D434" si="274">B434</f>
        <v>"bpdia2_2012",</v>
      </c>
    </row>
    <row r="435" spans="1:4" x14ac:dyDescent="0.25">
      <c r="A435" s="29" t="str">
        <f>'Section I Physical measures'!AM18</f>
        <v>"ni866"="bppulse2_2012",</v>
      </c>
      <c r="B435" s="52" t="str">
        <f>'Section I Physical measures'!AN18</f>
        <v>"bppulse2_2012",</v>
      </c>
      <c r="C435" t="str">
        <f t="shared" si="227"/>
        <v>"ni866"="bppulse2_2012",</v>
      </c>
      <c r="D435" t="str">
        <f t="shared" ref="D435" si="275">B435</f>
        <v>"bppulse2_2012",</v>
      </c>
    </row>
    <row r="436" spans="1:4" x14ac:dyDescent="0.25">
      <c r="A436" s="29" t="str">
        <f>'Section I Physical measures'!AM19</f>
        <v>"ni867"="bptime3_2012",</v>
      </c>
      <c r="B436" s="52" t="str">
        <f>'Section I Physical measures'!AN19</f>
        <v>"bptime3_2012",</v>
      </c>
      <c r="C436" t="str">
        <f t="shared" si="227"/>
        <v>"ni867"="bptime3_2012",</v>
      </c>
      <c r="D436" t="str">
        <f t="shared" ref="D436" si="276">B436</f>
        <v>"bptime3_2012",</v>
      </c>
    </row>
    <row r="437" spans="1:4" x14ac:dyDescent="0.25">
      <c r="A437" s="29" t="str">
        <f>'Section I Physical measures'!AM20</f>
        <v>"ni869"="bptimesys3_2012",</v>
      </c>
      <c r="B437" s="52" t="str">
        <f>'Section I Physical measures'!AN20</f>
        <v>"bptimesys3_2012",</v>
      </c>
      <c r="C437" t="str">
        <f t="shared" si="227"/>
        <v>"ni869"="bptimesys3_2012",</v>
      </c>
      <c r="D437" t="str">
        <f t="shared" ref="D437" si="277">B437</f>
        <v>"bptimesys3_2012",</v>
      </c>
    </row>
    <row r="438" spans="1:4" x14ac:dyDescent="0.25">
      <c r="A438" s="29" t="str">
        <f>'Section I Physical measures'!AM21</f>
        <v>"ni870"="bpdia3_2012",</v>
      </c>
      <c r="B438" s="52" t="str">
        <f>'Section I Physical measures'!AN21</f>
        <v>"bpdia3_2012",</v>
      </c>
      <c r="C438" t="str">
        <f t="shared" si="227"/>
        <v>"ni870"="bpdia3_2012",</v>
      </c>
      <c r="D438" t="str">
        <f t="shared" ref="D438" si="278">B438</f>
        <v>"bpdia3_2012",</v>
      </c>
    </row>
    <row r="439" spans="1:4" x14ac:dyDescent="0.25">
      <c r="A439" s="29" t="str">
        <f>'Section I Physical measures'!AM22</f>
        <v>"ni871"="bppulse3_2012",</v>
      </c>
      <c r="B439" s="52" t="str">
        <f>'Section I Physical measures'!AN22</f>
        <v>"bppulse3_2012",</v>
      </c>
      <c r="C439" t="str">
        <f t="shared" si="227"/>
        <v>"ni871"="bppulse3_2012",</v>
      </c>
      <c r="D439" t="str">
        <f t="shared" ref="D439" si="279">B439</f>
        <v>"bppulse3_2012",</v>
      </c>
    </row>
    <row r="440" spans="1:4" x14ac:dyDescent="0.25">
      <c r="A440" s="29">
        <f>'Section I Physical measures'!AM23</f>
        <v>0</v>
      </c>
      <c r="B440" s="52">
        <f>'Section I Physical measures'!AN23</f>
        <v>0</v>
      </c>
      <c r="D440">
        <f t="shared" ref="D440" si="280">B440</f>
        <v>0</v>
      </c>
    </row>
    <row r="441" spans="1:4" x14ac:dyDescent="0.25">
      <c r="A441" s="29">
        <f>'Section I Physical measures'!AM24</f>
        <v>0</v>
      </c>
      <c r="B441" s="52">
        <f>'Section I Physical measures'!AN24</f>
        <v>0</v>
      </c>
      <c r="D441">
        <f t="shared" ref="D441" si="281">B441</f>
        <v>0</v>
      </c>
    </row>
    <row r="442" spans="1:4" x14ac:dyDescent="0.25">
      <c r="A442" s="29" t="str">
        <f>'Section I Physical measures'!AM25</f>
        <v>"ni872"="bpArm_2012",</v>
      </c>
      <c r="B442" s="52" t="str">
        <f>'Section I Physical measures'!AN25</f>
        <v>"bpArm_2012",</v>
      </c>
      <c r="C442" t="str">
        <f t="shared" si="227"/>
        <v>"ni872"="bpArm_2012",</v>
      </c>
      <c r="D442" t="str">
        <f t="shared" ref="D442" si="282">B442</f>
        <v>"bpArm_2012",</v>
      </c>
    </row>
    <row r="443" spans="1:4" x14ac:dyDescent="0.25">
      <c r="A443" s="29" t="str">
        <f>'Section I Physical measures'!AM26</f>
        <v>"ni873"="bpComp_2012",</v>
      </c>
      <c r="B443" s="52" t="str">
        <f>'Section I Physical measures'!AN26</f>
        <v>"bpComp_2012",</v>
      </c>
      <c r="C443" t="str">
        <f t="shared" si="227"/>
        <v>"ni873"="bpComp_2012",</v>
      </c>
      <c r="D443" t="str">
        <f t="shared" ref="D443" si="283">B443</f>
        <v>"bpComp_2012",</v>
      </c>
    </row>
    <row r="444" spans="1:4" x14ac:dyDescent="0.25">
      <c r="A444" s="29" t="str">
        <f>'Section I Physical measures'!AM27</f>
        <v>"ni874"="bpposition_2012",</v>
      </c>
      <c r="B444" s="52" t="str">
        <f>'Section I Physical measures'!AN27</f>
        <v>"bpposition_2012",</v>
      </c>
      <c r="C444" t="str">
        <f t="shared" si="227"/>
        <v>"ni874"="bpposition_2012",</v>
      </c>
      <c r="D444" t="str">
        <f t="shared" ref="D444" si="284">B444</f>
        <v>"bpposition_2012",</v>
      </c>
    </row>
    <row r="445" spans="1:4" x14ac:dyDescent="0.25">
      <c r="A445" s="29" t="str">
        <f>'Section I Physical measures'!AM28</f>
        <v>"ni875"="bpsmoke_2012",</v>
      </c>
      <c r="B445" s="52" t="str">
        <f>'Section I Physical measures'!AN28</f>
        <v>"bpsmoke_2012",</v>
      </c>
      <c r="C445" t="str">
        <f t="shared" si="227"/>
        <v>"ni875"="bpsmoke_2012",</v>
      </c>
      <c r="D445" t="str">
        <f t="shared" ref="D445" si="285">B445</f>
        <v>"bpsmoke_2012",</v>
      </c>
    </row>
    <row r="446" spans="1:4" x14ac:dyDescent="0.25">
      <c r="A446" s="29" t="str">
        <f>'Section I Physical measures'!AM29</f>
        <v>"ni804"="breath_2012",</v>
      </c>
      <c r="B446" s="52" t="str">
        <f>'Section I Physical measures'!AN29</f>
        <v>"breath_2012",</v>
      </c>
      <c r="C446" t="str">
        <f t="shared" si="227"/>
        <v>"ni804"="breath_2012",</v>
      </c>
      <c r="D446" t="str">
        <f t="shared" ref="D446" si="286">B446</f>
        <v>"breath_2012",</v>
      </c>
    </row>
    <row r="447" spans="1:4" x14ac:dyDescent="0.25">
      <c r="A447" s="29" t="str">
        <f>'Section I Physical measures'!AM30</f>
        <v>"ni805m1"="I805M1_2012",</v>
      </c>
      <c r="B447" s="52" t="str">
        <f>'Section I Physical measures'!AN30</f>
        <v>"I805M1_2012",</v>
      </c>
      <c r="C447" t="str">
        <f t="shared" si="227"/>
        <v>"ni805m1"="I805M1_2012",</v>
      </c>
      <c r="D447" t="str">
        <f t="shared" ref="D447" si="287">B447</f>
        <v>"I805M1_2012",</v>
      </c>
    </row>
    <row r="448" spans="1:4" x14ac:dyDescent="0.25">
      <c r="A448" s="29" t="str">
        <f>'Section I Physical measures'!AM31</f>
        <v>"ni805m2"="I805M2_2012",</v>
      </c>
      <c r="B448" s="52" t="str">
        <f>'Section I Physical measures'!AN31</f>
        <v>"I805M2_2012",</v>
      </c>
      <c r="C448" t="str">
        <f t="shared" si="227"/>
        <v>"ni805m2"="I805M2_2012",</v>
      </c>
      <c r="D448" t="str">
        <f t="shared" ref="D448" si="288">B448</f>
        <v>"I805M2_2012",</v>
      </c>
    </row>
    <row r="449" spans="1:4" x14ac:dyDescent="0.25">
      <c r="A449" s="29" t="str">
        <f>'Section I Physical measures'!AM32</f>
        <v>"ni805m3"="I805M3_2012",</v>
      </c>
      <c r="B449" s="52" t="str">
        <f>'Section I Physical measures'!AN32</f>
        <v>"I805M3_2012",</v>
      </c>
      <c r="C449" t="str">
        <f t="shared" si="227"/>
        <v>"ni805m3"="I805M3_2012",</v>
      </c>
      <c r="D449" t="str">
        <f t="shared" ref="D449" si="289">B449</f>
        <v>"I805M3_2012",</v>
      </c>
    </row>
    <row r="450" spans="1:4" x14ac:dyDescent="0.25">
      <c r="A450" s="29" t="str">
        <f>'Section I Physical measures'!AM33</f>
        <v>"ni805m4"="I805M4_2012",</v>
      </c>
      <c r="B450" s="52" t="str">
        <f>'Section I Physical measures'!AN33</f>
        <v>"I805M4_2012",</v>
      </c>
      <c r="C450" t="str">
        <f t="shared" si="227"/>
        <v>"ni805m4"="I805M4_2012",</v>
      </c>
      <c r="D450" t="str">
        <f t="shared" ref="D450" si="290">B450</f>
        <v>"I805M4_2012",</v>
      </c>
    </row>
    <row r="451" spans="1:4" x14ac:dyDescent="0.25">
      <c r="A451" s="29" t="str">
        <f>'Section I Physical measures'!AM34</f>
        <v>"ni807"="puff1_2012",</v>
      </c>
      <c r="B451" s="52" t="str">
        <f>'Section I Physical measures'!AN34</f>
        <v>"puff1_2012",</v>
      </c>
      <c r="C451" t="str">
        <f t="shared" ref="C451:C514" si="291">A451</f>
        <v>"ni807"="puff1_2012",</v>
      </c>
      <c r="D451" t="str">
        <f t="shared" ref="D451" si="292">B451</f>
        <v>"puff1_2012",</v>
      </c>
    </row>
    <row r="452" spans="1:4" x14ac:dyDescent="0.25">
      <c r="A452" s="29" t="str">
        <f>'Section I Physical measures'!AM35</f>
        <v>"ni808"="puff2_2012",</v>
      </c>
      <c r="B452" s="52" t="str">
        <f>'Section I Physical measures'!AN35</f>
        <v>"puff2_2012",</v>
      </c>
      <c r="C452" t="str">
        <f t="shared" si="291"/>
        <v>"ni808"="puff2_2012",</v>
      </c>
      <c r="D452" t="str">
        <f t="shared" ref="D452" si="293">B452</f>
        <v>"puff2_2012",</v>
      </c>
    </row>
    <row r="453" spans="1:4" x14ac:dyDescent="0.25">
      <c r="A453" s="29" t="str">
        <f>'Section I Physical measures'!AM36</f>
        <v>"ni809"="puff3_2012",</v>
      </c>
      <c r="B453" s="52" t="str">
        <f>'Section I Physical measures'!AN36</f>
        <v>"puff3_2012",</v>
      </c>
      <c r="C453" t="str">
        <f t="shared" si="291"/>
        <v>"ni809"="puff3_2012",</v>
      </c>
      <c r="D453" t="str">
        <f t="shared" ref="D453" si="294">B453</f>
        <v>"puff3_2012",</v>
      </c>
    </row>
    <row r="454" spans="1:4" x14ac:dyDescent="0.25">
      <c r="A454" s="29">
        <f>'Section I Physical measures'!AM37</f>
        <v>0</v>
      </c>
      <c r="B454" s="52">
        <f>'Section I Physical measures'!AN37</f>
        <v>0</v>
      </c>
      <c r="D454">
        <f t="shared" ref="D454" si="295">B454</f>
        <v>0</v>
      </c>
    </row>
    <row r="455" spans="1:4" x14ac:dyDescent="0.25">
      <c r="A455" s="29" t="str">
        <f>'Section I Physical measures'!AM38</f>
        <v>"ni810"="puffeffort_2012",</v>
      </c>
      <c r="B455" s="52" t="str">
        <f>'Section I Physical measures'!AN38</f>
        <v>"puffeffort_2012",</v>
      </c>
      <c r="C455" t="str">
        <f t="shared" si="291"/>
        <v>"ni810"="puffeffort_2012",</v>
      </c>
      <c r="D455" t="str">
        <f t="shared" ref="D455" si="296">B455</f>
        <v>"puffeffort_2012",</v>
      </c>
    </row>
    <row r="456" spans="1:4" x14ac:dyDescent="0.25">
      <c r="A456" s="29" t="str">
        <f>'Section I Physical measures'!AM39</f>
        <v>"ni811"="puffpostition_2012",</v>
      </c>
      <c r="B456" s="52" t="str">
        <f>'Section I Physical measures'!AN39</f>
        <v>"puffpostition_2012",</v>
      </c>
      <c r="C456" t="str">
        <f t="shared" si="291"/>
        <v>"ni811"="puffpostition_2012",</v>
      </c>
      <c r="D456" t="str">
        <f t="shared" ref="D456" si="297">B456</f>
        <v>"puffpostition_2012",</v>
      </c>
    </row>
    <row r="457" spans="1:4" x14ac:dyDescent="0.25">
      <c r="A457" s="29" t="str">
        <f>'Section I Physical measures'!AM40</f>
        <v>"ni812"="grip_2012",</v>
      </c>
      <c r="B457" s="52" t="str">
        <f>'Section I Physical measures'!AN40</f>
        <v>"grip_2012",</v>
      </c>
      <c r="C457" t="str">
        <f t="shared" si="291"/>
        <v>"ni812"="grip_2012",</v>
      </c>
      <c r="D457" t="str">
        <f t="shared" ref="D457" si="298">B457</f>
        <v>"grip_2012",</v>
      </c>
    </row>
    <row r="458" spans="1:4" x14ac:dyDescent="0.25">
      <c r="A458" s="29" t="str">
        <f>'Section I Physical measures'!AM41</f>
        <v>"ni813m1"="I813M1_2012",</v>
      </c>
      <c r="B458" s="52" t="str">
        <f>'Section I Physical measures'!AN41</f>
        <v>"I813M1_2012",</v>
      </c>
      <c r="C458" t="str">
        <f t="shared" si="291"/>
        <v>"ni813m1"="I813M1_2012",</v>
      </c>
      <c r="D458" t="str">
        <f t="shared" ref="D458" si="299">B458</f>
        <v>"I813M1_2012",</v>
      </c>
    </row>
    <row r="459" spans="1:4" x14ac:dyDescent="0.25">
      <c r="A459" s="29" t="str">
        <f>'Section I Physical measures'!AM42</f>
        <v>"ni813m2"="I813M2_2012",</v>
      </c>
      <c r="B459" s="52" t="str">
        <f>'Section I Physical measures'!AN42</f>
        <v>"I813M2_2012",</v>
      </c>
      <c r="C459" t="str">
        <f t="shared" si="291"/>
        <v>"ni813m2"="I813M2_2012",</v>
      </c>
      <c r="D459" t="str">
        <f t="shared" ref="D459" si="300">B459</f>
        <v>"I813M2_2012",</v>
      </c>
    </row>
    <row r="460" spans="1:4" x14ac:dyDescent="0.25">
      <c r="A460" s="29" t="str">
        <f>'Section I Physical measures'!AM43</f>
        <v>"ni813m3"="I813M3_2012",</v>
      </c>
      <c r="B460" s="52" t="str">
        <f>'Section I Physical measures'!AN43</f>
        <v>"I813M3_2012",</v>
      </c>
      <c r="C460" t="str">
        <f t="shared" si="291"/>
        <v>"ni813m3"="I813M3_2012",</v>
      </c>
      <c r="D460" t="str">
        <f t="shared" ref="D460" si="301">B460</f>
        <v>"I813M3_2012",</v>
      </c>
    </row>
    <row r="461" spans="1:4" x14ac:dyDescent="0.25">
      <c r="A461" s="29" t="str">
        <f>'Section I Physical measures'!AM44</f>
        <v>"ni813m4"="I813M4_2012",</v>
      </c>
      <c r="B461" s="52" t="str">
        <f>'Section I Physical measures'!AN44</f>
        <v>"I813M4_2012",</v>
      </c>
      <c r="C461" t="str">
        <f t="shared" si="291"/>
        <v>"ni813m4"="I813M4_2012",</v>
      </c>
      <c r="D461" t="str">
        <f t="shared" ref="D461" si="302">B461</f>
        <v>"I813M4_2012",</v>
      </c>
    </row>
    <row r="462" spans="1:4" x14ac:dyDescent="0.25">
      <c r="A462" s="29">
        <f>'Section I Physical measures'!AM45</f>
        <v>0</v>
      </c>
      <c r="B462" s="52">
        <f>'Section I Physical measures'!AN45</f>
        <v>0</v>
      </c>
      <c r="D462">
        <f t="shared" ref="D462" si="303">B462</f>
        <v>0</v>
      </c>
    </row>
    <row r="463" spans="1:4" x14ac:dyDescent="0.25">
      <c r="A463" s="29" t="str">
        <f>'Section I Physical measures'!AM46</f>
        <v>"ni815"="domhand_2012",</v>
      </c>
      <c r="B463" s="52" t="str">
        <f>'Section I Physical measures'!AN46</f>
        <v>"domhand_2012",</v>
      </c>
      <c r="C463" t="str">
        <f t="shared" si="291"/>
        <v>"ni815"="domhand_2012",</v>
      </c>
      <c r="D463" t="str">
        <f t="shared" ref="D463" si="304">B463</f>
        <v>"domhand_2012",</v>
      </c>
    </row>
    <row r="464" spans="1:4" x14ac:dyDescent="0.25">
      <c r="A464" s="29" t="str">
        <f>'Section I Physical measures'!AM47</f>
        <v>"ni816"="gripLH1_2012",</v>
      </c>
      <c r="B464" s="52" t="str">
        <f>'Section I Physical measures'!AN47</f>
        <v>"gripLH1_2012",</v>
      </c>
      <c r="C464" t="str">
        <f t="shared" si="291"/>
        <v>"ni816"="gripLH1_2012",</v>
      </c>
    </row>
    <row r="465" spans="1:4" x14ac:dyDescent="0.25">
      <c r="A465" s="29" t="str">
        <f>'Section I Physical measures'!AM48</f>
        <v>"ni851"="gripRH1_2012",</v>
      </c>
      <c r="B465" s="52" t="str">
        <f>'Section I Physical measures'!AN48</f>
        <v>"gripRH1_2012",</v>
      </c>
      <c r="C465" t="str">
        <f t="shared" si="291"/>
        <v>"ni851"="gripRH1_2012",</v>
      </c>
    </row>
    <row r="466" spans="1:4" x14ac:dyDescent="0.25">
      <c r="A466" s="29" t="str">
        <f>'Section I Physical measures'!AM49</f>
        <v>"ni852"="gripLH2_2012",</v>
      </c>
      <c r="B466" s="52" t="str">
        <f>'Section I Physical measures'!AN49</f>
        <v>"gripLH2_2012",</v>
      </c>
      <c r="C466" t="str">
        <f t="shared" si="291"/>
        <v>"ni852"="gripLH2_2012",</v>
      </c>
      <c r="D466" t="str">
        <f t="shared" ref="D466" si="305">B466</f>
        <v>"gripLH2_2012",</v>
      </c>
    </row>
    <row r="467" spans="1:4" x14ac:dyDescent="0.25">
      <c r="A467" s="29" t="str">
        <f>'Section I Physical measures'!AM50</f>
        <v>"ni853"="gripRH2_2012",</v>
      </c>
      <c r="B467" s="52" t="str">
        <f>'Section I Physical measures'!AN50</f>
        <v>"gripRH2_2012",</v>
      </c>
      <c r="C467" t="str">
        <f t="shared" si="291"/>
        <v>"ni853"="gripRH2_2012",</v>
      </c>
      <c r="D467" t="str">
        <f t="shared" ref="D467" si="306">B467</f>
        <v>"gripRH2_2012",</v>
      </c>
    </row>
    <row r="468" spans="1:4" x14ac:dyDescent="0.25">
      <c r="A468" s="29">
        <f>'Section I Physical measures'!AM51</f>
        <v>0</v>
      </c>
      <c r="B468" s="52">
        <f>'Section I Physical measures'!AN51</f>
        <v>0</v>
      </c>
      <c r="D468">
        <f t="shared" ref="D468" si="307">B468</f>
        <v>0</v>
      </c>
    </row>
    <row r="469" spans="1:4" x14ac:dyDescent="0.25">
      <c r="A469" s="29">
        <f>'Section I Physical measures'!AM52</f>
        <v>0</v>
      </c>
      <c r="B469" s="52">
        <f>'Section I Physical measures'!AN52</f>
        <v>0</v>
      </c>
      <c r="D469">
        <f t="shared" ref="D469" si="308">B469</f>
        <v>0</v>
      </c>
    </row>
    <row r="470" spans="1:4" x14ac:dyDescent="0.25">
      <c r="A470" s="29" t="str">
        <f>'Section I Physical measures'!AM53</f>
        <v>"ni817"="gripeffort_2012",</v>
      </c>
      <c r="B470" s="52" t="str">
        <f>'Section I Physical measures'!AN53</f>
        <v>"gripeffort_2012",</v>
      </c>
      <c r="C470" t="str">
        <f t="shared" si="291"/>
        <v>"ni817"="gripeffort_2012",</v>
      </c>
      <c r="D470" t="str">
        <f t="shared" ref="D470" si="309">B470</f>
        <v>"gripeffort_2012",</v>
      </c>
    </row>
    <row r="471" spans="1:4" x14ac:dyDescent="0.25">
      <c r="A471" s="29" t="str">
        <f>'Section I Physical measures'!AM54</f>
        <v>"ni818"="grippos_2012",</v>
      </c>
      <c r="B471" s="52" t="str">
        <f>'Section I Physical measures'!AN54</f>
        <v>"grippos_2012",</v>
      </c>
      <c r="C471" t="str">
        <f t="shared" si="291"/>
        <v>"ni818"="grippos_2012",</v>
      </c>
      <c r="D471" t="str">
        <f t="shared" ref="D471" si="310">B471</f>
        <v>"grippos_2012",</v>
      </c>
    </row>
    <row r="472" spans="1:4" x14ac:dyDescent="0.25">
      <c r="A472" s="29" t="str">
        <f>'Section I Physical measures'!AM55</f>
        <v>"ni819"="I819_2012",</v>
      </c>
      <c r="B472" s="52" t="str">
        <f>'Section I Physical measures'!AN55</f>
        <v>"I819_2012",</v>
      </c>
      <c r="C472" t="str">
        <f t="shared" si="291"/>
        <v>"ni819"="I819_2012",</v>
      </c>
      <c r="D472" t="str">
        <f t="shared" ref="D472" si="311">B472</f>
        <v>"I819_2012",</v>
      </c>
    </row>
    <row r="473" spans="1:4" x14ac:dyDescent="0.25">
      <c r="A473" s="29" t="str">
        <f>'Section I Physical measures'!AM56</f>
        <v>"ni876"="balanceST_2012",</v>
      </c>
      <c r="B473" s="52" t="str">
        <f>'Section I Physical measures'!AN56</f>
        <v>"balanceST_2012",</v>
      </c>
      <c r="C473" t="str">
        <f t="shared" si="291"/>
        <v>"ni876"="balanceST_2012",</v>
      </c>
      <c r="D473" t="str">
        <f t="shared" ref="D473" si="312">B473</f>
        <v>"balanceST_2012",</v>
      </c>
    </row>
    <row r="474" spans="1:4" x14ac:dyDescent="0.25">
      <c r="A474" s="29" t="str">
        <f>'Section I Physical measures'!AM57</f>
        <v>"ni877m1"="I877M1_2012",</v>
      </c>
      <c r="B474" s="52" t="str">
        <f>'Section I Physical measures'!AN57</f>
        <v>"I877M1_2012",</v>
      </c>
      <c r="C474" t="str">
        <f t="shared" si="291"/>
        <v>"ni877m1"="I877M1_2012",</v>
      </c>
      <c r="D474" t="str">
        <f t="shared" ref="D474" si="313">B474</f>
        <v>"I877M1_2012",</v>
      </c>
    </row>
    <row r="475" spans="1:4" x14ac:dyDescent="0.25">
      <c r="A475" s="29" t="str">
        <f>'Section I Physical measures'!AM58</f>
        <v>"ni877m2"="I877M2_2012",</v>
      </c>
      <c r="B475" s="52" t="str">
        <f>'Section I Physical measures'!AN58</f>
        <v>"I877M2_2012",</v>
      </c>
      <c r="C475" t="str">
        <f t="shared" si="291"/>
        <v>"ni877m2"="I877M2_2012",</v>
      </c>
      <c r="D475" t="str">
        <f t="shared" ref="D475" si="314">B475</f>
        <v>"I877M2_2012",</v>
      </c>
    </row>
    <row r="476" spans="1:4" x14ac:dyDescent="0.25">
      <c r="A476" s="29" t="str">
        <f>'Section I Physical measures'!AM59</f>
        <v>"ni877m3"="I877M3_2012",</v>
      </c>
      <c r="B476" s="52" t="str">
        <f>'Section I Physical measures'!AN59</f>
        <v>"I877M3_2012",</v>
      </c>
      <c r="C476" t="str">
        <f t="shared" si="291"/>
        <v>"ni877m3"="I877M3_2012",</v>
      </c>
      <c r="D476" t="str">
        <f t="shared" ref="D476" si="315">B476</f>
        <v>"I877M3_2012",</v>
      </c>
    </row>
    <row r="477" spans="1:4" x14ac:dyDescent="0.25">
      <c r="A477" s="29" t="str">
        <f>'Section I Physical measures'!AM60</f>
        <v>"ni877m4"="I877M4_2012",</v>
      </c>
      <c r="B477" s="52" t="str">
        <f>'Section I Physical measures'!AN60</f>
        <v>"I877M4_2012",</v>
      </c>
      <c r="C477" t="str">
        <f t="shared" si="291"/>
        <v>"ni877m4"="I877M4_2012",</v>
      </c>
      <c r="D477" t="str">
        <f t="shared" ref="D477" si="316">B477</f>
        <v>"I877M4_2012",</v>
      </c>
    </row>
    <row r="478" spans="1:4" x14ac:dyDescent="0.25">
      <c r="A478" s="29" t="str">
        <f>'Section I Physical measures'!AM61</f>
        <v>"ni877m5"="I877M5_2012",</v>
      </c>
      <c r="B478" s="52" t="str">
        <f>'Section I Physical measures'!AN61</f>
        <v>"I877M5_2012",</v>
      </c>
      <c r="C478" t="str">
        <f t="shared" si="291"/>
        <v>"ni877m5"="I877M5_2012",</v>
      </c>
      <c r="D478" t="str">
        <f t="shared" ref="D478" si="317">B478</f>
        <v>"I877M5_2012",</v>
      </c>
    </row>
    <row r="479" spans="1:4" x14ac:dyDescent="0.25">
      <c r="A479" s="29" t="str">
        <f>'Section I Physical measures'!AM62</f>
        <v>"ni879"="balSTfulltime_2012",</v>
      </c>
      <c r="B479" s="52" t="str">
        <f>'Section I Physical measures'!AN62</f>
        <v>"balSTfulltime_2012",</v>
      </c>
      <c r="C479" t="str">
        <f t="shared" si="291"/>
        <v>"ni879"="balSTfulltime_2012",</v>
      </c>
      <c r="D479" t="str">
        <f t="shared" ref="D479" si="318">B479</f>
        <v>"balSTfulltime_2012",</v>
      </c>
    </row>
    <row r="480" spans="1:4" x14ac:dyDescent="0.25">
      <c r="A480" s="29" t="str">
        <f>'Section I Physical measures'!AM63</f>
        <v>"ni880"="balSTtime_2012",</v>
      </c>
      <c r="B480" s="52" t="str">
        <f>'Section I Physical measures'!AN63</f>
        <v>"balSTtime_2012",</v>
      </c>
      <c r="C480" t="str">
        <f t="shared" si="291"/>
        <v>"ni880"="balSTtime_2012",</v>
      </c>
      <c r="D480" t="str">
        <f t="shared" ref="D480" si="319">B480</f>
        <v>"balSTtime_2012",</v>
      </c>
    </row>
    <row r="481" spans="1:4" x14ac:dyDescent="0.25">
      <c r="A481" s="29" t="str">
        <f>'Section I Physical measures'!AM64</f>
        <v>"ni881"="balSTcomp_2012",</v>
      </c>
      <c r="B481" s="52" t="str">
        <f>'Section I Physical measures'!AN64</f>
        <v>"balSTcomp_2012",</v>
      </c>
      <c r="C481" t="str">
        <f t="shared" si="291"/>
        <v>"ni881"="balSTcomp_2012",</v>
      </c>
      <c r="D481" t="str">
        <f t="shared" ref="D481" si="320">B481</f>
        <v>"balSTcomp_2012",</v>
      </c>
    </row>
    <row r="482" spans="1:4" x14ac:dyDescent="0.25">
      <c r="A482" s="29" t="str">
        <f>'Section I Physical measures'!AM65</f>
        <v>"ni883"="balSBS_2012",</v>
      </c>
      <c r="B482" s="52" t="str">
        <f>'Section I Physical measures'!AN65</f>
        <v>"balSBS_2012",</v>
      </c>
      <c r="C482" t="str">
        <f t="shared" si="291"/>
        <v>"ni883"="balSBS_2012",</v>
      </c>
      <c r="D482" t="str">
        <f t="shared" ref="D482" si="321">B482</f>
        <v>"balSBS_2012",</v>
      </c>
    </row>
    <row r="483" spans="1:4" x14ac:dyDescent="0.25">
      <c r="A483" s="29" t="str">
        <f>'Section I Physical measures'!AM66</f>
        <v>"ni884m1"="I884M1_2012",</v>
      </c>
      <c r="B483" s="52" t="str">
        <f>'Section I Physical measures'!AN66</f>
        <v>"I884M1_2012",</v>
      </c>
      <c r="C483" t="str">
        <f t="shared" si="291"/>
        <v>"ni884m1"="I884M1_2012",</v>
      </c>
    </row>
    <row r="484" spans="1:4" x14ac:dyDescent="0.25">
      <c r="A484" s="29" t="str">
        <f>'Section I Physical measures'!AM67</f>
        <v>"ni884m2"="I884M2_2012",</v>
      </c>
      <c r="B484" s="52" t="str">
        <f>'Section I Physical measures'!AN67</f>
        <v>"I884M2_2012",</v>
      </c>
      <c r="C484" t="str">
        <f t="shared" si="291"/>
        <v>"ni884m2"="I884M2_2012",</v>
      </c>
    </row>
    <row r="485" spans="1:4" x14ac:dyDescent="0.25">
      <c r="A485" s="29" t="str">
        <f>'Section I Physical measures'!AM68</f>
        <v>"ni884m3"="I884M3_2012",</v>
      </c>
      <c r="B485" s="52" t="str">
        <f>'Section I Physical measures'!AN68</f>
        <v>"I884M3_2012",</v>
      </c>
      <c r="C485" t="str">
        <f t="shared" si="291"/>
        <v>"ni884m3"="I884M3_2012",</v>
      </c>
      <c r="D485" t="str">
        <f t="shared" ref="D485" si="322">B485</f>
        <v>"I884M3_2012",</v>
      </c>
    </row>
    <row r="486" spans="1:4" x14ac:dyDescent="0.25">
      <c r="A486" s="29" t="str">
        <f>'Section I Physical measures'!AM69</f>
        <v>"ni884m4"="I884M4_2012",</v>
      </c>
      <c r="B486" s="52" t="str">
        <f>'Section I Physical measures'!AN69</f>
        <v>"I884M4_2012",</v>
      </c>
      <c r="C486" t="str">
        <f t="shared" si="291"/>
        <v>"ni884m4"="I884M4_2012",</v>
      </c>
      <c r="D486" t="str">
        <f t="shared" ref="D486" si="323">B486</f>
        <v>"I884M4_2012",</v>
      </c>
    </row>
    <row r="487" spans="1:4" x14ac:dyDescent="0.25">
      <c r="A487" s="29" t="str">
        <f>'Section I Physical measures'!AM70</f>
        <v>"ni884m5"="I884M5_2012",</v>
      </c>
      <c r="B487" s="52" t="str">
        <f>'Section I Physical measures'!AN70</f>
        <v>"I884M5_2012",</v>
      </c>
      <c r="C487" t="str">
        <f t="shared" si="291"/>
        <v>"ni884m5"="I884M5_2012",</v>
      </c>
      <c r="D487" t="str">
        <f t="shared" ref="D487" si="324">B487</f>
        <v>"I884M5_2012",</v>
      </c>
    </row>
    <row r="488" spans="1:4" x14ac:dyDescent="0.25">
      <c r="A488" s="29">
        <f>'Section I Physical measures'!AM71</f>
        <v>0</v>
      </c>
      <c r="B488" s="52">
        <f>'Section I Physical measures'!AN71</f>
        <v>0</v>
      </c>
      <c r="D488">
        <f t="shared" ref="D488" si="325">B488</f>
        <v>0</v>
      </c>
    </row>
    <row r="489" spans="1:4" x14ac:dyDescent="0.25">
      <c r="A489" s="29" t="str">
        <f>'Section I Physical measures'!AM72</f>
        <v>"ni886"="balSBSfulltime_2012",</v>
      </c>
      <c r="B489" s="52" t="str">
        <f>'Section I Physical measures'!AN72</f>
        <v>"balSBSfulltime_2012",</v>
      </c>
      <c r="C489" t="str">
        <f t="shared" si="291"/>
        <v>"ni886"="balSBSfulltime_2012",</v>
      </c>
      <c r="D489" t="str">
        <f t="shared" ref="D489" si="326">B489</f>
        <v>"balSBSfulltime_2012",</v>
      </c>
    </row>
    <row r="490" spans="1:4" x14ac:dyDescent="0.25">
      <c r="A490" s="29" t="str">
        <f>'Section I Physical measures'!AM73</f>
        <v>"ni887"="balSBStime_2012",</v>
      </c>
      <c r="B490" s="52" t="str">
        <f>'Section I Physical measures'!AN73</f>
        <v>"balSBStime_2012",</v>
      </c>
      <c r="C490" t="str">
        <f t="shared" si="291"/>
        <v>"ni887"="balSBStime_2012",</v>
      </c>
      <c r="D490" t="str">
        <f t="shared" ref="D490" si="327">B490</f>
        <v>"balSBStime_2012",</v>
      </c>
    </row>
    <row r="491" spans="1:4" x14ac:dyDescent="0.25">
      <c r="A491" s="29" t="str">
        <f>'Section I Physical measures'!AM74</f>
        <v>"ni888"="balSBScomp_2012",</v>
      </c>
      <c r="B491" s="52" t="str">
        <f>'Section I Physical measures'!AN74</f>
        <v>"balSBScomp_2012",</v>
      </c>
      <c r="C491" t="str">
        <f t="shared" si="291"/>
        <v>"ni888"="balSBScomp_2012",</v>
      </c>
      <c r="D491" t="str">
        <f t="shared" ref="D491" si="328">B491</f>
        <v>"balSBScomp_2012",</v>
      </c>
    </row>
    <row r="492" spans="1:4" x14ac:dyDescent="0.25">
      <c r="A492" s="29" t="str">
        <f>'Section I Physical measures'!AM75</f>
        <v>"ni889"="I889_2012",</v>
      </c>
      <c r="B492" s="52" t="str">
        <f>'Section I Physical measures'!AN75</f>
        <v>"I889_2012",</v>
      </c>
      <c r="C492" t="str">
        <f t="shared" si="291"/>
        <v>"ni889"="I889_2012",</v>
      </c>
      <c r="D492" t="str">
        <f t="shared" ref="D492" si="329">B492</f>
        <v>"I889_2012",</v>
      </c>
    </row>
    <row r="493" spans="1:4" x14ac:dyDescent="0.25">
      <c r="A493" s="29" t="str">
        <f>'Section I Physical measures'!AM76</f>
        <v>"ni891"="balSBScompli_2012",</v>
      </c>
      <c r="B493" s="52" t="str">
        <f>'Section I Physical measures'!AN76</f>
        <v>"balSBScompli_2012",</v>
      </c>
      <c r="C493" t="str">
        <f t="shared" si="291"/>
        <v>"ni891"="balSBScompli_2012",</v>
      </c>
      <c r="D493" t="str">
        <f t="shared" ref="D493" si="330">B493</f>
        <v>"balSBScompli_2012",</v>
      </c>
    </row>
    <row r="494" spans="1:4" x14ac:dyDescent="0.25">
      <c r="A494" s="29" t="str">
        <f>'Section I Physical measures'!AM77</f>
        <v>"ni893"="tandcomp_2012",</v>
      </c>
      <c r="B494" s="52" t="str">
        <f>'Section I Physical measures'!AN77</f>
        <v>"tandcomp_2012",</v>
      </c>
      <c r="C494" t="str">
        <f t="shared" si="291"/>
        <v>"ni893"="tandcomp_2012",</v>
      </c>
      <c r="D494" t="str">
        <f t="shared" ref="D494" si="331">B494</f>
        <v>"tandcomp_2012",</v>
      </c>
    </row>
    <row r="495" spans="1:4" x14ac:dyDescent="0.25">
      <c r="A495" s="29" t="str">
        <f>'Section I Physical measures'!AM78</f>
        <v>"ni894m1"="I894M1_2012",</v>
      </c>
      <c r="B495" s="52" t="str">
        <f>'Section I Physical measures'!AN78</f>
        <v>"I894M1_2012",</v>
      </c>
      <c r="C495" t="str">
        <f t="shared" si="291"/>
        <v>"ni894m1"="I894M1_2012",</v>
      </c>
      <c r="D495" t="str">
        <f t="shared" ref="D495" si="332">B495</f>
        <v>"I894M1_2012",</v>
      </c>
    </row>
    <row r="496" spans="1:4" x14ac:dyDescent="0.25">
      <c r="A496" s="29" t="str">
        <f>'Section I Physical measures'!AM79</f>
        <v>"ni894m2"="I894M2_2012",</v>
      </c>
      <c r="B496" s="52" t="str">
        <f>'Section I Physical measures'!AN79</f>
        <v>"I894M2_2012",</v>
      </c>
      <c r="C496" t="str">
        <f t="shared" si="291"/>
        <v>"ni894m2"="I894M2_2012",</v>
      </c>
      <c r="D496" t="str">
        <f t="shared" ref="D496" si="333">B496</f>
        <v>"I894M2_2012",</v>
      </c>
    </row>
    <row r="497" spans="1:4" x14ac:dyDescent="0.25">
      <c r="A497" s="29" t="str">
        <f>'Section I Physical measures'!AM80</f>
        <v>"ni894m3"="I894M3_2012",</v>
      </c>
      <c r="B497" s="52" t="str">
        <f>'Section I Physical measures'!AN80</f>
        <v>"I894M3_2012",</v>
      </c>
      <c r="C497" t="str">
        <f t="shared" si="291"/>
        <v>"ni894m3"="I894M3_2012",</v>
      </c>
    </row>
    <row r="498" spans="1:4" x14ac:dyDescent="0.25">
      <c r="A498" s="29" t="str">
        <f>'Section I Physical measures'!AM81</f>
        <v>"ni894m4"="I894M4_2012",</v>
      </c>
      <c r="B498" s="52" t="str">
        <f>'Section I Physical measures'!AN81</f>
        <v>"I894M4_2012",</v>
      </c>
      <c r="C498" t="str">
        <f t="shared" si="291"/>
        <v>"ni894m4"="I894M4_2012",</v>
      </c>
      <c r="D498" t="str">
        <f t="shared" ref="D498" si="334">B498</f>
        <v>"I894M4_2012",</v>
      </c>
    </row>
    <row r="499" spans="1:4" x14ac:dyDescent="0.25">
      <c r="A499" s="29" t="str">
        <f>'Section I Physical measures'!AM82</f>
        <v>"ni894m5"="I894M5_2012",</v>
      </c>
      <c r="B499" s="52" t="str">
        <f>'Section I Physical measures'!AN82</f>
        <v>"I894M5_2012",</v>
      </c>
      <c r="C499" t="str">
        <f t="shared" si="291"/>
        <v>"ni894m5"="I894M5_2012",</v>
      </c>
      <c r="D499" t="str">
        <f t="shared" ref="D499" si="335">B499</f>
        <v>"I894M5_2012",</v>
      </c>
    </row>
    <row r="500" spans="1:4" x14ac:dyDescent="0.25">
      <c r="A500" s="29" t="str">
        <f>'Section I Physical measures'!AM83</f>
        <v>"ni896"="tandfulltime_2012",</v>
      </c>
      <c r="B500" s="52" t="str">
        <f>'Section I Physical measures'!AN83</f>
        <v>"tandfulltime_2012",</v>
      </c>
      <c r="C500" t="str">
        <f t="shared" si="291"/>
        <v>"ni896"="tandfulltime_2012",</v>
      </c>
      <c r="D500" t="str">
        <f t="shared" ref="D500" si="336">B500</f>
        <v>"tandfulltime_2012",</v>
      </c>
    </row>
    <row r="501" spans="1:4" x14ac:dyDescent="0.25">
      <c r="A501" s="29" t="str">
        <f>'Section I Physical measures'!AM84</f>
        <v>"ni897"="tandtime_2012",</v>
      </c>
      <c r="B501" s="52" t="str">
        <f>'Section I Physical measures'!AN84</f>
        <v>"tandtime_2012",</v>
      </c>
      <c r="C501" t="str">
        <f t="shared" si="291"/>
        <v>"ni897"="tandtime_2012",</v>
      </c>
    </row>
    <row r="502" spans="1:4" x14ac:dyDescent="0.25">
      <c r="A502" s="29" t="str">
        <f>'Section I Physical measures'!AM85</f>
        <v>"ni898"="tandcompens_2012",</v>
      </c>
      <c r="B502" s="52" t="str">
        <f>'Section I Physical measures'!AN85</f>
        <v>"tandcompens_2012",</v>
      </c>
      <c r="C502" t="str">
        <f t="shared" si="291"/>
        <v>"ni898"="tandcompens_2012",</v>
      </c>
    </row>
    <row r="503" spans="1:4" x14ac:dyDescent="0.25">
      <c r="A503" s="29" t="str">
        <f>'Section I Physical measures'!AM86</f>
        <v>"ni899"="I899_2012",</v>
      </c>
      <c r="B503" s="52" t="str">
        <f>'Section I Physical measures'!AN86</f>
        <v>"I899_2012",</v>
      </c>
      <c r="C503" t="str">
        <f t="shared" si="291"/>
        <v>"ni899"="I899_2012",</v>
      </c>
    </row>
    <row r="504" spans="1:4" x14ac:dyDescent="0.25">
      <c r="A504" s="29" t="str">
        <f>'Section I Physical measures'!AM87</f>
        <v>"ni902"="tandcompli_2012",</v>
      </c>
      <c r="B504" s="52" t="str">
        <f>'Section I Physical measures'!AN87</f>
        <v>"tandcompli_2012",</v>
      </c>
      <c r="C504" t="str">
        <f t="shared" si="291"/>
        <v>"ni902"="tandcompli_2012",</v>
      </c>
    </row>
    <row r="505" spans="1:4" x14ac:dyDescent="0.25">
      <c r="A505" s="29" t="str">
        <f>'Section I Physical measures'!AM88</f>
        <v>"ni820"="walk_2012",</v>
      </c>
      <c r="B505" s="52" t="str">
        <f>'Section I Physical measures'!AN88</f>
        <v>"walk_2012",</v>
      </c>
      <c r="C505" t="str">
        <f t="shared" si="291"/>
        <v>"ni820"="walk_2012",</v>
      </c>
    </row>
    <row r="506" spans="1:4" x14ac:dyDescent="0.25">
      <c r="A506" s="29" t="str">
        <f>'Section I Physical measures'!AM89</f>
        <v>"ni821m1"="I821M1_2012",</v>
      </c>
      <c r="B506" s="52" t="str">
        <f>'Section I Physical measures'!AN89</f>
        <v>"I821M1_2012",</v>
      </c>
      <c r="C506" t="str">
        <f t="shared" si="291"/>
        <v>"ni821m1"="I821M1_2012",</v>
      </c>
      <c r="D506" t="str">
        <f t="shared" ref="D506" si="337">B506</f>
        <v>"I821M1_2012",</v>
      </c>
    </row>
    <row r="507" spans="1:4" x14ac:dyDescent="0.25">
      <c r="A507" s="29" t="str">
        <f>'Section I Physical measures'!AM90</f>
        <v>"ni821m2"="I821M2_2012",</v>
      </c>
      <c r="B507" s="52" t="str">
        <f>'Section I Physical measures'!AN90</f>
        <v>"I821M2_2012",</v>
      </c>
      <c r="C507" t="str">
        <f t="shared" si="291"/>
        <v>"ni821m2"="I821M2_2012",</v>
      </c>
      <c r="D507" t="str">
        <f t="shared" ref="D507" si="338">B507</f>
        <v>"I821M2_2012",</v>
      </c>
    </row>
    <row r="508" spans="1:4" x14ac:dyDescent="0.25">
      <c r="A508" s="29" t="str">
        <f>'Section I Physical measures'!AM91</f>
        <v>"ni821m3"="I821M3_2012",</v>
      </c>
      <c r="B508" s="52" t="str">
        <f>'Section I Physical measures'!AN91</f>
        <v>"I821M3_2012",</v>
      </c>
      <c r="C508" t="str">
        <f t="shared" si="291"/>
        <v>"ni821m3"="I821M3_2012",</v>
      </c>
      <c r="D508" t="str">
        <f t="shared" ref="D508" si="339">B508</f>
        <v>"I821M3_2012",</v>
      </c>
    </row>
    <row r="509" spans="1:4" x14ac:dyDescent="0.25">
      <c r="A509" s="29" t="str">
        <f>'Section I Physical measures'!AM92</f>
        <v>"ni821m4"="I821M4_2012",</v>
      </c>
      <c r="B509" s="52" t="str">
        <f>'Section I Physical measures'!AN92</f>
        <v>"I821M4_2012",</v>
      </c>
      <c r="C509" t="str">
        <f t="shared" si="291"/>
        <v>"ni821m4"="I821M4_2012",</v>
      </c>
      <c r="D509" t="str">
        <f t="shared" ref="D509" si="340">B509</f>
        <v>"I821M4_2012",</v>
      </c>
    </row>
    <row r="510" spans="1:4" x14ac:dyDescent="0.25">
      <c r="A510" s="29" t="str">
        <f>'Section I Physical measures'!AM93</f>
        <v>"ni821m5"="I821M5_2012",</v>
      </c>
      <c r="B510" s="52" t="str">
        <f>'Section I Physical measures'!AN93</f>
        <v>"I821M5_2012",</v>
      </c>
      <c r="C510" t="str">
        <f t="shared" si="291"/>
        <v>"ni821m5"="I821M5_2012",</v>
      </c>
      <c r="D510" t="str">
        <f t="shared" ref="D510" si="341">B510</f>
        <v>"I821M5_2012",</v>
      </c>
    </row>
    <row r="511" spans="1:4" x14ac:dyDescent="0.25">
      <c r="A511" s="29" t="str">
        <f>'Section I Physical measures'!AM94</f>
        <v>"ni823"="walktime1_2012",</v>
      </c>
      <c r="B511" s="52" t="str">
        <f>'Section I Physical measures'!AN94</f>
        <v>"walktime1_2012",</v>
      </c>
      <c r="C511" t="str">
        <f t="shared" si="291"/>
        <v>"ni823"="walktime1_2012",</v>
      </c>
    </row>
    <row r="512" spans="1:4" x14ac:dyDescent="0.25">
      <c r="A512" s="29" t="str">
        <f>'Section I Physical measures'!AM95</f>
        <v>"ni824"="walktime2_2012",</v>
      </c>
      <c r="B512" s="52" t="str">
        <f>'Section I Physical measures'!AN95</f>
        <v>"walktime2_2012",</v>
      </c>
      <c r="C512" t="str">
        <f t="shared" si="291"/>
        <v>"ni824"="walktime2_2012",</v>
      </c>
    </row>
    <row r="513" spans="1:4" x14ac:dyDescent="0.25">
      <c r="A513" s="29">
        <f>'Section I Physical measures'!AM96</f>
        <v>0</v>
      </c>
      <c r="B513" s="52">
        <f>'Section I Physical measures'!AN96</f>
        <v>0</v>
      </c>
      <c r="D513">
        <f t="shared" ref="D513" si="342">B513</f>
        <v>0</v>
      </c>
    </row>
    <row r="514" spans="1:4" x14ac:dyDescent="0.25">
      <c r="A514" s="29" t="str">
        <f>'Section I Physical measures'!AM97</f>
        <v>"ni825"="walksurf_2012",</v>
      </c>
      <c r="B514" s="52" t="str">
        <f>'Section I Physical measures'!AN97</f>
        <v>"walksurf_2012",</v>
      </c>
      <c r="C514" t="str">
        <f t="shared" si="291"/>
        <v>"ni825"="walksurf_2012",</v>
      </c>
      <c r="D514" t="str">
        <f t="shared" ref="D514" si="343">B514</f>
        <v>"walksurf_2012",</v>
      </c>
    </row>
    <row r="515" spans="1:4" x14ac:dyDescent="0.25">
      <c r="A515" s="29" t="str">
        <f>'Section I Physical measures'!AM98</f>
        <v>"ni828"="walkaid_2012",</v>
      </c>
      <c r="B515" s="52" t="str">
        <f>'Section I Physical measures'!AN98</f>
        <v>"walkaid_2012",</v>
      </c>
      <c r="C515" t="str">
        <f t="shared" ref="C515:C576" si="344">A515</f>
        <v>"ni828"="walkaid_2012",</v>
      </c>
      <c r="D515" t="str">
        <f t="shared" ref="D515" si="345">B515</f>
        <v>"walkaid_2012",</v>
      </c>
    </row>
    <row r="516" spans="1:4" x14ac:dyDescent="0.25">
      <c r="A516" s="29" t="str">
        <f>'Section I Physical measures'!AM99</f>
        <v>"ni830"="walkeffort_2012",</v>
      </c>
      <c r="B516" s="52" t="str">
        <f>'Section I Physical measures'!AN99</f>
        <v>"walkeffort_2012",</v>
      </c>
      <c r="C516" t="str">
        <f t="shared" si="344"/>
        <v>"ni830"="walkeffort_2012",</v>
      </c>
      <c r="D516" t="str">
        <f t="shared" ref="D516" si="346">B516</f>
        <v>"walkeffort_2012",</v>
      </c>
    </row>
    <row r="517" spans="1:4" x14ac:dyDescent="0.25">
      <c r="A517" s="29" t="str">
        <f>'Section I Physical measures'!AM100</f>
        <v>"ni831"="I831_2012",</v>
      </c>
      <c r="B517" s="52" t="str">
        <f>'Section I Physical measures'!AN100</f>
        <v>"I831_2012",</v>
      </c>
      <c r="C517" t="str">
        <f t="shared" si="344"/>
        <v>"ni831"="I831_2012",</v>
      </c>
    </row>
    <row r="518" spans="1:4" x14ac:dyDescent="0.25">
      <c r="A518" s="29" t="str">
        <f>'Section I Physical measures'!AM101</f>
        <v>"ni832m1"="I832M1_2012",</v>
      </c>
      <c r="B518" s="52" t="str">
        <f>'Section I Physical measures'!AN101</f>
        <v>"I832M1_2012",</v>
      </c>
      <c r="C518" t="str">
        <f t="shared" si="344"/>
        <v>"ni832m1"="I832M1_2012",</v>
      </c>
    </row>
    <row r="519" spans="1:4" x14ac:dyDescent="0.25">
      <c r="A519" s="29" t="str">
        <f>'Section I Physical measures'!AM102</f>
        <v>"ni832m2"="I832M2_2012",</v>
      </c>
      <c r="B519" s="52" t="str">
        <f>'Section I Physical measures'!AN102</f>
        <v>"I832M2_2012",</v>
      </c>
      <c r="C519" t="str">
        <f t="shared" si="344"/>
        <v>"ni832m2"="I832M2_2012",</v>
      </c>
    </row>
    <row r="520" spans="1:4" x14ac:dyDescent="0.25">
      <c r="A520" s="29" t="str">
        <f>'Section I Physical measures'!AM103</f>
        <v>"ni832m3"="I832M3_2012",</v>
      </c>
      <c r="B520" s="52" t="str">
        <f>'Section I Physical measures'!AN103</f>
        <v>"I832M3_2012",</v>
      </c>
      <c r="C520" t="str">
        <f t="shared" si="344"/>
        <v>"ni832m3"="I832M3_2012",</v>
      </c>
    </row>
    <row r="521" spans="1:4" x14ac:dyDescent="0.25">
      <c r="A521" s="29" t="str">
        <f>'Section I Physical measures'!AM104</f>
        <v>"ni832m4"="I832M4_2012",</v>
      </c>
      <c r="B521" s="52" t="str">
        <f>'Section I Physical measures'!AN104</f>
        <v>"I832M4_2012",</v>
      </c>
      <c r="C521" t="str">
        <f t="shared" si="344"/>
        <v>"ni832m4"="I832M4_2012",</v>
      </c>
    </row>
    <row r="522" spans="1:4" x14ac:dyDescent="0.25">
      <c r="A522" s="29" t="str">
        <f>'Section I Physical measures'!AM105</f>
        <v>"ni832m5"="I832M5_2012",</v>
      </c>
      <c r="B522" s="52" t="str">
        <f>'Section I Physical measures'!AN105</f>
        <v>"I832M5_2012",</v>
      </c>
      <c r="C522" t="str">
        <f t="shared" si="344"/>
        <v>"ni832m5"="I832M5_2012",</v>
      </c>
      <c r="D522" t="str">
        <f t="shared" ref="D522" si="347">B522</f>
        <v>"I832M5_2012",</v>
      </c>
    </row>
    <row r="523" spans="1:4" x14ac:dyDescent="0.25">
      <c r="A523" s="29" t="str">
        <f>'Section I Physical measures'!AM106</f>
        <v>"ni834"="height_2012",</v>
      </c>
      <c r="B523" s="52" t="str">
        <f>'Section I Physical measures'!AN106</f>
        <v>"height_2012",</v>
      </c>
      <c r="C523" t="str">
        <f t="shared" si="344"/>
        <v>"ni834"="height_2012",</v>
      </c>
      <c r="D523" t="str">
        <f t="shared" ref="D523" si="348">B523</f>
        <v>"height_2012",</v>
      </c>
    </row>
    <row r="524" spans="1:4" x14ac:dyDescent="0.25">
      <c r="A524" s="29">
        <f>'Section I Physical measures'!AM107</f>
        <v>0</v>
      </c>
      <c r="B524" s="52">
        <f>'Section I Physical measures'!AN107</f>
        <v>0</v>
      </c>
      <c r="D524">
        <f t="shared" ref="D524" si="349">B524</f>
        <v>0</v>
      </c>
    </row>
    <row r="525" spans="1:4" x14ac:dyDescent="0.25">
      <c r="A525" s="29" t="str">
        <f>'Section I Physical measures'!AM108</f>
        <v>"ni835"="I835_2012",</v>
      </c>
      <c r="B525" s="52" t="str">
        <f>'Section I Physical measures'!AN108</f>
        <v>"I835_2012",</v>
      </c>
      <c r="C525" t="str">
        <f t="shared" si="344"/>
        <v>"ni835"="I835_2012",</v>
      </c>
      <c r="D525" t="str">
        <f t="shared" ref="D525" si="350">B525</f>
        <v>"I835_2012",</v>
      </c>
    </row>
    <row r="526" spans="1:4" x14ac:dyDescent="0.25">
      <c r="A526" s="29" t="str">
        <f>'Section I Physical measures'!AM109</f>
        <v>"ni837"="I837_2012",</v>
      </c>
      <c r="B526" s="52" t="str">
        <f>'Section I Physical measures'!AN109</f>
        <v>"I837_2012",</v>
      </c>
      <c r="C526" t="str">
        <f t="shared" si="344"/>
        <v>"ni837"="I837_2012",</v>
      </c>
    </row>
    <row r="527" spans="1:4" x14ac:dyDescent="0.25">
      <c r="A527" s="29" t="str">
        <f>'Section I Physical measures'!AM110</f>
        <v>"ni903"="I903_2012",</v>
      </c>
      <c r="B527" s="52" t="str">
        <f>'Section I Physical measures'!AN110</f>
        <v>"I903_2012",</v>
      </c>
      <c r="C527" t="str">
        <f t="shared" si="344"/>
        <v>"ni903"="I903_2012",</v>
      </c>
    </row>
    <row r="528" spans="1:4" x14ac:dyDescent="0.25">
      <c r="A528" s="29" t="str">
        <f>'Section I Physical measures'!AM111</f>
        <v>"ni838"="I838_2012",</v>
      </c>
      <c r="B528" s="52" t="str">
        <f>'Section I Physical measures'!AN111</f>
        <v>"I838_2012",</v>
      </c>
      <c r="C528" t="str">
        <f t="shared" si="344"/>
        <v>"ni838"="I838_2012",</v>
      </c>
    </row>
    <row r="529" spans="1:4" x14ac:dyDescent="0.25">
      <c r="A529" s="29" t="str">
        <f>'Section I Physical measures'!AM112</f>
        <v>"ni839m1"="I839M1_2012",</v>
      </c>
      <c r="B529" s="52" t="str">
        <f>'Section I Physical measures'!AN112</f>
        <v>"I839M1_2012",</v>
      </c>
      <c r="C529" t="str">
        <f t="shared" si="344"/>
        <v>"ni839m1"="I839M1_2012",</v>
      </c>
    </row>
    <row r="530" spans="1:4" x14ac:dyDescent="0.25">
      <c r="A530" s="29" t="str">
        <f>'Section I Physical measures'!AM113</f>
        <v>"ni839m2"="I839M2_2012",</v>
      </c>
      <c r="B530" s="52" t="str">
        <f>'Section I Physical measures'!AN113</f>
        <v>"I839M2_2012",</v>
      </c>
      <c r="C530" t="str">
        <f t="shared" si="344"/>
        <v>"ni839m2"="I839M2_2012",</v>
      </c>
    </row>
    <row r="531" spans="1:4" x14ac:dyDescent="0.25">
      <c r="A531" s="29" t="str">
        <f>'Section I Physical measures'!AM114</f>
        <v>"ni839m3"="I839M3_2012",</v>
      </c>
      <c r="B531" s="52" t="str">
        <f>'Section I Physical measures'!AN114</f>
        <v>"I839M3_2012",</v>
      </c>
      <c r="C531" t="str">
        <f t="shared" si="344"/>
        <v>"ni839m3"="I839M3_2012",</v>
      </c>
    </row>
    <row r="532" spans="1:4" x14ac:dyDescent="0.25">
      <c r="A532" s="29" t="str">
        <f>'Section I Physical measures'!AM115</f>
        <v>"ni839m4"="I839M4_2012",</v>
      </c>
      <c r="B532" s="52" t="str">
        <f>'Section I Physical measures'!AN115</f>
        <v>"I839M4_2012",</v>
      </c>
      <c r="C532" t="str">
        <f t="shared" si="344"/>
        <v>"ni839m4"="I839M4_2012",</v>
      </c>
      <c r="D532" t="str">
        <f t="shared" ref="D532" si="351">B532</f>
        <v>"I839M4_2012",</v>
      </c>
    </row>
    <row r="533" spans="1:4" x14ac:dyDescent="0.25">
      <c r="A533" s="29" t="str">
        <f>'Section I Physical measures'!AM116</f>
        <v>"ni839m5"="I839M5_2012",</v>
      </c>
      <c r="B533" s="52" t="str">
        <f>'Section I Physical measures'!AN116</f>
        <v>"I839M5_2012",</v>
      </c>
      <c r="C533" t="str">
        <f t="shared" si="344"/>
        <v>"ni839m5"="I839M5_2012",</v>
      </c>
      <c r="D533" t="str">
        <f t="shared" ref="D533" si="352">B533</f>
        <v>"I839M5_2012",</v>
      </c>
    </row>
    <row r="534" spans="1:4" x14ac:dyDescent="0.25">
      <c r="A534" s="29" t="str">
        <f>'Section I Physical measures'!AM117</f>
        <v>"ni841"="weight_2012",</v>
      </c>
      <c r="B534" s="52" t="str">
        <f>'Section I Physical measures'!AN117</f>
        <v>"weight_2012",</v>
      </c>
      <c r="C534" t="str">
        <f t="shared" si="344"/>
        <v>"ni841"="weight_2012",</v>
      </c>
      <c r="D534" t="str">
        <f t="shared" ref="D534" si="353">B534</f>
        <v>"weight_2012",</v>
      </c>
    </row>
    <row r="535" spans="1:4" x14ac:dyDescent="0.25">
      <c r="A535" s="29">
        <f>'Section I Physical measures'!AM118</f>
        <v>0</v>
      </c>
      <c r="B535" s="52">
        <f>'Section I Physical measures'!AN118</f>
        <v>0</v>
      </c>
      <c r="D535">
        <f t="shared" ref="D535" si="354">B535</f>
        <v>0</v>
      </c>
    </row>
    <row r="536" spans="1:4" x14ac:dyDescent="0.25">
      <c r="A536" s="29" t="str">
        <f>'Section I Physical measures'!AM119</f>
        <v>"ni842"="I842_2012",</v>
      </c>
      <c r="B536" s="52" t="str">
        <f>'Section I Physical measures'!AN119</f>
        <v>"I842_2012",</v>
      </c>
      <c r="C536" t="str">
        <f t="shared" si="344"/>
        <v>"ni842"="I842_2012",</v>
      </c>
      <c r="D536" t="str">
        <f t="shared" ref="D536" si="355">B536</f>
        <v>"I842_2012",</v>
      </c>
    </row>
    <row r="537" spans="1:4" x14ac:dyDescent="0.25">
      <c r="A537" s="29" t="str">
        <f>'Section I Physical measures'!AM120</f>
        <v>"ni844"="I844_2012",</v>
      </c>
      <c r="B537" s="52" t="str">
        <f>'Section I Physical measures'!AN120</f>
        <v>"I844_2012",</v>
      </c>
      <c r="C537" t="str">
        <f t="shared" si="344"/>
        <v>"ni844"="I844_2012",</v>
      </c>
      <c r="D537" t="str">
        <f t="shared" ref="D537" si="356">B537</f>
        <v>"I844_2012",</v>
      </c>
    </row>
    <row r="538" spans="1:4" x14ac:dyDescent="0.25">
      <c r="A538" s="29" t="str">
        <f>'Section I Physical measures'!AM121</f>
        <v>"ni947"="I947_2012",</v>
      </c>
      <c r="B538" s="52" t="str">
        <f>'Section I Physical measures'!AN121</f>
        <v>"I947_2012",</v>
      </c>
      <c r="C538" t="str">
        <f t="shared" si="344"/>
        <v>"ni947"="I947_2012",</v>
      </c>
    </row>
    <row r="539" spans="1:4" x14ac:dyDescent="0.25">
      <c r="A539" s="29" t="str">
        <f>'Section I Physical measures'!AM122</f>
        <v>"ni904"="I904_2012",</v>
      </c>
      <c r="B539" s="52" t="str">
        <f>'Section I Physical measures'!AN122</f>
        <v>"I904_2012",</v>
      </c>
      <c r="C539" t="str">
        <f t="shared" si="344"/>
        <v>"ni904"="I904_2012",</v>
      </c>
    </row>
    <row r="540" spans="1:4" x14ac:dyDescent="0.25">
      <c r="A540" s="29" t="str">
        <f>'Section I Physical measures'!AM123</f>
        <v>"ni905m1"="I905M1_2012",</v>
      </c>
      <c r="B540" s="52" t="str">
        <f>'Section I Physical measures'!AN123</f>
        <v>"I905M1_2012",</v>
      </c>
      <c r="C540" t="str">
        <f t="shared" si="344"/>
        <v>"ni905m1"="I905M1_2012",</v>
      </c>
    </row>
    <row r="541" spans="1:4" x14ac:dyDescent="0.25">
      <c r="A541" s="29" t="str">
        <f>'Section I Physical measures'!AM124</f>
        <v>"ni905m2"="I905M2_2012",</v>
      </c>
      <c r="B541" s="52" t="str">
        <f>'Section I Physical measures'!AN124</f>
        <v>"I905M2_2012",</v>
      </c>
      <c r="C541" t="str">
        <f t="shared" si="344"/>
        <v>"ni905m2"="I905M2_2012",</v>
      </c>
    </row>
    <row r="542" spans="1:4" x14ac:dyDescent="0.25">
      <c r="A542" s="29" t="str">
        <f>'Section I Physical measures'!AM125</f>
        <v>"ni905m3"="I905M3_2012",</v>
      </c>
      <c r="B542" s="52" t="str">
        <f>'Section I Physical measures'!AN125</f>
        <v>"I905M3_2012",</v>
      </c>
      <c r="C542" t="str">
        <f t="shared" si="344"/>
        <v>"ni905m3"="I905M3_2012",</v>
      </c>
    </row>
    <row r="543" spans="1:4" x14ac:dyDescent="0.25">
      <c r="A543" s="29" t="str">
        <f>'Section I Physical measures'!AM126</f>
        <v>"ni905m4"="I905M4_2012",</v>
      </c>
      <c r="B543" s="52" t="str">
        <f>'Section I Physical measures'!AN126</f>
        <v>"I905M4_2012",</v>
      </c>
      <c r="C543" t="str">
        <f t="shared" si="344"/>
        <v>"ni905m4"="I905M4_2012",</v>
      </c>
      <c r="D543" t="str">
        <f t="shared" ref="D543" si="357">B543</f>
        <v>"I905M4_2012",</v>
      </c>
    </row>
    <row r="544" spans="1:4" x14ac:dyDescent="0.25">
      <c r="A544" s="29" t="str">
        <f>'Section I Physical measures'!AM127</f>
        <v>"ni907"="waist_2012",</v>
      </c>
      <c r="B544" s="52" t="str">
        <f>'Section I Physical measures'!AN127</f>
        <v>"waist_2012",</v>
      </c>
      <c r="C544" t="str">
        <f t="shared" si="344"/>
        <v>"ni907"="waist_2012",</v>
      </c>
      <c r="D544" t="str">
        <f t="shared" ref="D544" si="358">B544</f>
        <v>"waist_2012",</v>
      </c>
    </row>
    <row r="545" spans="1:4" x14ac:dyDescent="0.25">
      <c r="A545" s="29">
        <f>'Section I Physical measures'!AM128</f>
        <v>0</v>
      </c>
      <c r="B545" s="52">
        <f>'Section I Physical measures'!AN128</f>
        <v>0</v>
      </c>
      <c r="D545">
        <f t="shared" ref="D545" si="359">B545</f>
        <v>0</v>
      </c>
    </row>
    <row r="546" spans="1:4" x14ac:dyDescent="0.25">
      <c r="A546" s="29" t="str">
        <f>'Section I Physical measures'!AM129</f>
        <v>"ni908m1"="I908_2012",</v>
      </c>
      <c r="B546" s="52" t="str">
        <f>'Section I Physical measures'!AN129</f>
        <v>"I908_2012",</v>
      </c>
      <c r="C546" t="str">
        <f t="shared" si="344"/>
        <v>"ni908m1"="I908_2012",</v>
      </c>
    </row>
    <row r="547" spans="1:4" x14ac:dyDescent="0.25">
      <c r="A547" s="29" t="str">
        <f>'Section I Physical measures'!AM130</f>
        <v>"ni910"="I910_2012",</v>
      </c>
      <c r="B547" s="52" t="str">
        <f>'Section I Physical measures'!AN130</f>
        <v>"I910_2012",</v>
      </c>
      <c r="C547" t="str">
        <f t="shared" si="344"/>
        <v>"ni910"="I910_2012",</v>
      </c>
      <c r="D547" t="str">
        <f t="shared" ref="D547" si="360">B547</f>
        <v>"I910_2012",</v>
      </c>
    </row>
    <row r="548" spans="1:4" x14ac:dyDescent="0.25">
      <c r="A548" s="29" t="str">
        <f>'Section I Physical measures'!AM131</f>
        <v>"ni911"="I911_2012",</v>
      </c>
      <c r="B548" s="52" t="str">
        <f>'Section I Physical measures'!AN131</f>
        <v>"I911_2012",</v>
      </c>
      <c r="C548" t="str">
        <f t="shared" si="344"/>
        <v>"ni911"="I911_2012",</v>
      </c>
      <c r="D548" t="str">
        <f t="shared" ref="D548" si="361">B548</f>
        <v>"I911_2012",</v>
      </c>
    </row>
    <row r="549" spans="1:4" x14ac:dyDescent="0.25">
      <c r="A549" s="29" t="str">
        <f>'Section I Physical measures'!AM132</f>
        <v>"ni912"="I912_2012",</v>
      </c>
      <c r="B549" s="52" t="str">
        <f>'Section I Physical measures'!AN132</f>
        <v>"I912_2012",</v>
      </c>
      <c r="C549" t="str">
        <f t="shared" si="344"/>
        <v>"ni912"="I912_2012",</v>
      </c>
    </row>
    <row r="550" spans="1:4" x14ac:dyDescent="0.25">
      <c r="A550" s="29" t="str">
        <f>'Section I Physical measures'!AM133</f>
        <v>"ni913"="I913_2012",</v>
      </c>
      <c r="B550" s="52" t="str">
        <f>'Section I Physical measures'!AN133</f>
        <v>"I913_2012",</v>
      </c>
      <c r="C550" t="str">
        <f t="shared" si="344"/>
        <v>"ni913"="I913_2012",</v>
      </c>
    </row>
    <row r="551" spans="1:4" x14ac:dyDescent="0.25">
      <c r="A551" s="29" t="str">
        <f>'Section I Physical measures'!AM134</f>
        <v>"ni941m1"="I941M1_2012",</v>
      </c>
      <c r="B551" s="52" t="str">
        <f>'Section I Physical measures'!AN134</f>
        <v>"I941M1_2012",</v>
      </c>
      <c r="C551" t="str">
        <f t="shared" si="344"/>
        <v>"ni941m1"="I941M1_2012",</v>
      </c>
    </row>
    <row r="552" spans="1:4" x14ac:dyDescent="0.25">
      <c r="A552" s="29" t="str">
        <f>'Section I Physical measures'!AM135</f>
        <v>"ni941m2"="I941M2_2012",</v>
      </c>
      <c r="B552" s="52" t="str">
        <f>'Section I Physical measures'!AN135</f>
        <v>"I941M2_2012",</v>
      </c>
      <c r="C552" t="str">
        <f t="shared" si="344"/>
        <v>"ni941m2"="I941M2_2012",</v>
      </c>
    </row>
    <row r="553" spans="1:4" x14ac:dyDescent="0.25">
      <c r="A553" s="29" t="str">
        <f>'Section I Physical measures'!AM136</f>
        <v>"ni941m3"="I941M3_2012",</v>
      </c>
      <c r="B553" s="52" t="str">
        <f>'Section I Physical measures'!AN136</f>
        <v>"I941M3_2012",</v>
      </c>
      <c r="C553" t="str">
        <f t="shared" si="344"/>
        <v>"ni941m3"="I941M3_2012",</v>
      </c>
    </row>
    <row r="554" spans="1:4" x14ac:dyDescent="0.25">
      <c r="A554" s="29" t="str">
        <f>'Section I Physical measures'!AM137</f>
        <v>"ni941m4"="I941M4_2012",</v>
      </c>
      <c r="B554" s="52" t="str">
        <f>'Section I Physical measures'!AN137</f>
        <v>"I941M4_2012",</v>
      </c>
      <c r="C554" t="str">
        <f t="shared" si="344"/>
        <v>"ni941m4"="I941M4_2012",</v>
      </c>
      <c r="D554" t="str">
        <f t="shared" ref="D554:D617" si="362">B554</f>
        <v>"I941M4_2012",</v>
      </c>
    </row>
    <row r="555" spans="1:4" x14ac:dyDescent="0.25">
      <c r="A555" s="29" t="str">
        <f>'Section I Physical measures'!AM138</f>
        <v>"ni941m5"="I941M5_2012",</v>
      </c>
      <c r="B555" s="52" t="str">
        <f>'Section I Physical measures'!AN138</f>
        <v>"I941M5_2012",</v>
      </c>
      <c r="C555" t="str">
        <f t="shared" si="344"/>
        <v>"ni941m5"="I941M5_2012",</v>
      </c>
      <c r="D555" t="str">
        <f t="shared" si="362"/>
        <v>"I941M5_2012",</v>
      </c>
    </row>
    <row r="556" spans="1:4" x14ac:dyDescent="0.25">
      <c r="A556" s="29" t="str">
        <f>'Section I Physical measures'!AM139</f>
        <v>"ni914"="I914_2012",</v>
      </c>
      <c r="B556" s="52" t="str">
        <f>'Section I Physical measures'!AN139</f>
        <v>"I914_2012",</v>
      </c>
      <c r="C556" t="str">
        <f t="shared" si="344"/>
        <v>"ni914"="I914_2012",</v>
      </c>
    </row>
    <row r="557" spans="1:4" x14ac:dyDescent="0.25">
      <c r="A557" s="29" t="str">
        <f>'Section I Physical measures'!AM140</f>
        <v>"ni915"="I915_2012",</v>
      </c>
      <c r="B557" s="52" t="str">
        <f>'Section I Physical measures'!AN140</f>
        <v>"I915_2012",</v>
      </c>
      <c r="C557" t="str">
        <f t="shared" si="344"/>
        <v>"ni915"="I915_2012",</v>
      </c>
      <c r="D557" t="str">
        <f t="shared" si="362"/>
        <v>"I915_2012",</v>
      </c>
    </row>
    <row r="558" spans="1:4" x14ac:dyDescent="0.25">
      <c r="A558" s="29" t="str">
        <f>'Section I Physical measures'!AM141</f>
        <v>"ni916m1"="I916M1_2012",</v>
      </c>
      <c r="B558" s="52" t="str">
        <f>'Section I Physical measures'!AN141</f>
        <v>"I916M1_2012",</v>
      </c>
      <c r="C558" t="str">
        <f t="shared" si="344"/>
        <v>"ni916m1"="I916M1_2012",</v>
      </c>
      <c r="D558" t="str">
        <f t="shared" si="362"/>
        <v>"I916M1_2012",</v>
      </c>
    </row>
    <row r="559" spans="1:4" x14ac:dyDescent="0.25">
      <c r="A559" s="29" t="str">
        <f>'Section I Physical measures'!AM142</f>
        <v>"ni916m2"="I916M2_2012",</v>
      </c>
      <c r="B559" s="52" t="str">
        <f>'Section I Physical measures'!AN142</f>
        <v>"I916M2_2012",</v>
      </c>
      <c r="C559" t="str">
        <f t="shared" si="344"/>
        <v>"ni916m2"="I916M2_2012",</v>
      </c>
      <c r="D559" t="str">
        <f t="shared" si="362"/>
        <v>"I916M2_2012",</v>
      </c>
    </row>
    <row r="560" spans="1:4" x14ac:dyDescent="0.25">
      <c r="A560" s="29" t="str">
        <f>'Section I Physical measures'!AM143</f>
        <v>"ni916m3"="I916M3_2012",</v>
      </c>
      <c r="B560" s="52" t="str">
        <f>'Section I Physical measures'!AN143</f>
        <v>"I916M3_2012",</v>
      </c>
      <c r="C560" t="str">
        <f t="shared" si="344"/>
        <v>"ni916m3"="I916M3_2012",</v>
      </c>
    </row>
    <row r="561" spans="1:3" x14ac:dyDescent="0.25">
      <c r="A561" s="29">
        <f>'Section I Physical measures'!AM144</f>
        <v>0</v>
      </c>
      <c r="B561" s="52">
        <f>'Section I Physical measures'!AN144</f>
        <v>0</v>
      </c>
    </row>
    <row r="562" spans="1:3" x14ac:dyDescent="0.25">
      <c r="A562" s="29" t="str">
        <f>'Section I Physical measures'!AM145</f>
        <v>"ni918"="I918_2012",</v>
      </c>
      <c r="B562" s="52" t="str">
        <f>'Section I Physical measures'!AN145</f>
        <v>"I918_2012",</v>
      </c>
      <c r="C562" t="str">
        <f t="shared" si="344"/>
        <v>"ni918"="I918_2012",</v>
      </c>
    </row>
    <row r="563" spans="1:3" x14ac:dyDescent="0.25">
      <c r="A563" s="29" t="str">
        <f>'Section I Physical measures'!AM146</f>
        <v>"ni919m1"="I919M1_2012",</v>
      </c>
      <c r="B563" s="52" t="str">
        <f>'Section I Physical measures'!AN146</f>
        <v>"I919M1_2012",</v>
      </c>
      <c r="C563" t="str">
        <f t="shared" si="344"/>
        <v>"ni919m1"="I919M1_2012",</v>
      </c>
    </row>
    <row r="564" spans="1:3" x14ac:dyDescent="0.25">
      <c r="A564" s="29" t="str">
        <f>'Section I Physical measures'!AM147</f>
        <v>"ni919m2"="I919M2_2012",</v>
      </c>
      <c r="B564" s="52" t="str">
        <f>'Section I Physical measures'!AN147</f>
        <v>"I919M2_2012",</v>
      </c>
      <c r="C564" t="str">
        <f t="shared" si="344"/>
        <v>"ni919m2"="I919M2_2012",</v>
      </c>
    </row>
    <row r="565" spans="1:3" x14ac:dyDescent="0.25">
      <c r="A565" s="29" t="str">
        <f>'Section I Physical measures'!AM148</f>
        <v>"ni919m3"="I919M3_2012",</v>
      </c>
      <c r="B565" s="52" t="str">
        <f>'Section I Physical measures'!AN148</f>
        <v>"I919M3_2012",</v>
      </c>
      <c r="C565" t="str">
        <f t="shared" si="344"/>
        <v>"ni919m3"="I919M3_2012",</v>
      </c>
    </row>
    <row r="566" spans="1:3" x14ac:dyDescent="0.25">
      <c r="A566" s="29" t="str">
        <f>'Section I Physical measures'!AM149</f>
        <v>"ni921"="I921_2012",</v>
      </c>
      <c r="B566" s="52" t="str">
        <f>'Section I Physical measures'!AN149</f>
        <v>"I921_2012",</v>
      </c>
      <c r="C566" t="str">
        <f t="shared" si="344"/>
        <v>"ni921"="I921_2012",</v>
      </c>
    </row>
    <row r="567" spans="1:3" x14ac:dyDescent="0.25">
      <c r="A567" s="29" t="str">
        <f>'Section I Physical measures'!AM150</f>
        <v>"ni922"="I922_2012",</v>
      </c>
      <c r="B567" s="52" t="str">
        <f>'Section I Physical measures'!AN150</f>
        <v>"I922_2012",</v>
      </c>
      <c r="C567" t="str">
        <f t="shared" si="344"/>
        <v>"ni922"="I922_2012",</v>
      </c>
    </row>
    <row r="568" spans="1:3" x14ac:dyDescent="0.25">
      <c r="A568" s="29" t="str">
        <f>'Section I Physical measures'!AM151</f>
        <v>"ni943m1"="I943M1_2012",</v>
      </c>
      <c r="B568" s="52" t="str">
        <f>'Section I Physical measures'!AN151</f>
        <v>"I943M1_2012",</v>
      </c>
      <c r="C568" t="str">
        <f t="shared" si="344"/>
        <v>"ni943m1"="I943M1_2012",</v>
      </c>
    </row>
    <row r="569" spans="1:3" x14ac:dyDescent="0.25">
      <c r="A569" s="29" t="str">
        <f>'Section I Physical measures'!AM152</f>
        <v>"ni943m2"="I943M2_2012",</v>
      </c>
      <c r="B569" s="52" t="str">
        <f>'Section I Physical measures'!AN152</f>
        <v>"I943M2_2012",</v>
      </c>
      <c r="C569" t="str">
        <f t="shared" si="344"/>
        <v>"ni943m2"="I943M2_2012",</v>
      </c>
    </row>
    <row r="570" spans="1:3" x14ac:dyDescent="0.25">
      <c r="A570" s="29" t="str">
        <f>'Section I Physical measures'!AM153</f>
        <v>"ni943m3"="I943M3_2012",</v>
      </c>
      <c r="B570" s="52" t="str">
        <f>'Section I Physical measures'!AN153</f>
        <v>"I943M3_2012",</v>
      </c>
      <c r="C570" t="str">
        <f t="shared" si="344"/>
        <v>"ni943m3"="I943M3_2012",</v>
      </c>
    </row>
    <row r="571" spans="1:3" x14ac:dyDescent="0.25">
      <c r="A571" s="29" t="str">
        <f>'Section I Physical measures'!AM154</f>
        <v>"ni943m4"="I943M4_2012",</v>
      </c>
      <c r="B571" s="52" t="str">
        <f>'Section I Physical measures'!AN154</f>
        <v>"I943M4_2012",</v>
      </c>
      <c r="C571" t="str">
        <f t="shared" si="344"/>
        <v>"ni943m4"="I943M4_2012",</v>
      </c>
    </row>
    <row r="572" spans="1:3" x14ac:dyDescent="0.25">
      <c r="A572" s="29" t="str">
        <f>'Section I Physical measures'!AM155</f>
        <v>"ni943m5"="I943M5_2012",</v>
      </c>
      <c r="B572" s="52" t="str">
        <f>'Section I Physical measures'!AN155</f>
        <v>"I943M5_2012",</v>
      </c>
      <c r="C572" t="str">
        <f t="shared" si="344"/>
        <v>"ni943m5"="I943M5_2012",</v>
      </c>
    </row>
    <row r="573" spans="1:3" x14ac:dyDescent="0.25">
      <c r="A573" s="29">
        <f>'Section I Physical measures'!AM156</f>
        <v>0</v>
      </c>
      <c r="B573" s="52">
        <f>'Section I Physical measures'!AN156</f>
        <v>0</v>
      </c>
    </row>
    <row r="574" spans="1:3" x14ac:dyDescent="0.25">
      <c r="A574" s="29" t="str">
        <f>'Section I Physical measures'!AM157</f>
        <v>"ni923"="blood_2012",</v>
      </c>
      <c r="B574" s="52" t="str">
        <f>'Section I Physical measures'!AN157</f>
        <v>"blood_2012",</v>
      </c>
      <c r="C574" t="str">
        <f t="shared" si="344"/>
        <v>"ni923"="blood_2012",</v>
      </c>
    </row>
    <row r="575" spans="1:3" x14ac:dyDescent="0.25">
      <c r="A575" s="29" t="str">
        <f>'Section I Physical measures'!AM158</f>
        <v>"ni924m1"="I924M1_2012",</v>
      </c>
      <c r="B575" s="52" t="str">
        <f>'Section I Physical measures'!AN158</f>
        <v>"I924M1_2012",</v>
      </c>
      <c r="C575" t="str">
        <f t="shared" si="344"/>
        <v>"ni924m1"="I924M1_2012",</v>
      </c>
    </row>
    <row r="576" spans="1:3" x14ac:dyDescent="0.25">
      <c r="A576" s="29" t="str">
        <f>'Section I Physical measures'!AM159</f>
        <v>"ni924m2"="I924M2_2012",</v>
      </c>
      <c r="B576" s="52" t="str">
        <f>'Section I Physical measures'!AN159</f>
        <v>"I924M2_2012",</v>
      </c>
      <c r="C576" t="str">
        <f t="shared" si="344"/>
        <v>"ni924m2"="I924M2_2012",</v>
      </c>
    </row>
    <row r="577" spans="1:4" x14ac:dyDescent="0.25">
      <c r="A577" s="29">
        <f>'Section I Physical measures'!AM160</f>
        <v>0</v>
      </c>
      <c r="B577" s="52">
        <f>'Section I Physical measures'!AN160</f>
        <v>0</v>
      </c>
      <c r="D577">
        <f t="shared" si="362"/>
        <v>0</v>
      </c>
    </row>
    <row r="578" spans="1:4" x14ac:dyDescent="0.25">
      <c r="A578" s="29">
        <f>'Section I Physical measures'!AM161</f>
        <v>0</v>
      </c>
      <c r="B578" s="52">
        <f>'Section I Physical measures'!AN161</f>
        <v>0</v>
      </c>
    </row>
    <row r="579" spans="1:4" x14ac:dyDescent="0.25">
      <c r="A579" s="29">
        <f>'Section I Physical measures'!AM162</f>
        <v>0</v>
      </c>
      <c r="B579" s="52">
        <f>'Section I Physical measures'!AN162</f>
        <v>0</v>
      </c>
    </row>
    <row r="580" spans="1:4" x14ac:dyDescent="0.25">
      <c r="A580" s="29">
        <f>'Section I Physical measures'!AM163</f>
        <v>0</v>
      </c>
      <c r="B580" s="52">
        <f>'Section I Physical measures'!AN163</f>
        <v>0</v>
      </c>
    </row>
    <row r="581" spans="1:4" x14ac:dyDescent="0.25">
      <c r="A581" s="29">
        <f>'Section I Physical measures'!AM164</f>
        <v>0</v>
      </c>
      <c r="B581" s="52">
        <f>'Section I Physical measures'!AN164</f>
        <v>0</v>
      </c>
    </row>
    <row r="582" spans="1:4" x14ac:dyDescent="0.25">
      <c r="A582" s="29">
        <f>'Section I Physical measures'!AM165</f>
        <v>0</v>
      </c>
      <c r="B582" s="52">
        <f>'Section I Physical measures'!AN165</f>
        <v>0</v>
      </c>
    </row>
    <row r="583" spans="1:4" x14ac:dyDescent="0.25">
      <c r="A583" s="29" t="str">
        <f>'Section I Physical measures'!AM166</f>
        <v>"ni928"="I928_2012",</v>
      </c>
      <c r="B583" s="52" t="str">
        <f>'Section I Physical measures'!AN166</f>
        <v>"I928_2012",</v>
      </c>
      <c r="C583" t="str">
        <f t="shared" ref="C583:C587" si="363">A583</f>
        <v>"ni928"="I928_2012",</v>
      </c>
    </row>
    <row r="584" spans="1:4" x14ac:dyDescent="0.25">
      <c r="A584" s="29" t="str">
        <f>'Section I Physical measures'!AM167</f>
        <v>"ni929"="I929_2012",</v>
      </c>
      <c r="B584" s="52" t="str">
        <f>'Section I Physical measures'!AN167</f>
        <v>"I929_2012",</v>
      </c>
      <c r="C584" t="str">
        <f t="shared" si="363"/>
        <v>"ni929"="I929_2012",</v>
      </c>
    </row>
    <row r="585" spans="1:4" x14ac:dyDescent="0.25">
      <c r="A585" s="29" t="str">
        <f>'Section I Physical measures'!AM168</f>
        <v>"ni945"="I945_2012",</v>
      </c>
      <c r="B585" s="52" t="str">
        <f>'Section I Physical measures'!AN168</f>
        <v>"I945_2012",</v>
      </c>
      <c r="C585" t="str">
        <f t="shared" si="363"/>
        <v>"ni945"="I945_2012",</v>
      </c>
    </row>
    <row r="586" spans="1:4" x14ac:dyDescent="0.25">
      <c r="A586" s="29" t="str">
        <f>'Section I Physical measures'!AM169</f>
        <v>"ni930"="I930_2012",</v>
      </c>
      <c r="B586" s="52" t="str">
        <f>'Section I Physical measures'!AN169</f>
        <v>"I930_2012",</v>
      </c>
      <c r="C586" t="str">
        <f t="shared" si="363"/>
        <v>"ni930"="I930_2012",</v>
      </c>
    </row>
    <row r="587" spans="1:4" x14ac:dyDescent="0.25">
      <c r="A587" s="29" t="str">
        <f>'Section I Physical measures'!AM170</f>
        <v>"ni931"="I931_2012",</v>
      </c>
      <c r="B587" s="52" t="str">
        <f>'Section I Physical measures'!AN170</f>
        <v>"I931_2012",</v>
      </c>
      <c r="C587" t="str">
        <f t="shared" si="363"/>
        <v>"ni931"="I931_2012",</v>
      </c>
      <c r="D587" t="str">
        <f t="shared" si="362"/>
        <v>"I931_2012",</v>
      </c>
    </row>
    <row r="588" spans="1:4" x14ac:dyDescent="0.25">
      <c r="A588" s="29"/>
    </row>
    <row r="589" spans="1:4" x14ac:dyDescent="0.25">
      <c r="A589" s="29"/>
    </row>
    <row r="590" spans="1:4" x14ac:dyDescent="0.25">
      <c r="A590" s="29"/>
    </row>
    <row r="591" spans="1:4" x14ac:dyDescent="0.25">
      <c r="A591" s="29"/>
    </row>
    <row r="592" spans="1:4" x14ac:dyDescent="0.25">
      <c r="A592" s="29"/>
    </row>
    <row r="593" spans="1:1" x14ac:dyDescent="0.25">
      <c r="A593" s="29"/>
    </row>
    <row r="617" spans="4:4" x14ac:dyDescent="0.25">
      <c r="D617">
        <f t="shared" si="36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topLeftCell="A529" workbookViewId="0">
      <selection activeCell="F559" sqref="F559"/>
    </sheetView>
  </sheetViews>
  <sheetFormatPr defaultRowHeight="15" x14ac:dyDescent="0.25"/>
  <cols>
    <col min="1" max="1" width="35.5703125" customWidth="1"/>
    <col min="2" max="2" width="21.5703125" customWidth="1"/>
    <col min="4" max="4" width="34" customWidth="1"/>
    <col min="6" max="6" width="19.5703125" customWidth="1"/>
  </cols>
  <sheetData>
    <row r="1" spans="1:6" x14ac:dyDescent="0.25">
      <c r="D1" s="51" t="s">
        <v>3003</v>
      </c>
    </row>
    <row r="2" spans="1:6" x14ac:dyDescent="0.25">
      <c r="A2" t="str">
        <f>'Section PR Preload'!AF2</f>
        <v>"hhidpn"="id_2010",</v>
      </c>
      <c r="B2" t="str">
        <f>'Section PR Preload'!AG2</f>
        <v>"id_2010",</v>
      </c>
      <c r="D2" t="str">
        <f>A2</f>
        <v>"hhidpn"="id_2010",</v>
      </c>
      <c r="F2" t="str">
        <f>B2</f>
        <v>"id_2010",</v>
      </c>
    </row>
    <row r="3" spans="1:6" x14ac:dyDescent="0.25">
      <c r="A3" t="str">
        <f>'Section PR Preload'!AF3</f>
        <v xml:space="preserve"> "birthyf"="BIRTHYFDis_2010",</v>
      </c>
      <c r="B3" t="str">
        <f>'Section PR Preload'!AG3</f>
        <v xml:space="preserve"> "BIRTHYFDis_2010",</v>
      </c>
      <c r="D3" t="str">
        <f t="shared" ref="D3:D66" si="0">A3</f>
        <v xml:space="preserve"> "birthyf"="BIRTHYFDis_2010",</v>
      </c>
      <c r="F3" t="str">
        <f t="shared" ref="F3:F66" si="1">B3</f>
        <v xml:space="preserve"> "BIRTHYFDis_2010",</v>
      </c>
    </row>
    <row r="4" spans="1:6" x14ac:dyDescent="0.25">
      <c r="A4" t="str">
        <f>'Section PR Preload'!AF4</f>
        <v xml:space="preserve"> "birthyd"="BIRTHYDis_2010",</v>
      </c>
      <c r="B4" t="str">
        <f>'Section PR Preload'!AG4</f>
        <v xml:space="preserve"> "BIRTHYDis_2010",</v>
      </c>
      <c r="D4" t="str">
        <f t="shared" si="0"/>
        <v xml:space="preserve"> "birthyd"="BIRTHYDis_2010",</v>
      </c>
      <c r="F4" t="str">
        <f t="shared" si="1"/>
        <v xml:space="preserve"> "BIRTHYDis_2010",</v>
      </c>
    </row>
    <row r="5" spans="1:6" x14ac:dyDescent="0.25">
      <c r="A5" t="str">
        <f>'Section PR Preload'!AF5</f>
        <v xml:space="preserve"> "birthmo"="birthM_2010",</v>
      </c>
      <c r="B5" t="str">
        <f>'Section PR Preload'!AG5</f>
        <v xml:space="preserve"> "birthM_2010",</v>
      </c>
      <c r="D5" t="str">
        <f t="shared" si="0"/>
        <v xml:space="preserve"> "birthmo"="birthM_2010",</v>
      </c>
      <c r="F5" t="str">
        <f t="shared" si="1"/>
        <v xml:space="preserve"> "birthM_2010",</v>
      </c>
    </row>
    <row r="6" spans="1:6" x14ac:dyDescent="0.25">
      <c r="A6" t="str">
        <f>'Section PR Preload'!AF6</f>
        <v xml:space="preserve"> "birthyr"="birthY_2010",</v>
      </c>
      <c r="B6" t="str">
        <f>'Section PR Preload'!AG6</f>
        <v xml:space="preserve"> "birthY_2010",</v>
      </c>
      <c r="D6" t="str">
        <f t="shared" si="0"/>
        <v xml:space="preserve"> "birthyr"="birthY_2010",</v>
      </c>
      <c r="F6" t="str">
        <f t="shared" si="1"/>
        <v xml:space="preserve"> "birthY_2010",</v>
      </c>
    </row>
    <row r="7" spans="1:6" x14ac:dyDescent="0.25">
      <c r="A7" t="str">
        <f>'Section PR Preload'!AF7</f>
        <v xml:space="preserve"> "degree"="degree_2010",</v>
      </c>
      <c r="B7" t="str">
        <f>'Section PR Preload'!AG7</f>
        <v xml:space="preserve"> "degree_2010",</v>
      </c>
      <c r="D7" t="str">
        <f t="shared" si="0"/>
        <v xml:space="preserve"> "degree"="degree_2010",</v>
      </c>
      <c r="F7" t="str">
        <f t="shared" si="1"/>
        <v xml:space="preserve"> "degree_2010",</v>
      </c>
    </row>
    <row r="8" spans="1:6" x14ac:dyDescent="0.25">
      <c r="A8" t="str">
        <f>'Section PR Preload'!AF8</f>
        <v xml:space="preserve"> "firstiw"="Firstiyr_2010",</v>
      </c>
      <c r="B8" t="str">
        <f>'Section PR Preload'!AG8</f>
        <v xml:space="preserve"> "Firstiyr_2010",</v>
      </c>
      <c r="D8" t="str">
        <f t="shared" si="0"/>
        <v xml:space="preserve"> "firstiw"="Firstiyr_2010",</v>
      </c>
      <c r="F8" t="str">
        <f t="shared" si="1"/>
        <v xml:space="preserve"> "Firstiyr_2010",</v>
      </c>
    </row>
    <row r="9" spans="1:6" x14ac:dyDescent="0.25">
      <c r="A9" t="str">
        <f>'Section PR Preload'!AF9</f>
        <v xml:space="preserve"> "gender"="female_2010",</v>
      </c>
      <c r="B9" t="str">
        <f>'Section PR Preload'!AG9</f>
        <v xml:space="preserve"> "female_2010",</v>
      </c>
      <c r="D9" t="str">
        <f t="shared" si="0"/>
        <v xml:space="preserve"> "gender"="female_2010",</v>
      </c>
      <c r="F9" t="str">
        <f t="shared" si="1"/>
        <v xml:space="preserve"> "female_2010",</v>
      </c>
    </row>
    <row r="10" spans="1:6" x14ac:dyDescent="0.25">
      <c r="A10" t="str">
        <f>'Section PR Preload'!AF10</f>
        <v xml:space="preserve"> "hispanic"="Hispanic_2010",</v>
      </c>
      <c r="B10" t="str">
        <f>'Section PR Preload'!AG10</f>
        <v xml:space="preserve"> "Hispanic_2010",</v>
      </c>
      <c r="D10" t="str">
        <f t="shared" si="0"/>
        <v xml:space="preserve"> "hispanic"="Hispanic_2010",</v>
      </c>
      <c r="F10" t="str">
        <f t="shared" si="1"/>
        <v xml:space="preserve"> "Hispanic_2010",</v>
      </c>
    </row>
    <row r="11" spans="1:6" x14ac:dyDescent="0.25">
      <c r="A11" t="str">
        <f>'Section PR Preload'!AF11</f>
        <v xml:space="preserve"> "immgyear"="Immgyear_2010",</v>
      </c>
      <c r="B11" t="str">
        <f>'Section PR Preload'!AG11</f>
        <v xml:space="preserve"> "Immgyear_2010",</v>
      </c>
      <c r="D11" t="str">
        <f t="shared" si="0"/>
        <v xml:space="preserve"> "immgyear"="Immgyear_2010",</v>
      </c>
      <c r="F11" t="str">
        <f t="shared" si="1"/>
        <v xml:space="preserve"> "Immgyear_2010",</v>
      </c>
    </row>
    <row r="12" spans="1:6" x14ac:dyDescent="0.25">
      <c r="A12" t="str">
        <f>'Section PR Preload'!AF12</f>
        <v xml:space="preserve"> "ovhhidc"="OldHRSPN_2010",</v>
      </c>
      <c r="B12" t="str">
        <f>'Section PR Preload'!AG12</f>
        <v xml:space="preserve"> "OldHRSPN_2010",</v>
      </c>
      <c r="D12" t="str">
        <f t="shared" si="0"/>
        <v xml:space="preserve"> "ovhhidc"="OldHRSPN_2010",</v>
      </c>
    </row>
    <row r="13" spans="1:6" x14ac:dyDescent="0.25">
      <c r="A13" t="str">
        <f>'Section PR Preload'!AF13</f>
        <v xml:space="preserve"> "ovpnc"="OldHRSPN_2010",</v>
      </c>
      <c r="B13" t="str">
        <f>'Section PR Preload'!AG13</f>
        <v xml:space="preserve"> "OldHRSPN_2010",</v>
      </c>
      <c r="D13" t="str">
        <f t="shared" si="0"/>
        <v xml:space="preserve"> "ovpnc"="OldHRSPN_2010",</v>
      </c>
    </row>
    <row r="14" spans="1:6" x14ac:dyDescent="0.25">
      <c r="A14" t="str">
        <f>'Section PR Preload'!AF14</f>
        <v xml:space="preserve"> "ovresult"="OverlapCas_2010",</v>
      </c>
      <c r="B14" t="str">
        <f>'Section PR Preload'!AG14</f>
        <v xml:space="preserve"> "OverlapCas_2010",</v>
      </c>
      <c r="D14" t="str">
        <f t="shared" si="0"/>
        <v xml:space="preserve"> "ovresult"="OverlapCas_2010",</v>
      </c>
    </row>
    <row r="15" spans="1:6" x14ac:dyDescent="0.25">
      <c r="A15" t="str">
        <f>'Section PR Preload'!AF15</f>
        <v xml:space="preserve"> "race"="race_2010",</v>
      </c>
      <c r="B15" t="str">
        <f>'Section PR Preload'!AG15</f>
        <v xml:space="preserve"> "race_2010",</v>
      </c>
      <c r="D15" t="str">
        <f t="shared" si="0"/>
        <v xml:space="preserve"> "race"="race_2010",</v>
      </c>
      <c r="F15" t="str">
        <f t="shared" si="1"/>
        <v xml:space="preserve"> "race_2010",</v>
      </c>
    </row>
    <row r="16" spans="1:6" x14ac:dyDescent="0.25">
      <c r="A16" t="str">
        <f>'Section PR Preload'!AF16</f>
        <v xml:space="preserve"> "schlyrs"="eduyears_2010",</v>
      </c>
      <c r="B16" t="str">
        <f>'Section PR Preload'!AG16</f>
        <v xml:space="preserve"> "eduyears_2010",</v>
      </c>
      <c r="D16" t="str">
        <f t="shared" si="0"/>
        <v xml:space="preserve"> "schlyrs"="eduyears_2010",</v>
      </c>
      <c r="F16" t="str">
        <f t="shared" si="1"/>
        <v xml:space="preserve"> "eduyears_2010",</v>
      </c>
    </row>
    <row r="17" spans="1:6" x14ac:dyDescent="0.25">
      <c r="A17" t="str">
        <f>'Section PR Preload'!AF17</f>
        <v xml:space="preserve"> "secu"="sampleerr_2010",</v>
      </c>
      <c r="B17" t="str">
        <f>'Section PR Preload'!AG17</f>
        <v xml:space="preserve"> "sampleerr_2010",</v>
      </c>
      <c r="D17" t="str">
        <f t="shared" si="0"/>
        <v xml:space="preserve"> "secu"="sampleerr_2010",</v>
      </c>
    </row>
    <row r="18" spans="1:6" x14ac:dyDescent="0.25">
      <c r="A18" t="str">
        <f>'Section PR Preload'!AF18</f>
        <v xml:space="preserve"> "stratum"="stratumid_2010",</v>
      </c>
      <c r="B18" t="str">
        <f>'Section PR Preload'!AG18</f>
        <v xml:space="preserve"> "stratumid_2010",</v>
      </c>
      <c r="D18" t="str">
        <f t="shared" si="0"/>
        <v xml:space="preserve"> "stratum"="stratumid_2010",</v>
      </c>
    </row>
    <row r="19" spans="1:6" x14ac:dyDescent="0.25">
      <c r="A19" t="str">
        <f>'Section PR Preload'!AF19</f>
        <v xml:space="preserve"> "study"="study_2010",</v>
      </c>
      <c r="B19" t="str">
        <f>'Section PR Preload'!AG19</f>
        <v xml:space="preserve"> "study_2010",</v>
      </c>
      <c r="D19" t="str">
        <f t="shared" si="0"/>
        <v xml:space="preserve"> "study"="study_2010",</v>
      </c>
      <c r="F19" t="str">
        <f t="shared" si="1"/>
        <v xml:space="preserve"> "study_2010",</v>
      </c>
    </row>
    <row r="20" spans="1:6" x14ac:dyDescent="0.25">
      <c r="A20" t="str">
        <f>'Section PR Preload'!AF20</f>
        <v xml:space="preserve"> "usborn"="usborn_2010",</v>
      </c>
      <c r="B20" t="str">
        <f>'Section PR Preload'!AG20</f>
        <v xml:space="preserve"> "usborn_2010",</v>
      </c>
      <c r="D20" t="str">
        <f t="shared" si="0"/>
        <v xml:space="preserve"> "usborn"="usborn_2010",</v>
      </c>
      <c r="F20" t="str">
        <f t="shared" si="1"/>
        <v xml:space="preserve"> "usborn_2010",</v>
      </c>
    </row>
    <row r="21" spans="1:6" x14ac:dyDescent="0.25">
      <c r="A21" t="str">
        <f>'Section PR Preload'!AF21</f>
        <v xml:space="preserve"> "wtcohort"="wbirthcohort_2010",</v>
      </c>
      <c r="B21" t="str">
        <f>'Section PR Preload'!AG21</f>
        <v xml:space="preserve"> "wbirthcohort_2010",</v>
      </c>
      <c r="D21" t="str">
        <f t="shared" si="0"/>
        <v xml:space="preserve"> "wtcohort"="wbirthcohort_2010",</v>
      </c>
      <c r="F21" t="str">
        <f t="shared" si="1"/>
        <v xml:space="preserve"> "wbirthcohort_2010",</v>
      </c>
    </row>
    <row r="22" spans="1:6" x14ac:dyDescent="0.25">
      <c r="A22" t="str">
        <f>'Section PR Preload'!AF22</f>
        <v xml:space="preserve"> "mcsr01"="CSR04_2010",</v>
      </c>
      <c r="B22" t="str">
        <f>'Section PR Preload'!AG22</f>
        <v xml:space="preserve"> "CSR04_2010",</v>
      </c>
      <c r="D22" t="str">
        <f t="shared" si="0"/>
        <v xml:space="preserve"> "mcsr01"="CSR04_2010",</v>
      </c>
      <c r="F22" t="str">
        <f t="shared" si="1"/>
        <v xml:space="preserve"> "CSR04_2010",</v>
      </c>
    </row>
    <row r="23" spans="1:6" x14ac:dyDescent="0.25">
      <c r="A23" t="str">
        <f>'Section PR Preload'!AF23</f>
        <v xml:space="preserve"> "mn_inhh"="RHHold_2010",</v>
      </c>
      <c r="B23" t="str">
        <f>'Section PR Preload'!AG23</f>
        <v xml:space="preserve"> "RHHold_2010",</v>
      </c>
      <c r="D23" t="str">
        <f t="shared" si="0"/>
        <v xml:space="preserve"> "mn_inhh"="RHHold_2010",</v>
      </c>
      <c r="F23" t="str">
        <f t="shared" si="1"/>
        <v xml:space="preserve"> "RHHold_2010",</v>
      </c>
    </row>
    <row r="24" spans="1:6" x14ac:dyDescent="0.25">
      <c r="A24" t="str">
        <f>'Section PR Preload'!AF24</f>
        <v xml:space="preserve"> "manyfinr"="FinRespHH_2010",</v>
      </c>
      <c r="B24" t="str">
        <f>'Section PR Preload'!AG24</f>
        <v xml:space="preserve"> "FinRespHH_2010",</v>
      </c>
      <c r="D24" t="str">
        <f t="shared" si="0"/>
        <v xml:space="preserve"> "manyfinr"="FinRespHH_2010",</v>
      </c>
      <c r="F24" t="str">
        <f t="shared" si="1"/>
        <v xml:space="preserve"> "FinRespHH_2010",</v>
      </c>
    </row>
    <row r="25" spans="1:6" x14ac:dyDescent="0.25">
      <c r="A25" t="str">
        <f>'Section PR Preload'!AF25</f>
        <v xml:space="preserve"> "mfin_rhp"="FinRespID_2010",</v>
      </c>
      <c r="B25" t="str">
        <f>'Section PR Preload'!AG25</f>
        <v xml:space="preserve"> "FinRespID_2010",</v>
      </c>
      <c r="D25" t="str">
        <f t="shared" si="0"/>
        <v xml:space="preserve"> "mfin_rhp"="FinRespID_2010",</v>
      </c>
      <c r="F25" t="str">
        <f t="shared" si="1"/>
        <v xml:space="preserve"> "FinRespID_2010",</v>
      </c>
    </row>
    <row r="26" spans="1:6" x14ac:dyDescent="0.25">
      <c r="A26" t="str">
        <f>'Section PR Preload'!AF26</f>
        <v xml:space="preserve"> "mfinr01"="FinResp04_2010",</v>
      </c>
      <c r="B26" t="str">
        <f>'Section PR Preload'!AG26</f>
        <v xml:space="preserve"> "FinResp04_2010",</v>
      </c>
      <c r="D26" t="str">
        <f t="shared" si="0"/>
        <v xml:space="preserve"> "mfinr01"="FinResp04_2010",</v>
      </c>
      <c r="F26" t="str">
        <f t="shared" si="1"/>
        <v xml:space="preserve"> "FinResp04_2010",</v>
      </c>
    </row>
    <row r="27" spans="1:6" x14ac:dyDescent="0.25">
      <c r="A27" t="str">
        <f>'Section PR Preload'!AF27</f>
        <v xml:space="preserve"> "mnofinr"="NoFinData_2010",</v>
      </c>
      <c r="B27" t="str">
        <f>'Section PR Preload'!AG27</f>
        <v xml:space="preserve"> "NoFinData_2010",</v>
      </c>
      <c r="D27" t="str">
        <f t="shared" si="0"/>
        <v xml:space="preserve"> "mnofinr"="NoFinData_2010",</v>
      </c>
    </row>
    <row r="28" spans="1:6" x14ac:dyDescent="0.25">
      <c r="A28" t="str">
        <f>'Section PR Preload'!AF28</f>
        <v xml:space="preserve"> "manyfamr"="FamResp_2010",</v>
      </c>
      <c r="B28" t="str">
        <f>'Section PR Preload'!AG28</f>
        <v xml:space="preserve"> "FamResp_2010",</v>
      </c>
      <c r="D28" t="str">
        <f t="shared" si="0"/>
        <v xml:space="preserve"> "manyfamr"="FamResp_2010",</v>
      </c>
      <c r="F28" t="str">
        <f t="shared" si="1"/>
        <v xml:space="preserve"> "FamResp_2010",</v>
      </c>
    </row>
    <row r="29" spans="1:6" x14ac:dyDescent="0.25">
      <c r="A29" t="str">
        <f>'Section PR Preload'!AF29</f>
        <v xml:space="preserve"> "mfam_rhp"="FamRespID_2010",</v>
      </c>
      <c r="B29" t="str">
        <f>'Section PR Preload'!AG29</f>
        <v xml:space="preserve"> "FamRespID_2010",</v>
      </c>
      <c r="D29" t="str">
        <f t="shared" si="0"/>
        <v xml:space="preserve"> "mfam_rhp"="FamRespID_2010",</v>
      </c>
      <c r="F29" t="str">
        <f t="shared" si="1"/>
        <v xml:space="preserve"> "FamRespID_2010",</v>
      </c>
    </row>
    <row r="30" spans="1:6" x14ac:dyDescent="0.25">
      <c r="A30" t="str">
        <f>'Section PR Preload'!AF30</f>
        <v xml:space="preserve"> "mfamr01"="FamResp04_2010",</v>
      </c>
      <c r="B30" t="str">
        <f>'Section PR Preload'!AG30</f>
        <v xml:space="preserve"> "FamResp04_2010",</v>
      </c>
      <c r="D30" t="str">
        <f t="shared" si="0"/>
        <v xml:space="preserve"> "mfamr01"="FamResp04_2010",</v>
      </c>
      <c r="F30" t="str">
        <f t="shared" si="1"/>
        <v xml:space="preserve"> "FamResp04_2010",</v>
      </c>
    </row>
    <row r="31" spans="1:6" x14ac:dyDescent="0.25">
      <c r="A31" t="str">
        <f>'Section PR Preload'!AF31</f>
        <v xml:space="preserve"> "mnofamr"="NoFamData_2010",</v>
      </c>
      <c r="B31" t="str">
        <f>'Section PR Preload'!AG31</f>
        <v xml:space="preserve"> "NoFamData_2010",</v>
      </c>
      <c r="D31" t="str">
        <f t="shared" si="0"/>
        <v xml:space="preserve"> "mnofamr"="NoFamData_2010",</v>
      </c>
    </row>
    <row r="32" spans="1:6" x14ac:dyDescent="0.25">
      <c r="A32" t="str">
        <f>'Section PR Preload'!AF32</f>
        <v xml:space="preserve"> "mcores"="Coresstatus_2010",</v>
      </c>
      <c r="B32" t="str">
        <f>'Section PR Preload'!AG32</f>
        <v xml:space="preserve"> "Coresstatus_2010",</v>
      </c>
      <c r="D32" t="str">
        <f t="shared" si="0"/>
        <v xml:space="preserve"> "mcores"="Coresstatus_2010",</v>
      </c>
      <c r="F32" t="str">
        <f t="shared" si="1"/>
        <v xml:space="preserve"> "Coresstatus_2010",</v>
      </c>
    </row>
    <row r="33" spans="1:6" x14ac:dyDescent="0.25">
      <c r="A33" t="str">
        <f>'Section PR Preload'!AF33</f>
        <v xml:space="preserve"> "miwlang"="language_2010",</v>
      </c>
      <c r="B33" t="str">
        <f>'Section PR Preload'!AG33</f>
        <v xml:space="preserve"> "language_2010",</v>
      </c>
      <c r="D33" t="str">
        <f t="shared" si="0"/>
        <v xml:space="preserve"> "miwlang"="language_2010",</v>
      </c>
      <c r="F33" t="str">
        <f t="shared" si="1"/>
        <v xml:space="preserve"> "language_2010",</v>
      </c>
    </row>
    <row r="34" spans="1:6" x14ac:dyDescent="0.25">
      <c r="A34" t="str">
        <f>'Section PR Preload'!AF34</f>
        <v xml:space="preserve"> "miwmode"="Intmode_2010",</v>
      </c>
      <c r="B34" t="str">
        <f>'Section PR Preload'!AG34</f>
        <v xml:space="preserve"> "Intmode_2010",</v>
      </c>
      <c r="D34" t="str">
        <f t="shared" si="0"/>
        <v xml:space="preserve"> "miwmode"="Intmode_2010",</v>
      </c>
    </row>
    <row r="35" spans="1:6" x14ac:dyDescent="0.25">
      <c r="A35" t="str">
        <f>'Section PR Preload'!AF35</f>
        <v xml:space="preserve"> "miwmonth"="intmonth_2010",</v>
      </c>
      <c r="B35" t="str">
        <f>'Section PR Preload'!AG35</f>
        <v xml:space="preserve"> "intmonth_2010",</v>
      </c>
      <c r="D35" t="str">
        <f t="shared" si="0"/>
        <v xml:space="preserve"> "miwmonth"="intmonth_2010",</v>
      </c>
    </row>
    <row r="36" spans="1:6" x14ac:dyDescent="0.25">
      <c r="A36" t="str">
        <f>'Section PR Preload'!AF36</f>
        <v xml:space="preserve"> "miwyear"="intyear_2010",</v>
      </c>
      <c r="B36" t="str">
        <f>'Section PR Preload'!AG36</f>
        <v xml:space="preserve"> "intyear_2010",</v>
      </c>
      <c r="D36" t="str">
        <f t="shared" si="0"/>
        <v xml:space="preserve"> "miwyear"="intyear_2010",</v>
      </c>
      <c r="F36" t="str">
        <f t="shared" si="1"/>
        <v xml:space="preserve"> "intyear_2010",</v>
      </c>
    </row>
    <row r="37" spans="1:6" x14ac:dyDescent="0.25">
      <c r="A37" t="str">
        <f>'Section PR Preload'!AF37</f>
        <v xml:space="preserve"> "mmarst"="maritalstat_2010",</v>
      </c>
      <c r="B37" t="str">
        <f>'Section PR Preload'!AG37</f>
        <v xml:space="preserve"> "maritalstat_2010",</v>
      </c>
      <c r="D37" t="str">
        <f t="shared" si="0"/>
        <v xml:space="preserve"> "mmarst"="maritalstat_2010",</v>
      </c>
      <c r="F37" t="str">
        <f t="shared" si="1"/>
        <v xml:space="preserve"> "maritalstat_2010",</v>
      </c>
    </row>
    <row r="38" spans="1:6" x14ac:dyDescent="0.25">
      <c r="A38" t="str">
        <f>'Section PR Preload'!AF38</f>
        <v xml:space="preserve"> "mnurshm"="nurshm_2010",</v>
      </c>
      <c r="B38" t="str">
        <f>'Section PR Preload'!AG38</f>
        <v xml:space="preserve"> "nurshm_2010",</v>
      </c>
      <c r="D38" t="str">
        <f t="shared" si="0"/>
        <v xml:space="preserve"> "mnurshm"="nurshm_2010",</v>
      </c>
      <c r="F38" t="str">
        <f t="shared" si="1"/>
        <v xml:space="preserve"> "nurshm_2010",</v>
      </c>
    </row>
    <row r="39" spans="1:6" x14ac:dyDescent="0.25">
      <c r="A39" t="str">
        <f>'Section PR Preload'!AF39</f>
        <v xml:space="preserve"> "mppn"="spousepn_2010",</v>
      </c>
      <c r="B39" t="str">
        <f>'Section PR Preload'!AG39</f>
        <v xml:space="preserve"> "spousepn_2010",</v>
      </c>
      <c r="D39" t="str">
        <f t="shared" si="0"/>
        <v xml:space="preserve"> "mppn"="spousepn_2010",</v>
      </c>
      <c r="F39" t="str">
        <f t="shared" si="1"/>
        <v xml:space="preserve"> "spousepn_2010",</v>
      </c>
    </row>
    <row r="40" spans="1:6" x14ac:dyDescent="0.25">
      <c r="A40" t="str">
        <f>'Section PR Preload'!AF40</f>
        <v xml:space="preserve"> "mproxy"="proxy_2010",</v>
      </c>
      <c r="B40" t="str">
        <f>'Section PR Preload'!AG40</f>
        <v xml:space="preserve"> "proxy_2010",</v>
      </c>
      <c r="D40" t="str">
        <f t="shared" si="0"/>
        <v xml:space="preserve"> "mproxy"="proxy_2010",</v>
      </c>
      <c r="F40" t="str">
        <f t="shared" si="1"/>
        <v xml:space="preserve"> "proxy_2010",</v>
      </c>
    </row>
    <row r="41" spans="1:6" x14ac:dyDescent="0.25">
      <c r="A41" t="str">
        <f>'Section PR Preload'!AF41</f>
        <v xml:space="preserve"> "msubhhiw"="subhhint_2010",</v>
      </c>
      <c r="B41" t="str">
        <f>'Section PR Preload'!AG41</f>
        <v xml:space="preserve"> "subhhint_2010",</v>
      </c>
      <c r="D41" t="str">
        <f t="shared" si="0"/>
        <v xml:space="preserve"> "msubhhiw"="subhhint_2010",</v>
      </c>
    </row>
    <row r="42" spans="1:6" x14ac:dyDescent="0.25">
      <c r="A42" t="str">
        <f>'Section PR Preload'!AF42</f>
        <v xml:space="preserve"> "mwgthh"="whyhhweight_2010",</v>
      </c>
      <c r="B42" t="str">
        <f>'Section PR Preload'!AG42</f>
        <v xml:space="preserve"> "whyhhweight_2010",</v>
      </c>
      <c r="D42" t="str">
        <f t="shared" si="0"/>
        <v xml:space="preserve"> "mwgthh"="whyhhweight_2010",</v>
      </c>
    </row>
    <row r="43" spans="1:6" x14ac:dyDescent="0.25">
      <c r="A43" t="str">
        <f>'Section PR Preload'!AF43</f>
        <v xml:space="preserve"> "mwgtr"="whyresweight_2010",</v>
      </c>
      <c r="B43" t="str">
        <f>'Section PR Preload'!AG43</f>
        <v xml:space="preserve"> "whyresweight_2010",</v>
      </c>
      <c r="D43" t="str">
        <f t="shared" si="0"/>
        <v xml:space="preserve"> "mwgtr"="whyresweight_2010",</v>
      </c>
    </row>
    <row r="45" spans="1:6" x14ac:dyDescent="0.25">
      <c r="A45" t="str">
        <f>'Section PR Preload'!AF45</f>
        <v xml:space="preserve"> "mpn_sp"="sppn_2010",</v>
      </c>
      <c r="B45" t="str">
        <f>'Section PR Preload'!AG45</f>
        <v xml:space="preserve"> "sppn_2010",</v>
      </c>
      <c r="D45" t="str">
        <f t="shared" si="0"/>
        <v xml:space="preserve"> "mpn_sp"="sppn_2010",</v>
      </c>
      <c r="F45" t="str">
        <f t="shared" si="1"/>
        <v xml:space="preserve"> "sppn_2010",</v>
      </c>
    </row>
    <row r="46" spans="1:6" x14ac:dyDescent="0.25">
      <c r="A46" t="str">
        <f>'Section A'!AD2</f>
        <v>"ma500"="intMonth_2010",</v>
      </c>
      <c r="B46" t="str">
        <f>'Section A'!AE2</f>
        <v>"intMonth_2010",</v>
      </c>
      <c r="D46" t="str">
        <f t="shared" si="0"/>
        <v>"ma500"="intMonth_2010",</v>
      </c>
      <c r="F46" t="str">
        <f t="shared" si="1"/>
        <v>"intMonth_2010",</v>
      </c>
    </row>
    <row r="47" spans="1:6" x14ac:dyDescent="0.25">
      <c r="A47" t="str">
        <f>'Section A'!AD3</f>
        <v xml:space="preserve"> "ma501"="intYr_2010",</v>
      </c>
      <c r="B47" t="str">
        <f>'Section A'!AE3</f>
        <v xml:space="preserve"> "intYr_2010",</v>
      </c>
      <c r="D47" t="str">
        <f t="shared" si="0"/>
        <v xml:space="preserve"> "ma501"="intYr_2010",</v>
      </c>
      <c r="F47" t="str">
        <f t="shared" si="1"/>
        <v xml:space="preserve"> "intYr_2010",</v>
      </c>
    </row>
    <row r="48" spans="1:6" x14ac:dyDescent="0.25">
      <c r="A48" t="str">
        <f>'Section A'!AD4</f>
        <v xml:space="preserve"> "ma002"="agreeInt_2010",</v>
      </c>
      <c r="B48" t="str">
        <f>'Section A'!AE4</f>
        <v xml:space="preserve"> "agreeInt_2010",</v>
      </c>
      <c r="D48" t="str">
        <f t="shared" si="0"/>
        <v xml:space="preserve"> "ma002"="agreeInt_2010",</v>
      </c>
      <c r="F48" t="str">
        <f t="shared" si="1"/>
        <v xml:space="preserve"> "agreeInt_2010",</v>
      </c>
    </row>
    <row r="49" spans="1:6" x14ac:dyDescent="0.25">
      <c r="A49" t="str">
        <f>'Section A'!AD5</f>
        <v xml:space="preserve"> "ma009"="proxy_2010",</v>
      </c>
      <c r="B49" t="str">
        <f>'Section A'!AE5</f>
        <v xml:space="preserve"> "proxy_2010",</v>
      </c>
      <c r="D49" t="str">
        <f t="shared" si="0"/>
        <v xml:space="preserve"> "ma009"="proxy_2010",</v>
      </c>
      <c r="F49" t="str">
        <f t="shared" si="1"/>
        <v xml:space="preserve"> "proxy_2010",</v>
      </c>
    </row>
    <row r="50" spans="1:6" x14ac:dyDescent="0.25">
      <c r="A50" t="str">
        <f>'Section A'!AD6</f>
        <v xml:space="preserve"> "ma010"="sameproxy_2010",</v>
      </c>
      <c r="B50" t="str">
        <f>'Section A'!AE6</f>
        <v xml:space="preserve"> "sameproxy_2010",</v>
      </c>
      <c r="D50" t="str">
        <f t="shared" si="0"/>
        <v xml:space="preserve"> "ma010"="sameproxy_2010",</v>
      </c>
      <c r="F50" t="str">
        <f t="shared" si="1"/>
        <v xml:space="preserve"> "sameproxy_2010",</v>
      </c>
    </row>
    <row r="51" spans="1:6" x14ac:dyDescent="0.25">
      <c r="A51" t="str">
        <f>'Section A'!AD7</f>
        <v xml:space="preserve"> "ma103"="proxyrel_2010",</v>
      </c>
      <c r="B51" t="str">
        <f>'Section A'!AE7</f>
        <v xml:space="preserve"> "proxyrel_2010",</v>
      </c>
      <c r="D51" t="str">
        <f t="shared" si="0"/>
        <v xml:space="preserve"> "ma103"="proxyrel_2010",</v>
      </c>
      <c r="F51" t="str">
        <f t="shared" si="1"/>
        <v xml:space="preserve"> "proxyrel_2010",</v>
      </c>
    </row>
    <row r="52" spans="1:6" x14ac:dyDescent="0.25">
      <c r="A52" t="str">
        <f>'Section A'!AD8</f>
        <v xml:space="preserve"> "ma011"="proxyCog_2010",</v>
      </c>
      <c r="B52" t="str">
        <f>'Section A'!AE8</f>
        <v xml:space="preserve"> "proxyCog_2010",</v>
      </c>
      <c r="D52" t="str">
        <f t="shared" si="0"/>
        <v xml:space="preserve"> "ma011"="proxyCog_2010",</v>
      </c>
      <c r="F52" t="str">
        <f t="shared" si="1"/>
        <v xml:space="preserve"> "proxyCog_2010",</v>
      </c>
    </row>
    <row r="53" spans="1:6" x14ac:dyDescent="0.25">
      <c r="A53" t="str">
        <f>'Section A'!AD9</f>
        <v xml:space="preserve"> "ma012"="language_2010",</v>
      </c>
      <c r="B53" t="str">
        <f>'Section A'!AE9</f>
        <v xml:space="preserve"> "language_2010",</v>
      </c>
      <c r="D53" t="str">
        <f t="shared" si="0"/>
        <v xml:space="preserve"> "ma012"="language_2010",</v>
      </c>
      <c r="F53" t="str">
        <f t="shared" si="1"/>
        <v xml:space="preserve"> "language_2010",</v>
      </c>
    </row>
    <row r="54" spans="1:6" x14ac:dyDescent="0.25">
      <c r="A54" t="str">
        <f>'Section A'!AD10</f>
        <v xml:space="preserve"> "ma019"="age_2010",</v>
      </c>
      <c r="B54" t="str">
        <f>'Section A'!AE10</f>
        <v xml:space="preserve"> "age_2010",</v>
      </c>
      <c r="D54" t="str">
        <f t="shared" si="0"/>
        <v xml:space="preserve"> "ma019"="age_2010",</v>
      </c>
      <c r="F54" t="str">
        <f t="shared" si="1"/>
        <v xml:space="preserve"> "age_2010",</v>
      </c>
    </row>
    <row r="55" spans="1:6" x14ac:dyDescent="0.25">
      <c r="A55" t="str">
        <f>'Section A'!AD11</f>
        <v xml:space="preserve"> "ma028"="nursH_2010",</v>
      </c>
      <c r="B55" t="str">
        <f>'Section A'!AE11</f>
        <v xml:space="preserve"> "nursH_2010",</v>
      </c>
      <c r="D55" t="str">
        <f t="shared" si="0"/>
        <v xml:space="preserve"> "ma028"="nursH_2010",</v>
      </c>
      <c r="F55" t="str">
        <f t="shared" si="1"/>
        <v xml:space="preserve"> "nursH_2010",</v>
      </c>
    </row>
    <row r="56" spans="1:6" x14ac:dyDescent="0.25">
      <c r="A56" t="str">
        <f>'Section A'!AD12</f>
        <v xml:space="preserve"> "ma065"="nursHmth_2010",</v>
      </c>
      <c r="B56" t="str">
        <f>'Section A'!AE12</f>
        <v xml:space="preserve"> "nursHmth_2010",</v>
      </c>
      <c r="D56" t="str">
        <f t="shared" si="0"/>
        <v xml:space="preserve"> "ma065"="nursHmth_2010",</v>
      </c>
      <c r="F56" t="str">
        <f t="shared" si="1"/>
        <v xml:space="preserve"> "nursHmth_2010",</v>
      </c>
    </row>
    <row r="57" spans="1:6" x14ac:dyDescent="0.25">
      <c r="A57" t="str">
        <f>'Section A'!AD13</f>
        <v xml:space="preserve"> "ma066"="nursHyr_2010",</v>
      </c>
      <c r="B57" t="str">
        <f>'Section A'!AE13</f>
        <v xml:space="preserve"> "nursHyr_2010",</v>
      </c>
      <c r="D57" t="str">
        <f t="shared" si="0"/>
        <v xml:space="preserve"> "ma066"="nursHyr_2010",</v>
      </c>
      <c r="F57" t="str">
        <f t="shared" si="1"/>
        <v xml:space="preserve"> "nursHyr_2010",</v>
      </c>
    </row>
    <row r="58" spans="1:6" x14ac:dyDescent="0.25">
      <c r="A58" t="str">
        <f>'Section A'!AD14</f>
        <v xml:space="preserve"> "ma068m"="regionm_2010",</v>
      </c>
      <c r="B58" t="str">
        <f>'Section A'!AE14</f>
        <v xml:space="preserve"> "regionm_2010",</v>
      </c>
      <c r="D58" t="str">
        <f t="shared" si="0"/>
        <v xml:space="preserve"> "ma068m"="regionm_2010",</v>
      </c>
      <c r="F58" t="str">
        <f t="shared" si="1"/>
        <v xml:space="preserve"> "regionm_2010",</v>
      </c>
    </row>
    <row r="59" spans="1:6" s="49" customFormat="1" x14ac:dyDescent="0.25">
      <c r="A59" s="49" t="str">
        <f>'Section B'!AC2</f>
        <v>"mb002"="usborn_2010",</v>
      </c>
      <c r="B59" s="49" t="str">
        <f>'Section B'!AD2</f>
        <v>"usborn_2010",</v>
      </c>
      <c r="D59" t="str">
        <f t="shared" si="0"/>
        <v>"mb002"="usborn_2010",</v>
      </c>
      <c r="F59" t="str">
        <f t="shared" si="1"/>
        <v>"usborn_2010",</v>
      </c>
    </row>
    <row r="60" spans="1:6" x14ac:dyDescent="0.25">
      <c r="A60" s="49" t="str">
        <f>'Section B'!AC3</f>
        <v xml:space="preserve"> "mb006"="arriveyr_2010",</v>
      </c>
      <c r="B60" s="49" t="str">
        <f>'Section B'!AD3</f>
        <v xml:space="preserve"> "arriveyr_2010",</v>
      </c>
      <c r="D60" t="str">
        <f t="shared" si="0"/>
        <v xml:space="preserve"> "mb006"="arriveyr_2010",</v>
      </c>
      <c r="F60" t="str">
        <f t="shared" si="1"/>
        <v xml:space="preserve"> "arriveyr_2010",</v>
      </c>
    </row>
    <row r="61" spans="1:6" x14ac:dyDescent="0.25">
      <c r="A61" s="49" t="str">
        <f>'Section B'!AC4</f>
        <v xml:space="preserve"> "mb014"="educ_2010",</v>
      </c>
      <c r="B61" s="49" t="str">
        <f>'Section B'!AD4</f>
        <v xml:space="preserve"> "educ_2010",</v>
      </c>
      <c r="D61" t="str">
        <f t="shared" si="0"/>
        <v xml:space="preserve"> "mb014"="educ_2010",</v>
      </c>
      <c r="F61" t="str">
        <f t="shared" si="1"/>
        <v xml:space="preserve"> "educ_2010",</v>
      </c>
    </row>
    <row r="62" spans="1:6" x14ac:dyDescent="0.25">
      <c r="A62" s="49" t="str">
        <f>'Section B'!AC5</f>
        <v xml:space="preserve"> "mb017m"="degree_2010",</v>
      </c>
      <c r="B62" s="49" t="str">
        <f>'Section B'!AD5</f>
        <v xml:space="preserve"> "degree_2010",</v>
      </c>
      <c r="D62" t="str">
        <f t="shared" si="0"/>
        <v xml:space="preserve"> "mb017m"="degree_2010",</v>
      </c>
      <c r="F62" t="str">
        <f t="shared" si="1"/>
        <v xml:space="preserve"> "degree_2010",</v>
      </c>
    </row>
    <row r="63" spans="1:6" x14ac:dyDescent="0.25">
      <c r="A63" s="49" t="str">
        <f>'Section B'!AC6</f>
        <v xml:space="preserve"> "mb020"="ses_2010",</v>
      </c>
      <c r="B63" s="49" t="str">
        <f>'Section B'!AD6</f>
        <v xml:space="preserve"> "ses_2010",</v>
      </c>
      <c r="D63" t="str">
        <f t="shared" si="0"/>
        <v xml:space="preserve"> "mb020"="ses_2010",</v>
      </c>
      <c r="F63" t="str">
        <f t="shared" si="1"/>
        <v xml:space="preserve"> "ses_2010",</v>
      </c>
    </row>
    <row r="64" spans="1:6" x14ac:dyDescent="0.25">
      <c r="A64" s="49" t="str">
        <f>'Section B'!AC7</f>
        <v xml:space="preserve"> "mb026"="FathEd_2010",</v>
      </c>
      <c r="B64" s="49" t="str">
        <f>'Section B'!AD7</f>
        <v xml:space="preserve"> "FathEd_2010",</v>
      </c>
      <c r="D64" t="str">
        <f t="shared" si="0"/>
        <v xml:space="preserve"> "mb026"="FathEd_2010",</v>
      </c>
      <c r="F64" t="str">
        <f t="shared" si="1"/>
        <v xml:space="preserve"> "FathEd_2010",</v>
      </c>
    </row>
    <row r="65" spans="1:6" x14ac:dyDescent="0.25">
      <c r="A65" s="49" t="str">
        <f>'Section B'!AC8</f>
        <v xml:space="preserve"> "mb027"="momEd_2010",</v>
      </c>
      <c r="B65" s="49" t="str">
        <f>'Section B'!AD8</f>
        <v xml:space="preserve"> "momEd_2010",</v>
      </c>
      <c r="D65" t="str">
        <f t="shared" si="0"/>
        <v xml:space="preserve"> "mb027"="momEd_2010",</v>
      </c>
      <c r="F65" t="str">
        <f t="shared" si="1"/>
        <v xml:space="preserve"> "momEd_2010",</v>
      </c>
    </row>
    <row r="66" spans="1:6" x14ac:dyDescent="0.25">
      <c r="A66" s="49" t="str">
        <f>'Section B'!AC9</f>
        <v xml:space="preserve"> "mb028"="hispanic_2010",</v>
      </c>
      <c r="B66" s="49" t="str">
        <f>'Section B'!AD9</f>
        <v xml:space="preserve"> "hispanic_2010",</v>
      </c>
      <c r="D66" t="str">
        <f t="shared" si="0"/>
        <v xml:space="preserve"> "mb028"="hispanic_2010",</v>
      </c>
      <c r="F66" t="str">
        <f t="shared" si="1"/>
        <v xml:space="preserve"> "hispanic_2010",</v>
      </c>
    </row>
    <row r="67" spans="1:6" x14ac:dyDescent="0.25">
      <c r="A67" s="49">
        <f>'Section B'!AC10</f>
        <v>0</v>
      </c>
      <c r="B67" s="49">
        <f>'Section B'!AD10</f>
        <v>0</v>
      </c>
    </row>
    <row r="68" spans="1:6" x14ac:dyDescent="0.25">
      <c r="A68" s="49" t="str">
        <f>'Section B'!AC11</f>
        <v xml:space="preserve"> "mb033"="childev_2010",</v>
      </c>
      <c r="B68" s="49" t="str">
        <f>'Section B'!AD11</f>
        <v xml:space="preserve"> "childev_2010",</v>
      </c>
      <c r="D68" t="str">
        <f t="shared" ref="D68:D130" si="2">A68</f>
        <v xml:space="preserve"> "mb033"="childev_2010",</v>
      </c>
      <c r="F68" t="str">
        <f t="shared" ref="F68:F130" si="3">B68</f>
        <v xml:space="preserve"> "childev_2010",</v>
      </c>
    </row>
    <row r="69" spans="1:6" x14ac:dyDescent="0.25">
      <c r="A69" s="49" t="str">
        <f>'Section B'!AC12</f>
        <v xml:space="preserve"> "mb034"="childliv_2010",</v>
      </c>
      <c r="B69" s="49" t="str">
        <f>'Section B'!AD12</f>
        <v xml:space="preserve"> "childliv_2010",</v>
      </c>
      <c r="D69" t="str">
        <f t="shared" si="2"/>
        <v xml:space="preserve"> "mb034"="childliv_2010",</v>
      </c>
      <c r="F69" t="str">
        <f t="shared" si="3"/>
        <v xml:space="preserve"> "childliv_2010",</v>
      </c>
    </row>
    <row r="70" spans="1:6" x14ac:dyDescent="0.25">
      <c r="A70" s="49" t="str">
        <f>'Section B'!AC13</f>
        <v xml:space="preserve"> "mb035"="military_2010",</v>
      </c>
      <c r="B70" s="49" t="str">
        <f>'Section B'!AD13</f>
        <v xml:space="preserve"> "military_2010",</v>
      </c>
      <c r="D70" t="str">
        <f t="shared" si="2"/>
        <v xml:space="preserve"> "mb035"="military_2010",</v>
      </c>
    </row>
    <row r="71" spans="1:6" x14ac:dyDescent="0.25">
      <c r="A71" s="49" t="str">
        <f>'Section B'!AC14</f>
        <v xml:space="preserve"> "mb038"="militarydis_2010",</v>
      </c>
      <c r="B71" s="49" t="str">
        <f>'Section B'!AD14</f>
        <v xml:space="preserve"> "militarydis_2010",</v>
      </c>
      <c r="D71" t="str">
        <f t="shared" si="2"/>
        <v xml:space="preserve"> "mb038"="militarydis_2010",</v>
      </c>
    </row>
    <row r="72" spans="1:6" x14ac:dyDescent="0.25">
      <c r="A72" s="49" t="str">
        <f>'Section B'!AC15</f>
        <v xml:space="preserve"> "mb045"="yrslivearea_2010",</v>
      </c>
      <c r="B72" s="49" t="str">
        <f>'Section B'!AD15</f>
        <v xml:space="preserve"> "yrslivearea_2010",</v>
      </c>
      <c r="D72" t="str">
        <f t="shared" si="2"/>
        <v xml:space="preserve"> "mb045"="yrslivearea_2010",</v>
      </c>
    </row>
    <row r="73" spans="1:6" x14ac:dyDescent="0.25">
      <c r="A73" s="49" t="str">
        <f>'Section B'!AC16</f>
        <v xml:space="preserve"> "mb050"="religion_2010",</v>
      </c>
      <c r="B73" s="49" t="str">
        <f>'Section B'!AD16</f>
        <v xml:space="preserve"> "religion_2010",</v>
      </c>
      <c r="D73" t="str">
        <f t="shared" si="2"/>
        <v xml:space="preserve"> "mb050"="religion_2010",</v>
      </c>
      <c r="F73" t="str">
        <f t="shared" si="3"/>
        <v xml:space="preserve"> "religion_2010",</v>
      </c>
    </row>
    <row r="74" spans="1:6" x14ac:dyDescent="0.25">
      <c r="A74" s="49" t="str">
        <f>'Section B'!AC17</f>
        <v xml:space="preserve"> "mb082"="relServ_2010",</v>
      </c>
      <c r="B74" s="49" t="str">
        <f>'Section B'!AD17</f>
        <v xml:space="preserve"> "relServ_2010",</v>
      </c>
      <c r="D74" t="str">
        <f t="shared" si="2"/>
        <v xml:space="preserve"> "mb082"="relServ_2010",</v>
      </c>
      <c r="F74" t="str">
        <f t="shared" si="3"/>
        <v xml:space="preserve"> "relServ_2010",</v>
      </c>
    </row>
    <row r="75" spans="1:6" x14ac:dyDescent="0.25">
      <c r="A75" s="49" t="str">
        <f>'Section B'!AC18</f>
        <v xml:space="preserve"> "mb053"="relImport_2010",</v>
      </c>
      <c r="B75" s="49" t="str">
        <f>'Section B'!AD18</f>
        <v xml:space="preserve"> "relImport_2010",</v>
      </c>
      <c r="D75" t="str">
        <f t="shared" si="2"/>
        <v xml:space="preserve"> "mb053"="relImport_2010",</v>
      </c>
      <c r="F75" t="str">
        <f t="shared" si="3"/>
        <v xml:space="preserve"> "relImport_2010",</v>
      </c>
    </row>
    <row r="76" spans="1:6" x14ac:dyDescent="0.25">
      <c r="A76" s="49" t="str">
        <f>'Section B'!AC19</f>
        <v xml:space="preserve"> "mb054"="englishH_2010",</v>
      </c>
      <c r="B76" s="49" t="str">
        <f>'Section B'!AD19</f>
        <v xml:space="preserve"> "englishH_2010",</v>
      </c>
      <c r="D76" t="str">
        <f t="shared" si="2"/>
        <v xml:space="preserve"> "mb054"="englishH_2010",</v>
      </c>
      <c r="F76" t="str">
        <f t="shared" si="3"/>
        <v xml:space="preserve"> "englishH_2010",</v>
      </c>
    </row>
    <row r="77" spans="1:6" x14ac:dyDescent="0.25">
      <c r="A77" s="49" t="str">
        <f>'Section B'!AC20</f>
        <v xml:space="preserve"> "mb055"="marrynew_2010",</v>
      </c>
      <c r="B77" s="49" t="str">
        <f>'Section B'!AD20</f>
        <v xml:space="preserve"> "marrynew_2010",</v>
      </c>
      <c r="D77" t="str">
        <f t="shared" si="2"/>
        <v xml:space="preserve"> "mb055"="marrynew_2010",</v>
      </c>
    </row>
    <row r="78" spans="1:6" x14ac:dyDescent="0.25">
      <c r="A78" s="49" t="str">
        <f>'Section B'!AC21</f>
        <v xml:space="preserve"> "mb056"="marryyr_2010",</v>
      </c>
      <c r="B78" s="49" t="str">
        <f>'Section B'!AD21</f>
        <v xml:space="preserve"> "marryyr_2010",</v>
      </c>
      <c r="D78" t="str">
        <f t="shared" si="2"/>
        <v xml:space="preserve"> "mb056"="marryyr_2010",</v>
      </c>
    </row>
    <row r="79" spans="1:6" x14ac:dyDescent="0.25">
      <c r="A79" s="49" t="str">
        <f>'Section B'!AC22</f>
        <v xml:space="preserve"> "mb057"="marryyr_2010",</v>
      </c>
      <c r="B79" s="49" t="str">
        <f>'Section B'!AD22</f>
        <v xml:space="preserve"> "marryyr_2010",</v>
      </c>
      <c r="D79" t="str">
        <f t="shared" si="2"/>
        <v xml:space="preserve"> "mb057"="marryyr_2010",</v>
      </c>
    </row>
    <row r="80" spans="1:6" x14ac:dyDescent="0.25">
      <c r="A80" s="49" t="str">
        <f>'Section B'!AC23</f>
        <v xml:space="preserve"> "mb058"="divwidPW_2010",</v>
      </c>
      <c r="B80" s="49" t="str">
        <f>'Section B'!AD23</f>
        <v xml:space="preserve"> "divwidPW_2010",</v>
      </c>
      <c r="D80" t="str">
        <f t="shared" si="2"/>
        <v xml:space="preserve"> "mb058"="divwidPW_2010",</v>
      </c>
      <c r="F80" t="str">
        <f t="shared" si="3"/>
        <v xml:space="preserve"> "divwidPW_2010",</v>
      </c>
    </row>
    <row r="81" spans="1:6" x14ac:dyDescent="0.25">
      <c r="A81" s="49" t="str">
        <f>'Section B'!AC24</f>
        <v xml:space="preserve"> "mb059"="divwidmth_2010",</v>
      </c>
      <c r="B81" s="49" t="str">
        <f>'Section B'!AD24</f>
        <v xml:space="preserve"> "divwidmth_2010",</v>
      </c>
      <c r="D81" t="str">
        <f t="shared" si="2"/>
        <v xml:space="preserve"> "mb059"="divwidmth_2010",</v>
      </c>
      <c r="F81" t="str">
        <f t="shared" si="3"/>
        <v xml:space="preserve"> "divwidmth_2010",</v>
      </c>
    </row>
    <row r="82" spans="1:6" x14ac:dyDescent="0.25">
      <c r="A82" s="49" t="str">
        <f>'Section B'!AC25</f>
        <v xml:space="preserve"> "mb060"="divwidyr_2010",</v>
      </c>
      <c r="B82" s="49" t="str">
        <f>'Section B'!AD25</f>
        <v xml:space="preserve"> "divwidyr_2010",</v>
      </c>
      <c r="D82" t="str">
        <f t="shared" si="2"/>
        <v xml:space="preserve"> "mb060"="divwidyr_2010",</v>
      </c>
      <c r="F82" t="str">
        <f t="shared" si="3"/>
        <v xml:space="preserve"> "divwidyr_2010",</v>
      </c>
    </row>
    <row r="83" spans="1:6" x14ac:dyDescent="0.25">
      <c r="A83" s="49" t="str">
        <f>'Section B'!AC26</f>
        <v xml:space="preserve"> "mb061"="unmarried_2010",</v>
      </c>
      <c r="B83" s="49" t="str">
        <f>'Section B'!AD26</f>
        <v xml:space="preserve"> "unmarried_2010",</v>
      </c>
      <c r="D83" t="str">
        <f t="shared" si="2"/>
        <v xml:space="preserve"> "mb061"="unmarried_2010",</v>
      </c>
    </row>
    <row r="84" spans="1:6" x14ac:dyDescent="0.25">
      <c r="A84" s="49" t="str">
        <f>'Section B'!AC27</f>
        <v xml:space="preserve"> "mb065"="nummarry_2010",</v>
      </c>
      <c r="B84" s="49" t="str">
        <f>'Section B'!AD27</f>
        <v xml:space="preserve"> "nummarry_2010",</v>
      </c>
      <c r="D84" t="str">
        <f t="shared" si="2"/>
        <v xml:space="preserve"> "mb065"="nummarry_2010",</v>
      </c>
    </row>
    <row r="85" spans="1:6" x14ac:dyDescent="0.25">
      <c r="A85" s="49" t="str">
        <f>'Section B'!AC28</f>
        <v xml:space="preserve"> "mb066_1"="marry1yr_2010",</v>
      </c>
      <c r="B85" s="49" t="str">
        <f>'Section B'!AD28</f>
        <v xml:space="preserve"> "marry1yr_2010",</v>
      </c>
      <c r="D85" t="str">
        <f t="shared" si="2"/>
        <v xml:space="preserve"> "mb066_1"="marry1yr_2010",</v>
      </c>
    </row>
    <row r="86" spans="1:6" x14ac:dyDescent="0.25">
      <c r="A86" s="49" t="str">
        <f>'Section B'!AC29</f>
        <v xml:space="preserve"> "mb067_1"="marry1mth_2010",</v>
      </c>
      <c r="B86" s="49" t="str">
        <f>'Section B'!AD29</f>
        <v xml:space="preserve"> "marry1mth_2010",</v>
      </c>
      <c r="D86" t="str">
        <f t="shared" si="2"/>
        <v xml:space="preserve"> "mb067_1"="marry1mth_2010",</v>
      </c>
    </row>
    <row r="87" spans="1:6" x14ac:dyDescent="0.25">
      <c r="A87" s="49" t="str">
        <f>'Section B'!AC30</f>
        <v xml:space="preserve"> "mb068_1"="marry1end_2010",</v>
      </c>
      <c r="B87" s="49" t="str">
        <f>'Section B'!AD30</f>
        <v xml:space="preserve"> "marry1end_2010",</v>
      </c>
      <c r="D87" t="str">
        <f t="shared" si="2"/>
        <v xml:space="preserve"> "mb068_1"="marry1end_2010",</v>
      </c>
    </row>
    <row r="88" spans="1:6" x14ac:dyDescent="0.25">
      <c r="A88" s="49" t="str">
        <f>'Section B'!AC31</f>
        <v xml:space="preserve"> "mb070_1"="marry1yrs_2010",</v>
      </c>
      <c r="B88" s="49" t="str">
        <f>'Section B'!AD31</f>
        <v xml:space="preserve"> "marry1yrs_2010",</v>
      </c>
      <c r="D88" t="str">
        <f t="shared" si="2"/>
        <v xml:space="preserve"> "mb070_1"="marry1yrs_2010",</v>
      </c>
    </row>
    <row r="89" spans="1:6" x14ac:dyDescent="0.25">
      <c r="A89" s="49" t="str">
        <f>'Section B'!AC32</f>
        <v xml:space="preserve"> "mb066_2"="marry2yr_2010",</v>
      </c>
      <c r="B89" s="49" t="str">
        <f>'Section B'!AD32</f>
        <v xml:space="preserve"> "marry2yr_2010",</v>
      </c>
      <c r="D89" t="str">
        <f t="shared" si="2"/>
        <v xml:space="preserve"> "mb066_2"="marry2yr_2010",</v>
      </c>
    </row>
    <row r="90" spans="1:6" x14ac:dyDescent="0.25">
      <c r="A90" s="49" t="str">
        <f>'Section B'!AC33</f>
        <v xml:space="preserve"> "mb067_2"="marry2mth_2010",</v>
      </c>
      <c r="B90" s="49" t="str">
        <f>'Section B'!AD33</f>
        <v xml:space="preserve"> "marry2mth_2010",</v>
      </c>
      <c r="D90" t="str">
        <f t="shared" si="2"/>
        <v xml:space="preserve"> "mb067_2"="marry2mth_2010",</v>
      </c>
    </row>
    <row r="91" spans="1:6" x14ac:dyDescent="0.25">
      <c r="A91" s="49" t="str">
        <f>'Section B'!AC34</f>
        <v xml:space="preserve"> "mb068_2"="marry2end_2010",</v>
      </c>
      <c r="B91" s="49" t="str">
        <f>'Section B'!AD34</f>
        <v xml:space="preserve"> "marry2end_2010",</v>
      </c>
      <c r="D91" t="str">
        <f t="shared" si="2"/>
        <v xml:space="preserve"> "mb068_2"="marry2end_2010",</v>
      </c>
    </row>
    <row r="92" spans="1:6" x14ac:dyDescent="0.25">
      <c r="A92" s="49" t="str">
        <f>'Section B'!AC35</f>
        <v xml:space="preserve"> "mb070_2"="marry2yrs_2010",</v>
      </c>
      <c r="B92" s="49" t="str">
        <f>'Section B'!AD35</f>
        <v xml:space="preserve"> "marry2yrs_2010",</v>
      </c>
      <c r="D92" t="str">
        <f t="shared" si="2"/>
        <v xml:space="preserve"> "mb070_2"="marry2yrs_2010",</v>
      </c>
    </row>
    <row r="93" spans="1:6" x14ac:dyDescent="0.25">
      <c r="A93" s="49" t="str">
        <f>'Section B'!AC36</f>
        <v xml:space="preserve"> "mb066_3"="marry3yr_2010",</v>
      </c>
      <c r="B93" s="49" t="str">
        <f>'Section B'!AD36</f>
        <v xml:space="preserve"> "marry3yr_2010",</v>
      </c>
      <c r="D93" t="str">
        <f t="shared" si="2"/>
        <v xml:space="preserve"> "mb066_3"="marry3yr_2010",</v>
      </c>
    </row>
    <row r="94" spans="1:6" x14ac:dyDescent="0.25">
      <c r="A94" s="49" t="str">
        <f>'Section B'!AC37</f>
        <v xml:space="preserve"> "mb067_3"="marry3mth_2010",</v>
      </c>
      <c r="B94" s="49" t="str">
        <f>'Section B'!AD37</f>
        <v xml:space="preserve"> "marry3mth_2010",</v>
      </c>
      <c r="D94" t="str">
        <f t="shared" si="2"/>
        <v xml:space="preserve"> "mb067_3"="marry3mth_2010",</v>
      </c>
    </row>
    <row r="95" spans="1:6" x14ac:dyDescent="0.25">
      <c r="A95" s="49" t="str">
        <f>'Section B'!AC38</f>
        <v xml:space="preserve"> "mb068_3"="marry3end_2010",</v>
      </c>
      <c r="B95" s="49" t="str">
        <f>'Section B'!AD38</f>
        <v xml:space="preserve"> "marry3end_2010",</v>
      </c>
      <c r="D95" t="str">
        <f t="shared" si="2"/>
        <v xml:space="preserve"> "mb068_3"="marry3end_2010",</v>
      </c>
    </row>
    <row r="96" spans="1:6" x14ac:dyDescent="0.25">
      <c r="A96" s="49" t="str">
        <f>'Section B'!AC39</f>
        <v xml:space="preserve"> "mb070_3"="marry3yrs_2010",</v>
      </c>
      <c r="B96" s="49" t="str">
        <f>'Section B'!AD39</f>
        <v xml:space="preserve"> "marry3yrs_2010",</v>
      </c>
      <c r="D96" t="str">
        <f t="shared" si="2"/>
        <v xml:space="preserve"> "mb070_3"="marry3yrs_2010",</v>
      </c>
    </row>
    <row r="97" spans="1:6" x14ac:dyDescent="0.25">
      <c r="A97" s="49" t="str">
        <f>'Section B'!AC40</f>
        <v xml:space="preserve"> "mb066_4"="marry4yr_2010",</v>
      </c>
      <c r="B97" s="49" t="str">
        <f>'Section B'!AD40</f>
        <v xml:space="preserve"> "marry4yr_2010",</v>
      </c>
      <c r="D97" t="str">
        <f t="shared" si="2"/>
        <v xml:space="preserve"> "mb066_4"="marry4yr_2010",</v>
      </c>
    </row>
    <row r="98" spans="1:6" x14ac:dyDescent="0.25">
      <c r="A98" s="49" t="str">
        <f>'Section B'!AC41</f>
        <v xml:space="preserve"> "mb067_4"="marry4mth_2010",</v>
      </c>
      <c r="B98" s="49" t="str">
        <f>'Section B'!AD41</f>
        <v xml:space="preserve"> "marry4mth_2010",</v>
      </c>
      <c r="D98" t="str">
        <f t="shared" si="2"/>
        <v xml:space="preserve"> "mb067_4"="marry4mth_2010",</v>
      </c>
    </row>
    <row r="99" spans="1:6" x14ac:dyDescent="0.25">
      <c r="A99" s="49" t="str">
        <f>'Section B'!AC42</f>
        <v xml:space="preserve"> "mb068_4"="marry4end_2010",</v>
      </c>
      <c r="B99" s="49" t="str">
        <f>'Section B'!AD42</f>
        <v xml:space="preserve"> "marry4end_2010",</v>
      </c>
      <c r="D99" t="str">
        <f t="shared" si="2"/>
        <v xml:space="preserve"> "mb068_4"="marry4end_2010",</v>
      </c>
    </row>
    <row r="100" spans="1:6" x14ac:dyDescent="0.25">
      <c r="A100" s="49" t="str">
        <f>'Section B'!AC43</f>
        <v xml:space="preserve"> "mb070_4"="marry4yrs_2010",</v>
      </c>
      <c r="B100" s="49" t="str">
        <f>'Section B'!AD43</f>
        <v xml:space="preserve"> "marry4yrs_2010",</v>
      </c>
      <c r="D100" t="str">
        <f t="shared" si="2"/>
        <v xml:space="preserve"> "mb070_4"="marry4yrs_2010",</v>
      </c>
    </row>
    <row r="101" spans="1:6" x14ac:dyDescent="0.25">
      <c r="A101" s="49" t="str">
        <f>'Section B'!AC44</f>
        <v xml:space="preserve"> "mb063"="maritalstat_2010",</v>
      </c>
      <c r="B101" s="49" t="str">
        <f>'Section B'!AD44</f>
        <v xml:space="preserve"> "maritalstat_2010",</v>
      </c>
      <c r="D101" t="str">
        <f t="shared" si="2"/>
        <v xml:space="preserve"> "mb063"="maritalstat_2010",</v>
      </c>
      <c r="F101" t="str">
        <f t="shared" si="3"/>
        <v xml:space="preserve"> "maritalstat_2010",</v>
      </c>
    </row>
    <row r="102" spans="1:6" x14ac:dyDescent="0.25">
      <c r="A102" s="49" t="str">
        <f>'Section B'!AC45</f>
        <v xml:space="preserve"> "mb076"="demhelp_2010",</v>
      </c>
      <c r="B102" s="49" t="str">
        <f>'Section B'!AD45</f>
        <v xml:space="preserve"> "demhelp_2010",</v>
      </c>
      <c r="D102" t="str">
        <f t="shared" si="2"/>
        <v xml:space="preserve"> "mb076"="demhelp_2010",</v>
      </c>
    </row>
    <row r="103" spans="1:6" x14ac:dyDescent="0.25">
      <c r="A103" t="str">
        <f>'Section C'!AA9</f>
        <v xml:space="preserve"> "mc001"="rhealth_2010",</v>
      </c>
      <c r="B103" t="str">
        <f>'Section C'!AB9</f>
        <v xml:space="preserve"> "rhealth_2010",</v>
      </c>
      <c r="D103" t="str">
        <f t="shared" si="2"/>
        <v xml:space="preserve"> "mc001"="rhealth_2010",</v>
      </c>
      <c r="F103" t="str">
        <f t="shared" si="3"/>
        <v xml:space="preserve"> "rhealth_2010",</v>
      </c>
    </row>
    <row r="104" spans="1:6" x14ac:dyDescent="0.25">
      <c r="A104" t="str">
        <f>'Section C'!AA10</f>
        <v xml:space="preserve"> "mc185"="diffreport_2010",</v>
      </c>
      <c r="B104" t="str">
        <f>'Section C'!AB10</f>
        <v xml:space="preserve"> "diffreport_2010",</v>
      </c>
      <c r="D104" t="str">
        <f t="shared" si="2"/>
        <v xml:space="preserve"> "mc185"="diffreport_2010",</v>
      </c>
      <c r="F104" t="str">
        <f t="shared" si="3"/>
        <v xml:space="preserve"> "diffreport_2010",</v>
      </c>
    </row>
    <row r="105" spans="1:6" x14ac:dyDescent="0.25">
      <c r="A105" t="str">
        <f>'Section C'!AA11</f>
        <v xml:space="preserve"> "mc002"="comphlth_2010",</v>
      </c>
      <c r="B105" t="str">
        <f>'Section C'!AB11</f>
        <v xml:space="preserve"> "comphlth_2010",</v>
      </c>
      <c r="D105" t="str">
        <f t="shared" si="2"/>
        <v xml:space="preserve"> "mc002"="comphlth_2010",</v>
      </c>
      <c r="F105" t="str">
        <f t="shared" si="3"/>
        <v xml:space="preserve"> "comphlth_2010",</v>
      </c>
    </row>
    <row r="106" spans="1:6" x14ac:dyDescent="0.25">
      <c r="A106" t="str">
        <f>'Section C'!AA12</f>
        <v xml:space="preserve"> "mc005"="highBP_2010",</v>
      </c>
      <c r="B106" t="str">
        <f>'Section C'!AB12</f>
        <v xml:space="preserve"> "highBP_2010",</v>
      </c>
      <c r="D106" t="str">
        <f t="shared" si="2"/>
        <v xml:space="preserve"> "mc005"="highBP_2010",</v>
      </c>
      <c r="F106" t="str">
        <f t="shared" si="3"/>
        <v xml:space="preserve"> "highBP_2010",</v>
      </c>
    </row>
    <row r="107" spans="1:6" x14ac:dyDescent="0.25">
      <c r="A107" t="str">
        <f>'Section C'!AA13</f>
        <v xml:space="preserve"> "mc006"="bpmed_2010",</v>
      </c>
      <c r="B107" t="str">
        <f>'Section C'!AB13</f>
        <v xml:space="preserve"> "bpmed_2010",</v>
      </c>
      <c r="D107" t="str">
        <f t="shared" si="2"/>
        <v xml:space="preserve"> "mc006"="bpmed_2010",</v>
      </c>
      <c r="F107" t="str">
        <f t="shared" si="3"/>
        <v xml:space="preserve"> "bpmed_2010",</v>
      </c>
    </row>
    <row r="108" spans="1:6" x14ac:dyDescent="0.25">
      <c r="A108" t="str">
        <f>'Section C'!AA14</f>
        <v xml:space="preserve"> "mc008"="bpmanaged_2010",</v>
      </c>
      <c r="B108" t="str">
        <f>'Section C'!AB14</f>
        <v xml:space="preserve"> "bpmanaged_2010",</v>
      </c>
      <c r="D108" t="str">
        <f t="shared" si="2"/>
        <v xml:space="preserve"> "mc008"="bpmanaged_2010",</v>
      </c>
      <c r="F108" t="str">
        <f t="shared" si="3"/>
        <v xml:space="preserve"> "bpmanaged_2010",</v>
      </c>
    </row>
    <row r="109" spans="1:6" x14ac:dyDescent="0.25">
      <c r="A109" t="str">
        <f>'Section C'!AA15</f>
        <v xml:space="preserve"> "mc009"="bpworse_2010",</v>
      </c>
      <c r="B109" t="str">
        <f>'Section C'!AB15</f>
        <v xml:space="preserve"> "bpworse_2010",</v>
      </c>
      <c r="D109" t="str">
        <f t="shared" si="2"/>
        <v xml:space="preserve"> "mc009"="bpworse_2010",</v>
      </c>
      <c r="F109" t="str">
        <f t="shared" si="3"/>
        <v xml:space="preserve"> "bpworse_2010",</v>
      </c>
    </row>
    <row r="110" spans="1:6" x14ac:dyDescent="0.25">
      <c r="A110" t="str">
        <f>'Section C'!AA16</f>
        <v xml:space="preserve"> "mc211"="bpchecked_2010",</v>
      </c>
      <c r="B110" t="str">
        <f>'Section C'!AB16</f>
        <v xml:space="preserve"> "bpchecked_2010",</v>
      </c>
      <c r="D110" t="str">
        <f t="shared" si="2"/>
        <v xml:space="preserve"> "mc211"="bpchecked_2010",</v>
      </c>
      <c r="F110" t="str">
        <f t="shared" si="3"/>
        <v xml:space="preserve"> "bpchecked_2010",</v>
      </c>
    </row>
    <row r="111" spans="1:6" x14ac:dyDescent="0.25">
      <c r="A111" t="str">
        <f>'Section C'!AA17</f>
        <v xml:space="preserve"> "mc212"="bpcheckedyr_2010",</v>
      </c>
      <c r="B111" t="str">
        <f>'Section C'!AB17</f>
        <v xml:space="preserve"> "bpcheckedyr_2010",</v>
      </c>
      <c r="D111" t="str">
        <f t="shared" si="2"/>
        <v xml:space="preserve"> "mc212"="bpcheckedyr_2010",</v>
      </c>
      <c r="F111" t="str">
        <f t="shared" si="3"/>
        <v xml:space="preserve"> "bpcheckedyr_2010",</v>
      </c>
    </row>
    <row r="112" spans="1:6" x14ac:dyDescent="0.25">
      <c r="A112" t="str">
        <f>'Section C'!AA18</f>
        <v xml:space="preserve"> "mc010"="diabetes_2010",</v>
      </c>
      <c r="B112" t="str">
        <f>'Section C'!AB18</f>
        <v xml:space="preserve"> "diabetes_2010",</v>
      </c>
      <c r="D112" t="str">
        <f t="shared" si="2"/>
        <v xml:space="preserve"> "mc010"="diabetes_2010",</v>
      </c>
      <c r="F112" t="str">
        <f t="shared" si="3"/>
        <v xml:space="preserve"> "diabetes_2010",</v>
      </c>
    </row>
    <row r="113" spans="1:6" x14ac:dyDescent="0.25">
      <c r="A113" t="str">
        <f>'Section C'!AA19</f>
        <v xml:space="preserve"> "mc214"="diabetesyr_2010",</v>
      </c>
      <c r="B113" t="str">
        <f>'Section C'!AB19</f>
        <v xml:space="preserve"> "diabetesyr_2010",</v>
      </c>
      <c r="D113" t="str">
        <f t="shared" si="2"/>
        <v xml:space="preserve"> "mc214"="diabetesyr_2010",</v>
      </c>
      <c r="F113" t="str">
        <f t="shared" si="3"/>
        <v xml:space="preserve"> "diabetesyr_2010",</v>
      </c>
    </row>
    <row r="114" spans="1:6" x14ac:dyDescent="0.25">
      <c r="A114" t="str">
        <f>'Section C'!AA20</f>
        <v xml:space="preserve"> "mc011"="diabetespills_2010",</v>
      </c>
      <c r="B114" t="str">
        <f>'Section C'!AB20</f>
        <v xml:space="preserve"> "diabetespills_2010",</v>
      </c>
      <c r="D114" t="str">
        <f t="shared" si="2"/>
        <v xml:space="preserve"> "mc011"="diabetespills_2010",</v>
      </c>
      <c r="F114" t="str">
        <f t="shared" si="3"/>
        <v xml:space="preserve"> "diabetespills_2010",</v>
      </c>
    </row>
    <row r="115" spans="1:6" x14ac:dyDescent="0.25">
      <c r="A115" t="str">
        <f>'Section C'!AA21</f>
        <v xml:space="preserve"> "mc012"="insulin_2010",</v>
      </c>
      <c r="B115" t="str">
        <f>'Section C'!AB21</f>
        <v xml:space="preserve"> "insulin_2010",</v>
      </c>
      <c r="D115" t="str">
        <f t="shared" si="2"/>
        <v xml:space="preserve"> "mc012"="insulin_2010",</v>
      </c>
      <c r="F115" t="str">
        <f t="shared" si="3"/>
        <v xml:space="preserve"> "insulin_2010",</v>
      </c>
    </row>
    <row r="116" spans="1:6" x14ac:dyDescent="0.25">
      <c r="A116" t="str">
        <f>'Section C'!AA22</f>
        <v xml:space="preserve"> "mc015"="diabcontrol_2010",</v>
      </c>
      <c r="B116" t="str">
        <f>'Section C'!AB22</f>
        <v xml:space="preserve"> "diabcontrol_2010",</v>
      </c>
      <c r="D116" t="str">
        <f t="shared" si="2"/>
        <v xml:space="preserve"> "mc015"="diabcontrol_2010",</v>
      </c>
      <c r="F116" t="str">
        <f t="shared" si="3"/>
        <v xml:space="preserve"> "diabcontrol_2010",</v>
      </c>
    </row>
    <row r="117" spans="1:6" x14ac:dyDescent="0.25">
      <c r="A117" t="str">
        <f>'Section C'!AA23</f>
        <v xml:space="preserve"> "mc016"="diabworse_2010",</v>
      </c>
      <c r="B117" t="str">
        <f>'Section C'!AB23</f>
        <v xml:space="preserve"> "diabworse_2010",</v>
      </c>
      <c r="D117" t="str">
        <f t="shared" si="2"/>
        <v xml:space="preserve"> "mc016"="diabworse_2010",</v>
      </c>
      <c r="F117" t="str">
        <f t="shared" si="3"/>
        <v xml:space="preserve"> "diabworse_2010",</v>
      </c>
    </row>
    <row r="118" spans="1:6" x14ac:dyDescent="0.25">
      <c r="A118" t="str">
        <f>'Section C'!AA24</f>
        <v xml:space="preserve"> "mc017"="kidney_2010",</v>
      </c>
      <c r="B118" t="str">
        <f>'Section C'!AB24</f>
        <v xml:space="preserve"> "kidney_2010",</v>
      </c>
      <c r="D118" t="str">
        <f t="shared" si="2"/>
        <v xml:space="preserve"> "mc017"="kidney_2010",</v>
      </c>
      <c r="F118" t="str">
        <f t="shared" si="3"/>
        <v xml:space="preserve"> "kidney_2010",</v>
      </c>
    </row>
    <row r="119" spans="1:6" x14ac:dyDescent="0.25">
      <c r="A119" t="str">
        <f>'Section C'!AA25</f>
        <v xml:space="preserve"> "mc215"="sugartest_2010",</v>
      </c>
      <c r="B119" t="str">
        <f>'Section C'!AB25</f>
        <v xml:space="preserve"> "sugartest_2010",</v>
      </c>
      <c r="D119" t="str">
        <f t="shared" si="2"/>
        <v xml:space="preserve"> "mc215"="sugartest_2010",</v>
      </c>
      <c r="F119" t="str">
        <f t="shared" si="3"/>
        <v xml:space="preserve"> "sugartest_2010",</v>
      </c>
    </row>
    <row r="120" spans="1:6" x14ac:dyDescent="0.25">
      <c r="A120" t="str">
        <f>'Section C'!AA26</f>
        <v xml:space="preserve"> "mc216"="sugartestyr_2010",</v>
      </c>
      <c r="B120" t="str">
        <f>'Section C'!AB26</f>
        <v xml:space="preserve"> "sugartestyr_2010",</v>
      </c>
      <c r="D120" t="str">
        <f t="shared" si="2"/>
        <v xml:space="preserve"> "mc216"="sugartestyr_2010",</v>
      </c>
      <c r="F120" t="str">
        <f t="shared" si="3"/>
        <v xml:space="preserve"> "sugartestyr_2010",</v>
      </c>
    </row>
    <row r="121" spans="1:6" x14ac:dyDescent="0.25">
      <c r="A121" t="str">
        <f>'Section C'!AA27</f>
        <v xml:space="preserve"> "mc018"="cancer_2010",</v>
      </c>
      <c r="B121" t="str">
        <f>'Section C'!AB27</f>
        <v xml:space="preserve"> "cancer_2010",</v>
      </c>
      <c r="D121" t="str">
        <f t="shared" si="2"/>
        <v xml:space="preserve"> "mc018"="cancer_2010",</v>
      </c>
      <c r="F121" t="str">
        <f t="shared" si="3"/>
        <v xml:space="preserve"> "cancer_2010",</v>
      </c>
    </row>
    <row r="122" spans="1:6" x14ac:dyDescent="0.25">
      <c r="A122" t="str">
        <f>'Section C'!AA28</f>
        <v xml:space="preserve"> "mc023"="cancerworse_2010",</v>
      </c>
      <c r="B122" t="str">
        <f>'Section C'!AB28</f>
        <v xml:space="preserve"> "cancerworse_2010",</v>
      </c>
      <c r="D122" t="str">
        <f t="shared" si="2"/>
        <v xml:space="preserve"> "mc023"="cancerworse_2010",</v>
      </c>
      <c r="F122" t="str">
        <f t="shared" si="3"/>
        <v xml:space="preserve"> "cancerworse_2010",</v>
      </c>
    </row>
    <row r="123" spans="1:6" x14ac:dyDescent="0.25">
      <c r="A123" t="str">
        <f>'Section C'!AA29</f>
        <v xml:space="preserve"> "mc024"="newcancer_2010",</v>
      </c>
      <c r="B123" t="str">
        <f>'Section C'!AB29</f>
        <v xml:space="preserve"> "newcancer_2010",</v>
      </c>
      <c r="D123" t="str">
        <f t="shared" si="2"/>
        <v xml:space="preserve"> "mc024"="newcancer_2010",</v>
      </c>
      <c r="F123" t="str">
        <f t="shared" si="3"/>
        <v xml:space="preserve"> "newcancer_2010",</v>
      </c>
    </row>
    <row r="124" spans="1:6" x14ac:dyDescent="0.25">
      <c r="A124" t="str">
        <f>'Section C'!AA30</f>
        <v xml:space="preserve"> "mc028"="canceryr_2010",</v>
      </c>
      <c r="B124" t="str">
        <f>'Section C'!AB30</f>
        <v xml:space="preserve"> "canceryr_2010",</v>
      </c>
      <c r="D124" t="str">
        <f t="shared" si="2"/>
        <v xml:space="preserve"> "mc028"="canceryr_2010",</v>
      </c>
      <c r="F124" t="str">
        <f t="shared" si="3"/>
        <v xml:space="preserve"> "canceryr_2010",</v>
      </c>
    </row>
    <row r="125" spans="1:6" x14ac:dyDescent="0.25">
      <c r="A125" t="str">
        <f>'Section C'!AA31</f>
        <v xml:space="preserve"> "mc029"="cancermth_2010",</v>
      </c>
      <c r="B125" t="str">
        <f>'Section C'!AB31</f>
        <v xml:space="preserve"> "cancermth_2010",</v>
      </c>
      <c r="D125" t="str">
        <f t="shared" si="2"/>
        <v xml:space="preserve"> "mc029"="cancermth_2010",</v>
      </c>
      <c r="F125" t="str">
        <f t="shared" si="3"/>
        <v xml:space="preserve"> "cancermth_2010",</v>
      </c>
    </row>
    <row r="126" spans="1:6" x14ac:dyDescent="0.25">
      <c r="A126" t="str">
        <f>'Section C'!AA32</f>
        <v xml:space="preserve"> "mc030"="lungdis_2010",</v>
      </c>
      <c r="B126" t="str">
        <f>'Section C'!AB32</f>
        <v xml:space="preserve"> "lungdis_2010",</v>
      </c>
      <c r="D126" t="str">
        <f t="shared" si="2"/>
        <v xml:space="preserve"> "mc030"="lungdis_2010",</v>
      </c>
      <c r="F126" t="str">
        <f t="shared" si="3"/>
        <v xml:space="preserve"> "lungdis_2010",</v>
      </c>
    </row>
    <row r="127" spans="1:6" x14ac:dyDescent="0.25">
      <c r="A127" t="str">
        <f>'Section C'!AA33</f>
        <v xml:space="preserve"> "mc031"="lungworse_2010",</v>
      </c>
      <c r="B127" t="str">
        <f>'Section C'!AB33</f>
        <v xml:space="preserve"> "lungworse_2010",</v>
      </c>
      <c r="D127" t="str">
        <f t="shared" si="2"/>
        <v xml:space="preserve"> "mc031"="lungworse_2010",</v>
      </c>
      <c r="F127" t="str">
        <f t="shared" si="3"/>
        <v xml:space="preserve"> "lungworse_2010",</v>
      </c>
    </row>
    <row r="128" spans="1:6" x14ac:dyDescent="0.25">
      <c r="A128" t="str">
        <f>'Section C'!AA34</f>
        <v xml:space="preserve"> "mc032"="lungmed_2010",</v>
      </c>
      <c r="B128" t="str">
        <f>'Section C'!AB34</f>
        <v xml:space="preserve"> "lungmed_2010",</v>
      </c>
      <c r="D128" t="str">
        <f t="shared" si="2"/>
        <v xml:space="preserve"> "mc032"="lungmed_2010",</v>
      </c>
      <c r="F128" t="str">
        <f t="shared" si="3"/>
        <v xml:space="preserve"> "lungmed_2010",</v>
      </c>
    </row>
    <row r="129" spans="1:6" x14ac:dyDescent="0.25">
      <c r="A129" t="str">
        <f>'Section C'!AA35</f>
        <v xml:space="preserve"> "mc033"="lungoxy_2010",</v>
      </c>
      <c r="B129" t="str">
        <f>'Section C'!AB35</f>
        <v xml:space="preserve"> "lungoxy_2010",</v>
      </c>
      <c r="D129" t="str">
        <f t="shared" si="2"/>
        <v xml:space="preserve"> "mc033"="lungoxy_2010",</v>
      </c>
      <c r="F129" t="str">
        <f t="shared" si="3"/>
        <v xml:space="preserve"> "lungoxy_2010",</v>
      </c>
    </row>
    <row r="130" spans="1:6" x14ac:dyDescent="0.25">
      <c r="A130" t="str">
        <f>'Section C'!AA36</f>
        <v xml:space="preserve"> "mc034"="lungresther_2010",</v>
      </c>
      <c r="B130" t="str">
        <f>'Section C'!AB36</f>
        <v xml:space="preserve"> "lungresther_2010",</v>
      </c>
      <c r="D130" t="str">
        <f t="shared" si="2"/>
        <v xml:space="preserve"> "mc034"="lungresther_2010",</v>
      </c>
      <c r="F130" t="str">
        <f t="shared" si="3"/>
        <v xml:space="preserve"> "lungresther_2010",</v>
      </c>
    </row>
    <row r="131" spans="1:6" x14ac:dyDescent="0.25">
      <c r="A131" t="str">
        <f>'Section C'!AA37</f>
        <v xml:space="preserve"> "mc035"="lungactive_2010",</v>
      </c>
      <c r="B131" t="str">
        <f>'Section C'!AB37</f>
        <v xml:space="preserve"> "lungactive_2010",</v>
      </c>
      <c r="D131" t="str">
        <f t="shared" ref="D131:D194" si="4">A131</f>
        <v xml:space="preserve"> "mc035"="lungactive_2010",</v>
      </c>
      <c r="F131" t="str">
        <f t="shared" ref="F131:F194" si="5">B131</f>
        <v xml:space="preserve"> "lungactive_2010",</v>
      </c>
    </row>
    <row r="132" spans="1:6" x14ac:dyDescent="0.25">
      <c r="A132" t="str">
        <f>'Section C'!AA38</f>
        <v xml:space="preserve"> "mc036"="heartcond_2010",</v>
      </c>
      <c r="B132" t="str">
        <f>'Section C'!AB38</f>
        <v xml:space="preserve"> "heartcond_2010",</v>
      </c>
      <c r="D132" t="str">
        <f t="shared" si="4"/>
        <v xml:space="preserve"> "mc036"="heartcond_2010",</v>
      </c>
      <c r="F132" t="str">
        <f t="shared" si="5"/>
        <v xml:space="preserve"> "heartcond_2010",</v>
      </c>
    </row>
    <row r="133" spans="1:6" x14ac:dyDescent="0.25">
      <c r="A133" t="str">
        <f>'Section C'!AA39</f>
        <v xml:space="preserve"> "mc037"="heartmed_2010",</v>
      </c>
      <c r="B133" t="str">
        <f>'Section C'!AB39</f>
        <v xml:space="preserve"> "heartmed_2010",</v>
      </c>
      <c r="D133" t="str">
        <f t="shared" si="4"/>
        <v xml:space="preserve"> "mc037"="heartmed_2010",</v>
      </c>
      <c r="F133" t="str">
        <f t="shared" si="5"/>
        <v xml:space="preserve"> "heartmed_2010",</v>
      </c>
    </row>
    <row r="134" spans="1:6" x14ac:dyDescent="0.25">
      <c r="A134" t="str">
        <f>'Section C'!AA40</f>
        <v xml:space="preserve"> "mc039"="heartworse_2010",</v>
      </c>
      <c r="B134" t="str">
        <f>'Section C'!AB40</f>
        <v xml:space="preserve"> "heartworse_2010",</v>
      </c>
      <c r="D134" t="str">
        <f t="shared" si="4"/>
        <v xml:space="preserve"> "mc039"="heartworse_2010",</v>
      </c>
      <c r="F134" t="str">
        <f t="shared" si="5"/>
        <v xml:space="preserve"> "heartworse_2010",</v>
      </c>
    </row>
    <row r="135" spans="1:6" x14ac:dyDescent="0.25">
      <c r="A135" t="str">
        <f>'Section C'!AA41</f>
        <v xml:space="preserve"> "mc040"="heartattack_2010",</v>
      </c>
      <c r="B135" t="str">
        <f>'Section C'!AB41</f>
        <v xml:space="preserve"> "heartattack_2010",</v>
      </c>
      <c r="D135" t="str">
        <f t="shared" si="4"/>
        <v xml:space="preserve"> "mc040"="heartattack_2010",</v>
      </c>
      <c r="F135" t="str">
        <f t="shared" si="5"/>
        <v xml:space="preserve"> "heartattack_2010",</v>
      </c>
    </row>
    <row r="136" spans="1:6" x14ac:dyDescent="0.25">
      <c r="A136" t="str">
        <f>'Section C'!AA42</f>
        <v xml:space="preserve"> "mc042"="hrtattackmed_2010",</v>
      </c>
      <c r="B136" t="str">
        <f>'Section C'!AB42</f>
        <v xml:space="preserve"> "hrtattackmed_2010",</v>
      </c>
      <c r="D136" t="str">
        <f t="shared" si="4"/>
        <v xml:space="preserve"> "mc042"="hrtattackmed_2010",</v>
      </c>
      <c r="F136" t="str">
        <f t="shared" si="5"/>
        <v xml:space="preserve"> "hrtattackmed_2010",</v>
      </c>
    </row>
    <row r="137" spans="1:6" x14ac:dyDescent="0.25">
      <c r="A137" t="str">
        <f>'Section C'!AA43</f>
        <v xml:space="preserve"> "mc043"="heartattackyr_2010",</v>
      </c>
      <c r="B137" t="str">
        <f>'Section C'!AB43</f>
        <v xml:space="preserve"> "heartattackyr_2010",</v>
      </c>
      <c r="D137" t="str">
        <f t="shared" si="4"/>
        <v xml:space="preserve"> "mc043"="heartattackyr_2010",</v>
      </c>
      <c r="F137" t="str">
        <f t="shared" si="5"/>
        <v xml:space="preserve"> "heartattackyr_2010",</v>
      </c>
    </row>
    <row r="138" spans="1:6" x14ac:dyDescent="0.25">
      <c r="A138" t="str">
        <f>'Section C'!AA44</f>
        <v xml:space="preserve"> "mc044"="heartattackmth_2010",</v>
      </c>
      <c r="B138" t="str">
        <f>'Section C'!AB44</f>
        <v xml:space="preserve"> "heartattackmth_2010",</v>
      </c>
      <c r="D138" t="str">
        <f t="shared" si="4"/>
        <v xml:space="preserve"> "mc044"="heartattackmth_2010",</v>
      </c>
      <c r="F138" t="str">
        <f t="shared" si="5"/>
        <v xml:space="preserve"> "heartattackmth_2010",</v>
      </c>
    </row>
    <row r="139" spans="1:6" x14ac:dyDescent="0.25">
      <c r="A139" t="str">
        <f>'Section C'!AA45</f>
        <v xml:space="preserve"> "mc045"="angina_2010",</v>
      </c>
      <c r="B139" t="str">
        <f>'Section C'!AB45</f>
        <v xml:space="preserve"> "angina_2010",</v>
      </c>
      <c r="D139" t="str">
        <f t="shared" si="4"/>
        <v xml:space="preserve"> "mc045"="angina_2010",</v>
      </c>
      <c r="F139" t="str">
        <f t="shared" si="5"/>
        <v xml:space="preserve"> "angina_2010",</v>
      </c>
    </row>
    <row r="140" spans="1:6" x14ac:dyDescent="0.25">
      <c r="A140" t="str">
        <f>'Section C'!AA46</f>
        <v xml:space="preserve"> "mc046"="anginamed_2010",</v>
      </c>
      <c r="B140" t="str">
        <f>'Section C'!AB46</f>
        <v xml:space="preserve"> "anginamed_2010",</v>
      </c>
      <c r="D140" t="str">
        <f t="shared" si="4"/>
        <v xml:space="preserve"> "mc046"="anginamed_2010",</v>
      </c>
      <c r="F140" t="str">
        <f t="shared" si="5"/>
        <v xml:space="preserve"> "anginamed_2010",</v>
      </c>
    </row>
    <row r="141" spans="1:6" x14ac:dyDescent="0.25">
      <c r="A141" t="str">
        <f>'Section C'!AA47</f>
        <v xml:space="preserve"> "mc047"="anginalimit_2010",</v>
      </c>
      <c r="B141" t="str">
        <f>'Section C'!AB47</f>
        <v xml:space="preserve"> "anginalimit_2010",</v>
      </c>
      <c r="D141" t="str">
        <f t="shared" si="4"/>
        <v xml:space="preserve"> "mc047"="anginalimit_2010",</v>
      </c>
      <c r="F141" t="str">
        <f t="shared" si="5"/>
        <v xml:space="preserve"> "anginalimit_2010",</v>
      </c>
    </row>
    <row r="142" spans="1:6" x14ac:dyDescent="0.25">
      <c r="A142" t="str">
        <f>'Section C'!AA48</f>
        <v xml:space="preserve"> "mc048"="heartfail_2010",</v>
      </c>
      <c r="B142" t="str">
        <f>'Section C'!AB48</f>
        <v xml:space="preserve"> "heartfail_2010",</v>
      </c>
      <c r="D142" t="str">
        <f t="shared" si="4"/>
        <v xml:space="preserve"> "mc048"="heartfail_2010",</v>
      </c>
      <c r="F142" t="str">
        <f t="shared" si="5"/>
        <v xml:space="preserve"> "heartfail_2010",</v>
      </c>
    </row>
    <row r="143" spans="1:6" x14ac:dyDescent="0.25">
      <c r="A143" t="str">
        <f>'Section C'!AA49</f>
        <v xml:space="preserve"> "mc049"="hospheartfail_2010",</v>
      </c>
      <c r="B143" t="str">
        <f>'Section C'!AB49</f>
        <v xml:space="preserve"> "hospheartfail_2010",</v>
      </c>
      <c r="D143" t="str">
        <f t="shared" si="4"/>
        <v xml:space="preserve"> "mc049"="hospheartfail_2010",</v>
      </c>
      <c r="F143" t="str">
        <f t="shared" si="5"/>
        <v xml:space="preserve"> "hospheartfail_2010",</v>
      </c>
    </row>
    <row r="144" spans="1:6" x14ac:dyDescent="0.25">
      <c r="A144" t="str">
        <f>'Section C'!AA50</f>
        <v xml:space="preserve"> "mc050"="heartfailmed_2010",</v>
      </c>
      <c r="B144" t="str">
        <f>'Section C'!AB50</f>
        <v xml:space="preserve"> "heartfailmed_2010",</v>
      </c>
      <c r="D144" t="str">
        <f t="shared" si="4"/>
        <v xml:space="preserve"> "mc050"="heartfailmed_2010",</v>
      </c>
      <c r="F144" t="str">
        <f t="shared" si="5"/>
        <v xml:space="preserve"> "heartfailmed_2010",</v>
      </c>
    </row>
    <row r="145" spans="1:6" x14ac:dyDescent="0.25">
      <c r="A145" t="str">
        <f>'Section C'!AA51</f>
        <v xml:space="preserve"> "mc051"="hearttreat_2010",</v>
      </c>
      <c r="B145" t="str">
        <f>'Section C'!AB51</f>
        <v xml:space="preserve"> "hearttreat_2010",</v>
      </c>
      <c r="D145" t="str">
        <f t="shared" si="4"/>
        <v xml:space="preserve"> "mc051"="hearttreat_2010",</v>
      </c>
      <c r="F145" t="str">
        <f t="shared" si="5"/>
        <v xml:space="preserve"> "hearttreat_2010",</v>
      </c>
    </row>
    <row r="146" spans="1:6" x14ac:dyDescent="0.25">
      <c r="A146" t="str">
        <f>'Section C'!AA52</f>
        <v xml:space="preserve"> "mc052"="heartsurg_2010",</v>
      </c>
      <c r="B146" t="str">
        <f>'Section C'!AB52</f>
        <v xml:space="preserve"> "heartsurg_2010",</v>
      </c>
      <c r="D146" t="str">
        <f t="shared" si="4"/>
        <v xml:space="preserve"> "mc052"="heartsurg_2010",</v>
      </c>
      <c r="F146" t="str">
        <f t="shared" si="5"/>
        <v xml:space="preserve"> "heartsurg_2010",</v>
      </c>
    </row>
    <row r="147" spans="1:6" x14ac:dyDescent="0.25">
      <c r="A147" t="str">
        <f>'Section C'!AA53</f>
        <v xml:space="preserve"> "mc053"="stroke_2010",</v>
      </c>
      <c r="B147" t="str">
        <f>'Section C'!AB53</f>
        <v xml:space="preserve"> "stroke_2010",</v>
      </c>
      <c r="D147" t="str">
        <f t="shared" si="4"/>
        <v xml:space="preserve"> "mc053"="stroke_2010",</v>
      </c>
      <c r="F147" t="str">
        <f t="shared" si="5"/>
        <v xml:space="preserve"> "stroke_2010",</v>
      </c>
    </row>
    <row r="148" spans="1:6" x14ac:dyDescent="0.25">
      <c r="A148" t="str">
        <f>'Section C'!AA54</f>
        <v xml:space="preserve"> "mc055"="strokeprob_2010",</v>
      </c>
      <c r="B148" t="str">
        <f>'Section C'!AB54</f>
        <v xml:space="preserve"> "strokeprob_2010",</v>
      </c>
      <c r="D148" t="str">
        <f t="shared" si="4"/>
        <v xml:space="preserve"> "mc055"="strokeprob_2010",</v>
      </c>
      <c r="F148" t="str">
        <f t="shared" si="5"/>
        <v xml:space="preserve"> "strokeprob_2010",</v>
      </c>
    </row>
    <row r="149" spans="1:6" x14ac:dyDescent="0.25">
      <c r="A149" t="str">
        <f>'Section C'!AA55</f>
        <v xml:space="preserve"> "mc060"="strokemed_2010",</v>
      </c>
      <c r="B149" t="str">
        <f>'Section C'!AB55</f>
        <v xml:space="preserve"> "strokemed_2010",</v>
      </c>
      <c r="D149" t="str">
        <f t="shared" si="4"/>
        <v xml:space="preserve"> "mc060"="strokemed_2010",</v>
      </c>
      <c r="F149" t="str">
        <f t="shared" si="5"/>
        <v xml:space="preserve"> "strokemed_2010",</v>
      </c>
    </row>
    <row r="150" spans="1:6" x14ac:dyDescent="0.25">
      <c r="A150" t="str">
        <f>'Section C'!AA56</f>
        <v xml:space="preserve"> "mc061"="stroketherp_2010",</v>
      </c>
      <c r="B150" t="str">
        <f>'Section C'!AB56</f>
        <v xml:space="preserve"> "stroketherp_2010",</v>
      </c>
      <c r="D150" t="str">
        <f t="shared" si="4"/>
        <v xml:space="preserve"> "mc061"="stroketherp_2010",</v>
      </c>
      <c r="F150" t="str">
        <f t="shared" si="5"/>
        <v xml:space="preserve"> "stroketherp_2010",</v>
      </c>
    </row>
    <row r="151" spans="1:6" x14ac:dyDescent="0.25">
      <c r="A151" t="str">
        <f>'Section C'!AA57</f>
        <v xml:space="preserve"> "mc062"="strokeLW_2010",</v>
      </c>
      <c r="B151" t="str">
        <f>'Section C'!AB57</f>
        <v xml:space="preserve"> "strokeLW_2010",</v>
      </c>
      <c r="D151" t="str">
        <f t="shared" si="4"/>
        <v xml:space="preserve"> "mc062"="strokeLW_2010",</v>
      </c>
      <c r="F151" t="str">
        <f t="shared" si="5"/>
        <v xml:space="preserve"> "strokeLW_2010",</v>
      </c>
    </row>
    <row r="152" spans="1:6" x14ac:dyDescent="0.25">
      <c r="A152" t="str">
        <f>'Section C'!AA58</f>
        <v xml:space="preserve"> "mc064"="strokeyr_2010",</v>
      </c>
      <c r="B152" t="str">
        <f>'Section C'!AB58</f>
        <v xml:space="preserve"> "strokeyr_2010",</v>
      </c>
      <c r="D152" t="str">
        <f t="shared" si="4"/>
        <v xml:space="preserve"> "mc064"="strokeyr_2010",</v>
      </c>
      <c r="F152" t="str">
        <f t="shared" si="5"/>
        <v xml:space="preserve"> "strokeyr_2010",</v>
      </c>
    </row>
    <row r="153" spans="1:6" x14ac:dyDescent="0.25">
      <c r="A153" t="str">
        <f>'Section C'!AA59</f>
        <v xml:space="preserve"> "mc063"="strokemth_2010",</v>
      </c>
      <c r="B153" t="str">
        <f>'Section C'!AB59</f>
        <v xml:space="preserve"> "strokemth_2010",</v>
      </c>
      <c r="D153" t="str">
        <f t="shared" si="4"/>
        <v xml:space="preserve"> "mc063"="strokemth_2010",</v>
      </c>
      <c r="F153" t="str">
        <f t="shared" si="5"/>
        <v xml:space="preserve"> "strokemth_2010",</v>
      </c>
    </row>
    <row r="154" spans="1:6" x14ac:dyDescent="0.25">
      <c r="A154" t="str">
        <f>'Section C'!AA60</f>
        <v xml:space="preserve"> "mc065"="psychprob_2010",</v>
      </c>
      <c r="B154" t="str">
        <f>'Section C'!AB60</f>
        <v xml:space="preserve"> "psychprob_2010",</v>
      </c>
      <c r="D154" t="str">
        <f t="shared" si="4"/>
        <v xml:space="preserve"> "mc065"="psychprob_2010",</v>
      </c>
      <c r="F154" t="str">
        <f t="shared" si="5"/>
        <v xml:space="preserve"> "psychprob_2010",</v>
      </c>
    </row>
    <row r="155" spans="1:6" x14ac:dyDescent="0.25">
      <c r="A155" t="str">
        <f>'Section C'!AA61</f>
        <v xml:space="preserve"> "mc066"="psychworse_2010",</v>
      </c>
      <c r="B155" t="str">
        <f>'Section C'!AB61</f>
        <v xml:space="preserve"> "psychworse_2010",</v>
      </c>
      <c r="D155" t="str">
        <f t="shared" si="4"/>
        <v xml:space="preserve"> "mc066"="psychworse_2010",</v>
      </c>
      <c r="F155" t="str">
        <f t="shared" si="5"/>
        <v xml:space="preserve"> "psychworse_2010",</v>
      </c>
    </row>
    <row r="156" spans="1:6" x14ac:dyDescent="0.25">
      <c r="A156" t="str">
        <f>'Section C'!AA62</f>
        <v xml:space="preserve"> "mc067"="psychtreat_2010",</v>
      </c>
      <c r="B156" t="str">
        <f>'Section C'!AB62</f>
        <v xml:space="preserve"> "psychtreat_2010",</v>
      </c>
      <c r="D156" t="str">
        <f t="shared" si="4"/>
        <v xml:space="preserve"> "mc067"="psychtreat_2010",</v>
      </c>
      <c r="F156" t="str">
        <f t="shared" si="5"/>
        <v xml:space="preserve"> "psychtreat_2010",</v>
      </c>
    </row>
    <row r="157" spans="1:6" x14ac:dyDescent="0.25">
      <c r="A157" t="str">
        <f>'Section C'!AA63</f>
        <v xml:space="preserve"> "mc068"="psychmeds_2010",</v>
      </c>
      <c r="B157" t="str">
        <f>'Section C'!AB63</f>
        <v xml:space="preserve"> "psychmeds_2010",</v>
      </c>
      <c r="D157" t="str">
        <f t="shared" si="4"/>
        <v xml:space="preserve"> "mc068"="psychmeds_2010",</v>
      </c>
      <c r="F157" t="str">
        <f t="shared" si="5"/>
        <v xml:space="preserve"> "psychmeds_2010",</v>
      </c>
    </row>
    <row r="158" spans="1:6" x14ac:dyDescent="0.25">
      <c r="A158">
        <f>'Section C'!AA64</f>
        <v>0</v>
      </c>
      <c r="B158">
        <f>'Section C'!AB64</f>
        <v>0</v>
      </c>
    </row>
    <row r="159" spans="1:6" x14ac:dyDescent="0.25">
      <c r="A159" t="str">
        <f>'Section C'!AA65</f>
        <v xml:space="preserve"> "mc070"="arthritis_2010",</v>
      </c>
      <c r="B159" t="str">
        <f>'Section C'!AB65</f>
        <v xml:space="preserve"> "arthritis_2010",</v>
      </c>
      <c r="D159" t="str">
        <f t="shared" si="4"/>
        <v xml:space="preserve"> "mc070"="arthritis_2010",</v>
      </c>
      <c r="F159" t="str">
        <f t="shared" si="5"/>
        <v xml:space="preserve"> "arthritis_2010",</v>
      </c>
    </row>
    <row r="160" spans="1:6" x14ac:dyDescent="0.25">
      <c r="A160" t="str">
        <f>'Section C'!AA66</f>
        <v xml:space="preserve"> "mc071"="athritworse_2010",</v>
      </c>
      <c r="B160" t="str">
        <f>'Section C'!AB66</f>
        <v xml:space="preserve"> "athritworse_2010",</v>
      </c>
      <c r="D160" t="str">
        <f t="shared" si="4"/>
        <v xml:space="preserve"> "mc071"="athritworse_2010",</v>
      </c>
      <c r="F160" t="str">
        <f t="shared" si="5"/>
        <v xml:space="preserve"> "athritworse_2010",</v>
      </c>
    </row>
    <row r="161" spans="1:6" x14ac:dyDescent="0.25">
      <c r="A161" t="str">
        <f>'Section C'!AA67</f>
        <v xml:space="preserve"> "mc074"="arthmed_2010",</v>
      </c>
      <c r="B161" t="str">
        <f>'Section C'!AB67</f>
        <v xml:space="preserve"> "arthmed_2010",</v>
      </c>
      <c r="D161" t="str">
        <f t="shared" si="4"/>
        <v xml:space="preserve"> "mc074"="arthmed_2010",</v>
      </c>
      <c r="F161" t="str">
        <f t="shared" si="5"/>
        <v xml:space="preserve"> "arthmed_2010",</v>
      </c>
    </row>
    <row r="162" spans="1:6" x14ac:dyDescent="0.25">
      <c r="A162" t="str">
        <f>'Section C'!AA68</f>
        <v xml:space="preserve"> "mc075"="arthactivity_2010",</v>
      </c>
      <c r="B162" t="str">
        <f>'Section C'!AB68</f>
        <v xml:space="preserve"> "arthactivity_2010",</v>
      </c>
      <c r="D162" t="str">
        <f t="shared" si="4"/>
        <v xml:space="preserve"> "mc075"="arthactivity_2010",</v>
      </c>
      <c r="F162" t="str">
        <f t="shared" si="5"/>
        <v xml:space="preserve"> "arthactivity_2010",</v>
      </c>
    </row>
    <row r="163" spans="1:6" x14ac:dyDescent="0.25">
      <c r="A163" t="str">
        <f>'Section C'!AA69</f>
        <v xml:space="preserve"> "mc076"="jointrepl_2010",</v>
      </c>
      <c r="B163" t="str">
        <f>'Section C'!AB69</f>
        <v xml:space="preserve"> "jointrepl_2010",</v>
      </c>
      <c r="D163" t="str">
        <f t="shared" si="4"/>
        <v xml:space="preserve"> "mc076"="jointrepl_2010",</v>
      </c>
      <c r="F163" t="str">
        <f t="shared" si="5"/>
        <v xml:space="preserve"> "jointrepl_2010",</v>
      </c>
    </row>
    <row r="164" spans="1:6" x14ac:dyDescent="0.25">
      <c r="A164" t="str">
        <f>'Section C'!AA70</f>
        <v xml:space="preserve"> "mc218"="jointtype_2010",</v>
      </c>
      <c r="B164" t="str">
        <f>'Section C'!AB70</f>
        <v xml:space="preserve"> "jointtype_2010",</v>
      </c>
      <c r="D164" t="str">
        <f t="shared" si="4"/>
        <v xml:space="preserve"> "mc218"="jointtype_2010",</v>
      </c>
      <c r="F164" t="str">
        <f t="shared" si="5"/>
        <v xml:space="preserve"> "jointtype_2010",</v>
      </c>
    </row>
    <row r="165" spans="1:6" x14ac:dyDescent="0.25">
      <c r="A165" t="str">
        <f>'Section C'!AA71</f>
        <v xml:space="preserve"> "mc219"="osteoarth_2010",</v>
      </c>
      <c r="B165" t="str">
        <f>'Section C'!AB71</f>
        <v xml:space="preserve"> "osteoarth_2010",</v>
      </c>
      <c r="D165" t="str">
        <f t="shared" si="4"/>
        <v xml:space="preserve"> "mc219"="osteoarth_2010",</v>
      </c>
      <c r="F165" t="str">
        <f t="shared" si="5"/>
        <v xml:space="preserve"> "osteoarth_2010",</v>
      </c>
    </row>
    <row r="166" spans="1:6" x14ac:dyDescent="0.25">
      <c r="A166" t="str">
        <f>'Section C'!AA72</f>
        <v xml:space="preserve"> "mc220"="rheumatoid_2010",</v>
      </c>
      <c r="B166" t="str">
        <f>'Section C'!AB72</f>
        <v xml:space="preserve"> "rheumatoid_2010",</v>
      </c>
      <c r="D166" t="str">
        <f t="shared" si="4"/>
        <v xml:space="preserve"> "mc220"="rheumatoid_2010",</v>
      </c>
      <c r="F166" t="str">
        <f t="shared" si="5"/>
        <v xml:space="preserve"> "rheumatoid_2010",</v>
      </c>
    </row>
    <row r="167" spans="1:6" x14ac:dyDescent="0.25">
      <c r="A167" t="str">
        <f>'Section C'!AA73</f>
        <v xml:space="preserve"> "mc221"="gout_2010",</v>
      </c>
      <c r="B167" t="str">
        <f>'Section C'!AB73</f>
        <v xml:space="preserve"> "gout_2010",</v>
      </c>
      <c r="D167" t="str">
        <f t="shared" si="4"/>
        <v xml:space="preserve"> "mc221"="gout_2010",</v>
      </c>
      <c r="F167" t="str">
        <f t="shared" si="5"/>
        <v xml:space="preserve"> "gout_2010",</v>
      </c>
    </row>
    <row r="168" spans="1:6" x14ac:dyDescent="0.25">
      <c r="A168" t="str">
        <f>'Section C'!AA74</f>
        <v xml:space="preserve"> "mc222"="arthinjury_2010",</v>
      </c>
      <c r="B168" t="str">
        <f>'Section C'!AB74</f>
        <v xml:space="preserve"> "arthinjury_2010",</v>
      </c>
      <c r="D168" t="str">
        <f t="shared" si="4"/>
        <v xml:space="preserve"> "mc222"="arthinjury_2010",</v>
      </c>
      <c r="F168" t="str">
        <f t="shared" si="5"/>
        <v xml:space="preserve"> "arthinjury_2010",</v>
      </c>
    </row>
    <row r="169" spans="1:6" x14ac:dyDescent="0.25">
      <c r="A169" t="str">
        <f>'Section C'!AA75</f>
        <v xml:space="preserve"> "mc079"="fall2yrs_2010",</v>
      </c>
      <c r="B169" t="str">
        <f>'Section C'!AB75</f>
        <v xml:space="preserve"> "fall2yrs_2010",</v>
      </c>
      <c r="D169" t="str">
        <f t="shared" si="4"/>
        <v xml:space="preserve"> "mc079"="fall2yrs_2010",</v>
      </c>
      <c r="F169" t="str">
        <f t="shared" si="5"/>
        <v xml:space="preserve"> "fall2yrs_2010",</v>
      </c>
    </row>
    <row r="170" spans="1:6" x14ac:dyDescent="0.25">
      <c r="A170" t="str">
        <f>'Section C'!AA76</f>
        <v xml:space="preserve"> "mc080"="timefall_2010",</v>
      </c>
      <c r="B170" t="str">
        <f>'Section C'!AB76</f>
        <v xml:space="preserve"> "timefall_2010",</v>
      </c>
      <c r="D170" t="str">
        <f t="shared" si="4"/>
        <v xml:space="preserve"> "mc080"="timefall_2010",</v>
      </c>
      <c r="F170" t="str">
        <f t="shared" si="5"/>
        <v xml:space="preserve"> "timefall_2010",</v>
      </c>
    </row>
    <row r="171" spans="1:6" x14ac:dyDescent="0.25">
      <c r="A171" t="str">
        <f>'Section C'!AA77</f>
        <v xml:space="preserve"> "mc081"="fallinjury_2010",</v>
      </c>
      <c r="B171" t="str">
        <f>'Section C'!AB77</f>
        <v xml:space="preserve"> "fallinjury_2010",</v>
      </c>
      <c r="D171" t="str">
        <f t="shared" si="4"/>
        <v xml:space="preserve"> "mc081"="fallinjury_2010",</v>
      </c>
      <c r="F171" t="str">
        <f t="shared" si="5"/>
        <v xml:space="preserve"> "fallinjury_2010",</v>
      </c>
    </row>
    <row r="172" spans="1:6" x14ac:dyDescent="0.25">
      <c r="A172" t="str">
        <f>'Section C'!AA78</f>
        <v xml:space="preserve"> "mc082"="hipbroke_2010",</v>
      </c>
      <c r="B172" t="str">
        <f>'Section C'!AB78</f>
        <v xml:space="preserve"> "hipbroke_2010",</v>
      </c>
      <c r="D172" t="str">
        <f t="shared" si="4"/>
        <v xml:space="preserve"> "mc082"="hipbroke_2010",</v>
      </c>
      <c r="F172" t="str">
        <f t="shared" si="5"/>
        <v xml:space="preserve"> "hipbroke_2010",</v>
      </c>
    </row>
    <row r="173" spans="1:6" x14ac:dyDescent="0.25">
      <c r="A173" t="str">
        <f>'Section C'!AA79</f>
        <v xml:space="preserve"> "mc087"="incontience_2010",</v>
      </c>
      <c r="B173" t="str">
        <f>'Section C'!AB79</f>
        <v xml:space="preserve"> "incontience_2010",</v>
      </c>
      <c r="D173" t="str">
        <f t="shared" si="4"/>
        <v xml:space="preserve"> "mc087"="incontience_2010",</v>
      </c>
      <c r="F173" t="str">
        <f t="shared" si="5"/>
        <v xml:space="preserve"> "incontience_2010",</v>
      </c>
    </row>
    <row r="174" spans="1:6" x14ac:dyDescent="0.25">
      <c r="A174" t="str">
        <f>'Section C'!AA80</f>
        <v xml:space="preserve"> "mc095"="eyesrate_2010",</v>
      </c>
      <c r="B174" t="str">
        <f>'Section C'!AB80</f>
        <v xml:space="preserve"> "eyesrate_2010",</v>
      </c>
      <c r="D174" t="str">
        <f t="shared" si="4"/>
        <v xml:space="preserve"> "mc095"="eyesrate_2010",</v>
      </c>
      <c r="F174" t="str">
        <f t="shared" si="5"/>
        <v xml:space="preserve"> "eyesrate_2010",</v>
      </c>
    </row>
    <row r="175" spans="1:6" x14ac:dyDescent="0.25">
      <c r="A175" t="str">
        <f>'Section C'!AA81</f>
        <v xml:space="preserve"> "mc098"="cataractsurg_2010",</v>
      </c>
      <c r="B175" t="str">
        <f>'Section C'!AB81</f>
        <v xml:space="preserve"> "cataractsurg_2010",</v>
      </c>
      <c r="D175" t="str">
        <f t="shared" si="4"/>
        <v xml:space="preserve"> "mc098"="cataractsurg_2010",</v>
      </c>
      <c r="F175" t="str">
        <f t="shared" si="5"/>
        <v xml:space="preserve"> "cataractsurg_2010",</v>
      </c>
    </row>
    <row r="176" spans="1:6" x14ac:dyDescent="0.25">
      <c r="A176" t="str">
        <f>'Section C'!AA82</f>
        <v xml:space="preserve"> "mc101"="glaucoma_2010",</v>
      </c>
      <c r="B176" t="str">
        <f>'Section C'!AB82</f>
        <v xml:space="preserve"> "glaucoma_2010",</v>
      </c>
      <c r="D176" t="str">
        <f t="shared" si="4"/>
        <v xml:space="preserve"> "mc101"="glaucoma_2010",</v>
      </c>
      <c r="F176" t="str">
        <f t="shared" si="5"/>
        <v xml:space="preserve"> "glaucoma_2010",</v>
      </c>
    </row>
    <row r="177" spans="1:6" x14ac:dyDescent="0.25">
      <c r="A177" t="str">
        <f>'Section C'!AA83</f>
        <v xml:space="preserve"> "mc102"="hearaid_2010",</v>
      </c>
      <c r="B177" t="str">
        <f>'Section C'!AB83</f>
        <v xml:space="preserve"> "hearaid_2010",</v>
      </c>
      <c r="D177" t="str">
        <f t="shared" si="4"/>
        <v xml:space="preserve"> "mc102"="hearaid_2010",</v>
      </c>
      <c r="F177" t="str">
        <f t="shared" si="5"/>
        <v xml:space="preserve"> "hearaid_2010",</v>
      </c>
    </row>
    <row r="178" spans="1:6" x14ac:dyDescent="0.25">
      <c r="A178" t="str">
        <f>'Section C'!AA84</f>
        <v xml:space="preserve"> "mc103"="hearingrate_2010",</v>
      </c>
      <c r="B178" t="str">
        <f>'Section C'!AB84</f>
        <v xml:space="preserve"> "hearingrate_2010",</v>
      </c>
      <c r="D178" t="str">
        <f t="shared" si="4"/>
        <v xml:space="preserve"> "mc103"="hearingrate_2010",</v>
      </c>
      <c r="F178" t="str">
        <f t="shared" si="5"/>
        <v xml:space="preserve"> "hearingrate_2010",</v>
      </c>
    </row>
    <row r="179" spans="1:6" x14ac:dyDescent="0.25">
      <c r="A179" t="str">
        <f>'Section C'!AA85</f>
        <v xml:space="preserve"> "mc083"="fallasleep_2010",</v>
      </c>
      <c r="B179" t="str">
        <f>'Section C'!AB85</f>
        <v xml:space="preserve"> "fallasleep_2010",</v>
      </c>
      <c r="D179" t="str">
        <f t="shared" si="4"/>
        <v xml:space="preserve"> "mc083"="fallasleep_2010",</v>
      </c>
      <c r="F179" t="str">
        <f t="shared" si="5"/>
        <v xml:space="preserve"> "fallasleep_2010",</v>
      </c>
    </row>
    <row r="180" spans="1:6" x14ac:dyDescent="0.25">
      <c r="A180" t="str">
        <f>'Section C'!AA86</f>
        <v xml:space="preserve"> "mc084"="wakenight_2010",</v>
      </c>
      <c r="B180" t="str">
        <f>'Section C'!AB86</f>
        <v xml:space="preserve"> "wakenight_2010",</v>
      </c>
      <c r="D180" t="str">
        <f t="shared" si="4"/>
        <v xml:space="preserve"> "mc084"="wakenight_2010",</v>
      </c>
      <c r="F180" t="str">
        <f t="shared" si="5"/>
        <v xml:space="preserve"> "wakenight_2010",</v>
      </c>
    </row>
    <row r="181" spans="1:6" x14ac:dyDescent="0.25">
      <c r="A181" t="str">
        <f>'Section C'!AA87</f>
        <v xml:space="preserve"> "mc085"="wakeearl_2010",</v>
      </c>
      <c r="B181" t="str">
        <f>'Section C'!AB87</f>
        <v xml:space="preserve"> "wakeearl_2010",</v>
      </c>
      <c r="D181" t="str">
        <f t="shared" si="4"/>
        <v xml:space="preserve"> "mc085"="wakeearl_2010",</v>
      </c>
      <c r="F181" t="str">
        <f t="shared" si="5"/>
        <v xml:space="preserve"> "wakeearl_2010",</v>
      </c>
    </row>
    <row r="182" spans="1:6" x14ac:dyDescent="0.25">
      <c r="A182" t="str">
        <f>'Section C'!AA88</f>
        <v xml:space="preserve"> "mc086"="rested_2010",</v>
      </c>
      <c r="B182" t="str">
        <f>'Section C'!AB88</f>
        <v xml:space="preserve"> "rested_2010",</v>
      </c>
      <c r="D182" t="str">
        <f t="shared" si="4"/>
        <v xml:space="preserve"> "mc086"="rested_2010",</v>
      </c>
      <c r="F182" t="str">
        <f t="shared" si="5"/>
        <v xml:space="preserve"> "rested_2010",</v>
      </c>
    </row>
    <row r="183" spans="1:6" x14ac:dyDescent="0.25">
      <c r="A183" t="str">
        <f>'Section C'!AA89</f>
        <v xml:space="preserve"> "mc104"="pain_2010",</v>
      </c>
      <c r="B183" t="str">
        <f>'Section C'!AB89</f>
        <v xml:space="preserve"> "pain_2010",</v>
      </c>
      <c r="D183" t="str">
        <f t="shared" si="4"/>
        <v xml:space="preserve"> "mc104"="pain_2010",</v>
      </c>
      <c r="F183" t="str">
        <f t="shared" si="5"/>
        <v xml:space="preserve"> "pain_2010",</v>
      </c>
    </row>
    <row r="184" spans="1:6" x14ac:dyDescent="0.25">
      <c r="A184" t="str">
        <f>'Section C'!AA90</f>
        <v xml:space="preserve"> "mc105"="painrate_2010",</v>
      </c>
      <c r="B184" t="str">
        <f>'Section C'!AB90</f>
        <v xml:space="preserve"> "painrate_2010",</v>
      </c>
      <c r="D184" t="str">
        <f t="shared" si="4"/>
        <v xml:space="preserve"> "mc105"="painrate_2010",</v>
      </c>
      <c r="F184" t="str">
        <f t="shared" si="5"/>
        <v xml:space="preserve"> "painrate_2010",</v>
      </c>
    </row>
    <row r="185" spans="1:6" x14ac:dyDescent="0.25">
      <c r="A185" t="str">
        <f>'Section C'!AA91</f>
        <v xml:space="preserve"> "mc106"="painactivity_2010",</v>
      </c>
      <c r="B185" t="str">
        <f>'Section C'!AB91</f>
        <v xml:space="preserve"> "painactivity_2010",</v>
      </c>
      <c r="D185" t="str">
        <f t="shared" si="4"/>
        <v xml:space="preserve"> "mc106"="painactivity_2010",</v>
      </c>
      <c r="F185" t="str">
        <f t="shared" si="5"/>
        <v xml:space="preserve"> "painactivity_2010",</v>
      </c>
    </row>
    <row r="186" spans="1:6" x14ac:dyDescent="0.25">
      <c r="A186" t="str">
        <f>'Section C'!AA92</f>
        <v xml:space="preserve"> "mc107"="othermed_2010",</v>
      </c>
      <c r="B186" t="str">
        <f>'Section C'!AB92</f>
        <v xml:space="preserve"> "othermed_2010",</v>
      </c>
      <c r="D186" t="str">
        <f t="shared" si="4"/>
        <v xml:space="preserve"> "mc107"="othermed_2010",</v>
      </c>
      <c r="F186" t="str">
        <f t="shared" si="5"/>
        <v xml:space="preserve"> "othermed_2010",</v>
      </c>
    </row>
    <row r="187" spans="1:6" x14ac:dyDescent="0.25">
      <c r="A187" t="str">
        <f>'Section C'!AA93</f>
        <v xml:space="preserve"> "mc223"="activityvig_2010",</v>
      </c>
      <c r="B187" t="str">
        <f>'Section C'!AB93</f>
        <v xml:space="preserve"> "activityvig_2010",</v>
      </c>
      <c r="D187" t="str">
        <f t="shared" si="4"/>
        <v xml:space="preserve"> "mc223"="activityvig_2010",</v>
      </c>
      <c r="F187" t="str">
        <f t="shared" si="5"/>
        <v xml:space="preserve"> "activityvig_2010",</v>
      </c>
    </row>
    <row r="188" spans="1:6" x14ac:dyDescent="0.25">
      <c r="A188" t="str">
        <f>'Section C'!AA94</f>
        <v xml:space="preserve"> "mc224"="activitymod_2010",</v>
      </c>
      <c r="B188" t="str">
        <f>'Section C'!AB94</f>
        <v xml:space="preserve"> "activitymod_2010",</v>
      </c>
      <c r="D188" t="str">
        <f t="shared" si="4"/>
        <v xml:space="preserve"> "mc224"="activitymod_2010",</v>
      </c>
      <c r="F188" t="str">
        <f t="shared" si="5"/>
        <v xml:space="preserve"> "activitymod_2010",</v>
      </c>
    </row>
    <row r="189" spans="1:6" x14ac:dyDescent="0.25">
      <c r="A189" t="str">
        <f>'Section C'!AA95</f>
        <v xml:space="preserve"> "mc225"="activitymild_2010",</v>
      </c>
      <c r="B189" t="str">
        <f>'Section C'!AB95</f>
        <v xml:space="preserve"> "activitymild_2010",</v>
      </c>
      <c r="D189" t="str">
        <f t="shared" si="4"/>
        <v xml:space="preserve"> "mc225"="activitymild_2010",</v>
      </c>
      <c r="F189" t="str">
        <f t="shared" si="5"/>
        <v xml:space="preserve"> "activitymild_2010",</v>
      </c>
    </row>
    <row r="190" spans="1:6" x14ac:dyDescent="0.25">
      <c r="A190" t="str">
        <f>'Section C'!AA96</f>
        <v xml:space="preserve"> "mc116"="smokeEv_2010",</v>
      </c>
      <c r="B190" t="str">
        <f>'Section C'!AB96</f>
        <v xml:space="preserve"> "smokeEv_2010",</v>
      </c>
      <c r="D190" t="str">
        <f t="shared" si="4"/>
        <v xml:space="preserve"> "mc116"="smokeEv_2010",</v>
      </c>
      <c r="F190" t="str">
        <f t="shared" si="5"/>
        <v xml:space="preserve"> "smokeEv_2010",</v>
      </c>
    </row>
    <row r="191" spans="1:6" x14ac:dyDescent="0.25">
      <c r="A191" t="str">
        <f>'Section C'!AA97</f>
        <v xml:space="preserve"> "mc117"="smokecurrent_2010",</v>
      </c>
      <c r="B191" t="str">
        <f>'Section C'!AB97</f>
        <v xml:space="preserve"> "smokecurrent_2010",</v>
      </c>
      <c r="D191" t="str">
        <f t="shared" si="4"/>
        <v xml:space="preserve"> "mc117"="smokecurrent_2010",</v>
      </c>
      <c r="F191" t="str">
        <f t="shared" si="5"/>
        <v xml:space="preserve"> "smokecurrent_2010",</v>
      </c>
    </row>
    <row r="192" spans="1:6" x14ac:dyDescent="0.25">
      <c r="A192" t="str">
        <f>'Section C'!AA98</f>
        <v xml:space="preserve"> "mc118"="numcig_2010",</v>
      </c>
      <c r="B192" t="str">
        <f>'Section C'!AB98</f>
        <v xml:space="preserve"> "numcig_2010",</v>
      </c>
      <c r="D192" t="str">
        <f t="shared" si="4"/>
        <v xml:space="preserve"> "mc118"="numcig_2010",</v>
      </c>
      <c r="F192" t="str">
        <f t="shared" si="5"/>
        <v xml:space="preserve"> "numcig_2010",</v>
      </c>
    </row>
    <row r="193" spans="1:6" x14ac:dyDescent="0.25">
      <c r="A193" t="str">
        <f>'Section C'!AA99</f>
        <v xml:space="preserve"> "mc125"="yrsquit_2010",</v>
      </c>
      <c r="B193" t="str">
        <f>'Section C'!AB99</f>
        <v xml:space="preserve"> "yrsquit_2010",</v>
      </c>
      <c r="D193" t="str">
        <f t="shared" si="4"/>
        <v xml:space="preserve"> "mc125"="yrsquit_2010",</v>
      </c>
      <c r="F193" t="str">
        <f t="shared" si="5"/>
        <v xml:space="preserve"> "yrsquit_2010",</v>
      </c>
    </row>
    <row r="194" spans="1:6" x14ac:dyDescent="0.25">
      <c r="A194" t="str">
        <f>'Section C'!AA100</f>
        <v xml:space="preserve"> "mc126"="yrquit_2010",</v>
      </c>
      <c r="B194" t="str">
        <f>'Section C'!AB100</f>
        <v xml:space="preserve"> "yrquit_2010",</v>
      </c>
      <c r="D194" t="str">
        <f t="shared" si="4"/>
        <v xml:space="preserve"> "mc126"="yrquit_2010",</v>
      </c>
      <c r="F194" t="str">
        <f t="shared" si="5"/>
        <v xml:space="preserve"> "yrquit_2010",</v>
      </c>
    </row>
    <row r="195" spans="1:6" x14ac:dyDescent="0.25">
      <c r="A195" t="str">
        <f>'Section C'!AA101</f>
        <v xml:space="preserve"> "mc127"="agequit_2010",</v>
      </c>
      <c r="B195" t="str">
        <f>'Section C'!AB101</f>
        <v xml:space="preserve"> "agequit_2010",</v>
      </c>
      <c r="D195" t="str">
        <f t="shared" ref="D195:D258" si="6">A195</f>
        <v xml:space="preserve"> "mc127"="agequit_2010",</v>
      </c>
      <c r="F195" t="str">
        <f t="shared" ref="F195:F258" si="7">B195</f>
        <v xml:space="preserve"> "agequit_2010",</v>
      </c>
    </row>
    <row r="196" spans="1:6" x14ac:dyDescent="0.25">
      <c r="A196" t="str">
        <f>'Section C'!AA102</f>
        <v xml:space="preserve"> "mc128"="alcohol_2010",</v>
      </c>
      <c r="B196" t="str">
        <f>'Section C'!AB102</f>
        <v xml:space="preserve"> "alcohol_2010",</v>
      </c>
      <c r="D196" t="str">
        <f t="shared" si="6"/>
        <v xml:space="preserve"> "mc128"="alcohol_2010",</v>
      </c>
      <c r="F196" t="str">
        <f t="shared" si="7"/>
        <v xml:space="preserve"> "alcohol_2010",</v>
      </c>
    </row>
    <row r="197" spans="1:6" x14ac:dyDescent="0.25">
      <c r="A197" t="str">
        <f>'Section C'!AA103</f>
        <v xml:space="preserve"> "mc129"="alcdays_2010",</v>
      </c>
      <c r="B197" t="str">
        <f>'Section C'!AB103</f>
        <v xml:space="preserve"> "alcdays_2010",</v>
      </c>
      <c r="D197" t="str">
        <f t="shared" si="6"/>
        <v xml:space="preserve"> "mc129"="alcdays_2010",</v>
      </c>
      <c r="F197" t="str">
        <f t="shared" si="7"/>
        <v xml:space="preserve"> "alcdays_2010",</v>
      </c>
    </row>
    <row r="198" spans="1:6" x14ac:dyDescent="0.25">
      <c r="A198" t="str">
        <f>'Section C'!AA104</f>
        <v xml:space="preserve"> "mc130"="alcdrinks_2010",</v>
      </c>
      <c r="B198" t="str">
        <f>'Section C'!AB104</f>
        <v xml:space="preserve"> "alcdrinks_2010",</v>
      </c>
      <c r="D198" t="str">
        <f t="shared" si="6"/>
        <v xml:space="preserve"> "mc130"="alcdrinks_2010",</v>
      </c>
      <c r="F198" t="str">
        <f t="shared" si="7"/>
        <v xml:space="preserve"> "alcdrinks_2010",</v>
      </c>
    </row>
    <row r="199" spans="1:6" x14ac:dyDescent="0.25">
      <c r="A199" t="str">
        <f>'Section C'!AA105</f>
        <v xml:space="preserve"> "mc131"="binge_2010",</v>
      </c>
      <c r="B199" t="str">
        <f>'Section C'!AB105</f>
        <v xml:space="preserve"> "binge_2010",</v>
      </c>
      <c r="D199" t="str">
        <f t="shared" si="6"/>
        <v xml:space="preserve"> "mc131"="binge_2010",</v>
      </c>
      <c r="F199" t="str">
        <f t="shared" si="7"/>
        <v xml:space="preserve"> "binge_2010",</v>
      </c>
    </row>
    <row r="200" spans="1:6" x14ac:dyDescent="0.25">
      <c r="A200" t="str">
        <f>'Section C'!AA106</f>
        <v xml:space="preserve"> "mc134"="alcever_2010",</v>
      </c>
      <c r="B200" t="str">
        <f>'Section C'!AB106</f>
        <v xml:space="preserve"> "alcever_2010",</v>
      </c>
      <c r="D200" t="str">
        <f t="shared" si="6"/>
        <v xml:space="preserve"> "mc134"="alcever_2010",</v>
      </c>
      <c r="F200" t="str">
        <f t="shared" si="7"/>
        <v xml:space="preserve"> "alcever_2010",</v>
      </c>
    </row>
    <row r="201" spans="1:6" x14ac:dyDescent="0.25">
      <c r="A201" t="str">
        <f>'Section C'!AA107</f>
        <v xml:space="preserve"> "mc135"="CAGE1_2010",</v>
      </c>
      <c r="B201" t="str">
        <f>'Section C'!AB107</f>
        <v xml:space="preserve"> "CAGE1_2010",</v>
      </c>
      <c r="D201" t="str">
        <f t="shared" si="6"/>
        <v xml:space="preserve"> "mc135"="CAGE1_2010",</v>
      </c>
    </row>
    <row r="202" spans="1:6" x14ac:dyDescent="0.25">
      <c r="A202" t="str">
        <f>'Section C'!AA108</f>
        <v xml:space="preserve"> "mc136"="CAGE2_2010",</v>
      </c>
      <c r="B202" t="str">
        <f>'Section C'!AB108</f>
        <v xml:space="preserve"> "CAGE2_2010",</v>
      </c>
      <c r="D202" t="str">
        <f t="shared" si="6"/>
        <v xml:space="preserve"> "mc136"="CAGE2_2010",</v>
      </c>
    </row>
    <row r="203" spans="1:6" x14ac:dyDescent="0.25">
      <c r="A203" t="str">
        <f>'Section C'!AA109</f>
        <v xml:space="preserve"> "mc137"="CAGE3_2010",</v>
      </c>
      <c r="B203" t="str">
        <f>'Section C'!AB109</f>
        <v xml:space="preserve"> "CAGE3_2010",</v>
      </c>
      <c r="D203" t="str">
        <f t="shared" si="6"/>
        <v xml:space="preserve"> "mc137"="CAGE3_2010",</v>
      </c>
    </row>
    <row r="204" spans="1:6" x14ac:dyDescent="0.25">
      <c r="A204" t="str">
        <f>'Section C'!AA110</f>
        <v xml:space="preserve"> "mc138"="CAGE4_2010",</v>
      </c>
      <c r="B204" t="str">
        <f>'Section C'!AB110</f>
        <v xml:space="preserve"> "CAGE4_2010",</v>
      </c>
      <c r="D204" t="str">
        <f t="shared" si="6"/>
        <v xml:space="preserve"> "mc138"="CAGE4_2010",</v>
      </c>
    </row>
    <row r="205" spans="1:6" x14ac:dyDescent="0.25">
      <c r="A205" t="str">
        <f>'Section C'!AA111</f>
        <v xml:space="preserve"> "mc139"="weight_2010",</v>
      </c>
      <c r="B205" t="str">
        <f>'Section C'!AB111</f>
        <v xml:space="preserve"> "weight_2010",</v>
      </c>
      <c r="D205" t="str">
        <f t="shared" si="6"/>
        <v xml:space="preserve"> "mc139"="weight_2010",</v>
      </c>
      <c r="F205" t="str">
        <f t="shared" si="7"/>
        <v xml:space="preserve"> "weight_2010",</v>
      </c>
    </row>
    <row r="206" spans="1:6" x14ac:dyDescent="0.25">
      <c r="A206" t="str">
        <f>'Section C'!AA112</f>
        <v xml:space="preserve"> "mc140"="changelbs_2010",</v>
      </c>
      <c r="B206" t="str">
        <f>'Section C'!AB112</f>
        <v xml:space="preserve"> "changelbs_2010",</v>
      </c>
      <c r="D206" t="str">
        <f t="shared" si="6"/>
        <v xml:space="preserve"> "mc140"="changelbs_2010",</v>
      </c>
      <c r="F206" t="str">
        <f t="shared" si="7"/>
        <v xml:space="preserve"> "changelbs_2010",</v>
      </c>
    </row>
    <row r="207" spans="1:6" x14ac:dyDescent="0.25">
      <c r="A207" t="str">
        <f>'Section C'!AA113</f>
        <v xml:space="preserve"> "mc141"="heightft_2010",</v>
      </c>
      <c r="B207" t="str">
        <f>'Section C'!AB113</f>
        <v xml:space="preserve"> "heightft_2010",</v>
      </c>
      <c r="D207" t="str">
        <f t="shared" si="6"/>
        <v xml:space="preserve"> "mc141"="heightft_2010",</v>
      </c>
      <c r="F207" t="str">
        <f t="shared" si="7"/>
        <v xml:space="preserve"> "heightft_2010",</v>
      </c>
    </row>
    <row r="208" spans="1:6" x14ac:dyDescent="0.25">
      <c r="A208" t="str">
        <f>'Section C'!AA114</f>
        <v xml:space="preserve"> "mc142"="heightin_2010",</v>
      </c>
      <c r="B208" t="str">
        <f>'Section C'!AB114</f>
        <v xml:space="preserve"> "heightin_2010",</v>
      </c>
      <c r="D208" t="str">
        <f t="shared" si="6"/>
        <v xml:space="preserve"> "mc142"="heightin_2010",</v>
      </c>
      <c r="F208" t="str">
        <f t="shared" si="7"/>
        <v xml:space="preserve"> "heightin_2010",</v>
      </c>
    </row>
    <row r="209" spans="1:6" x14ac:dyDescent="0.25">
      <c r="A209" t="str">
        <f>'Section C'!AA115</f>
        <v xml:space="preserve"> "mc143"="feetswell_2010",</v>
      </c>
      <c r="B209" t="str">
        <f>'Section C'!AB115</f>
        <v xml:space="preserve"> "feetswell_2010",</v>
      </c>
      <c r="D209" t="str">
        <f t="shared" si="6"/>
        <v xml:space="preserve"> "mc143"="feetswell_2010",</v>
      </c>
      <c r="F209" t="str">
        <f t="shared" si="7"/>
        <v xml:space="preserve"> "feetswell_2010",</v>
      </c>
    </row>
    <row r="210" spans="1:6" x14ac:dyDescent="0.25">
      <c r="A210" t="str">
        <f>'Section C'!AA116</f>
        <v xml:space="preserve"> "mc144"="breathshort_2010",</v>
      </c>
      <c r="B210" t="str">
        <f>'Section C'!AB116</f>
        <v xml:space="preserve"> "breathshort_2010",</v>
      </c>
      <c r="D210" t="str">
        <f t="shared" si="6"/>
        <v xml:space="preserve"> "mc144"="breathshort_2010",</v>
      </c>
      <c r="F210" t="str">
        <f t="shared" si="7"/>
        <v xml:space="preserve"> "breathshort_2010",</v>
      </c>
    </row>
    <row r="211" spans="1:6" x14ac:dyDescent="0.25">
      <c r="A211" t="str">
        <f>'Section C'!AA117</f>
        <v xml:space="preserve"> "mc145"="dizzy_2010",</v>
      </c>
      <c r="B211" t="str">
        <f>'Section C'!AB117</f>
        <v xml:space="preserve"> "dizzy_2010",</v>
      </c>
      <c r="D211" t="str">
        <f t="shared" si="6"/>
        <v xml:space="preserve"> "mc145"="dizzy_2010",</v>
      </c>
      <c r="F211" t="str">
        <f t="shared" si="7"/>
        <v xml:space="preserve"> "dizzy_2010",</v>
      </c>
    </row>
    <row r="212" spans="1:6" x14ac:dyDescent="0.25">
      <c r="A212" t="str">
        <f>'Section C'!AA118</f>
        <v xml:space="preserve"> "mc146"="backpain_2010",</v>
      </c>
      <c r="B212" t="str">
        <f>'Section C'!AB118</f>
        <v xml:space="preserve"> "backpain_2010",</v>
      </c>
      <c r="D212" t="str">
        <f t="shared" si="6"/>
        <v xml:space="preserve"> "mc146"="backpain_2010",</v>
      </c>
      <c r="F212" t="str">
        <f t="shared" si="7"/>
        <v xml:space="preserve"> "backpain_2010",</v>
      </c>
    </row>
    <row r="213" spans="1:6" x14ac:dyDescent="0.25">
      <c r="A213" t="str">
        <f>'Section C'!AA119</f>
        <v xml:space="preserve"> "mc147"="headache_2010",</v>
      </c>
      <c r="B213" t="str">
        <f>'Section C'!AB119</f>
        <v xml:space="preserve"> "headache_2010",</v>
      </c>
      <c r="D213" t="str">
        <f t="shared" si="6"/>
        <v xml:space="preserve"> "mc147"="headache_2010",</v>
      </c>
      <c r="F213" t="str">
        <f t="shared" si="7"/>
        <v xml:space="preserve"> "headache_2010",</v>
      </c>
    </row>
    <row r="214" spans="1:6" x14ac:dyDescent="0.25">
      <c r="A214" t="str">
        <f>'Section C'!AA120</f>
        <v xml:space="preserve"> "mc148"="fatigue_2010",</v>
      </c>
      <c r="B214" t="str">
        <f>'Section C'!AB120</f>
        <v xml:space="preserve"> "fatigue_2010",</v>
      </c>
      <c r="D214" t="str">
        <f t="shared" si="6"/>
        <v xml:space="preserve"> "mc148"="fatigue_2010",</v>
      </c>
      <c r="F214" t="str">
        <f t="shared" si="7"/>
        <v xml:space="preserve"> "fatigue_2010",</v>
      </c>
    </row>
    <row r="215" spans="1:6" x14ac:dyDescent="0.25">
      <c r="A215" t="str">
        <f>'Section C'!AA121</f>
        <v xml:space="preserve"> "mc149"="cough_2010",</v>
      </c>
      <c r="B215" t="str">
        <f>'Section C'!AB121</f>
        <v xml:space="preserve"> "cough_2010",</v>
      </c>
      <c r="D215" t="str">
        <f t="shared" si="6"/>
        <v xml:space="preserve"> "mc149"="cough_2010",</v>
      </c>
      <c r="F215" t="str">
        <f t="shared" si="7"/>
        <v xml:space="preserve"> "cough_2010",</v>
      </c>
    </row>
    <row r="216" spans="1:6" x14ac:dyDescent="0.25">
      <c r="A216" t="str">
        <f>'Section C'!AA122</f>
        <v xml:space="preserve"> "mc229"="C229_2010",</v>
      </c>
      <c r="B216" t="str">
        <f>'Section C'!AB122</f>
        <v xml:space="preserve"> "C229_2010",</v>
      </c>
      <c r="D216" t="str">
        <f t="shared" si="6"/>
        <v xml:space="preserve"> "mc229"="C229_2010",</v>
      </c>
    </row>
    <row r="217" spans="1:6" x14ac:dyDescent="0.25">
      <c r="A217" t="str">
        <f>'Section C'!AA123</f>
        <v xml:space="preserve"> "mc150"="C150_2010",</v>
      </c>
      <c r="B217" t="str">
        <f>'Section C'!AB123</f>
        <v xml:space="preserve"> "C150_2010",</v>
      </c>
      <c r="D217" t="str">
        <f t="shared" si="6"/>
        <v xml:space="preserve"> "mc150"="C150_2010",</v>
      </c>
    </row>
    <row r="218" spans="1:6" x14ac:dyDescent="0.25">
      <c r="A218" t="str">
        <f>'Section C'!AA124</f>
        <v xml:space="preserve"> "mc151"="C151_2010",</v>
      </c>
      <c r="B218" t="str">
        <f>'Section C'!AB124</f>
        <v xml:space="preserve"> "C151_2010",</v>
      </c>
      <c r="D218" t="str">
        <f t="shared" si="6"/>
        <v xml:space="preserve"> "mc151"="C151_2010",</v>
      </c>
    </row>
    <row r="219" spans="1:6" x14ac:dyDescent="0.25">
      <c r="A219" t="str">
        <f>'Section C'!AA125</f>
        <v xml:space="preserve"> "mc152"="C152_2010",</v>
      </c>
      <c r="B219" t="str">
        <f>'Section C'!AB125</f>
        <v xml:space="preserve"> "C152_2010",</v>
      </c>
      <c r="D219" t="str">
        <f t="shared" si="6"/>
        <v xml:space="preserve"> "mc152"="C152_2010",</v>
      </c>
    </row>
    <row r="220" spans="1:6" x14ac:dyDescent="0.25">
      <c r="A220" t="str">
        <f>'Section C'!AA126</f>
        <v xml:space="preserve"> "mc153"="C153_2010",</v>
      </c>
      <c r="B220" t="str">
        <f>'Section C'!AB126</f>
        <v xml:space="preserve"> "C153_2010",</v>
      </c>
      <c r="D220" t="str">
        <f t="shared" si="6"/>
        <v xml:space="preserve"> "mc153"="C153_2010",</v>
      </c>
    </row>
    <row r="221" spans="1:6" x14ac:dyDescent="0.25">
      <c r="A221" t="str">
        <f>'Section C'!AA127</f>
        <v xml:space="preserve"> "mc154"="C154_2010",</v>
      </c>
      <c r="B221" t="str">
        <f>'Section C'!AB127</f>
        <v xml:space="preserve"> "C154_2010",</v>
      </c>
      <c r="D221" t="str">
        <f t="shared" si="6"/>
        <v xml:space="preserve"> "mc154"="C154_2010",</v>
      </c>
    </row>
    <row r="222" spans="1:6" x14ac:dyDescent="0.25">
      <c r="A222" t="str">
        <f>'Section C'!AA128</f>
        <v xml:space="preserve"> "mc155"="C155_2010",</v>
      </c>
      <c r="B222" t="str">
        <f>'Section C'!AB128</f>
        <v xml:space="preserve"> "C155_2010",</v>
      </c>
      <c r="D222" t="str">
        <f t="shared" si="6"/>
        <v xml:space="preserve"> "mc155"="C155_2010",</v>
      </c>
    </row>
    <row r="223" spans="1:6" x14ac:dyDescent="0.25">
      <c r="A223" t="str">
        <f>'Section C'!AA129</f>
        <v xml:space="preserve"> "mc156"="C156_2010",</v>
      </c>
      <c r="B223" t="str">
        <f>'Section C'!AB129</f>
        <v xml:space="preserve"> "C156_2010",</v>
      </c>
      <c r="D223" t="str">
        <f t="shared" si="6"/>
        <v xml:space="preserve"> "mc156"="C156_2010",</v>
      </c>
    </row>
    <row r="224" spans="1:6" x14ac:dyDescent="0.25">
      <c r="A224" t="str">
        <f>'Section C'!AA130</f>
        <v xml:space="preserve"> "mc157"="C157_2010",</v>
      </c>
      <c r="B224" t="str">
        <f>'Section C'!AB130</f>
        <v xml:space="preserve"> "C157_2010",</v>
      </c>
      <c r="D224" t="str">
        <f t="shared" si="6"/>
        <v xml:space="preserve"> "mc157"="C157_2010",</v>
      </c>
    </row>
    <row r="225" spans="1:4" x14ac:dyDescent="0.25">
      <c r="A225" t="str">
        <f>'Section C'!AA131</f>
        <v xml:space="preserve"> "mc158"="C158_2010",</v>
      </c>
      <c r="B225" t="str">
        <f>'Section C'!AB131</f>
        <v xml:space="preserve"> "C158_2010",</v>
      </c>
      <c r="D225" t="str">
        <f t="shared" si="6"/>
        <v xml:space="preserve"> "mc158"="C158_2010",</v>
      </c>
    </row>
    <row r="226" spans="1:4" x14ac:dyDescent="0.25">
      <c r="A226" t="str">
        <f>'Section C'!AA132</f>
        <v xml:space="preserve"> "mc159"="C159_2010",</v>
      </c>
      <c r="B226" t="str">
        <f>'Section C'!AB132</f>
        <v xml:space="preserve"> "C159_2010",</v>
      </c>
      <c r="D226" t="str">
        <f t="shared" si="6"/>
        <v xml:space="preserve"> "mc159"="C159_2010",</v>
      </c>
    </row>
    <row r="227" spans="1:4" x14ac:dyDescent="0.25">
      <c r="A227" t="str">
        <f>'Section C'!AA133</f>
        <v xml:space="preserve"> "mc160"="C160_2010",</v>
      </c>
      <c r="B227" t="str">
        <f>'Section C'!AB133</f>
        <v xml:space="preserve"> "C160_2010",</v>
      </c>
      <c r="D227" t="str">
        <f t="shared" si="6"/>
        <v xml:space="preserve"> "mc160"="C160_2010",</v>
      </c>
    </row>
    <row r="228" spans="1:4" x14ac:dyDescent="0.25">
      <c r="A228" t="str">
        <f>'Section C'!AA134</f>
        <v xml:space="preserve"> "mc161"="C161_2010",</v>
      </c>
      <c r="B228" t="str">
        <f>'Section C'!AB134</f>
        <v xml:space="preserve"> "C161_2010",</v>
      </c>
      <c r="D228" t="str">
        <f t="shared" si="6"/>
        <v xml:space="preserve"> "mc161"="C161_2010",</v>
      </c>
    </row>
    <row r="229" spans="1:4" x14ac:dyDescent="0.25">
      <c r="A229" t="str">
        <f>'Section C'!AA135</f>
        <v xml:space="preserve"> "mc162"="C162_2010",</v>
      </c>
      <c r="B229" t="str">
        <f>'Section C'!AB135</f>
        <v xml:space="preserve"> "C162_2010",</v>
      </c>
      <c r="D229" t="str">
        <f t="shared" si="6"/>
        <v xml:space="preserve"> "mc162"="C162_2010",</v>
      </c>
    </row>
    <row r="230" spans="1:4" x14ac:dyDescent="0.25">
      <c r="A230" t="str">
        <f>'Section C'!AA136</f>
        <v xml:space="preserve"> "mc163"="C163_2010",</v>
      </c>
      <c r="B230" t="str">
        <f>'Section C'!AB136</f>
        <v xml:space="preserve"> "C163_2010",</v>
      </c>
      <c r="D230" t="str">
        <f t="shared" si="6"/>
        <v xml:space="preserve"> "mc163"="C163_2010",</v>
      </c>
    </row>
    <row r="231" spans="1:4" x14ac:dyDescent="0.25">
      <c r="A231" t="str">
        <f>'Section C'!AA137</f>
        <v xml:space="preserve"> "mc164"="C164_2010",</v>
      </c>
      <c r="B231" t="str">
        <f>'Section C'!AB137</f>
        <v xml:space="preserve"> "C164_2010",</v>
      </c>
      <c r="D231" t="str">
        <f t="shared" si="6"/>
        <v xml:space="preserve"> "mc164"="C164_2010",</v>
      </c>
    </row>
    <row r="232" spans="1:4" x14ac:dyDescent="0.25">
      <c r="A232" t="str">
        <f>'Section C'!AA138</f>
        <v xml:space="preserve"> "mc165"="C165_2010",</v>
      </c>
      <c r="B232" t="str">
        <f>'Section C'!AB138</f>
        <v xml:space="preserve"> "C165_2010",</v>
      </c>
      <c r="D232" t="str">
        <f t="shared" si="6"/>
        <v xml:space="preserve"> "mc165"="C165_2010",</v>
      </c>
    </row>
    <row r="233" spans="1:4" x14ac:dyDescent="0.25">
      <c r="A233" t="str">
        <f>'Section C'!AA139</f>
        <v xml:space="preserve"> "mc166"="C166_2010",</v>
      </c>
      <c r="B233" t="str">
        <f>'Section C'!AB139</f>
        <v xml:space="preserve"> "C166_2010",</v>
      </c>
      <c r="D233" t="str">
        <f t="shared" si="6"/>
        <v xml:space="preserve"> "mc166"="C166_2010",</v>
      </c>
    </row>
    <row r="234" spans="1:4" x14ac:dyDescent="0.25">
      <c r="A234" t="str">
        <f>'Section C'!AA140</f>
        <v xml:space="preserve"> "mc167"="C167_2010",</v>
      </c>
      <c r="B234" t="str">
        <f>'Section C'!AB140</f>
        <v xml:space="preserve"> "C167_2010",</v>
      </c>
      <c r="D234" t="str">
        <f t="shared" si="6"/>
        <v xml:space="preserve"> "mc167"="C167_2010",</v>
      </c>
    </row>
    <row r="235" spans="1:4" x14ac:dyDescent="0.25">
      <c r="A235" t="str">
        <f>'Section C'!AA141</f>
        <v xml:space="preserve"> "mc168"="C168_2010",</v>
      </c>
      <c r="B235" t="str">
        <f>'Section C'!AB141</f>
        <v xml:space="preserve"> "C168_2010",</v>
      </c>
      <c r="D235" t="str">
        <f t="shared" si="6"/>
        <v xml:space="preserve"> "mc168"="C168_2010",</v>
      </c>
    </row>
    <row r="236" spans="1:4" x14ac:dyDescent="0.25">
      <c r="A236" t="str">
        <f>'Section C'!AA142</f>
        <v xml:space="preserve"> "mc169"="C169_2010",</v>
      </c>
      <c r="B236" t="str">
        <f>'Section C'!AB142</f>
        <v xml:space="preserve"> "C169_2010",</v>
      </c>
      <c r="D236" t="str">
        <f t="shared" si="6"/>
        <v xml:space="preserve"> "mc169"="C169_2010",</v>
      </c>
    </row>
    <row r="237" spans="1:4" x14ac:dyDescent="0.25">
      <c r="A237" t="str">
        <f>'Section C'!AA143</f>
        <v xml:space="preserve"> "mc170"="C170_2010",</v>
      </c>
      <c r="B237" t="str">
        <f>'Section C'!AB143</f>
        <v xml:space="preserve"> "C170_2010",</v>
      </c>
      <c r="D237" t="str">
        <f t="shared" si="6"/>
        <v xml:space="preserve"> "mc170"="C170_2010",</v>
      </c>
    </row>
    <row r="238" spans="1:4" x14ac:dyDescent="0.25">
      <c r="A238" t="str">
        <f>'Section C'!AA144</f>
        <v xml:space="preserve"> "mc171"="C171_2010",</v>
      </c>
      <c r="B238" t="str">
        <f>'Section C'!AB144</f>
        <v xml:space="preserve"> "C171_2010",</v>
      </c>
      <c r="D238" t="str">
        <f t="shared" si="6"/>
        <v xml:space="preserve"> "mc171"="C171_2010",</v>
      </c>
    </row>
    <row r="239" spans="1:4" x14ac:dyDescent="0.25">
      <c r="A239" t="str">
        <f>'Section C'!AA145</f>
        <v xml:space="preserve"> "mc172"="C172_2010",</v>
      </c>
      <c r="B239" t="str">
        <f>'Section C'!AB145</f>
        <v xml:space="preserve"> "C172_2010",</v>
      </c>
      <c r="D239" t="str">
        <f t="shared" si="6"/>
        <v xml:space="preserve"> "mc172"="C172_2010",</v>
      </c>
    </row>
    <row r="240" spans="1:4" x14ac:dyDescent="0.25">
      <c r="A240" t="str">
        <f>'Section C'!AA146</f>
        <v xml:space="preserve"> "mc173"="C173_2010",</v>
      </c>
      <c r="B240" t="str">
        <f>'Section C'!AB146</f>
        <v xml:space="preserve"> "C173_2010",</v>
      </c>
      <c r="D240" t="str">
        <f t="shared" si="6"/>
        <v xml:space="preserve"> "mc173"="C173_2010",</v>
      </c>
    </row>
    <row r="241" spans="1:6" x14ac:dyDescent="0.25">
      <c r="A241" t="str">
        <f>'Section C'!AA147</f>
        <v xml:space="preserve"> "mc174"="C174_2010",</v>
      </c>
      <c r="B241" t="str">
        <f>'Section C'!AB147</f>
        <v xml:space="preserve"> "C174_2010",</v>
      </c>
      <c r="D241" t="str">
        <f t="shared" si="6"/>
        <v xml:space="preserve"> "mc174"="C174_2010",</v>
      </c>
    </row>
    <row r="242" spans="1:6" x14ac:dyDescent="0.25">
      <c r="A242" t="str">
        <f>'Section C'!AA148</f>
        <v xml:space="preserve"> "mc175"="C175_2010",</v>
      </c>
      <c r="B242" t="str">
        <f>'Section C'!AB148</f>
        <v xml:space="preserve"> "C175_2010",</v>
      </c>
      <c r="D242" t="str">
        <f t="shared" si="6"/>
        <v xml:space="preserve"> "mc175"="C175_2010",</v>
      </c>
    </row>
    <row r="243" spans="1:6" x14ac:dyDescent="0.25">
      <c r="A243" t="str">
        <f>'Section C'!AA149</f>
        <v xml:space="preserve"> "mc176"="C176_2010",</v>
      </c>
      <c r="B243" t="str">
        <f>'Section C'!AB149</f>
        <v xml:space="preserve"> "C176_2010",</v>
      </c>
      <c r="D243" t="str">
        <f t="shared" si="6"/>
        <v xml:space="preserve"> "mc176"="C176_2010",</v>
      </c>
    </row>
    <row r="244" spans="1:6" x14ac:dyDescent="0.25">
      <c r="A244" t="str">
        <f>'Section C'!AA150</f>
        <v xml:space="preserve"> "mc177"="C177_2010",</v>
      </c>
      <c r="B244" t="str">
        <f>'Section C'!AB150</f>
        <v xml:space="preserve"> "C177_2010",</v>
      </c>
      <c r="D244" t="str">
        <f t="shared" si="6"/>
        <v xml:space="preserve"> "mc177"="C177_2010",</v>
      </c>
    </row>
    <row r="245" spans="1:6" x14ac:dyDescent="0.25">
      <c r="A245" t="str">
        <f>'Section C'!AA151</f>
        <v xml:space="preserve"> "mc178"="C178_2010",</v>
      </c>
      <c r="B245" t="str">
        <f>'Section C'!AB151</f>
        <v xml:space="preserve"> "C178_2010",</v>
      </c>
      <c r="D245" t="str">
        <f t="shared" si="6"/>
        <v xml:space="preserve"> "mc178"="C178_2010",</v>
      </c>
    </row>
    <row r="246" spans="1:6" x14ac:dyDescent="0.25">
      <c r="A246" t="str">
        <f>'Section C'!AA152</f>
        <v xml:space="preserve"> "mc179"="C179_2010",</v>
      </c>
      <c r="B246" t="str">
        <f>'Section C'!AB152</f>
        <v xml:space="preserve"> "C179_2010",</v>
      </c>
      <c r="D246" t="str">
        <f t="shared" si="6"/>
        <v xml:space="preserve"> "mc179"="C179_2010",</v>
      </c>
    </row>
    <row r="247" spans="1:6" x14ac:dyDescent="0.25">
      <c r="A247" t="str">
        <f>'Section C'!AA153</f>
        <v xml:space="preserve"> "mc180"="C180_2010",</v>
      </c>
      <c r="B247" t="str">
        <f>'Section C'!AB153</f>
        <v xml:space="preserve"> "C180_2010",</v>
      </c>
      <c r="D247" t="str">
        <f t="shared" si="6"/>
        <v xml:space="preserve"> "mc180"="C180_2010",</v>
      </c>
    </row>
    <row r="248" spans="1:6" x14ac:dyDescent="0.25">
      <c r="A248" t="str">
        <f>'Section C'!AA154</f>
        <v xml:space="preserve"> "mc181"="C181_2010",</v>
      </c>
      <c r="B248" t="str">
        <f>'Section C'!AB154</f>
        <v xml:space="preserve"> "C181_2010",</v>
      </c>
      <c r="D248" t="str">
        <f t="shared" si="6"/>
        <v xml:space="preserve"> "mc181"="C181_2010",</v>
      </c>
    </row>
    <row r="249" spans="1:6" x14ac:dyDescent="0.25">
      <c r="A249" t="str">
        <f>'Section C'!AA155</f>
        <v xml:space="preserve"> "mc182"="C182_2010",</v>
      </c>
      <c r="B249" t="str">
        <f>'Section C'!AB155</f>
        <v xml:space="preserve"> "C182_2010",</v>
      </c>
      <c r="D249" t="str">
        <f t="shared" si="6"/>
        <v xml:space="preserve"> "mc182"="C182_2010",</v>
      </c>
    </row>
    <row r="250" spans="1:6" x14ac:dyDescent="0.25">
      <c r="A250" t="str">
        <f>'Section C'!AA156</f>
        <v xml:space="preserve"> "mc183"="C183_2010",</v>
      </c>
      <c r="B250" t="str">
        <f>'Section C'!AB156</f>
        <v xml:space="preserve"> "C183_2010",</v>
      </c>
      <c r="D250" t="str">
        <f t="shared" si="6"/>
        <v xml:space="preserve"> "mc183"="C183_2010",</v>
      </c>
    </row>
    <row r="251" spans="1:6" s="49" customFormat="1" x14ac:dyDescent="0.25">
      <c r="A251" s="49" t="str">
        <f>'Section D'!AB9</f>
        <v xml:space="preserve"> "md101"="rmemory_2010",</v>
      </c>
      <c r="B251" s="49" t="str">
        <f>'Section D'!AC9</f>
        <v xml:space="preserve"> "rmemory_2010",</v>
      </c>
      <c r="D251" t="str">
        <f t="shared" si="6"/>
        <v xml:space="preserve"> "md101"="rmemory_2010",</v>
      </c>
      <c r="F251" t="str">
        <f t="shared" si="7"/>
        <v xml:space="preserve"> "rmemory_2010",</v>
      </c>
    </row>
    <row r="252" spans="1:6" x14ac:dyDescent="0.25">
      <c r="A252" s="49" t="str">
        <f>'Section D'!AB10</f>
        <v xml:space="preserve"> "md102"="pastmem_2010",</v>
      </c>
      <c r="B252" s="49" t="str">
        <f>'Section D'!AC10</f>
        <v xml:space="preserve"> "pastmem_2010",</v>
      </c>
      <c r="D252" t="str">
        <f t="shared" si="6"/>
        <v xml:space="preserve"> "md102"="pastmem_2010",</v>
      </c>
      <c r="F252" t="str">
        <f t="shared" si="7"/>
        <v xml:space="preserve"> "pastmem_2010",</v>
      </c>
    </row>
    <row r="253" spans="1:6" x14ac:dyDescent="0.25">
      <c r="A253" s="49" t="str">
        <f>'Section D'!AB11</f>
        <v xml:space="preserve"> "md104"="wordlist_2010",</v>
      </c>
      <c r="B253" s="49" t="str">
        <f>'Section D'!AC11</f>
        <v xml:space="preserve"> "wordlist_2010",</v>
      </c>
      <c r="D253" t="str">
        <f t="shared" si="6"/>
        <v xml:space="preserve"> "md104"="wordlist_2010",</v>
      </c>
      <c r="F253" t="str">
        <f t="shared" si="7"/>
        <v xml:space="preserve"> "wordlist_2010",</v>
      </c>
    </row>
    <row r="254" spans="1:6" x14ac:dyDescent="0.25">
      <c r="A254" s="49" t="str">
        <f>'Section D'!AB12</f>
        <v xml:space="preserve"> "md182m1"="wordIR1_2010",</v>
      </c>
      <c r="B254" s="49" t="str">
        <f>'Section D'!AC12</f>
        <v xml:space="preserve"> "wordIR1_2010",</v>
      </c>
      <c r="D254" t="str">
        <f t="shared" si="6"/>
        <v xml:space="preserve"> "md182m1"="wordIR1_2010",</v>
      </c>
      <c r="F254" t="str">
        <f t="shared" si="7"/>
        <v xml:space="preserve"> "wordIR1_2010",</v>
      </c>
    </row>
    <row r="255" spans="1:6" x14ac:dyDescent="0.25">
      <c r="A255" s="49" t="str">
        <f>'Section D'!AB13</f>
        <v xml:space="preserve"> "md182m2"="wordIR2_2010",</v>
      </c>
      <c r="B255" s="49" t="str">
        <f>'Section D'!AC13</f>
        <v xml:space="preserve"> "wordIR2_2010",</v>
      </c>
      <c r="D255" t="str">
        <f t="shared" si="6"/>
        <v xml:space="preserve"> "md182m2"="wordIR2_2010",</v>
      </c>
      <c r="F255" t="str">
        <f t="shared" si="7"/>
        <v xml:space="preserve"> "wordIR2_2010",</v>
      </c>
    </row>
    <row r="256" spans="1:6" x14ac:dyDescent="0.25">
      <c r="A256" s="49" t="str">
        <f>'Section D'!AB14</f>
        <v xml:space="preserve"> "md182m3"="wordIR3_2010",</v>
      </c>
      <c r="B256" s="49" t="str">
        <f>'Section D'!AC14</f>
        <v xml:space="preserve"> "wordIR3_2010",</v>
      </c>
      <c r="D256" t="str">
        <f t="shared" si="6"/>
        <v xml:space="preserve"> "md182m3"="wordIR3_2010",</v>
      </c>
      <c r="F256" t="str">
        <f t="shared" si="7"/>
        <v xml:space="preserve"> "wordIR3_2010",</v>
      </c>
    </row>
    <row r="257" spans="1:6" x14ac:dyDescent="0.25">
      <c r="A257" s="49" t="str">
        <f>'Section D'!AB15</f>
        <v xml:space="preserve"> "md182m4"="wordIR4_2010",</v>
      </c>
      <c r="B257" s="49" t="str">
        <f>'Section D'!AC15</f>
        <v xml:space="preserve"> "wordIR4_2010",</v>
      </c>
      <c r="D257" t="str">
        <f t="shared" si="6"/>
        <v xml:space="preserve"> "md182m4"="wordIR4_2010",</v>
      </c>
      <c r="F257" t="str">
        <f t="shared" si="7"/>
        <v xml:space="preserve"> "wordIR4_2010",</v>
      </c>
    </row>
    <row r="258" spans="1:6" x14ac:dyDescent="0.25">
      <c r="A258" s="49" t="str">
        <f>'Section D'!AB16</f>
        <v xml:space="preserve"> "md182m5"="wordIR5_2010",</v>
      </c>
      <c r="B258" s="49" t="str">
        <f>'Section D'!AC16</f>
        <v xml:space="preserve"> "wordIR5_2010",</v>
      </c>
      <c r="D258" t="str">
        <f t="shared" si="6"/>
        <v xml:space="preserve"> "md182m5"="wordIR5_2010",</v>
      </c>
      <c r="F258" t="str">
        <f t="shared" si="7"/>
        <v xml:space="preserve"> "wordIR5_2010",</v>
      </c>
    </row>
    <row r="259" spans="1:6" x14ac:dyDescent="0.25">
      <c r="A259" s="49" t="str">
        <f>'Section D'!AB17</f>
        <v xml:space="preserve"> "md182m6"="wordIR6_2010",</v>
      </c>
      <c r="B259" s="49" t="str">
        <f>'Section D'!AC17</f>
        <v xml:space="preserve"> "wordIR6_2010",</v>
      </c>
      <c r="D259" t="str">
        <f t="shared" ref="D259:D322" si="8">A259</f>
        <v xml:space="preserve"> "md182m6"="wordIR6_2010",</v>
      </c>
      <c r="F259" t="str">
        <f t="shared" ref="F259:F322" si="9">B259</f>
        <v xml:space="preserve"> "wordIR6_2010",</v>
      </c>
    </row>
    <row r="260" spans="1:6" x14ac:dyDescent="0.25">
      <c r="A260" s="49" t="str">
        <f>'Section D'!AB18</f>
        <v xml:space="preserve"> "md182m7"="wordIR7_2010",</v>
      </c>
      <c r="B260" s="49" t="str">
        <f>'Section D'!AC18</f>
        <v xml:space="preserve"> "wordIR7_2010",</v>
      </c>
      <c r="D260" t="str">
        <f t="shared" si="8"/>
        <v xml:space="preserve"> "md182m7"="wordIR7_2010",</v>
      </c>
      <c r="F260" t="str">
        <f t="shared" si="9"/>
        <v xml:space="preserve"> "wordIR7_2010",</v>
      </c>
    </row>
    <row r="261" spans="1:6" x14ac:dyDescent="0.25">
      <c r="A261" s="49" t="str">
        <f>'Section D'!AB19</f>
        <v xml:space="preserve"> "md182m8"="wordIR8_2010",</v>
      </c>
      <c r="B261" s="49" t="str">
        <f>'Section D'!AC19</f>
        <v xml:space="preserve"> "wordIR8_2010",</v>
      </c>
      <c r="D261" t="str">
        <f t="shared" si="8"/>
        <v xml:space="preserve"> "md182m8"="wordIR8_2010",</v>
      </c>
      <c r="F261" t="str">
        <f t="shared" si="9"/>
        <v xml:space="preserve"> "wordIR8_2010",</v>
      </c>
    </row>
    <row r="262" spans="1:6" x14ac:dyDescent="0.25">
      <c r="A262" s="49" t="str">
        <f>'Section D'!AB20</f>
        <v xml:space="preserve"> "md182m9"="wordIR9_2010",</v>
      </c>
      <c r="B262" s="49" t="str">
        <f>'Section D'!AC20</f>
        <v xml:space="preserve"> "wordIR9_2010",</v>
      </c>
      <c r="D262" t="str">
        <f t="shared" si="8"/>
        <v xml:space="preserve"> "md182m9"="wordIR9_2010",</v>
      </c>
      <c r="F262" t="str">
        <f t="shared" si="9"/>
        <v xml:space="preserve"> "wordIR9_2010",</v>
      </c>
    </row>
    <row r="263" spans="1:6" x14ac:dyDescent="0.25">
      <c r="A263" s="49" t="str">
        <f>'Section D'!AB21</f>
        <v xml:space="preserve"> "md182m10"="wordIR10_2010",</v>
      </c>
      <c r="B263" s="49" t="str">
        <f>'Section D'!AC21</f>
        <v xml:space="preserve"> "wordIR10_2010",</v>
      </c>
      <c r="D263" t="str">
        <f t="shared" si="8"/>
        <v xml:space="preserve"> "md182m10"="wordIR10_2010",</v>
      </c>
      <c r="F263" t="str">
        <f t="shared" si="9"/>
        <v xml:space="preserve"> "wordIR10_2010",</v>
      </c>
    </row>
    <row r="264" spans="1:6" x14ac:dyDescent="0.25">
      <c r="A264" s="49"/>
      <c r="B264" s="49"/>
    </row>
    <row r="265" spans="1:6" x14ac:dyDescent="0.25">
      <c r="A265" s="49"/>
      <c r="B265" s="49"/>
    </row>
    <row r="266" spans="1:6" x14ac:dyDescent="0.25">
      <c r="A266" s="49" t="str">
        <f>'Section D'!AB24</f>
        <v xml:space="preserve"> "md174"="wrdsImgood_2010",</v>
      </c>
      <c r="B266" s="49" t="str">
        <f>'Section D'!AC24</f>
        <v xml:space="preserve"> "wrdsImgood_2010",</v>
      </c>
      <c r="D266" t="str">
        <f t="shared" si="8"/>
        <v xml:space="preserve"> "md174"="wrdsImgood_2010",</v>
      </c>
      <c r="F266" t="str">
        <f t="shared" si="9"/>
        <v xml:space="preserve"> "wrdsImgood_2010",</v>
      </c>
    </row>
    <row r="267" spans="1:6" x14ac:dyDescent="0.25">
      <c r="A267" s="49" t="str">
        <f>'Section D'!AB25</f>
        <v xml:space="preserve"> "md175"="wrdsIwrong_2010",</v>
      </c>
      <c r="B267" s="49" t="str">
        <f>'Section D'!AC25</f>
        <v xml:space="preserve"> "wrdsIwrong_2010",</v>
      </c>
      <c r="D267" t="str">
        <f t="shared" si="8"/>
        <v xml:space="preserve"> "md175"="wrdsIwrong_2010",</v>
      </c>
      <c r="F267" t="str">
        <f t="shared" si="9"/>
        <v xml:space="preserve"> "wrdsIwrong_2010",</v>
      </c>
    </row>
    <row r="268" spans="1:6" x14ac:dyDescent="0.25">
      <c r="A268" s="49" t="str">
        <f>'Section D'!AB26</f>
        <v xml:space="preserve"> "md176"="wordIforg_2010",</v>
      </c>
      <c r="B268" s="49" t="str">
        <f>'Section D'!AC26</f>
        <v xml:space="preserve"> "wordIforg_2010",</v>
      </c>
      <c r="D268" t="str">
        <f t="shared" si="8"/>
        <v xml:space="preserve"> "md176"="wordIforg_2010",</v>
      </c>
      <c r="F268" t="str">
        <f t="shared" si="9"/>
        <v xml:space="preserve"> "wordIforg_2010",</v>
      </c>
    </row>
    <row r="269" spans="1:6" x14ac:dyDescent="0.25">
      <c r="A269" s="49" t="str">
        <f>'Section D'!AB27</f>
        <v xml:space="preserve"> "md177"="nowordsIm_2010",</v>
      </c>
      <c r="B269" s="49" t="str">
        <f>'Section D'!AC27</f>
        <v xml:space="preserve"> "nowordsIm_2010",</v>
      </c>
      <c r="D269" t="str">
        <f t="shared" si="8"/>
        <v xml:space="preserve"> "md177"="nowordsIm_2010",</v>
      </c>
      <c r="F269" t="str">
        <f t="shared" si="9"/>
        <v xml:space="preserve"> "nowordsIm_2010",</v>
      </c>
    </row>
    <row r="270" spans="1:6" x14ac:dyDescent="0.25">
      <c r="A270" s="49" t="str">
        <f>'Section D'!AB28</f>
        <v xml:space="preserve"> "md108m1"="wordprob1_2010",</v>
      </c>
      <c r="B270" s="49" t="str">
        <f>'Section D'!AC28</f>
        <v xml:space="preserve"> "wordprob1_2010",</v>
      </c>
      <c r="D270" t="str">
        <f t="shared" si="8"/>
        <v xml:space="preserve"> "md108m1"="wordprob1_2010",</v>
      </c>
      <c r="F270" t="str">
        <f t="shared" si="9"/>
        <v xml:space="preserve"> "wordprob1_2010",</v>
      </c>
    </row>
    <row r="271" spans="1:6" x14ac:dyDescent="0.25">
      <c r="A271" s="49" t="str">
        <f>'Section D'!AB29</f>
        <v xml:space="preserve"> "md108m2"="wordprob2_2010",</v>
      </c>
      <c r="B271" s="49" t="str">
        <f>'Section D'!AC29</f>
        <v xml:space="preserve"> "wordprob2_2010",</v>
      </c>
      <c r="D271" t="str">
        <f t="shared" si="8"/>
        <v xml:space="preserve"> "md108m2"="wordprob2_2010",</v>
      </c>
      <c r="F271" t="str">
        <f t="shared" si="9"/>
        <v xml:space="preserve"> "wordprob2_2010",</v>
      </c>
    </row>
    <row r="272" spans="1:6" x14ac:dyDescent="0.25">
      <c r="A272" s="49" t="str">
        <f>'Section D'!AB30</f>
        <v xml:space="preserve"> "md108m3"="wordprob4_2010",</v>
      </c>
      <c r="B272" s="49" t="str">
        <f>'Section D'!AC30</f>
        <v xml:space="preserve"> "wordprob4_2010",</v>
      </c>
      <c r="D272" t="str">
        <f t="shared" si="8"/>
        <v xml:space="preserve"> "md108m3"="wordprob4_2010",</v>
      </c>
      <c r="F272" t="str">
        <f t="shared" si="9"/>
        <v xml:space="preserve"> "wordprob4_2010",</v>
      </c>
    </row>
    <row r="273" spans="1:6" x14ac:dyDescent="0.25">
      <c r="A273" s="49" t="str">
        <f>'Section D'!AB31</f>
        <v xml:space="preserve"> "md108m4"="wordcheck_2010",</v>
      </c>
      <c r="B273" s="49" t="str">
        <f>'Section D'!AC31</f>
        <v xml:space="preserve"> "wordcheck_2010",</v>
      </c>
      <c r="D273" t="str">
        <f t="shared" si="8"/>
        <v xml:space="preserve"> "md108m4"="wordcheck_2010",</v>
      </c>
      <c r="F273" t="str">
        <f t="shared" si="9"/>
        <v xml:space="preserve"> "wordcheck_2010",</v>
      </c>
    </row>
    <row r="274" spans="1:6" x14ac:dyDescent="0.25">
      <c r="A274" s="49" t="str">
        <f>'Section D'!AB32</f>
        <v xml:space="preserve"> "md110"="cesd1_2010",</v>
      </c>
      <c r="B274" s="49" t="str">
        <f>'Section D'!AC32</f>
        <v xml:space="preserve"> "cesd1_2010",</v>
      </c>
      <c r="D274" t="str">
        <f t="shared" si="8"/>
        <v xml:space="preserve"> "md110"="cesd1_2010",</v>
      </c>
      <c r="F274" t="str">
        <f t="shared" si="9"/>
        <v xml:space="preserve"> "cesd1_2010",</v>
      </c>
    </row>
    <row r="275" spans="1:6" x14ac:dyDescent="0.25">
      <c r="A275" s="49" t="str">
        <f>'Section D'!AB33</f>
        <v xml:space="preserve"> "md111"="cesd2_2010",</v>
      </c>
      <c r="B275" s="49" t="str">
        <f>'Section D'!AC33</f>
        <v xml:space="preserve"> "cesd2_2010",</v>
      </c>
      <c r="D275" t="str">
        <f t="shared" si="8"/>
        <v xml:space="preserve"> "md111"="cesd2_2010",</v>
      </c>
      <c r="F275" t="str">
        <f t="shared" si="9"/>
        <v xml:space="preserve"> "cesd2_2010",</v>
      </c>
    </row>
    <row r="276" spans="1:6" x14ac:dyDescent="0.25">
      <c r="A276" s="49" t="str">
        <f>'Section D'!AB34</f>
        <v xml:space="preserve"> "md112"="cesd3_2010",</v>
      </c>
      <c r="B276" s="49" t="str">
        <f>'Section D'!AC34</f>
        <v xml:space="preserve"> "cesd3_2010",</v>
      </c>
      <c r="D276" t="str">
        <f t="shared" si="8"/>
        <v xml:space="preserve"> "md112"="cesd3_2010",</v>
      </c>
      <c r="F276" t="str">
        <f t="shared" si="9"/>
        <v xml:space="preserve"> "cesd3_2010",</v>
      </c>
    </row>
    <row r="277" spans="1:6" x14ac:dyDescent="0.25">
      <c r="A277" s="49" t="str">
        <f>'Section D'!AB35</f>
        <v xml:space="preserve"> "md113"="cesd4_2010",</v>
      </c>
      <c r="B277" s="49" t="str">
        <f>'Section D'!AC35</f>
        <v xml:space="preserve"> "cesd4_2010",</v>
      </c>
      <c r="D277" t="str">
        <f t="shared" si="8"/>
        <v xml:space="preserve"> "md113"="cesd4_2010",</v>
      </c>
      <c r="F277" t="str">
        <f t="shared" si="9"/>
        <v xml:space="preserve"> "cesd4_2010",</v>
      </c>
    </row>
    <row r="278" spans="1:6" x14ac:dyDescent="0.25">
      <c r="A278" s="49" t="str">
        <f>'Section D'!AB36</f>
        <v xml:space="preserve"> "md114"="cesd5_2010",</v>
      </c>
      <c r="B278" s="49" t="str">
        <f>'Section D'!AC36</f>
        <v xml:space="preserve"> "cesd5_2010",</v>
      </c>
      <c r="D278" t="str">
        <f t="shared" si="8"/>
        <v xml:space="preserve"> "md114"="cesd5_2010",</v>
      </c>
      <c r="F278" t="str">
        <f t="shared" si="9"/>
        <v xml:space="preserve"> "cesd5_2010",</v>
      </c>
    </row>
    <row r="279" spans="1:6" x14ac:dyDescent="0.25">
      <c r="A279" s="49" t="str">
        <f>'Section D'!AB37</f>
        <v xml:space="preserve"> "md115"="cesd6_2010",</v>
      </c>
      <c r="B279" s="49" t="str">
        <f>'Section D'!AC37</f>
        <v xml:space="preserve"> "cesd6_2010",</v>
      </c>
      <c r="D279" t="str">
        <f t="shared" si="8"/>
        <v xml:space="preserve"> "md115"="cesd6_2010",</v>
      </c>
      <c r="F279" t="str">
        <f t="shared" si="9"/>
        <v xml:space="preserve"> "cesd6_2010",</v>
      </c>
    </row>
    <row r="280" spans="1:6" x14ac:dyDescent="0.25">
      <c r="A280" s="49" t="str">
        <f>'Section D'!AB38</f>
        <v xml:space="preserve"> "md116"="cesd7_2010",</v>
      </c>
      <c r="B280" s="49" t="str">
        <f>'Section D'!AC38</f>
        <v xml:space="preserve"> "cesd7_2010",</v>
      </c>
      <c r="D280" t="str">
        <f t="shared" si="8"/>
        <v xml:space="preserve"> "md116"="cesd7_2010",</v>
      </c>
      <c r="F280" t="str">
        <f t="shared" si="9"/>
        <v xml:space="preserve"> "cesd7_2010",</v>
      </c>
    </row>
    <row r="281" spans="1:6" x14ac:dyDescent="0.25">
      <c r="A281" s="49" t="str">
        <f>'Section D'!AB39</f>
        <v xml:space="preserve"> "md117"="cesd8_2010",</v>
      </c>
      <c r="B281" s="49" t="str">
        <f>'Section D'!AC39</f>
        <v xml:space="preserve"> "cesd8_2010",</v>
      </c>
      <c r="D281" t="str">
        <f t="shared" si="8"/>
        <v xml:space="preserve"> "md117"="cesd8_2010",</v>
      </c>
      <c r="F281" t="str">
        <f t="shared" si="9"/>
        <v xml:space="preserve"> "cesd8_2010",</v>
      </c>
    </row>
    <row r="282" spans="1:6" x14ac:dyDescent="0.25">
      <c r="A282" s="49" t="str">
        <f>'Section D'!AB40</f>
        <v xml:space="preserve"> "md118"="cesd9_2010",</v>
      </c>
      <c r="B282" s="49" t="str">
        <f>'Section D'!AC40</f>
        <v xml:space="preserve"> "cesd9_2010",</v>
      </c>
      <c r="D282" t="str">
        <f t="shared" si="8"/>
        <v xml:space="preserve"> "md118"="cesd9_2010",</v>
      </c>
      <c r="F282" t="str">
        <f t="shared" si="9"/>
        <v xml:space="preserve"> "cesd9_2010",</v>
      </c>
    </row>
    <row r="283" spans="1:6" x14ac:dyDescent="0.25">
      <c r="A283" s="49" t="str">
        <f>'Section D'!AB41</f>
        <v xml:space="preserve"> "md120"="count_2010",</v>
      </c>
      <c r="B283" s="49" t="str">
        <f>'Section D'!AC41</f>
        <v xml:space="preserve"> "count_2010",</v>
      </c>
      <c r="D283" t="str">
        <f t="shared" si="8"/>
        <v xml:space="preserve"> "md120"="count_2010",</v>
      </c>
      <c r="F283" t="str">
        <f t="shared" si="9"/>
        <v xml:space="preserve"> "count_2010",</v>
      </c>
    </row>
    <row r="284" spans="1:6" x14ac:dyDescent="0.25">
      <c r="A284" s="49">
        <f>'Section D'!AB42</f>
        <v>0</v>
      </c>
      <c r="B284" s="49">
        <f>'Section D'!AC42</f>
        <v>0</v>
      </c>
    </row>
    <row r="285" spans="1:6" x14ac:dyDescent="0.25">
      <c r="A285" s="49">
        <f>'Section D'!AB43</f>
        <v>0</v>
      </c>
      <c r="B285" s="49">
        <f>'Section D'!AC43</f>
        <v>0</v>
      </c>
    </row>
    <row r="286" spans="1:6" x14ac:dyDescent="0.25">
      <c r="A286" s="49">
        <f>'Section D'!AB44</f>
        <v>0</v>
      </c>
      <c r="B286" s="49">
        <f>'Section D'!AC44</f>
        <v>0</v>
      </c>
    </row>
    <row r="287" spans="1:6" x14ac:dyDescent="0.25">
      <c r="A287" s="49">
        <f>'Section D'!AB45</f>
        <v>0</v>
      </c>
      <c r="B287" s="49">
        <f>'Section D'!AC45</f>
        <v>0</v>
      </c>
    </row>
    <row r="288" spans="1:6" x14ac:dyDescent="0.25">
      <c r="A288" s="49">
        <f>'Section D'!AB46</f>
        <v>0</v>
      </c>
      <c r="B288" s="49">
        <f>'Section D'!AC46</f>
        <v>0</v>
      </c>
    </row>
    <row r="289" spans="1:6" x14ac:dyDescent="0.25">
      <c r="A289" s="49">
        <f>'Section D'!AB47</f>
        <v>0</v>
      </c>
      <c r="B289" s="49">
        <f>'Section D'!AC47</f>
        <v>0</v>
      </c>
    </row>
    <row r="290" spans="1:6" x14ac:dyDescent="0.25">
      <c r="A290" s="49">
        <f>'Section D'!AB48</f>
        <v>0</v>
      </c>
      <c r="B290" s="49">
        <f>'Section D'!AC48</f>
        <v>0</v>
      </c>
    </row>
    <row r="291" spans="1:6" x14ac:dyDescent="0.25">
      <c r="A291" s="49">
        <f>'Section D'!AB49</f>
        <v>0</v>
      </c>
      <c r="B291" s="49">
        <f>'Section D'!AC49</f>
        <v>0</v>
      </c>
    </row>
    <row r="292" spans="1:6" x14ac:dyDescent="0.25">
      <c r="A292" s="49">
        <f>'Section D'!AB50</f>
        <v>0</v>
      </c>
      <c r="B292" s="49">
        <f>'Section D'!AC50</f>
        <v>0</v>
      </c>
    </row>
    <row r="293" spans="1:6" x14ac:dyDescent="0.25">
      <c r="A293" s="49" t="str">
        <f>'Section D'!AB51</f>
        <v xml:space="preserve"> "md142"="serial7s1_2010",</v>
      </c>
      <c r="B293" s="49" t="str">
        <f>'Section D'!AC51</f>
        <v xml:space="preserve"> "serial7s1_2010",</v>
      </c>
      <c r="D293" t="str">
        <f t="shared" si="8"/>
        <v xml:space="preserve"> "md142"="serial7s1_2010",</v>
      </c>
      <c r="F293" t="str">
        <f t="shared" si="9"/>
        <v xml:space="preserve"> "serial7s1_2010",</v>
      </c>
    </row>
    <row r="294" spans="1:6" x14ac:dyDescent="0.25">
      <c r="A294" s="49" t="str">
        <f>'Section D'!AB52</f>
        <v xml:space="preserve"> "md143"="serial7s2_2010",</v>
      </c>
      <c r="B294" s="49" t="str">
        <f>'Section D'!AC52</f>
        <v xml:space="preserve"> "serial7s2_2010",</v>
      </c>
      <c r="D294" t="str">
        <f t="shared" si="8"/>
        <v xml:space="preserve"> "md143"="serial7s2_2010",</v>
      </c>
      <c r="F294" t="str">
        <f t="shared" si="9"/>
        <v xml:space="preserve"> "serial7s2_2010",</v>
      </c>
    </row>
    <row r="295" spans="1:6" x14ac:dyDescent="0.25">
      <c r="A295" s="49" t="str">
        <f>'Section D'!AB53</f>
        <v xml:space="preserve"> "md144"="serial7s3_2010",</v>
      </c>
      <c r="B295" s="49" t="str">
        <f>'Section D'!AC53</f>
        <v xml:space="preserve"> "serial7s3_2010",</v>
      </c>
      <c r="D295" t="str">
        <f t="shared" si="8"/>
        <v xml:space="preserve"> "md144"="serial7s3_2010",</v>
      </c>
      <c r="F295" t="str">
        <f t="shared" si="9"/>
        <v xml:space="preserve"> "serial7s3_2010",</v>
      </c>
    </row>
    <row r="296" spans="1:6" x14ac:dyDescent="0.25">
      <c r="A296" s="49" t="str">
        <f>'Section D'!AB54</f>
        <v xml:space="preserve"> "md145"="serial7s4_2010",</v>
      </c>
      <c r="B296" s="49" t="str">
        <f>'Section D'!AC54</f>
        <v xml:space="preserve"> "serial7s4_2010",</v>
      </c>
      <c r="D296" t="str">
        <f t="shared" si="8"/>
        <v xml:space="preserve"> "md145"="serial7s4_2010",</v>
      </c>
      <c r="F296" t="str">
        <f t="shared" si="9"/>
        <v xml:space="preserve"> "serial7s4_2010",</v>
      </c>
    </row>
    <row r="297" spans="1:6" x14ac:dyDescent="0.25">
      <c r="A297" s="49" t="str">
        <f>'Section D'!AB55</f>
        <v xml:space="preserve"> "md146"="serial7s5_2010",</v>
      </c>
      <c r="B297" s="49" t="str">
        <f>'Section D'!AC55</f>
        <v xml:space="preserve"> "serial7s5_2010",</v>
      </c>
      <c r="D297" t="str">
        <f t="shared" si="8"/>
        <v xml:space="preserve"> "md146"="serial7s5_2010",</v>
      </c>
      <c r="F297" t="str">
        <f t="shared" si="9"/>
        <v xml:space="preserve"> "serial7s5_2010",</v>
      </c>
    </row>
    <row r="298" spans="1:6" x14ac:dyDescent="0.25">
      <c r="A298" s="49" t="str">
        <f>'Section D'!AB56</f>
        <v xml:space="preserve"> "md183m1"="wordDR1_2010",</v>
      </c>
      <c r="B298" s="49" t="str">
        <f>'Section D'!AC56</f>
        <v xml:space="preserve"> "wordDR1_2010",</v>
      </c>
      <c r="D298" t="str">
        <f t="shared" si="8"/>
        <v xml:space="preserve"> "md183m1"="wordDR1_2010",</v>
      </c>
      <c r="F298" t="str">
        <f t="shared" si="9"/>
        <v xml:space="preserve"> "wordDR1_2010",</v>
      </c>
    </row>
    <row r="299" spans="1:6" x14ac:dyDescent="0.25">
      <c r="A299" s="49" t="str">
        <f>'Section D'!AB57</f>
        <v xml:space="preserve"> "md183m2"="wordDR2_2010",</v>
      </c>
      <c r="B299" s="49" t="str">
        <f>'Section D'!AC57</f>
        <v xml:space="preserve"> "wordDR2_2010",</v>
      </c>
      <c r="D299" t="str">
        <f t="shared" si="8"/>
        <v xml:space="preserve"> "md183m2"="wordDR2_2010",</v>
      </c>
      <c r="F299" t="str">
        <f t="shared" si="9"/>
        <v xml:space="preserve"> "wordDR2_2010",</v>
      </c>
    </row>
    <row r="300" spans="1:6" x14ac:dyDescent="0.25">
      <c r="A300" s="49" t="str">
        <f>'Section D'!AB58</f>
        <v xml:space="preserve"> "md183m3"="wordDR3_2010",</v>
      </c>
      <c r="B300" s="49" t="str">
        <f>'Section D'!AC58</f>
        <v xml:space="preserve"> "wordDR3_2010",</v>
      </c>
      <c r="D300" t="str">
        <f t="shared" si="8"/>
        <v xml:space="preserve"> "md183m3"="wordDR3_2010",</v>
      </c>
      <c r="F300" t="str">
        <f t="shared" si="9"/>
        <v xml:space="preserve"> "wordDR3_2010",</v>
      </c>
    </row>
    <row r="301" spans="1:6" x14ac:dyDescent="0.25">
      <c r="A301" s="49" t="str">
        <f>'Section D'!AB59</f>
        <v xml:space="preserve"> "md183m4"="wordDR4_2010",</v>
      </c>
      <c r="B301" s="49" t="str">
        <f>'Section D'!AC59</f>
        <v xml:space="preserve"> "wordDR4_2010",</v>
      </c>
      <c r="D301" t="str">
        <f t="shared" si="8"/>
        <v xml:space="preserve"> "md183m4"="wordDR4_2010",</v>
      </c>
      <c r="F301" t="str">
        <f t="shared" si="9"/>
        <v xml:space="preserve"> "wordDR4_2010",</v>
      </c>
    </row>
    <row r="302" spans="1:6" x14ac:dyDescent="0.25">
      <c r="A302" s="49" t="str">
        <f>'Section D'!AB60</f>
        <v xml:space="preserve"> "md183m5"="wordDR5_2010",</v>
      </c>
      <c r="B302" s="49" t="str">
        <f>'Section D'!AC60</f>
        <v xml:space="preserve"> "wordDR5_2010",</v>
      </c>
      <c r="D302" t="str">
        <f t="shared" si="8"/>
        <v xml:space="preserve"> "md183m5"="wordDR5_2010",</v>
      </c>
      <c r="F302" t="str">
        <f t="shared" si="9"/>
        <v xml:space="preserve"> "wordDR5_2010",</v>
      </c>
    </row>
    <row r="303" spans="1:6" x14ac:dyDescent="0.25">
      <c r="A303" s="49" t="str">
        <f>'Section D'!AB61</f>
        <v xml:space="preserve"> "md183m6"="wordDR6_2010",</v>
      </c>
      <c r="B303" s="49" t="str">
        <f>'Section D'!AC61</f>
        <v xml:space="preserve"> "wordDR6_2010",</v>
      </c>
      <c r="D303" t="str">
        <f t="shared" si="8"/>
        <v xml:space="preserve"> "md183m6"="wordDR6_2010",</v>
      </c>
      <c r="F303" t="str">
        <f t="shared" si="9"/>
        <v xml:space="preserve"> "wordDR6_2010",</v>
      </c>
    </row>
    <row r="304" spans="1:6" x14ac:dyDescent="0.25">
      <c r="A304" s="49" t="str">
        <f>'Section D'!AB62</f>
        <v xml:space="preserve"> "md183m7"="wordDR7_2010",</v>
      </c>
      <c r="B304" s="49" t="str">
        <f>'Section D'!AC62</f>
        <v xml:space="preserve"> "wordDR7_2010",</v>
      </c>
      <c r="D304" t="str">
        <f t="shared" si="8"/>
        <v xml:space="preserve"> "md183m7"="wordDR7_2010",</v>
      </c>
      <c r="F304" t="str">
        <f t="shared" si="9"/>
        <v xml:space="preserve"> "wordDR7_2010",</v>
      </c>
    </row>
    <row r="305" spans="1:6" x14ac:dyDescent="0.25">
      <c r="A305" s="49" t="str">
        <f>'Section D'!AB63</f>
        <v xml:space="preserve"> "md183m8"="wordDR8_2010",</v>
      </c>
      <c r="B305" s="49" t="str">
        <f>'Section D'!AC63</f>
        <v xml:space="preserve"> "wordDR8_2010",</v>
      </c>
      <c r="D305" t="str">
        <f t="shared" si="8"/>
        <v xml:space="preserve"> "md183m8"="wordDR8_2010",</v>
      </c>
      <c r="F305" t="str">
        <f t="shared" si="9"/>
        <v xml:space="preserve"> "wordDR8_2010",</v>
      </c>
    </row>
    <row r="306" spans="1:6" x14ac:dyDescent="0.25">
      <c r="A306" s="49" t="str">
        <f>'Section D'!AB64</f>
        <v xml:space="preserve"> "md183m9"="wordDR9_2010",</v>
      </c>
      <c r="B306" s="49" t="str">
        <f>'Section D'!AC64</f>
        <v xml:space="preserve"> "wordDR9_2010",</v>
      </c>
      <c r="D306" t="str">
        <f t="shared" si="8"/>
        <v xml:space="preserve"> "md183m9"="wordDR9_2010",</v>
      </c>
      <c r="F306" t="str">
        <f t="shared" si="9"/>
        <v xml:space="preserve"> "wordDR9_2010",</v>
      </c>
    </row>
    <row r="307" spans="1:6" x14ac:dyDescent="0.25">
      <c r="A307" s="49" t="str">
        <f>'Section D'!AB65</f>
        <v xml:space="preserve"> "md183m10"="wordDR10_2010",</v>
      </c>
      <c r="B307" s="49" t="str">
        <f>'Section D'!AC65</f>
        <v xml:space="preserve"> "wordDR10_2010",</v>
      </c>
      <c r="D307" t="str">
        <f t="shared" si="8"/>
        <v xml:space="preserve"> "md183m10"="wordDR10_2010",</v>
      </c>
      <c r="F307" t="str">
        <f t="shared" si="9"/>
        <v xml:space="preserve"> "wordDR10_2010",</v>
      </c>
    </row>
    <row r="308" spans="1:6" x14ac:dyDescent="0.25">
      <c r="A308" s="49">
        <f>'Section D'!AB66</f>
        <v>0</v>
      </c>
      <c r="B308" s="49">
        <f>'Section D'!AC66</f>
        <v>0</v>
      </c>
    </row>
    <row r="309" spans="1:6" x14ac:dyDescent="0.25">
      <c r="A309" s="49">
        <f>'Section D'!AB67</f>
        <v>0</v>
      </c>
      <c r="B309" s="49">
        <f>'Section D'!AC67</f>
        <v>0</v>
      </c>
    </row>
    <row r="310" spans="1:6" x14ac:dyDescent="0.25">
      <c r="A310" s="49">
        <f>'Section D'!AB68</f>
        <v>0</v>
      </c>
      <c r="B310" s="49">
        <f>'Section D'!AC68</f>
        <v>0</v>
      </c>
    </row>
    <row r="311" spans="1:6" x14ac:dyDescent="0.25">
      <c r="A311" s="49">
        <f>'Section D'!AB69</f>
        <v>0</v>
      </c>
      <c r="B311" s="49">
        <f>'Section D'!AC69</f>
        <v>0</v>
      </c>
    </row>
    <row r="312" spans="1:6" x14ac:dyDescent="0.25">
      <c r="A312" s="49">
        <f>'Section D'!AB70</f>
        <v>0</v>
      </c>
      <c r="B312" s="49">
        <f>'Section D'!AC70</f>
        <v>0</v>
      </c>
    </row>
    <row r="313" spans="1:6" x14ac:dyDescent="0.25">
      <c r="A313" s="49">
        <f>'Section D'!AB71</f>
        <v>0</v>
      </c>
      <c r="B313" s="49">
        <f>'Section D'!AC71</f>
        <v>0</v>
      </c>
    </row>
    <row r="314" spans="1:6" x14ac:dyDescent="0.25">
      <c r="A314" s="49" t="str">
        <f>'Section D'!AB72</f>
        <v xml:space="preserve"> "md184"="wrdsDgood_2010",</v>
      </c>
      <c r="B314" s="49" t="str">
        <f>'Section D'!AC72</f>
        <v xml:space="preserve"> "wrdsDgood_2010",</v>
      </c>
      <c r="D314" t="str">
        <f t="shared" si="8"/>
        <v xml:space="preserve"> "md184"="wrdsDgood_2010",</v>
      </c>
      <c r="F314" t="str">
        <f t="shared" si="9"/>
        <v xml:space="preserve"> "wrdsDgood_2010",</v>
      </c>
    </row>
    <row r="315" spans="1:6" x14ac:dyDescent="0.25">
      <c r="A315" s="49" t="str">
        <f>'Section D'!AB73</f>
        <v xml:space="preserve"> "md185"="wrdsDwrong_2010",</v>
      </c>
      <c r="B315" s="49" t="str">
        <f>'Section D'!AC73</f>
        <v xml:space="preserve"> "wrdsDwrong_2010",</v>
      </c>
      <c r="D315" t="str">
        <f t="shared" si="8"/>
        <v xml:space="preserve"> "md185"="wrdsDwrong_2010",</v>
      </c>
      <c r="F315" t="str">
        <f t="shared" si="9"/>
        <v xml:space="preserve"> "wrdsDwrong_2010",</v>
      </c>
    </row>
    <row r="316" spans="1:6" x14ac:dyDescent="0.25">
      <c r="A316" s="49" t="str">
        <f>'Section D'!AB74</f>
        <v xml:space="preserve"> "md186"="wordDforg_2010",</v>
      </c>
      <c r="B316" s="49" t="str">
        <f>'Section D'!AC74</f>
        <v xml:space="preserve"> "wordDforg_2010",</v>
      </c>
      <c r="D316" t="str">
        <f t="shared" si="8"/>
        <v xml:space="preserve"> "md186"="wordDforg_2010",</v>
      </c>
      <c r="F316" t="str">
        <f t="shared" si="9"/>
        <v xml:space="preserve"> "wordDforg_2010",</v>
      </c>
    </row>
    <row r="317" spans="1:6" x14ac:dyDescent="0.25">
      <c r="A317" s="49" t="str">
        <f>'Section D'!AB75</f>
        <v xml:space="preserve"> "md187"="nowordsDel_2010",</v>
      </c>
      <c r="B317" s="49" t="str">
        <f>'Section D'!AC75</f>
        <v xml:space="preserve"> "nowordsDel_2010",</v>
      </c>
      <c r="D317" t="str">
        <f t="shared" si="8"/>
        <v xml:space="preserve"> "md187"="nowordsDel_2010",</v>
      </c>
      <c r="F317" t="str">
        <f t="shared" si="9"/>
        <v xml:space="preserve"> "nowordsDel_2010",</v>
      </c>
    </row>
    <row r="318" spans="1:6" x14ac:dyDescent="0.25">
      <c r="A318" s="49" t="str">
        <f>'Section D'!AB76</f>
        <v xml:space="preserve"> "md150"="intro_2010",</v>
      </c>
      <c r="B318" s="49" t="str">
        <f>'Section D'!AC76</f>
        <v xml:space="preserve"> "intro_2010",</v>
      </c>
      <c r="D318" t="str">
        <f t="shared" si="8"/>
        <v xml:space="preserve"> "md150"="intro_2010",</v>
      </c>
      <c r="F318" t="str">
        <f t="shared" si="9"/>
        <v xml:space="preserve"> "intro_2010",</v>
      </c>
    </row>
    <row r="319" spans="1:6" x14ac:dyDescent="0.25">
      <c r="A319" s="49" t="str">
        <f>'Section D'!AB77</f>
        <v xml:space="preserve"> "md151"="qMonth_2010",</v>
      </c>
      <c r="B319" s="49" t="str">
        <f>'Section D'!AC77</f>
        <v xml:space="preserve"> "qMonth_2010",</v>
      </c>
      <c r="D319" t="str">
        <f t="shared" si="8"/>
        <v xml:space="preserve"> "md151"="qMonth_2010",</v>
      </c>
      <c r="F319" t="str">
        <f t="shared" si="9"/>
        <v xml:space="preserve"> "qMonth_2010",</v>
      </c>
    </row>
    <row r="320" spans="1:6" x14ac:dyDescent="0.25">
      <c r="A320" s="49" t="str">
        <f>'Section D'!AB78</f>
        <v xml:space="preserve"> "md152"="qDay_2010",</v>
      </c>
      <c r="B320" s="49" t="str">
        <f>'Section D'!AC78</f>
        <v xml:space="preserve"> "qDay_2010",</v>
      </c>
      <c r="D320" t="str">
        <f t="shared" si="8"/>
        <v xml:space="preserve"> "md152"="qDay_2010",</v>
      </c>
      <c r="F320" t="str">
        <f t="shared" si="9"/>
        <v xml:space="preserve"> "qDay_2010",</v>
      </c>
    </row>
    <row r="321" spans="1:6" x14ac:dyDescent="0.25">
      <c r="A321" s="49" t="str">
        <f>'Section D'!AB79</f>
        <v xml:space="preserve"> "md153"="qYear_2010",</v>
      </c>
      <c r="B321" s="49" t="str">
        <f>'Section D'!AC79</f>
        <v xml:space="preserve"> "qYear_2010",</v>
      </c>
      <c r="D321" t="str">
        <f t="shared" si="8"/>
        <v xml:space="preserve"> "md153"="qYear_2010",</v>
      </c>
      <c r="F321" t="str">
        <f t="shared" si="9"/>
        <v xml:space="preserve"> "qYear_2010",</v>
      </c>
    </row>
    <row r="322" spans="1:6" x14ac:dyDescent="0.25">
      <c r="A322" s="49" t="str">
        <f>'Section D'!AB80</f>
        <v xml:space="preserve"> "md154"="qWeekday_2010",</v>
      </c>
      <c r="B322" s="49" t="str">
        <f>'Section D'!AC80</f>
        <v xml:space="preserve"> "qWeekday_2010",</v>
      </c>
      <c r="D322" t="str">
        <f t="shared" si="8"/>
        <v xml:space="preserve"> "md154"="qWeekday_2010",</v>
      </c>
      <c r="F322" t="str">
        <f t="shared" si="9"/>
        <v xml:space="preserve"> "qWeekday_2010",</v>
      </c>
    </row>
    <row r="323" spans="1:6" x14ac:dyDescent="0.25">
      <c r="A323" s="49" t="str">
        <f>'Section D'!AB81</f>
        <v xml:space="preserve"> "md155"="naming1_2010",</v>
      </c>
      <c r="B323" s="49" t="str">
        <f>'Section D'!AC81</f>
        <v xml:space="preserve"> "naming1_2010",</v>
      </c>
      <c r="D323" t="str">
        <f t="shared" ref="D323:D386" si="10">A323</f>
        <v xml:space="preserve"> "md155"="naming1_2010",</v>
      </c>
      <c r="F323" t="str">
        <f t="shared" ref="F323:F386" si="11">B323</f>
        <v xml:space="preserve"> "naming1_2010",</v>
      </c>
    </row>
    <row r="324" spans="1:6" x14ac:dyDescent="0.25">
      <c r="A324" s="49" t="str">
        <f>'Section D'!AB82</f>
        <v xml:space="preserve"> "md156"="naming2_2010",</v>
      </c>
      <c r="B324" s="49" t="str">
        <f>'Section D'!AC82</f>
        <v xml:space="preserve"> "naming2_2010",</v>
      </c>
      <c r="D324" t="str">
        <f t="shared" si="10"/>
        <v xml:space="preserve"> "md156"="naming2_2010",</v>
      </c>
      <c r="F324" t="str">
        <f t="shared" si="11"/>
        <v xml:space="preserve"> "naming2_2010",</v>
      </c>
    </row>
    <row r="325" spans="1:6" x14ac:dyDescent="0.25">
      <c r="A325" s="49" t="str">
        <f>'Section D'!AB83</f>
        <v xml:space="preserve"> "md157"="president_2010",</v>
      </c>
      <c r="B325" s="49" t="str">
        <f>'Section D'!AC83</f>
        <v xml:space="preserve"> "president_2010",</v>
      </c>
      <c r="D325" t="str">
        <f t="shared" si="10"/>
        <v xml:space="preserve"> "md157"="president_2010",</v>
      </c>
      <c r="F325" t="str">
        <f t="shared" si="11"/>
        <v xml:space="preserve"> "president_2010",</v>
      </c>
    </row>
    <row r="326" spans="1:6" x14ac:dyDescent="0.25">
      <c r="A326" s="49" t="str">
        <f>'Section D'!AB84</f>
        <v xml:space="preserve"> "md158"="vicepres_2010",</v>
      </c>
      <c r="B326" s="49" t="str">
        <f>'Section D'!AC84</f>
        <v xml:space="preserve"> "vicepres_2010",</v>
      </c>
      <c r="D326" t="str">
        <f t="shared" si="10"/>
        <v xml:space="preserve"> "md158"="vicepres_2010",</v>
      </c>
      <c r="F326" t="str">
        <f t="shared" si="11"/>
        <v xml:space="preserve"> "vicepres_2010",</v>
      </c>
    </row>
    <row r="327" spans="1:6" x14ac:dyDescent="0.25">
      <c r="A327" s="49" t="str">
        <f>'Section D'!AB85</f>
        <v xml:space="preserve"> "md170"="TICScount_2010",</v>
      </c>
      <c r="B327" s="49" t="str">
        <f>'Section D'!AC85</f>
        <v xml:space="preserve"> "TICScount_2010",</v>
      </c>
      <c r="D327" t="str">
        <f t="shared" si="10"/>
        <v xml:space="preserve"> "md170"="TICScount_2010",</v>
      </c>
      <c r="F327" t="str">
        <f t="shared" si="11"/>
        <v xml:space="preserve"> "TICScount_2010",</v>
      </c>
    </row>
    <row r="328" spans="1:6" x14ac:dyDescent="0.25">
      <c r="A328" s="49">
        <f>'Section D'!AB86</f>
        <v>0</v>
      </c>
      <c r="B328" s="49">
        <f>'Section D'!AC86</f>
        <v>0</v>
      </c>
    </row>
    <row r="329" spans="1:6" x14ac:dyDescent="0.25">
      <c r="A329" s="49" t="str">
        <f>'Section D'!AB87</f>
        <v xml:space="preserve"> "md159"="vocabgiven_2010",</v>
      </c>
      <c r="B329" s="49" t="str">
        <f>'Section D'!AC87</f>
        <v xml:space="preserve"> "vocabgiven_2010",</v>
      </c>
      <c r="D329" t="str">
        <f t="shared" si="10"/>
        <v xml:space="preserve"> "md159"="vocabgiven_2010",</v>
      </c>
      <c r="F329" t="str">
        <f t="shared" si="11"/>
        <v xml:space="preserve"> "vocabgiven_2010",</v>
      </c>
    </row>
    <row r="330" spans="1:6" x14ac:dyDescent="0.25">
      <c r="A330" s="49" t="str">
        <f>'Section D'!AB88</f>
        <v xml:space="preserve"> "md161"="vocab1_2010",</v>
      </c>
      <c r="B330" s="49" t="str">
        <f>'Section D'!AC88</f>
        <v xml:space="preserve"> "vocab1_2010",</v>
      </c>
      <c r="D330" t="str">
        <f t="shared" si="10"/>
        <v xml:space="preserve"> "md161"="vocab1_2010",</v>
      </c>
      <c r="F330" t="str">
        <f t="shared" si="11"/>
        <v xml:space="preserve"> "vocab1_2010",</v>
      </c>
    </row>
    <row r="331" spans="1:6" x14ac:dyDescent="0.25">
      <c r="A331" s="49" t="str">
        <f>'Section D'!AB89</f>
        <v xml:space="preserve"> "md163"="vocab2_2010",</v>
      </c>
      <c r="B331" s="49" t="str">
        <f>'Section D'!AC89</f>
        <v xml:space="preserve"> "vocab2_2010",</v>
      </c>
      <c r="D331" t="str">
        <f t="shared" si="10"/>
        <v xml:space="preserve"> "md163"="vocab2_2010",</v>
      </c>
      <c r="F331" t="str">
        <f t="shared" si="11"/>
        <v xml:space="preserve"> "vocab2_2010",</v>
      </c>
    </row>
    <row r="332" spans="1:6" x14ac:dyDescent="0.25">
      <c r="A332" s="49" t="str">
        <f>'Section D'!AB90</f>
        <v xml:space="preserve"> "md165"="vocab3_2010",</v>
      </c>
      <c r="B332" s="49" t="str">
        <f>'Section D'!AC90</f>
        <v xml:space="preserve"> "vocab3_2010",</v>
      </c>
      <c r="D332" t="str">
        <f t="shared" si="10"/>
        <v xml:space="preserve"> "md165"="vocab3_2010",</v>
      </c>
      <c r="F332" t="str">
        <f t="shared" si="11"/>
        <v xml:space="preserve"> "vocab3_2010",</v>
      </c>
    </row>
    <row r="333" spans="1:6" x14ac:dyDescent="0.25">
      <c r="A333" s="49" t="str">
        <f>'Section D'!AB91</f>
        <v xml:space="preserve"> "md167"="vocab4_2010",</v>
      </c>
      <c r="B333" s="49" t="str">
        <f>'Section D'!AC91</f>
        <v xml:space="preserve"> "vocab4_2010",</v>
      </c>
      <c r="D333" t="str">
        <f t="shared" si="10"/>
        <v xml:space="preserve"> "md167"="vocab4_2010",</v>
      </c>
      <c r="F333" t="str">
        <f t="shared" si="11"/>
        <v xml:space="preserve"> "vocab4_2010",</v>
      </c>
    </row>
    <row r="334" spans="1:6" x14ac:dyDescent="0.25">
      <c r="A334" s="49" t="str">
        <f>'Section D'!AB92</f>
        <v xml:space="preserve"> "md169"="vocab5_2010",</v>
      </c>
      <c r="B334" s="49" t="str">
        <f>'Section D'!AC92</f>
        <v xml:space="preserve"> "vocab5_2010",</v>
      </c>
      <c r="D334" t="str">
        <f t="shared" si="10"/>
        <v xml:space="preserve"> "md169"="vocab5_2010",</v>
      </c>
      <c r="F334" t="str">
        <f t="shared" si="11"/>
        <v xml:space="preserve"> "vocab5_2010",</v>
      </c>
    </row>
    <row r="335" spans="1:6" x14ac:dyDescent="0.25">
      <c r="A335" s="49" t="str">
        <f>'Section D'!AB93</f>
        <v xml:space="preserve"> "md178"="numbers1_2010",</v>
      </c>
      <c r="B335" s="49" t="str">
        <f>'Section D'!AC93</f>
        <v xml:space="preserve"> "numbers1_2010",</v>
      </c>
      <c r="D335" t="str">
        <f t="shared" si="10"/>
        <v xml:space="preserve"> "md178"="numbers1_2010",</v>
      </c>
      <c r="F335" t="str">
        <f t="shared" si="11"/>
        <v xml:space="preserve"> "numbers1_2010",</v>
      </c>
    </row>
    <row r="336" spans="1:6" x14ac:dyDescent="0.25">
      <c r="A336" s="49" t="str">
        <f>'Section D'!AB94</f>
        <v xml:space="preserve"> "md179"="numbers2_2010",</v>
      </c>
      <c r="B336" s="49" t="str">
        <f>'Section D'!AC94</f>
        <v xml:space="preserve"> "numbers2_2010",</v>
      </c>
      <c r="D336" t="str">
        <f t="shared" si="10"/>
        <v xml:space="preserve"> "md179"="numbers2_2010",</v>
      </c>
      <c r="F336" t="str">
        <f t="shared" si="11"/>
        <v xml:space="preserve"> "numbers2_2010",</v>
      </c>
    </row>
    <row r="337" spans="1:6" x14ac:dyDescent="0.25">
      <c r="A337" s="49" t="str">
        <f>'Section D'!AB95</f>
        <v xml:space="preserve"> "md180"="numbers3_2010",</v>
      </c>
      <c r="B337" s="49" t="str">
        <f>'Section D'!AC95</f>
        <v xml:space="preserve"> "numbers3_2010",</v>
      </c>
      <c r="D337" t="str">
        <f t="shared" si="10"/>
        <v xml:space="preserve"> "md180"="numbers3_2010",</v>
      </c>
      <c r="F337" t="str">
        <f t="shared" si="11"/>
        <v xml:space="preserve"> "numbers3_2010",</v>
      </c>
    </row>
    <row r="338" spans="1:6" x14ac:dyDescent="0.25">
      <c r="A338" s="49" t="str">
        <f>'Section D'!AB96</f>
        <v xml:space="preserve"> "md172"="needassist_2010",</v>
      </c>
      <c r="B338" s="49" t="str">
        <f>'Section D'!AC96</f>
        <v xml:space="preserve"> "needassist_2010",</v>
      </c>
      <c r="D338" t="str">
        <f t="shared" si="10"/>
        <v xml:space="preserve"> "md172"="needassist_2010",</v>
      </c>
      <c r="F338" t="str">
        <f t="shared" si="11"/>
        <v xml:space="preserve"> "needassist_2010",</v>
      </c>
    </row>
    <row r="339" spans="1:6" x14ac:dyDescent="0.25">
      <c r="A339" s="49" t="str">
        <f>'Section D'!AB97</f>
        <v xml:space="preserve"> "md171"="helpedcog_2010",</v>
      </c>
      <c r="B339" s="49" t="str">
        <f>'Section D'!AC97</f>
        <v xml:space="preserve"> "helpedcog_2010",</v>
      </c>
      <c r="D339" t="str">
        <f t="shared" si="10"/>
        <v xml:space="preserve"> "md171"="helpedcog_2010",</v>
      </c>
      <c r="F339" t="str">
        <f t="shared" si="11"/>
        <v xml:space="preserve"> "helpedcog_2010",</v>
      </c>
    </row>
    <row r="340" spans="1:6" x14ac:dyDescent="0.25">
      <c r="A340" s="49" t="str">
        <f>'Section D'!AB98</f>
        <v xml:space="preserve"> "md501"="proxycog1_2010",</v>
      </c>
      <c r="B340" s="49" t="str">
        <f>'Section D'!AC98</f>
        <v xml:space="preserve"> "proxycog1_2010",</v>
      </c>
      <c r="D340" t="str">
        <f t="shared" si="10"/>
        <v xml:space="preserve"> "md501"="proxycog1_2010",</v>
      </c>
      <c r="F340" t="str">
        <f t="shared" si="11"/>
        <v xml:space="preserve"> "proxycog1_2010",</v>
      </c>
    </row>
    <row r="341" spans="1:6" x14ac:dyDescent="0.25">
      <c r="A341" s="49" t="str">
        <f>'Section D'!AB99</f>
        <v xml:space="preserve"> "md502"="proxycog2_2010",</v>
      </c>
      <c r="B341" s="49" t="str">
        <f>'Section D'!AC99</f>
        <v xml:space="preserve"> "proxycog2_2010",</v>
      </c>
      <c r="D341" t="str">
        <f t="shared" si="10"/>
        <v xml:space="preserve"> "md502"="proxycog2_2010",</v>
      </c>
      <c r="F341" t="str">
        <f t="shared" si="11"/>
        <v xml:space="preserve"> "proxycog2_2010",</v>
      </c>
    </row>
    <row r="342" spans="1:6" x14ac:dyDescent="0.25">
      <c r="A342" s="49" t="str">
        <f>'Section D'!AB100</f>
        <v xml:space="preserve"> "md505"="proxycog3_2010",</v>
      </c>
      <c r="B342" s="49" t="str">
        <f>'Section D'!AC100</f>
        <v xml:space="preserve"> "proxycog3_2010",</v>
      </c>
      <c r="D342" t="str">
        <f t="shared" si="10"/>
        <v xml:space="preserve"> "md505"="proxycog3_2010",</v>
      </c>
      <c r="F342" t="str">
        <f t="shared" si="11"/>
        <v xml:space="preserve"> "proxycog3_2010",</v>
      </c>
    </row>
    <row r="343" spans="1:6" x14ac:dyDescent="0.25">
      <c r="A343" s="49" t="str">
        <f>'Section D'!AB101</f>
        <v xml:space="preserve"> "md506"="iqcode1 _2010",</v>
      </c>
      <c r="B343" s="49" t="str">
        <f>'Section D'!AC101</f>
        <v xml:space="preserve"> "iqcode1 _2010",</v>
      </c>
      <c r="D343" t="str">
        <f t="shared" si="10"/>
        <v xml:space="preserve"> "md506"="iqcode1 _2010",</v>
      </c>
      <c r="F343" t="str">
        <f t="shared" si="11"/>
        <v xml:space="preserve"> "iqcode1 _2010",</v>
      </c>
    </row>
    <row r="344" spans="1:6" x14ac:dyDescent="0.25">
      <c r="A344" s="49" t="str">
        <f>'Section D'!AB102</f>
        <v xml:space="preserve"> "md507"="iqcode1I _2010",</v>
      </c>
      <c r="B344" s="49" t="str">
        <f>'Section D'!AC102</f>
        <v xml:space="preserve"> "iqcode1I _2010",</v>
      </c>
      <c r="D344" t="str">
        <f t="shared" si="10"/>
        <v xml:space="preserve"> "md507"="iqcode1I _2010",</v>
      </c>
      <c r="F344" t="str">
        <f t="shared" si="11"/>
        <v xml:space="preserve"> "iqcode1I _2010",</v>
      </c>
    </row>
    <row r="345" spans="1:6" x14ac:dyDescent="0.25">
      <c r="A345" s="49" t="str">
        <f>'Section D'!AB103</f>
        <v xml:space="preserve"> "md508"="iqcode1w_2010",</v>
      </c>
      <c r="B345" s="49" t="str">
        <f>'Section D'!AC103</f>
        <v xml:space="preserve"> "iqcode1w_2010",</v>
      </c>
      <c r="D345" t="str">
        <f t="shared" si="10"/>
        <v xml:space="preserve"> "md508"="iqcode1w_2010",</v>
      </c>
      <c r="F345" t="str">
        <f t="shared" si="11"/>
        <v xml:space="preserve"> "iqcode1w_2010",</v>
      </c>
    </row>
    <row r="346" spans="1:6" x14ac:dyDescent="0.25">
      <c r="A346" s="49" t="str">
        <f>'Section D'!AB104</f>
        <v xml:space="preserve"> "md509"="iqcode2_2010",</v>
      </c>
      <c r="B346" s="49" t="str">
        <f>'Section D'!AC104</f>
        <v xml:space="preserve"> "iqcode2_2010",</v>
      </c>
      <c r="D346" t="str">
        <f t="shared" si="10"/>
        <v xml:space="preserve"> "md509"="iqcode2_2010",</v>
      </c>
      <c r="F346" t="str">
        <f t="shared" si="11"/>
        <v xml:space="preserve"> "iqcode2_2010",</v>
      </c>
    </row>
    <row r="347" spans="1:6" x14ac:dyDescent="0.25">
      <c r="A347" s="49" t="str">
        <f>'Section D'!AB105</f>
        <v xml:space="preserve"> "md510"="iqcode2i_2010",</v>
      </c>
      <c r="B347" s="49" t="str">
        <f>'Section D'!AC105</f>
        <v xml:space="preserve"> "iqcode2i_2010",</v>
      </c>
      <c r="D347" t="str">
        <f t="shared" si="10"/>
        <v xml:space="preserve"> "md510"="iqcode2i_2010",</v>
      </c>
      <c r="F347" t="str">
        <f t="shared" si="11"/>
        <v xml:space="preserve"> "iqcode2i_2010",</v>
      </c>
    </row>
    <row r="348" spans="1:6" x14ac:dyDescent="0.25">
      <c r="A348" s="49" t="str">
        <f>'Section D'!AB106</f>
        <v xml:space="preserve"> "md511"="iqcode2w_2010",</v>
      </c>
      <c r="B348" s="49" t="str">
        <f>'Section D'!AC106</f>
        <v xml:space="preserve"> "iqcode2w_2010",</v>
      </c>
      <c r="D348" t="str">
        <f t="shared" si="10"/>
        <v xml:space="preserve"> "md511"="iqcode2w_2010",</v>
      </c>
      <c r="F348" t="str">
        <f t="shared" si="11"/>
        <v xml:space="preserve"> "iqcode2w_2010",</v>
      </c>
    </row>
    <row r="349" spans="1:6" x14ac:dyDescent="0.25">
      <c r="A349" s="49" t="str">
        <f>'Section D'!AB107</f>
        <v xml:space="preserve"> "md512"="iqcode3_2010",</v>
      </c>
      <c r="B349" s="49" t="str">
        <f>'Section D'!AC107</f>
        <v xml:space="preserve"> "iqcode3_2010",</v>
      </c>
      <c r="D349" t="str">
        <f t="shared" si="10"/>
        <v xml:space="preserve"> "md512"="iqcode3_2010",</v>
      </c>
      <c r="F349" t="str">
        <f t="shared" si="11"/>
        <v xml:space="preserve"> "iqcode3_2010",</v>
      </c>
    </row>
    <row r="350" spans="1:6" x14ac:dyDescent="0.25">
      <c r="A350" s="49" t="str">
        <f>'Section D'!AB108</f>
        <v xml:space="preserve"> "md513"="iqcode3i_2010",</v>
      </c>
      <c r="B350" s="49" t="str">
        <f>'Section D'!AC108</f>
        <v xml:space="preserve"> "iqcode3i_2010",</v>
      </c>
      <c r="D350" t="str">
        <f t="shared" si="10"/>
        <v xml:space="preserve"> "md513"="iqcode3i_2010",</v>
      </c>
      <c r="F350" t="str">
        <f t="shared" si="11"/>
        <v xml:space="preserve"> "iqcode3i_2010",</v>
      </c>
    </row>
    <row r="351" spans="1:6" x14ac:dyDescent="0.25">
      <c r="A351" s="49" t="str">
        <f>'Section D'!AB109</f>
        <v xml:space="preserve"> "md514"="iqcode3w_2010",</v>
      </c>
      <c r="B351" s="49" t="str">
        <f>'Section D'!AC109</f>
        <v xml:space="preserve"> "iqcode3w_2010",</v>
      </c>
      <c r="D351" t="str">
        <f t="shared" si="10"/>
        <v xml:space="preserve"> "md514"="iqcode3w_2010",</v>
      </c>
      <c r="F351" t="str">
        <f t="shared" si="11"/>
        <v xml:space="preserve"> "iqcode3w_2010",</v>
      </c>
    </row>
    <row r="352" spans="1:6" x14ac:dyDescent="0.25">
      <c r="A352" s="49" t="str">
        <f>'Section D'!AB110</f>
        <v xml:space="preserve"> "md515"="iqcode4_2010",</v>
      </c>
      <c r="B352" s="49" t="str">
        <f>'Section D'!AC110</f>
        <v xml:space="preserve"> "iqcode4_2010",</v>
      </c>
      <c r="D352" t="str">
        <f t="shared" si="10"/>
        <v xml:space="preserve"> "md515"="iqcode4_2010",</v>
      </c>
      <c r="F352" t="str">
        <f t="shared" si="11"/>
        <v xml:space="preserve"> "iqcode4_2010",</v>
      </c>
    </row>
    <row r="353" spans="1:6" x14ac:dyDescent="0.25">
      <c r="A353" s="49" t="str">
        <f>'Section D'!AB111</f>
        <v xml:space="preserve"> "md516"="iqcode4i_2010",</v>
      </c>
      <c r="B353" s="49" t="str">
        <f>'Section D'!AC111</f>
        <v xml:space="preserve"> "iqcode4i_2010",</v>
      </c>
      <c r="D353" t="str">
        <f t="shared" si="10"/>
        <v xml:space="preserve"> "md516"="iqcode4i_2010",</v>
      </c>
      <c r="F353" t="str">
        <f t="shared" si="11"/>
        <v xml:space="preserve"> "iqcode4i_2010",</v>
      </c>
    </row>
    <row r="354" spans="1:6" x14ac:dyDescent="0.25">
      <c r="A354" s="49" t="str">
        <f>'Section D'!AB112</f>
        <v xml:space="preserve"> "md517"="iqcode4w_2010",</v>
      </c>
      <c r="B354" s="49" t="str">
        <f>'Section D'!AC112</f>
        <v xml:space="preserve"> "iqcode4w_2010",</v>
      </c>
      <c r="D354" t="str">
        <f t="shared" si="10"/>
        <v xml:space="preserve"> "md517"="iqcode4w_2010",</v>
      </c>
      <c r="F354" t="str">
        <f t="shared" si="11"/>
        <v xml:space="preserve"> "iqcode4w_2010",</v>
      </c>
    </row>
    <row r="355" spans="1:6" x14ac:dyDescent="0.25">
      <c r="A355" s="49" t="str">
        <f>'Section D'!AB113</f>
        <v xml:space="preserve"> "md518"="iqcode5_2010",</v>
      </c>
      <c r="B355" s="49" t="str">
        <f>'Section D'!AC113</f>
        <v xml:space="preserve"> "iqcode5_2010",</v>
      </c>
      <c r="D355" t="str">
        <f t="shared" si="10"/>
        <v xml:space="preserve"> "md518"="iqcode5_2010",</v>
      </c>
      <c r="F355" t="str">
        <f t="shared" si="11"/>
        <v xml:space="preserve"> "iqcode5_2010",</v>
      </c>
    </row>
    <row r="356" spans="1:6" x14ac:dyDescent="0.25">
      <c r="A356" s="49" t="str">
        <f>'Section D'!AB114</f>
        <v xml:space="preserve"> "md519"="iqcode5i_2010",</v>
      </c>
      <c r="B356" s="49" t="str">
        <f>'Section D'!AC114</f>
        <v xml:space="preserve"> "iqcode5i_2010",</v>
      </c>
      <c r="D356" t="str">
        <f t="shared" si="10"/>
        <v xml:space="preserve"> "md519"="iqcode5i_2010",</v>
      </c>
      <c r="F356" t="str">
        <f t="shared" si="11"/>
        <v xml:space="preserve"> "iqcode5i_2010",</v>
      </c>
    </row>
    <row r="357" spans="1:6" x14ac:dyDescent="0.25">
      <c r="A357" s="49" t="str">
        <f>'Section D'!AB115</f>
        <v xml:space="preserve"> "md520"="iqcode5w_2010",</v>
      </c>
      <c r="B357" s="49" t="str">
        <f>'Section D'!AC115</f>
        <v xml:space="preserve"> "iqcode5w_2010",</v>
      </c>
      <c r="D357" t="str">
        <f t="shared" si="10"/>
        <v xml:space="preserve"> "md520"="iqcode5w_2010",</v>
      </c>
      <c r="F357" t="str">
        <f t="shared" si="11"/>
        <v xml:space="preserve"> "iqcode5w_2010",</v>
      </c>
    </row>
    <row r="358" spans="1:6" x14ac:dyDescent="0.25">
      <c r="A358" s="49" t="str">
        <f>'Section D'!AB116</f>
        <v xml:space="preserve"> "md521"="iqcode6_2010",</v>
      </c>
      <c r="B358" s="49" t="str">
        <f>'Section D'!AC116</f>
        <v xml:space="preserve"> "iqcode6_2010",</v>
      </c>
      <c r="D358" t="str">
        <f t="shared" si="10"/>
        <v xml:space="preserve"> "md521"="iqcode6_2010",</v>
      </c>
      <c r="F358" t="str">
        <f t="shared" si="11"/>
        <v xml:space="preserve"> "iqcode6_2010",</v>
      </c>
    </row>
    <row r="359" spans="1:6" x14ac:dyDescent="0.25">
      <c r="A359" s="49" t="str">
        <f>'Section D'!AB117</f>
        <v xml:space="preserve"> "md522"="iqcode6i_2010",</v>
      </c>
      <c r="B359" s="49" t="str">
        <f>'Section D'!AC117</f>
        <v xml:space="preserve"> "iqcode6i_2010",</v>
      </c>
      <c r="D359" t="str">
        <f t="shared" si="10"/>
        <v xml:space="preserve"> "md522"="iqcode6i_2010",</v>
      </c>
      <c r="F359" t="str">
        <f t="shared" si="11"/>
        <v xml:space="preserve"> "iqcode6i_2010",</v>
      </c>
    </row>
    <row r="360" spans="1:6" x14ac:dyDescent="0.25">
      <c r="A360" s="49" t="str">
        <f>'Section D'!AB118</f>
        <v xml:space="preserve"> "md523"="iqcode6w_2010",</v>
      </c>
      <c r="B360" s="49" t="str">
        <f>'Section D'!AC118</f>
        <v xml:space="preserve"> "iqcode6w_2010",</v>
      </c>
      <c r="D360" t="str">
        <f t="shared" si="10"/>
        <v xml:space="preserve"> "md523"="iqcode6w_2010",</v>
      </c>
      <c r="F360" t="str">
        <f t="shared" si="11"/>
        <v xml:space="preserve"> "iqcode6w_2010",</v>
      </c>
    </row>
    <row r="361" spans="1:6" x14ac:dyDescent="0.25">
      <c r="A361" s="49" t="str">
        <f>'Section D'!AB119</f>
        <v xml:space="preserve"> "md524"="iqcode7_2010",</v>
      </c>
      <c r="B361" s="49" t="str">
        <f>'Section D'!AC119</f>
        <v xml:space="preserve"> "iqcode7_2010",</v>
      </c>
      <c r="D361" t="str">
        <f t="shared" si="10"/>
        <v xml:space="preserve"> "md524"="iqcode7_2010",</v>
      </c>
      <c r="F361" t="str">
        <f t="shared" si="11"/>
        <v xml:space="preserve"> "iqcode7_2010",</v>
      </c>
    </row>
    <row r="362" spans="1:6" x14ac:dyDescent="0.25">
      <c r="A362" s="49" t="str">
        <f>'Section D'!AB120</f>
        <v xml:space="preserve"> "md525"="iqcode7i_2010",</v>
      </c>
      <c r="B362" s="49" t="str">
        <f>'Section D'!AC120</f>
        <v xml:space="preserve"> "iqcode7i_2010",</v>
      </c>
      <c r="D362" t="str">
        <f t="shared" si="10"/>
        <v xml:space="preserve"> "md525"="iqcode7i_2010",</v>
      </c>
      <c r="F362" t="str">
        <f t="shared" si="11"/>
        <v xml:space="preserve"> "iqcode7i_2010",</v>
      </c>
    </row>
    <row r="363" spans="1:6" x14ac:dyDescent="0.25">
      <c r="A363" s="49" t="str">
        <f>'Section D'!AB121</f>
        <v xml:space="preserve"> "md526"="iqcode7w_2010",</v>
      </c>
      <c r="B363" s="49" t="str">
        <f>'Section D'!AC121</f>
        <v xml:space="preserve"> "iqcode7w_2010",</v>
      </c>
      <c r="D363" t="str">
        <f t="shared" si="10"/>
        <v xml:space="preserve"> "md526"="iqcode7w_2010",</v>
      </c>
      <c r="F363" t="str">
        <f t="shared" si="11"/>
        <v xml:space="preserve"> "iqcode7w_2010",</v>
      </c>
    </row>
    <row r="364" spans="1:6" x14ac:dyDescent="0.25">
      <c r="A364" s="49" t="str">
        <f>'Section D'!AB122</f>
        <v xml:space="preserve"> "md527"="iqcode8_2010",</v>
      </c>
      <c r="B364" s="49" t="str">
        <f>'Section D'!AC122</f>
        <v xml:space="preserve"> "iqcode8_2010",</v>
      </c>
      <c r="D364" t="str">
        <f t="shared" si="10"/>
        <v xml:space="preserve"> "md527"="iqcode8_2010",</v>
      </c>
      <c r="F364" t="str">
        <f t="shared" si="11"/>
        <v xml:space="preserve"> "iqcode8_2010",</v>
      </c>
    </row>
    <row r="365" spans="1:6" x14ac:dyDescent="0.25">
      <c r="A365" s="49" t="str">
        <f>'Section D'!AB123</f>
        <v xml:space="preserve"> "md528"="iqcode8i_2010",</v>
      </c>
      <c r="B365" s="49" t="str">
        <f>'Section D'!AC123</f>
        <v xml:space="preserve"> "iqcode8i_2010",</v>
      </c>
      <c r="D365" t="str">
        <f t="shared" si="10"/>
        <v xml:space="preserve"> "md528"="iqcode8i_2010",</v>
      </c>
      <c r="F365" t="str">
        <f t="shared" si="11"/>
        <v xml:space="preserve"> "iqcode8i_2010",</v>
      </c>
    </row>
    <row r="366" spans="1:6" x14ac:dyDescent="0.25">
      <c r="A366" s="49" t="str">
        <f>'Section D'!AB124</f>
        <v xml:space="preserve"> "md529"="iqcode8w_2010",</v>
      </c>
      <c r="B366" s="49" t="str">
        <f>'Section D'!AC124</f>
        <v xml:space="preserve"> "iqcode8w_2010",</v>
      </c>
      <c r="D366" t="str">
        <f t="shared" si="10"/>
        <v xml:space="preserve"> "md529"="iqcode8w_2010",</v>
      </c>
      <c r="F366" t="str">
        <f t="shared" si="11"/>
        <v xml:space="preserve"> "iqcode8w_2010",</v>
      </c>
    </row>
    <row r="367" spans="1:6" x14ac:dyDescent="0.25">
      <c r="A367" s="49" t="str">
        <f>'Section D'!AB125</f>
        <v xml:space="preserve"> "md530"="iqcode9_2010",</v>
      </c>
      <c r="B367" s="49" t="str">
        <f>'Section D'!AC125</f>
        <v xml:space="preserve"> "iqcode9_2010",</v>
      </c>
      <c r="D367" t="str">
        <f t="shared" si="10"/>
        <v xml:space="preserve"> "md530"="iqcode9_2010",</v>
      </c>
      <c r="F367" t="str">
        <f t="shared" si="11"/>
        <v xml:space="preserve"> "iqcode9_2010",</v>
      </c>
    </row>
    <row r="368" spans="1:6" x14ac:dyDescent="0.25">
      <c r="A368" s="49" t="str">
        <f>'Section D'!AB126</f>
        <v xml:space="preserve"> "md531"="iqcode9i_2010",</v>
      </c>
      <c r="B368" s="49" t="str">
        <f>'Section D'!AC126</f>
        <v xml:space="preserve"> "iqcode9i_2010",</v>
      </c>
      <c r="D368" t="str">
        <f t="shared" si="10"/>
        <v xml:space="preserve"> "md531"="iqcode9i_2010",</v>
      </c>
      <c r="F368" t="str">
        <f t="shared" si="11"/>
        <v xml:space="preserve"> "iqcode9i_2010",</v>
      </c>
    </row>
    <row r="369" spans="1:6" x14ac:dyDescent="0.25">
      <c r="A369" s="49" t="str">
        <f>'Section D'!AB127</f>
        <v xml:space="preserve"> "md532"="iqcode9w_2010",</v>
      </c>
      <c r="B369" s="49" t="str">
        <f>'Section D'!AC127</f>
        <v xml:space="preserve"> "iqcode9w_2010",</v>
      </c>
      <c r="D369" t="str">
        <f t="shared" si="10"/>
        <v xml:space="preserve"> "md532"="iqcode9w_2010",</v>
      </c>
      <c r="F369" t="str">
        <f t="shared" si="11"/>
        <v xml:space="preserve"> "iqcode9w_2010",</v>
      </c>
    </row>
    <row r="370" spans="1:6" x14ac:dyDescent="0.25">
      <c r="A370" s="49" t="str">
        <f>'Section D'!AB128</f>
        <v xml:space="preserve"> "md533"="iqcode10_2010",</v>
      </c>
      <c r="B370" s="49" t="str">
        <f>'Section D'!AC128</f>
        <v xml:space="preserve"> "iqcode10_2010",</v>
      </c>
      <c r="D370" t="str">
        <f t="shared" si="10"/>
        <v xml:space="preserve"> "md533"="iqcode10_2010",</v>
      </c>
      <c r="F370" t="str">
        <f t="shared" si="11"/>
        <v xml:space="preserve"> "iqcode10_2010",</v>
      </c>
    </row>
    <row r="371" spans="1:6" x14ac:dyDescent="0.25">
      <c r="A371" s="49" t="str">
        <f>'Section D'!AB129</f>
        <v xml:space="preserve"> "md534"="iqcode10i_2010",</v>
      </c>
      <c r="B371" s="49" t="str">
        <f>'Section D'!AC129</f>
        <v xml:space="preserve"> "iqcode10i_2010",</v>
      </c>
      <c r="D371" t="str">
        <f t="shared" si="10"/>
        <v xml:space="preserve"> "md534"="iqcode10i_2010",</v>
      </c>
      <c r="F371" t="str">
        <f t="shared" si="11"/>
        <v xml:space="preserve"> "iqcode10i_2010",</v>
      </c>
    </row>
    <row r="372" spans="1:6" x14ac:dyDescent="0.25">
      <c r="A372" s="49" t="str">
        <f>'Section D'!AB130</f>
        <v xml:space="preserve"> "md535"="iqcode10w_2010",</v>
      </c>
      <c r="B372" s="49" t="str">
        <f>'Section D'!AC130</f>
        <v xml:space="preserve"> "iqcode10w_2010",</v>
      </c>
      <c r="D372" t="str">
        <f t="shared" si="10"/>
        <v xml:space="preserve"> "md535"="iqcode10w_2010",</v>
      </c>
      <c r="F372" t="str">
        <f t="shared" si="11"/>
        <v xml:space="preserve"> "iqcode10w_2010",</v>
      </c>
    </row>
    <row r="373" spans="1:6" x14ac:dyDescent="0.25">
      <c r="A373" s="49" t="str">
        <f>'Section D'!AB131</f>
        <v xml:space="preserve"> "md536"="iqcode11_2010",</v>
      </c>
      <c r="B373" s="49" t="str">
        <f>'Section D'!AC131</f>
        <v xml:space="preserve"> "iqcode11_2010",</v>
      </c>
      <c r="D373" t="str">
        <f t="shared" si="10"/>
        <v xml:space="preserve"> "md536"="iqcode11_2010",</v>
      </c>
      <c r="F373" t="str">
        <f t="shared" si="11"/>
        <v xml:space="preserve"> "iqcode11_2010",</v>
      </c>
    </row>
    <row r="374" spans="1:6" x14ac:dyDescent="0.25">
      <c r="A374" s="49" t="str">
        <f>'Section D'!AB132</f>
        <v xml:space="preserve"> "md537"="iqcode11i_2010",</v>
      </c>
      <c r="B374" s="49" t="str">
        <f>'Section D'!AC132</f>
        <v xml:space="preserve"> "iqcode11i_2010",</v>
      </c>
      <c r="D374" t="str">
        <f t="shared" si="10"/>
        <v xml:space="preserve"> "md537"="iqcode11i_2010",</v>
      </c>
      <c r="F374" t="str">
        <f t="shared" si="11"/>
        <v xml:space="preserve"> "iqcode11i_2010",</v>
      </c>
    </row>
    <row r="375" spans="1:6" x14ac:dyDescent="0.25">
      <c r="A375" s="49" t="str">
        <f>'Section D'!AB133</f>
        <v xml:space="preserve"> "md538"="iqcode11w_2010",</v>
      </c>
      <c r="B375" s="49" t="str">
        <f>'Section D'!AC133</f>
        <v xml:space="preserve"> "iqcode11w_2010",</v>
      </c>
      <c r="D375" t="str">
        <f t="shared" si="10"/>
        <v xml:space="preserve"> "md538"="iqcode11w_2010",</v>
      </c>
      <c r="F375" t="str">
        <f t="shared" si="11"/>
        <v xml:space="preserve"> "iqcode11w_2010",</v>
      </c>
    </row>
    <row r="376" spans="1:6" x14ac:dyDescent="0.25">
      <c r="A376" s="49" t="str">
        <f>'Section D'!AB134</f>
        <v xml:space="preserve"> "md539"="iqcode12_2010",</v>
      </c>
      <c r="B376" s="49" t="str">
        <f>'Section D'!AC134</f>
        <v xml:space="preserve"> "iqcode12_2010",</v>
      </c>
      <c r="D376" t="str">
        <f t="shared" si="10"/>
        <v xml:space="preserve"> "md539"="iqcode12_2010",</v>
      </c>
      <c r="F376" t="str">
        <f t="shared" si="11"/>
        <v xml:space="preserve"> "iqcode12_2010",</v>
      </c>
    </row>
    <row r="377" spans="1:6" x14ac:dyDescent="0.25">
      <c r="A377" s="49" t="str">
        <f>'Section D'!AB135</f>
        <v xml:space="preserve"> "md540"="iqcode12i_2010",</v>
      </c>
      <c r="B377" s="49" t="str">
        <f>'Section D'!AC135</f>
        <v xml:space="preserve"> "iqcode12i_2010",</v>
      </c>
      <c r="D377" t="str">
        <f t="shared" si="10"/>
        <v xml:space="preserve"> "md540"="iqcode12i_2010",</v>
      </c>
      <c r="F377" t="str">
        <f t="shared" si="11"/>
        <v xml:space="preserve"> "iqcode12i_2010",</v>
      </c>
    </row>
    <row r="378" spans="1:6" x14ac:dyDescent="0.25">
      <c r="A378" s="49" t="str">
        <f>'Section D'!AB136</f>
        <v xml:space="preserve"> "md541"="iqcode12w_2010",</v>
      </c>
      <c r="B378" s="49" t="str">
        <f>'Section D'!AC136</f>
        <v xml:space="preserve"> "iqcode12w_2010",</v>
      </c>
      <c r="D378" t="str">
        <f t="shared" si="10"/>
        <v xml:space="preserve"> "md541"="iqcode12w_2010",</v>
      </c>
      <c r="F378" t="str">
        <f t="shared" si="11"/>
        <v xml:space="preserve"> "iqcode12w_2010",</v>
      </c>
    </row>
    <row r="379" spans="1:6" x14ac:dyDescent="0.25">
      <c r="A379" s="49" t="str">
        <f>'Section D'!AB137</f>
        <v xml:space="preserve"> "md542"="iqcode13_2010",</v>
      </c>
      <c r="B379" s="49" t="str">
        <f>'Section D'!AC137</f>
        <v xml:space="preserve"> "iqcode13_2010",</v>
      </c>
      <c r="D379" t="str">
        <f t="shared" si="10"/>
        <v xml:space="preserve"> "md542"="iqcode13_2010",</v>
      </c>
      <c r="F379" t="str">
        <f t="shared" si="11"/>
        <v xml:space="preserve"> "iqcode13_2010",</v>
      </c>
    </row>
    <row r="380" spans="1:6" x14ac:dyDescent="0.25">
      <c r="A380" s="49" t="str">
        <f>'Section D'!AB138</f>
        <v xml:space="preserve"> "md543"="iqcode13i_2010",</v>
      </c>
      <c r="B380" s="49" t="str">
        <f>'Section D'!AC138</f>
        <v xml:space="preserve"> "iqcode13i_2010",</v>
      </c>
      <c r="D380" t="str">
        <f t="shared" si="10"/>
        <v xml:space="preserve"> "md543"="iqcode13i_2010",</v>
      </c>
      <c r="F380" t="str">
        <f t="shared" si="11"/>
        <v xml:space="preserve"> "iqcode13i_2010",</v>
      </c>
    </row>
    <row r="381" spans="1:6" x14ac:dyDescent="0.25">
      <c r="A381" s="49" t="str">
        <f>'Section D'!AB139</f>
        <v xml:space="preserve"> "md544"="iqcode13w_2010",</v>
      </c>
      <c r="B381" s="49" t="str">
        <f>'Section D'!AC139</f>
        <v xml:space="preserve"> "iqcode13w_2010",</v>
      </c>
      <c r="D381" t="str">
        <f t="shared" si="10"/>
        <v xml:space="preserve"> "md544"="iqcode13w_2010",</v>
      </c>
      <c r="F381" t="str">
        <f t="shared" si="11"/>
        <v xml:space="preserve"> "iqcode13w_2010",</v>
      </c>
    </row>
    <row r="382" spans="1:6" x14ac:dyDescent="0.25">
      <c r="A382" s="49" t="str">
        <f>'Section D'!AB140</f>
        <v xml:space="preserve"> "md545"="iqcode14_2010",</v>
      </c>
      <c r="B382" s="49" t="str">
        <f>'Section D'!AC140</f>
        <v xml:space="preserve"> "iqcode14_2010",</v>
      </c>
      <c r="D382" t="str">
        <f t="shared" si="10"/>
        <v xml:space="preserve"> "md545"="iqcode14_2010",</v>
      </c>
      <c r="F382" t="str">
        <f t="shared" si="11"/>
        <v xml:space="preserve"> "iqcode14_2010",</v>
      </c>
    </row>
    <row r="383" spans="1:6" x14ac:dyDescent="0.25">
      <c r="A383" s="49" t="str">
        <f>'Section D'!AB141</f>
        <v xml:space="preserve"> "md546"="iqcode14i_2010",</v>
      </c>
      <c r="B383" s="49" t="str">
        <f>'Section D'!AC141</f>
        <v xml:space="preserve"> "iqcode14i_2010",</v>
      </c>
      <c r="D383" t="str">
        <f t="shared" si="10"/>
        <v xml:space="preserve"> "md546"="iqcode14i_2010",</v>
      </c>
      <c r="F383" t="str">
        <f t="shared" si="11"/>
        <v xml:space="preserve"> "iqcode14i_2010",</v>
      </c>
    </row>
    <row r="384" spans="1:6" x14ac:dyDescent="0.25">
      <c r="A384" s="49" t="str">
        <f>'Section D'!AB142</f>
        <v xml:space="preserve"> "md547"="iqcode14w_2010",</v>
      </c>
      <c r="B384" s="49" t="str">
        <f>'Section D'!AC142</f>
        <v xml:space="preserve"> "iqcode14w_2010",</v>
      </c>
      <c r="D384" t="str">
        <f t="shared" si="10"/>
        <v xml:space="preserve"> "md547"="iqcode14w_2010",</v>
      </c>
      <c r="F384" t="str">
        <f t="shared" si="11"/>
        <v xml:space="preserve"> "iqcode14w_2010",</v>
      </c>
    </row>
    <row r="385" spans="1:6" x14ac:dyDescent="0.25">
      <c r="A385" s="49" t="str">
        <f>'Section D'!AB143</f>
        <v xml:space="preserve"> "md548"="iqcode15_2010",</v>
      </c>
      <c r="B385" s="49" t="str">
        <f>'Section D'!AC143</f>
        <v xml:space="preserve"> "iqcode15_2010",</v>
      </c>
      <c r="D385" t="str">
        <f t="shared" si="10"/>
        <v xml:space="preserve"> "md548"="iqcode15_2010",</v>
      </c>
      <c r="F385" t="str">
        <f t="shared" si="11"/>
        <v xml:space="preserve"> "iqcode15_2010",</v>
      </c>
    </row>
    <row r="386" spans="1:6" x14ac:dyDescent="0.25">
      <c r="A386" s="49" t="str">
        <f>'Section D'!AB144</f>
        <v xml:space="preserve"> "md549"="iqcode15i_2010",</v>
      </c>
      <c r="B386" s="49" t="str">
        <f>'Section D'!AC144</f>
        <v xml:space="preserve"> "iqcode15i_2010",</v>
      </c>
      <c r="D386" t="str">
        <f t="shared" si="10"/>
        <v xml:space="preserve"> "md549"="iqcode15i_2010",</v>
      </c>
      <c r="F386" t="str">
        <f t="shared" si="11"/>
        <v xml:space="preserve"> "iqcode15i_2010",</v>
      </c>
    </row>
    <row r="387" spans="1:6" x14ac:dyDescent="0.25">
      <c r="A387" s="49" t="str">
        <f>'Section D'!AB145</f>
        <v xml:space="preserve"> "md550"="iqcode15w_2010",</v>
      </c>
      <c r="B387" s="49" t="str">
        <f>'Section D'!AC145</f>
        <v xml:space="preserve"> "iqcode15w_2010",</v>
      </c>
      <c r="D387" t="str">
        <f t="shared" ref="D387:D450" si="12">A387</f>
        <v xml:space="preserve"> "md550"="iqcode15w_2010",</v>
      </c>
      <c r="F387" t="str">
        <f t="shared" ref="F387:F447" si="13">B387</f>
        <v xml:space="preserve"> "iqcode15w_2010",</v>
      </c>
    </row>
    <row r="388" spans="1:6" x14ac:dyDescent="0.25">
      <c r="A388" s="49" t="str">
        <f>'Section D'!AB146</f>
        <v xml:space="preserve"> "md551"="iqcode16_2010",</v>
      </c>
      <c r="B388" s="49" t="str">
        <f>'Section D'!AC146</f>
        <v xml:space="preserve"> "iqcode16_2010",</v>
      </c>
      <c r="D388" t="str">
        <f t="shared" si="12"/>
        <v xml:space="preserve"> "md551"="iqcode16_2010",</v>
      </c>
      <c r="F388" t="str">
        <f t="shared" si="13"/>
        <v xml:space="preserve"> "iqcode16_2010",</v>
      </c>
    </row>
    <row r="389" spans="1:6" x14ac:dyDescent="0.25">
      <c r="A389" s="49" t="str">
        <f>'Section D'!AB147</f>
        <v xml:space="preserve"> "md552"="iqcode16i_2010",</v>
      </c>
      <c r="B389" s="49" t="str">
        <f>'Section D'!AC147</f>
        <v xml:space="preserve"> "iqcode16i_2010",</v>
      </c>
      <c r="D389" t="str">
        <f t="shared" si="12"/>
        <v xml:space="preserve"> "md552"="iqcode16i_2010",</v>
      </c>
      <c r="F389" t="str">
        <f t="shared" si="13"/>
        <v xml:space="preserve"> "iqcode16i_2010",</v>
      </c>
    </row>
    <row r="390" spans="1:6" x14ac:dyDescent="0.25">
      <c r="A390" s="49" t="str">
        <f>'Section D'!AB148</f>
        <v xml:space="preserve"> "md553"="iqcode16w_2010",</v>
      </c>
      <c r="B390" s="49" t="str">
        <f>'Section D'!AC148</f>
        <v xml:space="preserve"> "iqcode16w_2010",</v>
      </c>
      <c r="D390" t="str">
        <f t="shared" si="12"/>
        <v xml:space="preserve"> "md553"="iqcode16w_2010",</v>
      </c>
      <c r="F390" t="str">
        <f t="shared" si="13"/>
        <v xml:space="preserve"> "iqcode16w_2010",</v>
      </c>
    </row>
    <row r="391" spans="1:6" x14ac:dyDescent="0.25">
      <c r="A391" s="49" t="str">
        <f>'Section D'!AB149</f>
        <v xml:space="preserve"> "md554"="getslost_2010",</v>
      </c>
      <c r="B391" s="49" t="str">
        <f>'Section D'!AC149</f>
        <v xml:space="preserve"> "getslost_2010",</v>
      </c>
      <c r="D391" t="str">
        <f t="shared" si="12"/>
        <v xml:space="preserve"> "md554"="getslost_2010",</v>
      </c>
      <c r="F391" t="str">
        <f t="shared" si="13"/>
        <v xml:space="preserve"> "getslost_2010",</v>
      </c>
    </row>
    <row r="392" spans="1:6" x14ac:dyDescent="0.25">
      <c r="A392" s="49" t="str">
        <f>'Section D'!AB150</f>
        <v xml:space="preserve"> "md555"="wanderoff_2010",</v>
      </c>
      <c r="B392" s="49" t="str">
        <f>'Section D'!AC150</f>
        <v xml:space="preserve"> "wanderoff_2010",</v>
      </c>
      <c r="D392" t="str">
        <f t="shared" si="12"/>
        <v xml:space="preserve"> "md555"="wanderoff_2010",</v>
      </c>
      <c r="F392" t="str">
        <f t="shared" si="13"/>
        <v xml:space="preserve"> "wanderoff_2010",</v>
      </c>
    </row>
    <row r="393" spans="1:6" x14ac:dyDescent="0.25">
      <c r="A393" s="49" t="str">
        <f>'Section D'!AB151</f>
        <v xml:space="preserve"> "md556"="leftalone_2010",</v>
      </c>
      <c r="B393" s="49" t="str">
        <f>'Section D'!AC151</f>
        <v xml:space="preserve"> "leftalone_2010",</v>
      </c>
      <c r="D393" t="str">
        <f t="shared" si="12"/>
        <v xml:space="preserve"> "md556"="leftalone_2010",</v>
      </c>
      <c r="F393" t="str">
        <f t="shared" si="13"/>
        <v xml:space="preserve"> "leftalone_2010",</v>
      </c>
    </row>
    <row r="394" spans="1:6" x14ac:dyDescent="0.25">
      <c r="A394" s="49" t="str">
        <f>'Section D'!AB152</f>
        <v xml:space="preserve"> "md557"="hallucinate_2010",</v>
      </c>
      <c r="B394" s="49" t="str">
        <f>'Section D'!AC152</f>
        <v xml:space="preserve"> "hallucinate_2010",</v>
      </c>
      <c r="D394" t="str">
        <f t="shared" si="12"/>
        <v xml:space="preserve"> "md557"="hallucinate_2010",</v>
      </c>
      <c r="F394" t="str">
        <f t="shared" si="13"/>
        <v xml:space="preserve"> "hallucinate_2010",</v>
      </c>
    </row>
    <row r="395" spans="1:6" x14ac:dyDescent="0.25">
      <c r="A395" t="str">
        <f>'Section I Physical measures'!AH4</f>
        <v>"mi800"="I800_2010",</v>
      </c>
      <c r="B395" t="str">
        <f>'Section I Physical measures'!AI4</f>
        <v>"I800_2010",</v>
      </c>
      <c r="D395" t="str">
        <f t="shared" si="12"/>
        <v>"mi800"="I800_2010",</v>
      </c>
    </row>
    <row r="396" spans="1:6" x14ac:dyDescent="0.25">
      <c r="A396" t="str">
        <f>'Section I Physical measures'!AH5</f>
        <v>"mi802"="I802_2010",</v>
      </c>
      <c r="B396" t="str">
        <f>'Section I Physical measures'!AI5</f>
        <v>"I802_2010",</v>
      </c>
      <c r="D396" t="str">
        <f t="shared" si="12"/>
        <v>"mi802"="I802_2010",</v>
      </c>
    </row>
    <row r="397" spans="1:6" x14ac:dyDescent="0.25">
      <c r="A397" t="str">
        <f>'Section I Physical measures'!AH6</f>
        <v>"mi854"="bpYN_2010",</v>
      </c>
      <c r="B397" t="str">
        <f>'Section I Physical measures'!AI6</f>
        <v>"bpYN_2010",</v>
      </c>
      <c r="D397" t="str">
        <f t="shared" si="12"/>
        <v>"mi854"="bpYN_2010",</v>
      </c>
      <c r="F397" t="str">
        <f t="shared" si="13"/>
        <v>"bpYN_2010",</v>
      </c>
    </row>
    <row r="398" spans="1:6" x14ac:dyDescent="0.25">
      <c r="A398" t="str">
        <f>'Section I Physical measures'!AH7</f>
        <v>"mi855m1"="nobp1_2010",</v>
      </c>
      <c r="B398" t="str">
        <f>'Section I Physical measures'!AI7</f>
        <v>"nobp1_2010",</v>
      </c>
      <c r="D398" t="str">
        <f t="shared" si="12"/>
        <v>"mi855m1"="nobp1_2010",</v>
      </c>
      <c r="F398" t="str">
        <f t="shared" si="13"/>
        <v>"nobp1_2010",</v>
      </c>
    </row>
    <row r="399" spans="1:6" x14ac:dyDescent="0.25">
      <c r="A399" t="str">
        <f>'Section I Physical measures'!AH8</f>
        <v>"mi855m2"="nobp2_2010",</v>
      </c>
      <c r="B399" t="str">
        <f>'Section I Physical measures'!AI8</f>
        <v>"nobp2_2010",</v>
      </c>
      <c r="D399" t="str">
        <f t="shared" si="12"/>
        <v>"mi855m2"="nobp2_2010",</v>
      </c>
      <c r="F399" t="str">
        <f t="shared" si="13"/>
        <v>"nobp2_2010",</v>
      </c>
    </row>
    <row r="400" spans="1:6" x14ac:dyDescent="0.25">
      <c r="A400" t="str">
        <f>'Section I Physical measures'!AH9</f>
        <v>"mi855m3"="nobp3_2010",</v>
      </c>
      <c r="B400" t="str">
        <f>'Section I Physical measures'!AI9</f>
        <v>"nobp3_2010",</v>
      </c>
      <c r="D400" t="str">
        <f t="shared" si="12"/>
        <v>"mi855m3"="nobp3_2010",</v>
      </c>
      <c r="F400" t="str">
        <f t="shared" si="13"/>
        <v>"nobp3_2010",</v>
      </c>
    </row>
    <row r="401" spans="1:6" x14ac:dyDescent="0.25">
      <c r="A401" t="str">
        <f>'Section I Physical measures'!AH10</f>
        <v>"mi855m4"="nobp4_2010",</v>
      </c>
      <c r="B401" t="str">
        <f>'Section I Physical measures'!AI10</f>
        <v>"nobp4_2010",</v>
      </c>
      <c r="D401" t="str">
        <f t="shared" si="12"/>
        <v>"mi855m4"="nobp4_2010",</v>
      </c>
      <c r="F401" t="str">
        <f t="shared" si="13"/>
        <v>"nobp4_2010",</v>
      </c>
    </row>
    <row r="402" spans="1:6" x14ac:dyDescent="0.25">
      <c r="A402" t="str">
        <f>'Section I Physical measures'!AH11</f>
        <v>"mi857"="bptime_2010",</v>
      </c>
      <c r="B402" t="str">
        <f>'Section I Physical measures'!AI11</f>
        <v>"bptime_2010",</v>
      </c>
      <c r="D402" t="str">
        <f t="shared" si="12"/>
        <v>"mi857"="bptime_2010",</v>
      </c>
      <c r="F402" t="str">
        <f t="shared" si="13"/>
        <v>"bptime_2010",</v>
      </c>
    </row>
    <row r="403" spans="1:6" x14ac:dyDescent="0.25">
      <c r="A403" t="str">
        <f>'Section I Physical measures'!AH12</f>
        <v>"mi859"="bpsys1_2010",</v>
      </c>
      <c r="B403" t="str">
        <f>'Section I Physical measures'!AI12</f>
        <v>"bpsys1_2010",</v>
      </c>
      <c r="D403" t="str">
        <f t="shared" si="12"/>
        <v>"mi859"="bpsys1_2010",</v>
      </c>
      <c r="F403" t="str">
        <f t="shared" si="13"/>
        <v>"bpsys1_2010",</v>
      </c>
    </row>
    <row r="404" spans="1:6" x14ac:dyDescent="0.25">
      <c r="A404" t="str">
        <f>'Section I Physical measures'!AH13</f>
        <v>"mi860"="bpdia1_2010",</v>
      </c>
      <c r="B404" t="str">
        <f>'Section I Physical measures'!AI13</f>
        <v>"bpdia1_2010",</v>
      </c>
      <c r="D404" t="str">
        <f t="shared" si="12"/>
        <v>"mi860"="bpdia1_2010",</v>
      </c>
      <c r="F404" t="str">
        <f t="shared" si="13"/>
        <v>"bpdia1_2010",</v>
      </c>
    </row>
    <row r="405" spans="1:6" x14ac:dyDescent="0.25">
      <c r="A405" t="str">
        <f>'Section I Physical measures'!AH14</f>
        <v>"mi861"="bppulse1_2010",</v>
      </c>
      <c r="B405" t="str">
        <f>'Section I Physical measures'!AI14</f>
        <v>"bppulse1_2010",</v>
      </c>
      <c r="D405" t="str">
        <f t="shared" si="12"/>
        <v>"mi861"="bppulse1_2010",</v>
      </c>
      <c r="F405" t="str">
        <f t="shared" si="13"/>
        <v>"bppulse1_2010",</v>
      </c>
    </row>
    <row r="406" spans="1:6" x14ac:dyDescent="0.25">
      <c r="A406" t="str">
        <f>'Section I Physical measures'!AH15</f>
        <v>"mi862"="bptime2_2010",</v>
      </c>
      <c r="B406" t="str">
        <f>'Section I Physical measures'!AI15</f>
        <v>"bptime2_2010",</v>
      </c>
      <c r="D406" t="str">
        <f t="shared" si="12"/>
        <v>"mi862"="bptime2_2010",</v>
      </c>
      <c r="F406" t="str">
        <f t="shared" si="13"/>
        <v>"bptime2_2010",</v>
      </c>
    </row>
    <row r="407" spans="1:6" x14ac:dyDescent="0.25">
      <c r="A407" t="str">
        <f>'Section I Physical measures'!AH16</f>
        <v>"mi864"="bpsys2_2010",</v>
      </c>
      <c r="B407" t="str">
        <f>'Section I Physical measures'!AI16</f>
        <v>"bpsys2_2010",</v>
      </c>
      <c r="D407" t="str">
        <f t="shared" si="12"/>
        <v>"mi864"="bpsys2_2010",</v>
      </c>
      <c r="F407" t="str">
        <f t="shared" si="13"/>
        <v>"bpsys2_2010",</v>
      </c>
    </row>
    <row r="408" spans="1:6" x14ac:dyDescent="0.25">
      <c r="A408" t="str">
        <f>'Section I Physical measures'!AH17</f>
        <v>"mi865"="bpdia2_2010",</v>
      </c>
      <c r="B408" t="str">
        <f>'Section I Physical measures'!AI17</f>
        <v>"bpdia2_2010",</v>
      </c>
      <c r="D408" t="str">
        <f t="shared" si="12"/>
        <v>"mi865"="bpdia2_2010",</v>
      </c>
      <c r="F408" t="str">
        <f t="shared" si="13"/>
        <v>"bpdia2_2010",</v>
      </c>
    </row>
    <row r="409" spans="1:6" x14ac:dyDescent="0.25">
      <c r="A409" t="str">
        <f>'Section I Physical measures'!AH18</f>
        <v>"mi866"="bppulse2_2010",</v>
      </c>
      <c r="B409" t="str">
        <f>'Section I Physical measures'!AI18</f>
        <v>"bppulse2_2010",</v>
      </c>
      <c r="D409" t="str">
        <f t="shared" si="12"/>
        <v>"mi866"="bppulse2_2010",</v>
      </c>
      <c r="F409" t="str">
        <f t="shared" si="13"/>
        <v>"bppulse2_2010",</v>
      </c>
    </row>
    <row r="410" spans="1:6" x14ac:dyDescent="0.25">
      <c r="A410" t="str">
        <f>'Section I Physical measures'!AH19</f>
        <v>"mi867"="bptime3_2010",</v>
      </c>
      <c r="B410" t="str">
        <f>'Section I Physical measures'!AI19</f>
        <v>"bptime3_2010",</v>
      </c>
      <c r="D410" t="str">
        <f t="shared" si="12"/>
        <v>"mi867"="bptime3_2010",</v>
      </c>
      <c r="F410" t="str">
        <f t="shared" si="13"/>
        <v>"bptime3_2010",</v>
      </c>
    </row>
    <row r="411" spans="1:6" x14ac:dyDescent="0.25">
      <c r="A411" t="str">
        <f>'Section I Physical measures'!AH20</f>
        <v>"mi869"="bptimesys3_2010",</v>
      </c>
      <c r="B411" t="str">
        <f>'Section I Physical measures'!AI20</f>
        <v>"bptimesys3_2010",</v>
      </c>
      <c r="D411" t="str">
        <f t="shared" si="12"/>
        <v>"mi869"="bptimesys3_2010",</v>
      </c>
      <c r="F411" t="str">
        <f t="shared" si="13"/>
        <v>"bptimesys3_2010",</v>
      </c>
    </row>
    <row r="412" spans="1:6" x14ac:dyDescent="0.25">
      <c r="A412" t="str">
        <f>'Section I Physical measures'!AH21</f>
        <v>"mi870"="bpdia3_2010",</v>
      </c>
      <c r="B412" t="str">
        <f>'Section I Physical measures'!AI21</f>
        <v>"bpdia3_2010",</v>
      </c>
      <c r="D412" t="str">
        <f t="shared" si="12"/>
        <v>"mi870"="bpdia3_2010",</v>
      </c>
      <c r="F412" t="str">
        <f t="shared" si="13"/>
        <v>"bpdia3_2010",</v>
      </c>
    </row>
    <row r="413" spans="1:6" x14ac:dyDescent="0.25">
      <c r="A413" t="str">
        <f>'Section I Physical measures'!AH22</f>
        <v>"mi871"="bppulse3_2010",</v>
      </c>
      <c r="B413" t="str">
        <f>'Section I Physical measures'!AI22</f>
        <v>"bppulse3_2010",</v>
      </c>
      <c r="D413" t="str">
        <f t="shared" si="12"/>
        <v>"mi871"="bppulse3_2010",</v>
      </c>
      <c r="F413" t="str">
        <f t="shared" si="13"/>
        <v>"bppulse3_2010",</v>
      </c>
    </row>
    <row r="414" spans="1:6" x14ac:dyDescent="0.25">
      <c r="A414">
        <f>'Section I Physical measures'!AH23</f>
        <v>0</v>
      </c>
      <c r="B414">
        <f>'Section I Physical measures'!AI23</f>
        <v>0</v>
      </c>
    </row>
    <row r="415" spans="1:6" x14ac:dyDescent="0.25">
      <c r="A415">
        <f>'Section I Physical measures'!AH24</f>
        <v>0</v>
      </c>
      <c r="B415">
        <f>'Section I Physical measures'!AI24</f>
        <v>0</v>
      </c>
    </row>
    <row r="416" spans="1:6" x14ac:dyDescent="0.25">
      <c r="A416" t="str">
        <f>'Section I Physical measures'!AH25</f>
        <v>"mi872"="bpArm_2010",</v>
      </c>
      <c r="B416" t="str">
        <f>'Section I Physical measures'!AI25</f>
        <v>"bpArm_2010",</v>
      </c>
      <c r="D416" t="str">
        <f t="shared" si="12"/>
        <v>"mi872"="bpArm_2010",</v>
      </c>
      <c r="F416" t="str">
        <f t="shared" si="13"/>
        <v>"bpArm_2010",</v>
      </c>
    </row>
    <row r="417" spans="1:6" x14ac:dyDescent="0.25">
      <c r="A417" t="str">
        <f>'Section I Physical measures'!AH26</f>
        <v>"mi873"="bpComp_2010",</v>
      </c>
      <c r="B417" t="str">
        <f>'Section I Physical measures'!AI26</f>
        <v>"bpComp_2010",</v>
      </c>
      <c r="D417" t="str">
        <f t="shared" si="12"/>
        <v>"mi873"="bpComp_2010",</v>
      </c>
      <c r="F417" t="str">
        <f t="shared" si="13"/>
        <v>"bpComp_2010",</v>
      </c>
    </row>
    <row r="418" spans="1:6" x14ac:dyDescent="0.25">
      <c r="A418" t="str">
        <f>'Section I Physical measures'!AH27</f>
        <v>"mi874"="bpposition_2010",</v>
      </c>
      <c r="B418" t="str">
        <f>'Section I Physical measures'!AI27</f>
        <v>"bpposition_2010",</v>
      </c>
      <c r="D418" t="str">
        <f t="shared" si="12"/>
        <v>"mi874"="bpposition_2010",</v>
      </c>
      <c r="F418" t="str">
        <f t="shared" si="13"/>
        <v>"bpposition_2010",</v>
      </c>
    </row>
    <row r="419" spans="1:6" x14ac:dyDescent="0.25">
      <c r="A419" t="str">
        <f>'Section I Physical measures'!AH28</f>
        <v>"mi875"="bpsmoke_2010",</v>
      </c>
      <c r="B419" t="str">
        <f>'Section I Physical measures'!AI28</f>
        <v>"bpsmoke_2010",</v>
      </c>
      <c r="D419" t="str">
        <f t="shared" si="12"/>
        <v>"mi875"="bpsmoke_2010",</v>
      </c>
      <c r="F419" t="str">
        <f t="shared" si="13"/>
        <v>"bpsmoke_2010",</v>
      </c>
    </row>
    <row r="420" spans="1:6" x14ac:dyDescent="0.25">
      <c r="A420" t="str">
        <f>'Section I Physical measures'!AH29</f>
        <v>"mi804"="breath_2010",</v>
      </c>
      <c r="B420" t="str">
        <f>'Section I Physical measures'!AI29</f>
        <v>"breath_2010",</v>
      </c>
      <c r="D420" t="str">
        <f t="shared" si="12"/>
        <v>"mi804"="breath_2010",</v>
      </c>
      <c r="F420" t="str">
        <f t="shared" si="13"/>
        <v>"breath_2010",</v>
      </c>
    </row>
    <row r="421" spans="1:6" x14ac:dyDescent="0.25">
      <c r="A421" t="str">
        <f>'Section I Physical measures'!AH30</f>
        <v>"mi805m1"="I805M1_2010",</v>
      </c>
      <c r="B421" t="str">
        <f>'Section I Physical measures'!AI30</f>
        <v>"I805M1_2010",</v>
      </c>
      <c r="D421" t="str">
        <f t="shared" si="12"/>
        <v>"mi805m1"="I805M1_2010",</v>
      </c>
      <c r="F421" t="str">
        <f t="shared" si="13"/>
        <v>"I805M1_2010",</v>
      </c>
    </row>
    <row r="422" spans="1:6" x14ac:dyDescent="0.25">
      <c r="A422" t="str">
        <f>'Section I Physical measures'!AH31</f>
        <v>"mi805m2"="I805M2_2010",</v>
      </c>
      <c r="B422" t="str">
        <f>'Section I Physical measures'!AI31</f>
        <v>"I805M2_2010",</v>
      </c>
      <c r="D422" t="str">
        <f t="shared" si="12"/>
        <v>"mi805m2"="I805M2_2010",</v>
      </c>
      <c r="F422" t="str">
        <f t="shared" si="13"/>
        <v>"I805M2_2010",</v>
      </c>
    </row>
    <row r="423" spans="1:6" x14ac:dyDescent="0.25">
      <c r="A423" t="str">
        <f>'Section I Physical measures'!AH32</f>
        <v>"mi805m3"="I805M3_2010",</v>
      </c>
      <c r="B423" t="str">
        <f>'Section I Physical measures'!AI32</f>
        <v>"I805M3_2010",</v>
      </c>
      <c r="D423" t="str">
        <f t="shared" si="12"/>
        <v>"mi805m3"="I805M3_2010",</v>
      </c>
      <c r="F423" t="str">
        <f t="shared" si="13"/>
        <v>"I805M3_2010",</v>
      </c>
    </row>
    <row r="424" spans="1:6" x14ac:dyDescent="0.25">
      <c r="A424" t="str">
        <f>'Section I Physical measures'!AH33</f>
        <v>"mi805m4"="I805M4_2010",</v>
      </c>
      <c r="B424" t="str">
        <f>'Section I Physical measures'!AI33</f>
        <v>"I805M4_2010",</v>
      </c>
      <c r="D424" t="str">
        <f t="shared" si="12"/>
        <v>"mi805m4"="I805M4_2010",</v>
      </c>
      <c r="F424" t="str">
        <f t="shared" si="13"/>
        <v>"I805M4_2010",</v>
      </c>
    </row>
    <row r="425" spans="1:6" x14ac:dyDescent="0.25">
      <c r="A425" t="str">
        <f>'Section I Physical measures'!AH34</f>
        <v>"mi807"="puff1_2010",</v>
      </c>
      <c r="B425" t="str">
        <f>'Section I Physical measures'!AI34</f>
        <v>"puff1_2010",</v>
      </c>
      <c r="D425" t="str">
        <f t="shared" si="12"/>
        <v>"mi807"="puff1_2010",</v>
      </c>
      <c r="F425" t="str">
        <f t="shared" si="13"/>
        <v>"puff1_2010",</v>
      </c>
    </row>
    <row r="426" spans="1:6" x14ac:dyDescent="0.25">
      <c r="A426" t="str">
        <f>'Section I Physical measures'!AH35</f>
        <v>"mi808"="puff2_2010",</v>
      </c>
      <c r="B426" t="str">
        <f>'Section I Physical measures'!AI35</f>
        <v>"puff2_2010",</v>
      </c>
      <c r="D426" t="str">
        <f t="shared" si="12"/>
        <v>"mi808"="puff2_2010",</v>
      </c>
      <c r="F426" t="str">
        <f t="shared" si="13"/>
        <v>"puff2_2010",</v>
      </c>
    </row>
    <row r="427" spans="1:6" x14ac:dyDescent="0.25">
      <c r="A427" t="str">
        <f>'Section I Physical measures'!AH36</f>
        <v>"mi809"="puff3_2010",</v>
      </c>
      <c r="B427" t="str">
        <f>'Section I Physical measures'!AI36</f>
        <v>"puff3_2010",</v>
      </c>
      <c r="D427" t="str">
        <f t="shared" si="12"/>
        <v>"mi809"="puff3_2010",</v>
      </c>
      <c r="F427" t="str">
        <f t="shared" si="13"/>
        <v>"puff3_2010",</v>
      </c>
    </row>
    <row r="428" spans="1:6" x14ac:dyDescent="0.25">
      <c r="A428">
        <f>'Section I Physical measures'!AH37</f>
        <v>0</v>
      </c>
      <c r="B428">
        <f>'Section I Physical measures'!AI37</f>
        <v>0</v>
      </c>
    </row>
    <row r="429" spans="1:6" x14ac:dyDescent="0.25">
      <c r="A429" t="str">
        <f>'Section I Physical measures'!AH38</f>
        <v>"mi810"="puffeffort_2010",</v>
      </c>
      <c r="B429" t="str">
        <f>'Section I Physical measures'!AI38</f>
        <v>"puffeffort_2010",</v>
      </c>
      <c r="D429" t="str">
        <f t="shared" si="12"/>
        <v>"mi810"="puffeffort_2010",</v>
      </c>
      <c r="F429" t="str">
        <f t="shared" si="13"/>
        <v>"puffeffort_2010",</v>
      </c>
    </row>
    <row r="430" spans="1:6" x14ac:dyDescent="0.25">
      <c r="A430" t="str">
        <f>'Section I Physical measures'!AH39</f>
        <v>"mi811"="puffpostition_2010",</v>
      </c>
      <c r="B430" t="str">
        <f>'Section I Physical measures'!AI39</f>
        <v>"puffpostition_2010",</v>
      </c>
      <c r="D430" t="str">
        <f t="shared" si="12"/>
        <v>"mi811"="puffpostition_2010",</v>
      </c>
      <c r="F430" t="str">
        <f t="shared" si="13"/>
        <v>"puffpostition_2010",</v>
      </c>
    </row>
    <row r="431" spans="1:6" x14ac:dyDescent="0.25">
      <c r="A431" t="str">
        <f>'Section I Physical measures'!AH40</f>
        <v>"mi812"="grip_2010",</v>
      </c>
      <c r="B431" t="str">
        <f>'Section I Physical measures'!AI40</f>
        <v>"grip_2010",</v>
      </c>
      <c r="D431" t="str">
        <f t="shared" si="12"/>
        <v>"mi812"="grip_2010",</v>
      </c>
      <c r="F431" t="str">
        <f t="shared" si="13"/>
        <v>"grip_2010",</v>
      </c>
    </row>
    <row r="432" spans="1:6" x14ac:dyDescent="0.25">
      <c r="A432" t="str">
        <f>'Section I Physical measures'!AH41</f>
        <v>"mi813m1"="I813M1_2010",</v>
      </c>
      <c r="B432" t="str">
        <f>'Section I Physical measures'!AI41</f>
        <v>"I813M1_2010",</v>
      </c>
      <c r="D432" t="str">
        <f t="shared" si="12"/>
        <v>"mi813m1"="I813M1_2010",</v>
      </c>
    </row>
    <row r="433" spans="1:6" x14ac:dyDescent="0.25">
      <c r="A433" t="str">
        <f>'Section I Physical measures'!AH42</f>
        <v>"mi813m2"="I813M2_2010",</v>
      </c>
      <c r="B433" t="str">
        <f>'Section I Physical measures'!AI42</f>
        <v>"I813M2_2010",</v>
      </c>
      <c r="D433" t="str">
        <f t="shared" si="12"/>
        <v>"mi813m2"="I813M2_2010",</v>
      </c>
    </row>
    <row r="434" spans="1:6" x14ac:dyDescent="0.25">
      <c r="A434" t="str">
        <f>'Section I Physical measures'!AH43</f>
        <v>"mi813m3"="I813M3_2010",</v>
      </c>
      <c r="B434" t="str">
        <f>'Section I Physical measures'!AI43</f>
        <v>"I813M3_2010",</v>
      </c>
      <c r="D434" t="str">
        <f t="shared" si="12"/>
        <v>"mi813m3"="I813M3_2010",</v>
      </c>
    </row>
    <row r="435" spans="1:6" x14ac:dyDescent="0.25">
      <c r="A435" t="str">
        <f>'Section I Physical measures'!AH44</f>
        <v>"mi813m4"="I813M4_2010",</v>
      </c>
      <c r="B435" t="str">
        <f>'Section I Physical measures'!AI44</f>
        <v>"I813M4_2010",</v>
      </c>
      <c r="D435" t="str">
        <f t="shared" si="12"/>
        <v>"mi813m4"="I813M4_2010",</v>
      </c>
    </row>
    <row r="436" spans="1:6" x14ac:dyDescent="0.25">
      <c r="A436">
        <f>'Section I Physical measures'!AH45</f>
        <v>0</v>
      </c>
      <c r="B436">
        <f>'Section I Physical measures'!AI45</f>
        <v>0</v>
      </c>
    </row>
    <row r="437" spans="1:6" x14ac:dyDescent="0.25">
      <c r="A437" t="str">
        <f>'Section I Physical measures'!AH46</f>
        <v>"mi815"="domhand_2010",</v>
      </c>
      <c r="B437" t="str">
        <f>'Section I Physical measures'!AI46</f>
        <v>"domhand_2010",</v>
      </c>
      <c r="D437" t="str">
        <f t="shared" si="12"/>
        <v>"mi815"="domhand_2010",</v>
      </c>
      <c r="F437" t="str">
        <f t="shared" si="13"/>
        <v>"domhand_2010",</v>
      </c>
    </row>
    <row r="438" spans="1:6" x14ac:dyDescent="0.25">
      <c r="A438" t="str">
        <f>'Section I Physical measures'!AH47</f>
        <v>"mi816"="gripLH1_2010",</v>
      </c>
      <c r="B438" t="str">
        <f>'Section I Physical measures'!AI47</f>
        <v>"gripLH1_2010",</v>
      </c>
      <c r="D438" t="str">
        <f t="shared" si="12"/>
        <v>"mi816"="gripLH1_2010",</v>
      </c>
      <c r="F438" t="str">
        <f t="shared" si="13"/>
        <v>"gripLH1_2010",</v>
      </c>
    </row>
    <row r="439" spans="1:6" x14ac:dyDescent="0.25">
      <c r="A439" t="str">
        <f>'Section I Physical measures'!AH48</f>
        <v>"mi851"="gripRH1_2010",</v>
      </c>
      <c r="B439" t="str">
        <f>'Section I Physical measures'!AI48</f>
        <v>"gripRH1_2010",</v>
      </c>
      <c r="D439" t="str">
        <f t="shared" si="12"/>
        <v>"mi851"="gripRH1_2010",</v>
      </c>
      <c r="F439" t="str">
        <f t="shared" si="13"/>
        <v>"gripRH1_2010",</v>
      </c>
    </row>
    <row r="440" spans="1:6" x14ac:dyDescent="0.25">
      <c r="A440" t="str">
        <f>'Section I Physical measures'!AH49</f>
        <v>"mi852"="gripLH2_2010",</v>
      </c>
      <c r="B440" t="str">
        <f>'Section I Physical measures'!AI49</f>
        <v>"gripLH2_2010",</v>
      </c>
      <c r="D440" t="str">
        <f t="shared" si="12"/>
        <v>"mi852"="gripLH2_2010",</v>
      </c>
      <c r="F440" t="str">
        <f t="shared" si="13"/>
        <v>"gripLH2_2010",</v>
      </c>
    </row>
    <row r="441" spans="1:6" x14ac:dyDescent="0.25">
      <c r="A441" t="str">
        <f>'Section I Physical measures'!AH50</f>
        <v>"mi853"="gripRH2_2010",</v>
      </c>
      <c r="B441" t="str">
        <f>'Section I Physical measures'!AI50</f>
        <v>"gripRH2_2010",</v>
      </c>
      <c r="D441" t="str">
        <f t="shared" si="12"/>
        <v>"mi853"="gripRH2_2010",</v>
      </c>
      <c r="F441" t="str">
        <f t="shared" si="13"/>
        <v>"gripRH2_2010",</v>
      </c>
    </row>
    <row r="442" spans="1:6" x14ac:dyDescent="0.25">
      <c r="A442">
        <f>'Section I Physical measures'!AH51</f>
        <v>0</v>
      </c>
      <c r="B442">
        <f>'Section I Physical measures'!AI51</f>
        <v>0</v>
      </c>
    </row>
    <row r="443" spans="1:6" x14ac:dyDescent="0.25">
      <c r="A443">
        <f>'Section I Physical measures'!AH52</f>
        <v>0</v>
      </c>
      <c r="B443">
        <f>'Section I Physical measures'!AI52</f>
        <v>0</v>
      </c>
    </row>
    <row r="444" spans="1:6" x14ac:dyDescent="0.25">
      <c r="A444" t="str">
        <f>'Section I Physical measures'!AH53</f>
        <v>"mi817"="gripeffort_2010",</v>
      </c>
      <c r="B444" t="str">
        <f>'Section I Physical measures'!AI53</f>
        <v>"gripeffort_2010",</v>
      </c>
      <c r="D444" t="str">
        <f t="shared" si="12"/>
        <v>"mi817"="gripeffort_2010",</v>
      </c>
      <c r="F444" t="str">
        <f t="shared" si="13"/>
        <v>"gripeffort_2010",</v>
      </c>
    </row>
    <row r="445" spans="1:6" x14ac:dyDescent="0.25">
      <c r="A445" t="str">
        <f>'Section I Physical measures'!AH54</f>
        <v>"mi818"="grippos_2010",</v>
      </c>
      <c r="B445" t="str">
        <f>'Section I Physical measures'!AI54</f>
        <v>"grippos_2010",</v>
      </c>
      <c r="D445" t="str">
        <f t="shared" si="12"/>
        <v>"mi818"="grippos_2010",</v>
      </c>
      <c r="F445" t="str">
        <f t="shared" si="13"/>
        <v>"grippos_2010",</v>
      </c>
    </row>
    <row r="446" spans="1:6" x14ac:dyDescent="0.25">
      <c r="A446" t="str">
        <f>'Section I Physical measures'!AH55</f>
        <v>"mi819"="I819_2010",</v>
      </c>
      <c r="B446" t="str">
        <f>'Section I Physical measures'!AI55</f>
        <v>"I819_2010",</v>
      </c>
      <c r="D446" t="str">
        <f t="shared" si="12"/>
        <v>"mi819"="I819_2010",</v>
      </c>
      <c r="F446" t="str">
        <f t="shared" si="13"/>
        <v>"I819_2010",</v>
      </c>
    </row>
    <row r="447" spans="1:6" x14ac:dyDescent="0.25">
      <c r="A447" t="str">
        <f>'Section I Physical measures'!AH56</f>
        <v>"mi876"="balanceST_2010",</v>
      </c>
      <c r="B447" t="str">
        <f>'Section I Physical measures'!AI56</f>
        <v>"balanceST_2010",</v>
      </c>
      <c r="D447" t="str">
        <f t="shared" si="12"/>
        <v>"mi876"="balanceST_2010",</v>
      </c>
      <c r="F447" t="str">
        <f t="shared" si="13"/>
        <v>"balanceST_2010",</v>
      </c>
    </row>
    <row r="448" spans="1:6" x14ac:dyDescent="0.25">
      <c r="A448" t="str">
        <f>'Section I Physical measures'!AH57</f>
        <v>"mi877m1"="I877M1_2010",</v>
      </c>
      <c r="B448" t="str">
        <f>'Section I Physical measures'!AI57</f>
        <v>"I877M1_2010",</v>
      </c>
      <c r="D448" t="str">
        <f t="shared" si="12"/>
        <v>"mi877m1"="I877M1_2010",</v>
      </c>
    </row>
    <row r="449" spans="1:6" x14ac:dyDescent="0.25">
      <c r="A449" t="str">
        <f>'Section I Physical measures'!AH58</f>
        <v>"mi877m2"="I877M2_2010",</v>
      </c>
      <c r="B449" t="str">
        <f>'Section I Physical measures'!AI58</f>
        <v>"I877M2_2010",</v>
      </c>
      <c r="D449" t="str">
        <f t="shared" si="12"/>
        <v>"mi877m2"="I877M2_2010",</v>
      </c>
    </row>
    <row r="450" spans="1:6" x14ac:dyDescent="0.25">
      <c r="A450" t="str">
        <f>'Section I Physical measures'!AH59</f>
        <v>"mi877m3"="I877M3_2010",</v>
      </c>
      <c r="B450" t="str">
        <f>'Section I Physical measures'!AI59</f>
        <v>"I877M3_2010",</v>
      </c>
      <c r="D450" t="str">
        <f t="shared" si="12"/>
        <v>"mi877m3"="I877M3_2010",</v>
      </c>
    </row>
    <row r="451" spans="1:6" x14ac:dyDescent="0.25">
      <c r="A451" t="str">
        <f>'Section I Physical measures'!AH60</f>
        <v>"mi877m4"="I877M4_2010",</v>
      </c>
      <c r="B451" t="str">
        <f>'Section I Physical measures'!AI60</f>
        <v>"I877M4_2010",</v>
      </c>
      <c r="D451" t="str">
        <f t="shared" ref="D451:D514" si="14">A451</f>
        <v>"mi877m4"="I877M4_2010",</v>
      </c>
    </row>
    <row r="452" spans="1:6" x14ac:dyDescent="0.25">
      <c r="A452" t="str">
        <f>'Section I Physical measures'!AH61</f>
        <v>"mi877m5"="I877M5_2010",</v>
      </c>
      <c r="B452" t="str">
        <f>'Section I Physical measures'!AI61</f>
        <v>"I877M5_2010",</v>
      </c>
      <c r="D452" t="str">
        <f t="shared" si="14"/>
        <v>"mi877m5"="I877M5_2010",</v>
      </c>
    </row>
    <row r="453" spans="1:6" x14ac:dyDescent="0.25">
      <c r="A453" t="str">
        <f>'Section I Physical measures'!AH62</f>
        <v>"mi879"="balSTfulltime_2010",</v>
      </c>
      <c r="B453" t="str">
        <f>'Section I Physical measures'!AI62</f>
        <v>"balSTfulltime_2010",</v>
      </c>
      <c r="D453" t="str">
        <f t="shared" si="14"/>
        <v>"mi879"="balSTfulltime_2010",</v>
      </c>
      <c r="F453" t="str">
        <f t="shared" ref="F453:F508" si="15">B453</f>
        <v>"balSTfulltime_2010",</v>
      </c>
    </row>
    <row r="454" spans="1:6" x14ac:dyDescent="0.25">
      <c r="A454" t="str">
        <f>'Section I Physical measures'!AH63</f>
        <v>"mi880"="balSTtime_2010",</v>
      </c>
      <c r="B454" t="str">
        <f>'Section I Physical measures'!AI63</f>
        <v>"balSTtime_2010",</v>
      </c>
      <c r="D454" t="str">
        <f t="shared" si="14"/>
        <v>"mi880"="balSTtime_2010",</v>
      </c>
      <c r="F454" t="str">
        <f t="shared" si="15"/>
        <v>"balSTtime_2010",</v>
      </c>
    </row>
    <row r="455" spans="1:6" x14ac:dyDescent="0.25">
      <c r="A455" t="str">
        <f>'Section I Physical measures'!AH64</f>
        <v>"mi881"="balSTcomp_2010",</v>
      </c>
      <c r="B455" t="str">
        <f>'Section I Physical measures'!AI64</f>
        <v>"balSTcomp_2010",</v>
      </c>
      <c r="D455" t="str">
        <f t="shared" si="14"/>
        <v>"mi881"="balSTcomp_2010",</v>
      </c>
      <c r="F455" t="str">
        <f t="shared" si="15"/>
        <v>"balSTcomp_2010",</v>
      </c>
    </row>
    <row r="456" spans="1:6" x14ac:dyDescent="0.25">
      <c r="A456" t="str">
        <f>'Section I Physical measures'!AH65</f>
        <v>"mi883"="balSBS_2010",</v>
      </c>
      <c r="B456" t="str">
        <f>'Section I Physical measures'!AI65</f>
        <v>"balSBS_2010",</v>
      </c>
      <c r="D456" t="str">
        <f t="shared" si="14"/>
        <v>"mi883"="balSBS_2010",</v>
      </c>
      <c r="F456" t="str">
        <f t="shared" si="15"/>
        <v>"balSBS_2010",</v>
      </c>
    </row>
    <row r="457" spans="1:6" x14ac:dyDescent="0.25">
      <c r="A457" t="str">
        <f>'Section I Physical measures'!AH66</f>
        <v>"mi884m1"="I884M1_2010",</v>
      </c>
      <c r="B457" t="str">
        <f>'Section I Physical measures'!AI66</f>
        <v>"I884M1_2010",</v>
      </c>
      <c r="D457" t="str">
        <f t="shared" si="14"/>
        <v>"mi884m1"="I884M1_2010",</v>
      </c>
    </row>
    <row r="458" spans="1:6" x14ac:dyDescent="0.25">
      <c r="A458" t="str">
        <f>'Section I Physical measures'!AH67</f>
        <v>"mi884m2"="I884M2_2010",</v>
      </c>
      <c r="B458" t="str">
        <f>'Section I Physical measures'!AI67</f>
        <v>"I884M2_2010",</v>
      </c>
      <c r="D458" t="str">
        <f t="shared" si="14"/>
        <v>"mi884m2"="I884M2_2010",</v>
      </c>
    </row>
    <row r="459" spans="1:6" x14ac:dyDescent="0.25">
      <c r="A459" t="str">
        <f>'Section I Physical measures'!AH68</f>
        <v>"mi884m3"="I884M3_2010",</v>
      </c>
      <c r="B459" t="str">
        <f>'Section I Physical measures'!AI68</f>
        <v>"I884M3_2010",</v>
      </c>
      <c r="D459" t="str">
        <f t="shared" si="14"/>
        <v>"mi884m3"="I884M3_2010",</v>
      </c>
    </row>
    <row r="460" spans="1:6" x14ac:dyDescent="0.25">
      <c r="A460" t="str">
        <f>'Section I Physical measures'!AH69</f>
        <v>"mi884m4"="I884M4_2010",</v>
      </c>
      <c r="B460" t="str">
        <f>'Section I Physical measures'!AI69</f>
        <v>"I884M4_2010",</v>
      </c>
      <c r="D460" t="str">
        <f t="shared" si="14"/>
        <v>"mi884m4"="I884M4_2010",</v>
      </c>
    </row>
    <row r="461" spans="1:6" x14ac:dyDescent="0.25">
      <c r="A461" t="str">
        <f>'Section I Physical measures'!AH70</f>
        <v>"mi884m5"="I884M5_2010",</v>
      </c>
      <c r="B461" t="str">
        <f>'Section I Physical measures'!AI70</f>
        <v>"I884M5_2010",</v>
      </c>
      <c r="D461" t="str">
        <f t="shared" si="14"/>
        <v>"mi884m5"="I884M5_2010",</v>
      </c>
    </row>
    <row r="462" spans="1:6" x14ac:dyDescent="0.25">
      <c r="A462">
        <f>'Section I Physical measures'!AH71</f>
        <v>0</v>
      </c>
      <c r="B462">
        <f>'Section I Physical measures'!AI71</f>
        <v>0</v>
      </c>
    </row>
    <row r="463" spans="1:6" x14ac:dyDescent="0.25">
      <c r="A463" t="str">
        <f>'Section I Physical measures'!AH72</f>
        <v>"mi886"="balSBSfulltime_2010",</v>
      </c>
      <c r="B463" t="str">
        <f>'Section I Physical measures'!AI72</f>
        <v>"balSBSfulltime_2010",</v>
      </c>
      <c r="D463" t="str">
        <f t="shared" si="14"/>
        <v>"mi886"="balSBSfulltime_2010",</v>
      </c>
      <c r="F463" t="str">
        <f t="shared" si="15"/>
        <v>"balSBSfulltime_2010",</v>
      </c>
    </row>
    <row r="464" spans="1:6" x14ac:dyDescent="0.25">
      <c r="A464" t="str">
        <f>'Section I Physical measures'!AH73</f>
        <v>"mi887"="balSBStime_2010",</v>
      </c>
      <c r="B464" t="str">
        <f>'Section I Physical measures'!AI73</f>
        <v>"balSBStime_2010",</v>
      </c>
      <c r="D464" t="str">
        <f t="shared" si="14"/>
        <v>"mi887"="balSBStime_2010",</v>
      </c>
      <c r="F464" t="str">
        <f t="shared" si="15"/>
        <v>"balSBStime_2010",</v>
      </c>
    </row>
    <row r="465" spans="1:6" x14ac:dyDescent="0.25">
      <c r="A465" t="str">
        <f>'Section I Physical measures'!AH74</f>
        <v>"mi888"="balSBScomp_2010",</v>
      </c>
      <c r="B465" t="str">
        <f>'Section I Physical measures'!AI74</f>
        <v>"balSBScomp_2010",</v>
      </c>
      <c r="D465" t="str">
        <f t="shared" si="14"/>
        <v>"mi888"="balSBScomp_2010",</v>
      </c>
      <c r="F465" t="str">
        <f t="shared" si="15"/>
        <v>"balSBScomp_2010",</v>
      </c>
    </row>
    <row r="466" spans="1:6" x14ac:dyDescent="0.25">
      <c r="A466" t="str">
        <f>'Section I Physical measures'!AH75</f>
        <v>"mi889"="I889_2010",</v>
      </c>
      <c r="B466" t="str">
        <f>'Section I Physical measures'!AI75</f>
        <v>"I889_2010",</v>
      </c>
      <c r="D466" t="str">
        <f t="shared" si="14"/>
        <v>"mi889"="I889_2010",</v>
      </c>
      <c r="F466" t="str">
        <f t="shared" si="15"/>
        <v>"I889_2010",</v>
      </c>
    </row>
    <row r="467" spans="1:6" x14ac:dyDescent="0.25">
      <c r="A467" t="str">
        <f>'Section I Physical measures'!AH76</f>
        <v>"mi891"="balSBScompli_2010",</v>
      </c>
      <c r="B467" t="str">
        <f>'Section I Physical measures'!AI76</f>
        <v>"balSBScompli_2010",</v>
      </c>
      <c r="D467" t="str">
        <f t="shared" si="14"/>
        <v>"mi891"="balSBScompli_2010",</v>
      </c>
      <c r="F467" t="str">
        <f t="shared" si="15"/>
        <v>"balSBScompli_2010",</v>
      </c>
    </row>
    <row r="468" spans="1:6" x14ac:dyDescent="0.25">
      <c r="A468" t="str">
        <f>'Section I Physical measures'!AH77</f>
        <v>"mi893"="tandcomp_2010",</v>
      </c>
      <c r="B468" t="str">
        <f>'Section I Physical measures'!AI77</f>
        <v>"tandcomp_2010",</v>
      </c>
      <c r="D468" t="str">
        <f t="shared" si="14"/>
        <v>"mi893"="tandcomp_2010",</v>
      </c>
      <c r="F468" t="str">
        <f t="shared" si="15"/>
        <v>"tandcomp_2010",</v>
      </c>
    </row>
    <row r="469" spans="1:6" x14ac:dyDescent="0.25">
      <c r="A469" t="str">
        <f>'Section I Physical measures'!AH78</f>
        <v>"mi894m1"="I894M1_2010",</v>
      </c>
      <c r="B469" t="str">
        <f>'Section I Physical measures'!AI78</f>
        <v>"I894M1_2010",</v>
      </c>
      <c r="D469" t="str">
        <f t="shared" si="14"/>
        <v>"mi894m1"="I894M1_2010",</v>
      </c>
    </row>
    <row r="470" spans="1:6" x14ac:dyDescent="0.25">
      <c r="A470" t="str">
        <f>'Section I Physical measures'!AH79</f>
        <v>"mi894m2"="I894M2_2010",</v>
      </c>
      <c r="B470" t="str">
        <f>'Section I Physical measures'!AI79</f>
        <v>"I894M2_2010",</v>
      </c>
      <c r="D470" t="str">
        <f t="shared" si="14"/>
        <v>"mi894m2"="I894M2_2010",</v>
      </c>
    </row>
    <row r="471" spans="1:6" x14ac:dyDescent="0.25">
      <c r="A471" t="str">
        <f>'Section I Physical measures'!AH80</f>
        <v>"mi894m3"="I894M3_2010",</v>
      </c>
      <c r="B471" t="str">
        <f>'Section I Physical measures'!AI80</f>
        <v>"I894M3_2010",</v>
      </c>
      <c r="D471" t="str">
        <f t="shared" si="14"/>
        <v>"mi894m3"="I894M3_2010",</v>
      </c>
    </row>
    <row r="472" spans="1:6" x14ac:dyDescent="0.25">
      <c r="A472" t="str">
        <f>'Section I Physical measures'!AH81</f>
        <v>"mi894m4"="I894M4_2010",</v>
      </c>
      <c r="B472" t="str">
        <f>'Section I Physical measures'!AI81</f>
        <v>"I894M4_2010",</v>
      </c>
      <c r="D472" t="str">
        <f t="shared" si="14"/>
        <v>"mi894m4"="I894M4_2010",</v>
      </c>
    </row>
    <row r="473" spans="1:6" x14ac:dyDescent="0.25">
      <c r="A473" t="str">
        <f>'Section I Physical measures'!AH82</f>
        <v>"mi894m5"="I894M5_2010",</v>
      </c>
      <c r="B473" t="str">
        <f>'Section I Physical measures'!AI82</f>
        <v>"I894M5_2010",</v>
      </c>
      <c r="D473" t="str">
        <f t="shared" si="14"/>
        <v>"mi894m5"="I894M5_2010",</v>
      </c>
    </row>
    <row r="474" spans="1:6" x14ac:dyDescent="0.25">
      <c r="A474" t="str">
        <f>'Section I Physical measures'!AH83</f>
        <v>"mi896"="tandfulltime_2010",</v>
      </c>
      <c r="B474" t="str">
        <f>'Section I Physical measures'!AI83</f>
        <v>"tandfulltime_2010",</v>
      </c>
      <c r="D474" t="str">
        <f t="shared" si="14"/>
        <v>"mi896"="tandfulltime_2010",</v>
      </c>
      <c r="F474" t="str">
        <f t="shared" si="15"/>
        <v>"tandfulltime_2010",</v>
      </c>
    </row>
    <row r="475" spans="1:6" x14ac:dyDescent="0.25">
      <c r="A475" t="str">
        <f>'Section I Physical measures'!AH84</f>
        <v>"mi897"="tandtime_2010",</v>
      </c>
      <c r="B475" t="str">
        <f>'Section I Physical measures'!AI84</f>
        <v>"tandtime_2010",</v>
      </c>
      <c r="D475" t="str">
        <f t="shared" si="14"/>
        <v>"mi897"="tandtime_2010",</v>
      </c>
      <c r="F475" t="str">
        <f t="shared" si="15"/>
        <v>"tandtime_2010",</v>
      </c>
    </row>
    <row r="476" spans="1:6" x14ac:dyDescent="0.25">
      <c r="A476" t="str">
        <f>'Section I Physical measures'!AH85</f>
        <v>"mi898"="tandcompens_2010",</v>
      </c>
      <c r="B476" t="str">
        <f>'Section I Physical measures'!AI85</f>
        <v>"tandcompens_2010",</v>
      </c>
      <c r="D476" t="str">
        <f t="shared" si="14"/>
        <v>"mi898"="tandcompens_2010",</v>
      </c>
      <c r="F476" t="str">
        <f t="shared" si="15"/>
        <v>"tandcompens_2010",</v>
      </c>
    </row>
    <row r="477" spans="1:6" x14ac:dyDescent="0.25">
      <c r="A477" t="str">
        <f>'Section I Physical measures'!AH86</f>
        <v>"mi899"="I899_2010",</v>
      </c>
      <c r="B477" t="str">
        <f>'Section I Physical measures'!AI86</f>
        <v>"I899_2010",</v>
      </c>
      <c r="D477" t="str">
        <f t="shared" si="14"/>
        <v>"mi899"="I899_2010",</v>
      </c>
      <c r="F477" t="str">
        <f t="shared" si="15"/>
        <v>"I899_2010",</v>
      </c>
    </row>
    <row r="478" spans="1:6" x14ac:dyDescent="0.25">
      <c r="A478" t="str">
        <f>'Section I Physical measures'!AH87</f>
        <v>"mi902"="tandcompli_2010",</v>
      </c>
      <c r="B478" t="str">
        <f>'Section I Physical measures'!AI87</f>
        <v>"tandcompli_2010",</v>
      </c>
      <c r="D478" t="str">
        <f t="shared" si="14"/>
        <v>"mi902"="tandcompli_2010",</v>
      </c>
      <c r="F478" t="str">
        <f t="shared" si="15"/>
        <v>"tandcompli_2010",</v>
      </c>
    </row>
    <row r="479" spans="1:6" x14ac:dyDescent="0.25">
      <c r="A479" t="str">
        <f>'Section I Physical measures'!AH88</f>
        <v>"mi820"="walk_2010",</v>
      </c>
      <c r="B479" t="str">
        <f>'Section I Physical measures'!AI88</f>
        <v>"walk_2010",</v>
      </c>
      <c r="D479" t="str">
        <f t="shared" si="14"/>
        <v>"mi820"="walk_2010",</v>
      </c>
      <c r="F479" t="str">
        <f t="shared" si="15"/>
        <v>"walk_2010",</v>
      </c>
    </row>
    <row r="480" spans="1:6" x14ac:dyDescent="0.25">
      <c r="A480" t="str">
        <f>'Section I Physical measures'!AH89</f>
        <v>"mi821m1"="I821M1_2010",</v>
      </c>
      <c r="B480" t="str">
        <f>'Section I Physical measures'!AI89</f>
        <v>"I821M1_2010",</v>
      </c>
      <c r="D480" t="str">
        <f t="shared" si="14"/>
        <v>"mi821m1"="I821M1_2010",</v>
      </c>
    </row>
    <row r="481" spans="1:6" x14ac:dyDescent="0.25">
      <c r="A481" t="str">
        <f>'Section I Physical measures'!AH90</f>
        <v>"mi821m2"="I821M2_2010",</v>
      </c>
      <c r="B481" t="str">
        <f>'Section I Physical measures'!AI90</f>
        <v>"I821M2_2010",</v>
      </c>
      <c r="D481" t="str">
        <f t="shared" si="14"/>
        <v>"mi821m2"="I821M2_2010",</v>
      </c>
    </row>
    <row r="482" spans="1:6" x14ac:dyDescent="0.25">
      <c r="A482" t="str">
        <f>'Section I Physical measures'!AH91</f>
        <v>"mi821m3"="I821M3_2010",</v>
      </c>
      <c r="B482" t="str">
        <f>'Section I Physical measures'!AI91</f>
        <v>"I821M3_2010",</v>
      </c>
      <c r="D482" t="str">
        <f t="shared" si="14"/>
        <v>"mi821m3"="I821M3_2010",</v>
      </c>
    </row>
    <row r="483" spans="1:6" x14ac:dyDescent="0.25">
      <c r="A483" t="str">
        <f>'Section I Physical measures'!AH92</f>
        <v>"mi821m4"="I821M4_2010",</v>
      </c>
      <c r="B483" t="str">
        <f>'Section I Physical measures'!AI92</f>
        <v>"I821M4_2010",</v>
      </c>
      <c r="D483" t="str">
        <f t="shared" si="14"/>
        <v>"mi821m4"="I821M4_2010",</v>
      </c>
    </row>
    <row r="484" spans="1:6" x14ac:dyDescent="0.25">
      <c r="A484" t="str">
        <f>'Section I Physical measures'!AH93</f>
        <v>"mi821m5"="I821M5_2010",</v>
      </c>
      <c r="B484" t="str">
        <f>'Section I Physical measures'!AI93</f>
        <v>"I821M5_2010",</v>
      </c>
      <c r="D484" t="str">
        <f t="shared" si="14"/>
        <v>"mi821m5"="I821M5_2010",</v>
      </c>
    </row>
    <row r="485" spans="1:6" x14ac:dyDescent="0.25">
      <c r="A485" t="str">
        <f>'Section I Physical measures'!AH94</f>
        <v>"mi823"="walktime1_2010",</v>
      </c>
      <c r="B485" t="str">
        <f>'Section I Physical measures'!AI94</f>
        <v>"walktime1_2010",</v>
      </c>
      <c r="D485" t="str">
        <f t="shared" si="14"/>
        <v>"mi823"="walktime1_2010",</v>
      </c>
      <c r="F485" t="str">
        <f t="shared" si="15"/>
        <v>"walktime1_2010",</v>
      </c>
    </row>
    <row r="486" spans="1:6" x14ac:dyDescent="0.25">
      <c r="A486" t="str">
        <f>'Section I Physical measures'!AH95</f>
        <v>"mi824"="walktime2_2010",</v>
      </c>
      <c r="B486" t="str">
        <f>'Section I Physical measures'!AI95</f>
        <v>"walktime2_2010",</v>
      </c>
      <c r="D486" t="str">
        <f t="shared" si="14"/>
        <v>"mi824"="walktime2_2010",</v>
      </c>
      <c r="F486" t="str">
        <f t="shared" si="15"/>
        <v>"walktime2_2010",</v>
      </c>
    </row>
    <row r="487" spans="1:6" x14ac:dyDescent="0.25">
      <c r="A487">
        <f>'Section I Physical measures'!AH96</f>
        <v>0</v>
      </c>
      <c r="B487">
        <f>'Section I Physical measures'!AI96</f>
        <v>0</v>
      </c>
    </row>
    <row r="488" spans="1:6" x14ac:dyDescent="0.25">
      <c r="A488" t="str">
        <f>'Section I Physical measures'!AH97</f>
        <v>"mi825"="walksurf_2010",</v>
      </c>
      <c r="B488" t="str">
        <f>'Section I Physical measures'!AI97</f>
        <v>"walksurf_2010",</v>
      </c>
      <c r="D488" t="str">
        <f t="shared" si="14"/>
        <v>"mi825"="walksurf_2010",</v>
      </c>
      <c r="F488" t="str">
        <f t="shared" si="15"/>
        <v>"walksurf_2010",</v>
      </c>
    </row>
    <row r="489" spans="1:6" x14ac:dyDescent="0.25">
      <c r="A489" t="str">
        <f>'Section I Physical measures'!AH98</f>
        <v>"mi828"="walkaid_2010",</v>
      </c>
      <c r="B489" t="str">
        <f>'Section I Physical measures'!AI98</f>
        <v>"walkaid_2010",</v>
      </c>
      <c r="D489" t="str">
        <f t="shared" si="14"/>
        <v>"mi828"="walkaid_2010",</v>
      </c>
      <c r="F489" t="str">
        <f t="shared" si="15"/>
        <v>"walkaid_2010",</v>
      </c>
    </row>
    <row r="490" spans="1:6" x14ac:dyDescent="0.25">
      <c r="A490" t="str">
        <f>'Section I Physical measures'!AH99</f>
        <v>"mi830"="walkeffort_2010",</v>
      </c>
      <c r="B490" t="str">
        <f>'Section I Physical measures'!AI99</f>
        <v>"walkeffort_2010",</v>
      </c>
      <c r="D490" t="str">
        <f t="shared" si="14"/>
        <v>"mi830"="walkeffort_2010",</v>
      </c>
      <c r="F490" t="str">
        <f t="shared" si="15"/>
        <v>"walkeffort_2010",</v>
      </c>
    </row>
    <row r="491" spans="1:6" x14ac:dyDescent="0.25">
      <c r="A491" t="str">
        <f>'Section I Physical measures'!AH100</f>
        <v>"mi831"="I831_2010",</v>
      </c>
      <c r="B491" t="str">
        <f>'Section I Physical measures'!AI100</f>
        <v>"I831_2010",</v>
      </c>
      <c r="D491" t="str">
        <f t="shared" si="14"/>
        <v>"mi831"="I831_2010",</v>
      </c>
    </row>
    <row r="492" spans="1:6" x14ac:dyDescent="0.25">
      <c r="A492" t="str">
        <f>'Section I Physical measures'!AH101</f>
        <v>"mi832m1"="I832M1_2010",</v>
      </c>
      <c r="B492" t="str">
        <f>'Section I Physical measures'!AI101</f>
        <v>"I832M1_2010",</v>
      </c>
      <c r="D492" t="str">
        <f t="shared" si="14"/>
        <v>"mi832m1"="I832M1_2010",</v>
      </c>
    </row>
    <row r="493" spans="1:6" x14ac:dyDescent="0.25">
      <c r="A493" t="str">
        <f>'Section I Physical measures'!AH102</f>
        <v>"mi832m2"="I832M2_2010",</v>
      </c>
      <c r="B493" t="str">
        <f>'Section I Physical measures'!AI102</f>
        <v>"I832M2_2010",</v>
      </c>
      <c r="D493" t="str">
        <f t="shared" si="14"/>
        <v>"mi832m2"="I832M2_2010",</v>
      </c>
    </row>
    <row r="494" spans="1:6" x14ac:dyDescent="0.25">
      <c r="A494" t="str">
        <f>'Section I Physical measures'!AH103</f>
        <v>"mi832m3"="I832M3_2010",</v>
      </c>
      <c r="B494" t="str">
        <f>'Section I Physical measures'!AI103</f>
        <v>"I832M3_2010",</v>
      </c>
      <c r="D494" t="str">
        <f t="shared" si="14"/>
        <v>"mi832m3"="I832M3_2010",</v>
      </c>
    </row>
    <row r="495" spans="1:6" x14ac:dyDescent="0.25">
      <c r="A495" t="str">
        <f>'Section I Physical measures'!AH104</f>
        <v>"mi832m4"="I832M4_2010",</v>
      </c>
      <c r="B495" t="str">
        <f>'Section I Physical measures'!AI104</f>
        <v>"I832M4_2010",</v>
      </c>
      <c r="D495" t="str">
        <f t="shared" si="14"/>
        <v>"mi832m4"="I832M4_2010",</v>
      </c>
    </row>
    <row r="496" spans="1:6" x14ac:dyDescent="0.25">
      <c r="A496" t="str">
        <f>'Section I Physical measures'!AH105</f>
        <v>"mi832m5"="I832M5_2010",</v>
      </c>
      <c r="B496" t="str">
        <f>'Section I Physical measures'!AI105</f>
        <v>"I832M5_2010",</v>
      </c>
      <c r="D496" t="str">
        <f t="shared" si="14"/>
        <v>"mi832m5"="I832M5_2010",</v>
      </c>
    </row>
    <row r="497" spans="1:6" x14ac:dyDescent="0.25">
      <c r="A497" t="str">
        <f>'Section I Physical measures'!AH106</f>
        <v>"mi834"="height_2010",</v>
      </c>
      <c r="B497" t="str">
        <f>'Section I Physical measures'!AI106</f>
        <v>"height_2010",</v>
      </c>
      <c r="D497" t="str">
        <f t="shared" si="14"/>
        <v>"mi834"="height_2010",</v>
      </c>
      <c r="F497" t="str">
        <f t="shared" si="15"/>
        <v>"height_2010",</v>
      </c>
    </row>
    <row r="498" spans="1:6" x14ac:dyDescent="0.25">
      <c r="A498">
        <f>'Section I Physical measures'!AH107</f>
        <v>0</v>
      </c>
      <c r="B498">
        <f>'Section I Physical measures'!AI107</f>
        <v>0</v>
      </c>
    </row>
    <row r="499" spans="1:6" x14ac:dyDescent="0.25">
      <c r="A499" t="str">
        <f>'Section I Physical measures'!AH108</f>
        <v>"mi835"="I835_2010",</v>
      </c>
      <c r="B499" t="str">
        <f>'Section I Physical measures'!AI108</f>
        <v>"I835_2010",</v>
      </c>
      <c r="D499" t="str">
        <f t="shared" si="14"/>
        <v>"mi835"="I835_2010",</v>
      </c>
    </row>
    <row r="500" spans="1:6" x14ac:dyDescent="0.25">
      <c r="A500" t="str">
        <f>'Section I Physical measures'!AH109</f>
        <v>"mi837"="I837_2010",</v>
      </c>
      <c r="B500" t="str">
        <f>'Section I Physical measures'!AI109</f>
        <v>"I837_2010",</v>
      </c>
      <c r="D500" t="str">
        <f t="shared" si="14"/>
        <v>"mi837"="I837_2010",</v>
      </c>
    </row>
    <row r="501" spans="1:6" x14ac:dyDescent="0.25">
      <c r="A501" t="str">
        <f>'Section I Physical measures'!AH110</f>
        <v>"mi903"="I903_2010",</v>
      </c>
      <c r="B501" t="str">
        <f>'Section I Physical measures'!AI110</f>
        <v>"I903_2010",</v>
      </c>
      <c r="D501" t="str">
        <f t="shared" si="14"/>
        <v>"mi903"="I903_2010",</v>
      </c>
    </row>
    <row r="502" spans="1:6" x14ac:dyDescent="0.25">
      <c r="A502" t="str">
        <f>'Section I Physical measures'!AH111</f>
        <v>"mi838"="I838_2010",</v>
      </c>
      <c r="B502" t="str">
        <f>'Section I Physical measures'!AI111</f>
        <v>"I838_2010",</v>
      </c>
      <c r="D502" t="str">
        <f t="shared" si="14"/>
        <v>"mi838"="I838_2010",</v>
      </c>
    </row>
    <row r="503" spans="1:6" x14ac:dyDescent="0.25">
      <c r="A503" t="str">
        <f>'Section I Physical measures'!AH112</f>
        <v>"mi839m1"="I839M1_2010",</v>
      </c>
      <c r="B503" t="str">
        <f>'Section I Physical measures'!AI112</f>
        <v>"I839M1_2010",</v>
      </c>
      <c r="D503" t="str">
        <f t="shared" si="14"/>
        <v>"mi839m1"="I839M1_2010",</v>
      </c>
    </row>
    <row r="504" spans="1:6" x14ac:dyDescent="0.25">
      <c r="A504" t="str">
        <f>'Section I Physical measures'!AH113</f>
        <v>"mi839m2"="I839M2_2010",</v>
      </c>
      <c r="B504" t="str">
        <f>'Section I Physical measures'!AI113</f>
        <v>"I839M2_2010",</v>
      </c>
      <c r="D504" t="str">
        <f t="shared" si="14"/>
        <v>"mi839m2"="I839M2_2010",</v>
      </c>
    </row>
    <row r="505" spans="1:6" x14ac:dyDescent="0.25">
      <c r="A505" t="str">
        <f>'Section I Physical measures'!AH114</f>
        <v>"mi839m3"="I839M3_2010",</v>
      </c>
      <c r="B505" t="str">
        <f>'Section I Physical measures'!AI114</f>
        <v>"I839M3_2010",</v>
      </c>
      <c r="D505" t="str">
        <f t="shared" si="14"/>
        <v>"mi839m3"="I839M3_2010",</v>
      </c>
    </row>
    <row r="506" spans="1:6" x14ac:dyDescent="0.25">
      <c r="A506" t="str">
        <f>'Section I Physical measures'!AH115</f>
        <v>"mi839m4"="I839M4_2010",</v>
      </c>
      <c r="B506" t="str">
        <f>'Section I Physical measures'!AI115</f>
        <v>"I839M4_2010",</v>
      </c>
      <c r="D506" t="str">
        <f t="shared" si="14"/>
        <v>"mi839m4"="I839M4_2010",</v>
      </c>
    </row>
    <row r="507" spans="1:6" x14ac:dyDescent="0.25">
      <c r="A507" t="str">
        <f>'Section I Physical measures'!AH116</f>
        <v>"mi839m5"="I839M5_2010",</v>
      </c>
      <c r="B507" t="str">
        <f>'Section I Physical measures'!AI116</f>
        <v>"I839M5_2010",</v>
      </c>
      <c r="D507" t="str">
        <f t="shared" si="14"/>
        <v>"mi839m5"="I839M5_2010",</v>
      </c>
    </row>
    <row r="508" spans="1:6" x14ac:dyDescent="0.25">
      <c r="A508" t="str">
        <f>'Section I Physical measures'!AH117</f>
        <v>"mi841"="weight_2010",</v>
      </c>
      <c r="B508" t="str">
        <f>'Section I Physical measures'!AI117</f>
        <v>"weight_2010",</v>
      </c>
      <c r="D508" t="str">
        <f t="shared" si="14"/>
        <v>"mi841"="weight_2010",</v>
      </c>
      <c r="F508" t="str">
        <f t="shared" si="15"/>
        <v>"weight_2010",</v>
      </c>
    </row>
    <row r="509" spans="1:6" x14ac:dyDescent="0.25">
      <c r="A509">
        <f>'Section I Physical measures'!AH118</f>
        <v>0</v>
      </c>
      <c r="B509">
        <f>'Section I Physical measures'!AI118</f>
        <v>0</v>
      </c>
    </row>
    <row r="510" spans="1:6" x14ac:dyDescent="0.25">
      <c r="A510" t="str">
        <f>'Section I Physical measures'!AH119</f>
        <v>"mi842"="I842_2010",</v>
      </c>
      <c r="B510" t="str">
        <f>'Section I Physical measures'!AI119</f>
        <v>"I842_2010",</v>
      </c>
      <c r="D510" t="str">
        <f t="shared" si="14"/>
        <v>"mi842"="I842_2010",</v>
      </c>
    </row>
    <row r="511" spans="1:6" x14ac:dyDescent="0.25">
      <c r="A511" t="str">
        <f>'Section I Physical measures'!AH120</f>
        <v>"mi844"="I844_2010",</v>
      </c>
      <c r="B511" t="str">
        <f>'Section I Physical measures'!AI120</f>
        <v>"I844_2010",</v>
      </c>
      <c r="D511" t="str">
        <f t="shared" si="14"/>
        <v>"mi844"="I844_2010",</v>
      </c>
    </row>
    <row r="512" spans="1:6" x14ac:dyDescent="0.25">
      <c r="A512" t="str">
        <f>'Section I Physical measures'!AH121</f>
        <v>"mi947"="I947_2010",</v>
      </c>
      <c r="B512" t="str">
        <f>'Section I Physical measures'!AI121</f>
        <v>"I947_2010",</v>
      </c>
      <c r="D512" t="str">
        <f t="shared" si="14"/>
        <v>"mi947"="I947_2010",</v>
      </c>
    </row>
    <row r="513" spans="1:6" x14ac:dyDescent="0.25">
      <c r="A513" t="str">
        <f>'Section I Physical measures'!AH122</f>
        <v>"mi904"="I904_2010",</v>
      </c>
      <c r="B513" t="str">
        <f>'Section I Physical measures'!AI122</f>
        <v>"I904_2010",</v>
      </c>
      <c r="D513" t="str">
        <f t="shared" si="14"/>
        <v>"mi904"="I904_2010",</v>
      </c>
    </row>
    <row r="514" spans="1:6" x14ac:dyDescent="0.25">
      <c r="A514" t="str">
        <f>'Section I Physical measures'!AH123</f>
        <v>"mi905m1"="I905M1_2010",</v>
      </c>
      <c r="B514" t="str">
        <f>'Section I Physical measures'!AI123</f>
        <v>"I905M1_2010",</v>
      </c>
      <c r="D514" t="str">
        <f t="shared" si="14"/>
        <v>"mi905m1"="I905M1_2010",</v>
      </c>
    </row>
    <row r="515" spans="1:6" x14ac:dyDescent="0.25">
      <c r="A515" t="str">
        <f>'Section I Physical measures'!AH124</f>
        <v>"mi905m2"="I905M2_2010",</v>
      </c>
      <c r="B515" t="str">
        <f>'Section I Physical measures'!AI124</f>
        <v>"I905M2_2010",</v>
      </c>
      <c r="D515" t="str">
        <f t="shared" ref="D515:D550" si="16">A515</f>
        <v>"mi905m2"="I905M2_2010",</v>
      </c>
    </row>
    <row r="516" spans="1:6" x14ac:dyDescent="0.25">
      <c r="A516" t="str">
        <f>'Section I Physical measures'!AH125</f>
        <v>"mi905m3"="I905M3_2010",</v>
      </c>
      <c r="B516" t="str">
        <f>'Section I Physical measures'!AI125</f>
        <v>"I905M3_2010",</v>
      </c>
      <c r="D516" t="str">
        <f t="shared" si="16"/>
        <v>"mi905m3"="I905M3_2010",</v>
      </c>
    </row>
    <row r="517" spans="1:6" x14ac:dyDescent="0.25">
      <c r="A517" t="str">
        <f>'Section I Physical measures'!AH126</f>
        <v>"mi905m4"="I905M4_2010",</v>
      </c>
      <c r="B517" t="str">
        <f>'Section I Physical measures'!AI126</f>
        <v>"I905M4_2010",</v>
      </c>
      <c r="D517" t="str">
        <f t="shared" si="16"/>
        <v>"mi905m4"="I905M4_2010",</v>
      </c>
    </row>
    <row r="518" spans="1:6" x14ac:dyDescent="0.25">
      <c r="A518" t="str">
        <f>'Section I Physical measures'!AH127</f>
        <v>"mi907"="waist_2010",</v>
      </c>
      <c r="B518" t="str">
        <f>'Section I Physical measures'!AI127</f>
        <v>"waist_2010",</v>
      </c>
      <c r="D518" t="str">
        <f t="shared" si="16"/>
        <v>"mi907"="waist_2010",</v>
      </c>
      <c r="F518" t="str">
        <f t="shared" ref="F518:F548" si="17">B518</f>
        <v>"waist_2010",</v>
      </c>
    </row>
    <row r="519" spans="1:6" x14ac:dyDescent="0.25">
      <c r="A519">
        <f>'Section I Physical measures'!AH128</f>
        <v>0</v>
      </c>
      <c r="B519">
        <f>'Section I Physical measures'!AI128</f>
        <v>0</v>
      </c>
    </row>
    <row r="520" spans="1:6" x14ac:dyDescent="0.25">
      <c r="A520" t="str">
        <f>'Section I Physical measures'!AH129</f>
        <v>"mi908m1"="I908_2010",</v>
      </c>
      <c r="B520" t="str">
        <f>'Section I Physical measures'!AI129</f>
        <v>"I908_2010",</v>
      </c>
      <c r="D520" t="str">
        <f t="shared" si="16"/>
        <v>"mi908m1"="I908_2010",</v>
      </c>
    </row>
    <row r="521" spans="1:6" x14ac:dyDescent="0.25">
      <c r="A521" t="str">
        <f>'Section I Physical measures'!AH130</f>
        <v>"mi910"="I910_2010",</v>
      </c>
      <c r="B521" t="str">
        <f>'Section I Physical measures'!AI130</f>
        <v>"I910_2010",</v>
      </c>
      <c r="D521" t="str">
        <f t="shared" si="16"/>
        <v>"mi910"="I910_2010",</v>
      </c>
    </row>
    <row r="522" spans="1:6" x14ac:dyDescent="0.25">
      <c r="A522" t="str">
        <f>'Section I Physical measures'!AH131</f>
        <v>"mi911"="I911_2010",</v>
      </c>
      <c r="B522" t="str">
        <f>'Section I Physical measures'!AI131</f>
        <v>"I911_2010",</v>
      </c>
      <c r="D522" t="str">
        <f t="shared" si="16"/>
        <v>"mi911"="I911_2010",</v>
      </c>
    </row>
    <row r="523" spans="1:6" x14ac:dyDescent="0.25">
      <c r="A523" t="str">
        <f>'Section I Physical measures'!AH132</f>
        <v>"mi912"="I912_2010",</v>
      </c>
      <c r="B523" t="str">
        <f>'Section I Physical measures'!AI132</f>
        <v>"I912_2010",</v>
      </c>
      <c r="D523" t="str">
        <f t="shared" si="16"/>
        <v>"mi912"="I912_2010",</v>
      </c>
    </row>
    <row r="524" spans="1:6" x14ac:dyDescent="0.25">
      <c r="A524" t="str">
        <f>'Section I Physical measures'!AH133</f>
        <v>"mi913"="I913_2010",</v>
      </c>
      <c r="B524" t="str">
        <f>'Section I Physical measures'!AI133</f>
        <v>"I913_2010",</v>
      </c>
      <c r="D524" t="str">
        <f t="shared" si="16"/>
        <v>"mi913"="I913_2010",</v>
      </c>
    </row>
    <row r="525" spans="1:6" x14ac:dyDescent="0.25">
      <c r="A525" t="str">
        <f>'Section I Physical measures'!AH134</f>
        <v>"mi941m1"="I941M1_2010",</v>
      </c>
      <c r="B525" t="str">
        <f>'Section I Physical measures'!AI134</f>
        <v>"I941M1_2010",</v>
      </c>
      <c r="D525" t="str">
        <f t="shared" si="16"/>
        <v>"mi941m1"="I941M1_2010",</v>
      </c>
    </row>
    <row r="526" spans="1:6" x14ac:dyDescent="0.25">
      <c r="A526" t="str">
        <f>'Section I Physical measures'!AH135</f>
        <v>"mi941m2"="I941M2_2010",</v>
      </c>
      <c r="B526" t="str">
        <f>'Section I Physical measures'!AI135</f>
        <v>"I941M2_2010",</v>
      </c>
      <c r="D526" t="str">
        <f t="shared" si="16"/>
        <v>"mi941m2"="I941M2_2010",</v>
      </c>
    </row>
    <row r="527" spans="1:6" x14ac:dyDescent="0.25">
      <c r="A527" t="str">
        <f>'Section I Physical measures'!AH136</f>
        <v>"mi941m3"="I941M3_2010",</v>
      </c>
      <c r="B527" t="str">
        <f>'Section I Physical measures'!AI136</f>
        <v>"I941M3_2010",</v>
      </c>
      <c r="D527" t="str">
        <f t="shared" si="16"/>
        <v>"mi941m3"="I941M3_2010",</v>
      </c>
    </row>
    <row r="528" spans="1:6" x14ac:dyDescent="0.25">
      <c r="A528" t="str">
        <f>'Section I Physical measures'!AH137</f>
        <v>"mi941m4"="I941M4_2010",</v>
      </c>
      <c r="B528" t="str">
        <f>'Section I Physical measures'!AI137</f>
        <v>"I941M4_2010",</v>
      </c>
      <c r="D528" t="str">
        <f t="shared" si="16"/>
        <v>"mi941m4"="I941M4_2010",</v>
      </c>
    </row>
    <row r="529" spans="1:4" x14ac:dyDescent="0.25">
      <c r="A529" t="str">
        <f>'Section I Physical measures'!AH138</f>
        <v>"mi941m5"="I941M5_2010",</v>
      </c>
      <c r="B529" t="str">
        <f>'Section I Physical measures'!AI138</f>
        <v>"I941M5_2010",</v>
      </c>
      <c r="D529" t="str">
        <f t="shared" si="16"/>
        <v>"mi941m5"="I941M5_2010",</v>
      </c>
    </row>
    <row r="530" spans="1:4" x14ac:dyDescent="0.25">
      <c r="A530" t="str">
        <f>'Section I Physical measures'!AH139</f>
        <v>"mi914"="I914_2010",</v>
      </c>
      <c r="B530" t="str">
        <f>'Section I Physical measures'!AI139</f>
        <v>"I914_2010",</v>
      </c>
      <c r="D530" t="str">
        <f t="shared" si="16"/>
        <v>"mi914"="I914_2010",</v>
      </c>
    </row>
    <row r="531" spans="1:4" x14ac:dyDescent="0.25">
      <c r="A531" t="str">
        <f>'Section I Physical measures'!AH140</f>
        <v>"mi915"="I915_2010",</v>
      </c>
      <c r="B531" t="str">
        <f>'Section I Physical measures'!AI140</f>
        <v>"I915_2010",</v>
      </c>
      <c r="D531" t="str">
        <f t="shared" si="16"/>
        <v>"mi915"="I915_2010",</v>
      </c>
    </row>
    <row r="532" spans="1:4" x14ac:dyDescent="0.25">
      <c r="A532" t="str">
        <f>'Section I Physical measures'!AH141</f>
        <v>"mi916m1"="I916M1_2010",</v>
      </c>
      <c r="B532" t="str">
        <f>'Section I Physical measures'!AI141</f>
        <v>"I916M1_2010",</v>
      </c>
      <c r="D532" t="str">
        <f t="shared" si="16"/>
        <v>"mi916m1"="I916M1_2010",</v>
      </c>
    </row>
    <row r="533" spans="1:4" x14ac:dyDescent="0.25">
      <c r="A533" t="str">
        <f>'Section I Physical measures'!AH142</f>
        <v>"mi916m2"="I916M2_2010",</v>
      </c>
      <c r="B533" t="str">
        <f>'Section I Physical measures'!AI142</f>
        <v>"I916M2_2010",</v>
      </c>
      <c r="D533" t="str">
        <f t="shared" si="16"/>
        <v>"mi916m2"="I916M2_2010",</v>
      </c>
    </row>
    <row r="534" spans="1:4" x14ac:dyDescent="0.25">
      <c r="A534" t="str">
        <f>'Section I Physical measures'!AH143</f>
        <v>"mi916m3"="I916M3_2010",</v>
      </c>
      <c r="B534" t="str">
        <f>'Section I Physical measures'!AI143</f>
        <v>"I916M3_2010",</v>
      </c>
      <c r="D534" t="str">
        <f t="shared" si="16"/>
        <v>"mi916m3"="I916M3_2010",</v>
      </c>
    </row>
    <row r="535" spans="1:4" x14ac:dyDescent="0.25">
      <c r="A535" t="str">
        <f>'Section I Physical measures'!AH144</f>
        <v>"mi916m4"="I916M4_2010",</v>
      </c>
      <c r="B535" t="str">
        <f>'Section I Physical measures'!AI144</f>
        <v>"I916M4_2010",</v>
      </c>
      <c r="D535" t="str">
        <f t="shared" si="16"/>
        <v>"mi916m4"="I916M4_2010",</v>
      </c>
    </row>
    <row r="536" spans="1:4" x14ac:dyDescent="0.25">
      <c r="A536" t="str">
        <f>'Section I Physical measures'!AH145</f>
        <v>"mi918"="I918_2010",</v>
      </c>
      <c r="B536" t="str">
        <f>'Section I Physical measures'!AI145</f>
        <v>"I918_2010",</v>
      </c>
      <c r="D536" t="str">
        <f t="shared" si="16"/>
        <v>"mi918"="I918_2010",</v>
      </c>
    </row>
    <row r="537" spans="1:4" x14ac:dyDescent="0.25">
      <c r="A537" t="str">
        <f>'Section I Physical measures'!AH146</f>
        <v>"mi919m1"="I919M1_2010",</v>
      </c>
      <c r="B537" t="str">
        <f>'Section I Physical measures'!AI146</f>
        <v>"I919M1_2010",</v>
      </c>
      <c r="D537" t="str">
        <f t="shared" si="16"/>
        <v>"mi919m1"="I919M1_2010",</v>
      </c>
    </row>
    <row r="538" spans="1:4" x14ac:dyDescent="0.25">
      <c r="A538" t="str">
        <f>'Section I Physical measures'!AH147</f>
        <v>"mi919m2"="I919M2_2010",</v>
      </c>
      <c r="B538" t="str">
        <f>'Section I Physical measures'!AI147</f>
        <v>"I919M2_2010",</v>
      </c>
      <c r="D538" t="str">
        <f t="shared" si="16"/>
        <v>"mi919m2"="I919M2_2010",</v>
      </c>
    </row>
    <row r="539" spans="1:4" x14ac:dyDescent="0.25">
      <c r="A539" t="str">
        <f>'Section I Physical measures'!AH148</f>
        <v>"mi919m3"="I919M3_2010",</v>
      </c>
      <c r="B539" t="str">
        <f>'Section I Physical measures'!AI148</f>
        <v>"I919M3_2010",</v>
      </c>
      <c r="D539" t="str">
        <f t="shared" si="16"/>
        <v>"mi919m3"="I919M3_2010",</v>
      </c>
    </row>
    <row r="540" spans="1:4" x14ac:dyDescent="0.25">
      <c r="A540" t="str">
        <f>'Section I Physical measures'!AH149</f>
        <v>"mi921"="I921_2010",</v>
      </c>
      <c r="B540" t="str">
        <f>'Section I Physical measures'!AI149</f>
        <v>"I921_2010",</v>
      </c>
      <c r="D540" t="str">
        <f t="shared" si="16"/>
        <v>"mi921"="I921_2010",</v>
      </c>
    </row>
    <row r="541" spans="1:4" x14ac:dyDescent="0.25">
      <c r="A541" t="str">
        <f>'Section I Physical measures'!AH150</f>
        <v>"mi922"="I922_2010",</v>
      </c>
      <c r="B541" t="str">
        <f>'Section I Physical measures'!AI150</f>
        <v>"I922_2010",</v>
      </c>
      <c r="D541" t="str">
        <f t="shared" si="16"/>
        <v>"mi922"="I922_2010",</v>
      </c>
    </row>
    <row r="542" spans="1:4" x14ac:dyDescent="0.25">
      <c r="A542" t="str">
        <f>'Section I Physical measures'!AH151</f>
        <v>"mi943m1"="I943M1_2010",</v>
      </c>
      <c r="B542" t="str">
        <f>'Section I Physical measures'!AI151</f>
        <v>"I943M1_2010",</v>
      </c>
      <c r="D542" t="str">
        <f t="shared" si="16"/>
        <v>"mi943m1"="I943M1_2010",</v>
      </c>
    </row>
    <row r="543" spans="1:4" x14ac:dyDescent="0.25">
      <c r="A543" t="str">
        <f>'Section I Physical measures'!AH152</f>
        <v>"mi943m2"="I943M2_2010",</v>
      </c>
      <c r="B543" t="str">
        <f>'Section I Physical measures'!AI152</f>
        <v>"I943M2_2010",</v>
      </c>
      <c r="D543" t="str">
        <f t="shared" si="16"/>
        <v>"mi943m2"="I943M2_2010",</v>
      </c>
    </row>
    <row r="544" spans="1:4" x14ac:dyDescent="0.25">
      <c r="A544" t="str">
        <f>'Section I Physical measures'!AH153</f>
        <v>"mi943m3"="I943M3_2010",</v>
      </c>
      <c r="B544" t="str">
        <f>'Section I Physical measures'!AI153</f>
        <v>"I943M3_2010",</v>
      </c>
      <c r="D544" t="str">
        <f t="shared" si="16"/>
        <v>"mi943m3"="I943M3_2010",</v>
      </c>
    </row>
    <row r="545" spans="1:6" x14ac:dyDescent="0.25">
      <c r="A545" t="str">
        <f>'Section I Physical measures'!AH154</f>
        <v>"mi943m4"="I943M4_2010",</v>
      </c>
      <c r="B545" t="str">
        <f>'Section I Physical measures'!AI154</f>
        <v>"I943M4_2010",</v>
      </c>
      <c r="D545" t="str">
        <f t="shared" si="16"/>
        <v>"mi943m4"="I943M4_2010",</v>
      </c>
    </row>
    <row r="546" spans="1:6" x14ac:dyDescent="0.25">
      <c r="A546" t="str">
        <f>'Section I Physical measures'!AH155</f>
        <v>"mi943m5"="I943M5_2010",</v>
      </c>
      <c r="B546" t="str">
        <f>'Section I Physical measures'!AI155</f>
        <v>"I943M5_2010",</v>
      </c>
      <c r="D546" t="str">
        <f t="shared" si="16"/>
        <v>"mi943m5"="I943M5_2010",</v>
      </c>
    </row>
    <row r="547" spans="1:6" x14ac:dyDescent="0.25">
      <c r="A547">
        <f>'Section I Physical measures'!AH156</f>
        <v>0</v>
      </c>
      <c r="B547">
        <f>'Section I Physical measures'!AI156</f>
        <v>0</v>
      </c>
    </row>
    <row r="548" spans="1:6" x14ac:dyDescent="0.25">
      <c r="A548" t="str">
        <f>'Section I Physical measures'!AH157</f>
        <v>"mi923"="blood_2010",</v>
      </c>
      <c r="B548" t="str">
        <f>'Section I Physical measures'!AI157</f>
        <v>"blood_2010",</v>
      </c>
      <c r="D548" t="str">
        <f t="shared" si="16"/>
        <v>"mi923"="blood_2010",</v>
      </c>
      <c r="F548" t="str">
        <f t="shared" si="17"/>
        <v>"blood_2010",</v>
      </c>
    </row>
    <row r="549" spans="1:6" x14ac:dyDescent="0.25">
      <c r="A549" t="str">
        <f>'Section I Physical measures'!AH158</f>
        <v>"mi924m1"="I924M1_2010",</v>
      </c>
      <c r="B549" t="str">
        <f>'Section I Physical measures'!AI158</f>
        <v>"I924M1_2010",</v>
      </c>
      <c r="D549" t="str">
        <f t="shared" si="16"/>
        <v>"mi924m1"="I924M1_2010",</v>
      </c>
    </row>
    <row r="550" spans="1:6" x14ac:dyDescent="0.25">
      <c r="A550" t="str">
        <f>'Section I Physical measures'!AH159</f>
        <v>"mi924m2"="I924M2_2010",</v>
      </c>
      <c r="B550" t="str">
        <f>'Section I Physical measures'!AI159</f>
        <v>"I924M2_2010",</v>
      </c>
      <c r="D550" t="str">
        <f t="shared" si="16"/>
        <v>"mi924m2"="I924M2_2010",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topLeftCell="B527" workbookViewId="0">
      <selection activeCell="O565" sqref="O565"/>
    </sheetView>
  </sheetViews>
  <sheetFormatPr defaultRowHeight="15" x14ac:dyDescent="0.25"/>
  <cols>
    <col min="2" max="2" width="25.28515625" customWidth="1"/>
    <col min="4" max="4" width="23.28515625" customWidth="1"/>
    <col min="10" max="10" width="29.5703125" customWidth="1"/>
  </cols>
  <sheetData>
    <row r="1" spans="1:13" s="45" customFormat="1" x14ac:dyDescent="0.25">
      <c r="A1" s="45" t="s">
        <v>2218</v>
      </c>
      <c r="D1" s="45" t="s">
        <v>1774</v>
      </c>
      <c r="J1" s="45" t="s">
        <v>2219</v>
      </c>
      <c r="M1" s="45" t="s">
        <v>2220</v>
      </c>
    </row>
    <row r="2" spans="1:13" x14ac:dyDescent="0.25">
      <c r="A2" t="str">
        <f>'Section PR Preload'!Y2</f>
        <v>"hhidpn"="id_2008",</v>
      </c>
      <c r="D2" t="str">
        <f>'Section PR Preload'!Z2</f>
        <v>"id_2008",</v>
      </c>
      <c r="J2" t="str">
        <f>A2</f>
        <v>"hhidpn"="id_2008",</v>
      </c>
      <c r="M2" t="str">
        <f>D2</f>
        <v>"id_2008",</v>
      </c>
    </row>
    <row r="3" spans="1:13" x14ac:dyDescent="0.25">
      <c r="A3" t="str">
        <f>'Section PR Preload'!Y3</f>
        <v xml:space="preserve"> "birthyf"="BIRTHYFDis_2008",</v>
      </c>
      <c r="D3" t="str">
        <f>'Section PR Preload'!Z3</f>
        <v xml:space="preserve"> "BIRTHYFDis_2008",</v>
      </c>
      <c r="J3" t="str">
        <f t="shared" ref="J3:J38" si="0">A3</f>
        <v xml:space="preserve"> "birthyf"="BIRTHYFDis_2008",</v>
      </c>
      <c r="M3" t="str">
        <f t="shared" ref="M3:M40" si="1">D3</f>
        <v xml:space="preserve"> "BIRTHYFDis_2008",</v>
      </c>
    </row>
    <row r="4" spans="1:13" x14ac:dyDescent="0.25">
      <c r="A4" t="str">
        <f>'Section PR Preload'!Y4</f>
        <v xml:space="preserve"> "birthyd"="BIRTHYDis_2008",</v>
      </c>
      <c r="D4" t="str">
        <f>'Section PR Preload'!Z4</f>
        <v xml:space="preserve"> "BIRTHYDis_2008",</v>
      </c>
      <c r="J4" t="str">
        <f t="shared" si="0"/>
        <v xml:space="preserve"> "birthyd"="BIRTHYDis_2008",</v>
      </c>
      <c r="M4" t="str">
        <f t="shared" si="1"/>
        <v xml:space="preserve"> "BIRTHYDis_2008",</v>
      </c>
    </row>
    <row r="5" spans="1:13" x14ac:dyDescent="0.25">
      <c r="A5" t="str">
        <f>'Section PR Preload'!Y5</f>
        <v xml:space="preserve"> "birthmo"="birthM_2008",</v>
      </c>
      <c r="D5" t="str">
        <f>'Section PR Preload'!Z5</f>
        <v xml:space="preserve"> "birthM_2008",</v>
      </c>
      <c r="J5" t="str">
        <f t="shared" si="0"/>
        <v xml:space="preserve"> "birthmo"="birthM_2008",</v>
      </c>
      <c r="M5" t="str">
        <f t="shared" si="1"/>
        <v xml:space="preserve"> "birthM_2008",</v>
      </c>
    </row>
    <row r="6" spans="1:13" x14ac:dyDescent="0.25">
      <c r="A6" t="str">
        <f>'Section PR Preload'!Y6</f>
        <v xml:space="preserve"> "birthyr"="birthY_2008",</v>
      </c>
      <c r="D6" t="str">
        <f>'Section PR Preload'!Z6</f>
        <v xml:space="preserve"> "birthY_2008",</v>
      </c>
      <c r="J6" t="str">
        <f t="shared" si="0"/>
        <v xml:space="preserve"> "birthyr"="birthY_2008",</v>
      </c>
      <c r="M6" t="str">
        <f t="shared" si="1"/>
        <v xml:space="preserve"> "birthY_2008",</v>
      </c>
    </row>
    <row r="7" spans="1:13" x14ac:dyDescent="0.25">
      <c r="A7" t="str">
        <f>'Section PR Preload'!Y7</f>
        <v xml:space="preserve"> "degree"="degree_2008",</v>
      </c>
      <c r="D7" t="str">
        <f>'Section PR Preload'!Z7</f>
        <v xml:space="preserve"> "degree_2008",</v>
      </c>
      <c r="J7" t="str">
        <f t="shared" si="0"/>
        <v xml:space="preserve"> "degree"="degree_2008",</v>
      </c>
      <c r="M7" t="str">
        <f t="shared" si="1"/>
        <v xml:space="preserve"> "degree_2008",</v>
      </c>
    </row>
    <row r="8" spans="1:13" x14ac:dyDescent="0.25">
      <c r="A8" t="str">
        <f>'Section PR Preload'!Y8</f>
        <v xml:space="preserve"> "firstiw"="Firstiyr_2008",</v>
      </c>
      <c r="D8" t="str">
        <f>'Section PR Preload'!Z8</f>
        <v xml:space="preserve"> "Firstiyr_2008",</v>
      </c>
      <c r="J8" t="str">
        <f t="shared" si="0"/>
        <v xml:space="preserve"> "firstiw"="Firstiyr_2008",</v>
      </c>
      <c r="M8" t="str">
        <f t="shared" si="1"/>
        <v xml:space="preserve"> "Firstiyr_2008",</v>
      </c>
    </row>
    <row r="9" spans="1:13" x14ac:dyDescent="0.25">
      <c r="A9" t="str">
        <f>'Section PR Preload'!Y9</f>
        <v xml:space="preserve"> "gender"="female_2008",</v>
      </c>
      <c r="D9" t="str">
        <f>'Section PR Preload'!Z9</f>
        <v xml:space="preserve"> "female_2008",</v>
      </c>
      <c r="J9" t="str">
        <f t="shared" si="0"/>
        <v xml:space="preserve"> "gender"="female_2008",</v>
      </c>
      <c r="M9" t="str">
        <f t="shared" si="1"/>
        <v xml:space="preserve"> "female_2008",</v>
      </c>
    </row>
    <row r="10" spans="1:13" x14ac:dyDescent="0.25">
      <c r="A10" t="str">
        <f>'Section PR Preload'!Y10</f>
        <v xml:space="preserve"> "hispanic"="Hispanic_2008",</v>
      </c>
      <c r="D10" t="str">
        <f>'Section PR Preload'!Z10</f>
        <v xml:space="preserve"> "Hispanic_2008",</v>
      </c>
      <c r="J10" t="str">
        <f t="shared" si="0"/>
        <v xml:space="preserve"> "hispanic"="Hispanic_2008",</v>
      </c>
      <c r="M10" t="str">
        <f t="shared" si="1"/>
        <v xml:space="preserve"> "Hispanic_2008",</v>
      </c>
    </row>
    <row r="11" spans="1:13" x14ac:dyDescent="0.25">
      <c r="A11" t="str">
        <f>'Section PR Preload'!Y11</f>
        <v xml:space="preserve"> "immgyear"="Immgyear_2008",</v>
      </c>
      <c r="D11" t="str">
        <f>'Section PR Preload'!Z11</f>
        <v xml:space="preserve"> "Immgyear_2008",</v>
      </c>
      <c r="J11" t="str">
        <f t="shared" si="0"/>
        <v xml:space="preserve"> "immgyear"="Immgyear_2008",</v>
      </c>
      <c r="M11" t="str">
        <f t="shared" si="1"/>
        <v xml:space="preserve"> "Immgyear_2008",</v>
      </c>
    </row>
    <row r="12" spans="1:13" x14ac:dyDescent="0.25">
      <c r="A12" t="str">
        <f>'Section PR Preload'!Y12</f>
        <v xml:space="preserve"> "ovhhidc"="OldHRSPN_2008",</v>
      </c>
      <c r="D12" t="str">
        <f>'Section PR Preload'!Z12</f>
        <v xml:space="preserve"> "OldHRSPN_2008",</v>
      </c>
      <c r="J12" t="str">
        <f t="shared" si="0"/>
        <v xml:space="preserve"> "ovhhidc"="OldHRSPN_2008",</v>
      </c>
    </row>
    <row r="13" spans="1:13" x14ac:dyDescent="0.25">
      <c r="A13" t="str">
        <f>'Section PR Preload'!Y13</f>
        <v xml:space="preserve"> "ovpnc"="OldHRSPN_2008",</v>
      </c>
      <c r="D13" t="str">
        <f>'Section PR Preload'!Z13</f>
        <v xml:space="preserve"> "OldHRSPN_2008",</v>
      </c>
      <c r="J13" t="str">
        <f t="shared" si="0"/>
        <v xml:space="preserve"> "ovpnc"="OldHRSPN_2008",</v>
      </c>
    </row>
    <row r="14" spans="1:13" x14ac:dyDescent="0.25">
      <c r="A14" t="str">
        <f>'Section PR Preload'!Y14</f>
        <v xml:space="preserve"> "ovresult"="OverlapCas_2008",</v>
      </c>
      <c r="D14" t="str">
        <f>'Section PR Preload'!Z14</f>
        <v xml:space="preserve"> "OverlapCas_2008",</v>
      </c>
      <c r="J14" t="str">
        <f t="shared" si="0"/>
        <v xml:space="preserve"> "ovresult"="OverlapCas_2008",</v>
      </c>
    </row>
    <row r="15" spans="1:13" x14ac:dyDescent="0.25">
      <c r="A15" t="str">
        <f>'Section PR Preload'!Y15</f>
        <v xml:space="preserve"> "race"="race_2008",</v>
      </c>
      <c r="D15" t="str">
        <f>'Section PR Preload'!Z15</f>
        <v xml:space="preserve"> "race_2008",</v>
      </c>
      <c r="J15" t="str">
        <f t="shared" si="0"/>
        <v xml:space="preserve"> "race"="race_2008",</v>
      </c>
      <c r="M15" t="str">
        <f t="shared" si="1"/>
        <v xml:space="preserve"> "race_2008",</v>
      </c>
    </row>
    <row r="16" spans="1:13" x14ac:dyDescent="0.25">
      <c r="A16" t="str">
        <f>'Section PR Preload'!Y16</f>
        <v xml:space="preserve"> "schlyrs"="eduyears_2008",</v>
      </c>
      <c r="D16" t="str">
        <f>'Section PR Preload'!Z16</f>
        <v xml:space="preserve"> "eduyears_2008",</v>
      </c>
      <c r="J16" t="str">
        <f t="shared" si="0"/>
        <v xml:space="preserve"> "schlyrs"="eduyears_2008",</v>
      </c>
      <c r="M16" t="str">
        <f t="shared" si="1"/>
        <v xml:space="preserve"> "eduyears_2008",</v>
      </c>
    </row>
    <row r="17" spans="1:13" x14ac:dyDescent="0.25">
      <c r="A17" t="str">
        <f>'Section PR Preload'!Y17</f>
        <v xml:space="preserve"> "secu"="sampleerr_2008",</v>
      </c>
      <c r="D17" t="str">
        <f>'Section PR Preload'!Z17</f>
        <v xml:space="preserve"> "sampleerr_2008",</v>
      </c>
      <c r="J17" t="str">
        <f t="shared" si="0"/>
        <v xml:space="preserve"> "secu"="sampleerr_2008",</v>
      </c>
    </row>
    <row r="18" spans="1:13" x14ac:dyDescent="0.25">
      <c r="A18" t="str">
        <f>'Section PR Preload'!Y18</f>
        <v xml:space="preserve"> "stratum"="stratumid_2008",</v>
      </c>
      <c r="D18" t="str">
        <f>'Section PR Preload'!Z18</f>
        <v xml:space="preserve"> "stratumid_2008",</v>
      </c>
      <c r="J18" t="str">
        <f t="shared" si="0"/>
        <v xml:space="preserve"> "stratum"="stratumid_2008",</v>
      </c>
    </row>
    <row r="19" spans="1:13" x14ac:dyDescent="0.25">
      <c r="A19" t="str">
        <f>'Section PR Preload'!Y19</f>
        <v xml:space="preserve"> "study"="study_2008",</v>
      </c>
      <c r="D19" t="str">
        <f>'Section PR Preload'!Z19</f>
        <v xml:space="preserve"> "study_2008",</v>
      </c>
      <c r="J19" t="str">
        <f t="shared" si="0"/>
        <v xml:space="preserve"> "study"="study_2008",</v>
      </c>
    </row>
    <row r="20" spans="1:13" x14ac:dyDescent="0.25">
      <c r="A20" t="str">
        <f>'Section PR Preload'!Y20</f>
        <v xml:space="preserve"> "usborn"="usborn_2008",</v>
      </c>
      <c r="D20" t="str">
        <f>'Section PR Preload'!Z20</f>
        <v xml:space="preserve"> "usborn_2008",</v>
      </c>
      <c r="J20" t="str">
        <f t="shared" si="0"/>
        <v xml:space="preserve"> "usborn"="usborn_2008",</v>
      </c>
      <c r="M20" t="str">
        <f t="shared" si="1"/>
        <v xml:space="preserve"> "usborn_2008",</v>
      </c>
    </row>
    <row r="21" spans="1:13" x14ac:dyDescent="0.25">
      <c r="A21" t="str">
        <f>'Section PR Preload'!Y21</f>
        <v xml:space="preserve"> "wtcohort"="wbirthcohort_2008",</v>
      </c>
      <c r="D21" t="str">
        <f>'Section PR Preload'!Z21</f>
        <v xml:space="preserve"> "wbirthcohort_2008",</v>
      </c>
      <c r="J21" t="str">
        <f t="shared" si="0"/>
        <v xml:space="preserve"> "wtcohort"="wbirthcohort_2008",</v>
      </c>
    </row>
    <row r="22" spans="1:13" x14ac:dyDescent="0.25">
      <c r="A22" t="str">
        <f>'Section PR Preload'!Y22</f>
        <v>"lcsr01"="CSR06_2008",</v>
      </c>
      <c r="D22" t="str">
        <f>'Section PR Preload'!Z22</f>
        <v>"CSR06_2008",</v>
      </c>
      <c r="J22" t="str">
        <f t="shared" si="0"/>
        <v>"lcsr01"="CSR06_2008",</v>
      </c>
    </row>
    <row r="23" spans="1:13" x14ac:dyDescent="0.25">
      <c r="A23" t="str">
        <f>'Section PR Preload'!Y23</f>
        <v xml:space="preserve"> "ln_inhh"="RHHold_2008",</v>
      </c>
      <c r="D23" t="str">
        <f>'Section PR Preload'!Z23</f>
        <v xml:space="preserve"> "RHHold_2008",</v>
      </c>
      <c r="J23" t="str">
        <f t="shared" si="0"/>
        <v xml:space="preserve"> "ln_inhh"="RHHold_2008",</v>
      </c>
      <c r="M23" t="str">
        <f t="shared" si="1"/>
        <v xml:space="preserve"> "RHHold_2008",</v>
      </c>
    </row>
    <row r="24" spans="1:13" x14ac:dyDescent="0.25">
      <c r="A24" t="str">
        <f>'Section PR Preload'!Y24</f>
        <v xml:space="preserve"> "lanyfinr"="FinRespHH_2008",</v>
      </c>
      <c r="D24" t="str">
        <f>'Section PR Preload'!Z24</f>
        <v xml:space="preserve"> "FinRespHH_2008",</v>
      </c>
      <c r="J24" t="str">
        <f t="shared" si="0"/>
        <v xml:space="preserve"> "lanyfinr"="FinRespHH_2008",</v>
      </c>
    </row>
    <row r="25" spans="1:13" x14ac:dyDescent="0.25">
      <c r="A25" t="str">
        <f>'Section PR Preload'!Y25</f>
        <v xml:space="preserve"> "lfin_rhp"="FinRespID_2008",</v>
      </c>
      <c r="D25" t="str">
        <f>'Section PR Preload'!Z25</f>
        <v xml:space="preserve"> "FinRespID_2008",</v>
      </c>
      <c r="J25" t="str">
        <f t="shared" si="0"/>
        <v xml:space="preserve"> "lfin_rhp"="FinRespID_2008",</v>
      </c>
      <c r="M25" t="str">
        <f t="shared" si="1"/>
        <v xml:space="preserve"> "FinRespID_2008",</v>
      </c>
    </row>
    <row r="26" spans="1:13" x14ac:dyDescent="0.25">
      <c r="A26" t="str">
        <f>'Section PR Preload'!Y26</f>
        <v xml:space="preserve"> "lfinr01"="FinResp04_2008",</v>
      </c>
      <c r="D26" t="str">
        <f>'Section PR Preload'!Z26</f>
        <v xml:space="preserve"> "FinResp04_2008",</v>
      </c>
      <c r="J26" t="str">
        <f t="shared" si="0"/>
        <v xml:space="preserve"> "lfinr01"="FinResp04_2008",</v>
      </c>
      <c r="M26" t="str">
        <f t="shared" si="1"/>
        <v xml:space="preserve"> "FinResp04_2008",</v>
      </c>
    </row>
    <row r="27" spans="1:13" x14ac:dyDescent="0.25">
      <c r="A27" t="str">
        <f>'Section PR Preload'!Y27</f>
        <v xml:space="preserve"> "lnofinr"="NoFinData_2008",</v>
      </c>
      <c r="D27" t="str">
        <f>'Section PR Preload'!Z27</f>
        <v xml:space="preserve"> "NoFinData_2008",</v>
      </c>
      <c r="J27" t="str">
        <f t="shared" si="0"/>
        <v xml:space="preserve"> "lnofinr"="NoFinData_2008",</v>
      </c>
    </row>
    <row r="28" spans="1:13" x14ac:dyDescent="0.25">
      <c r="A28" t="str">
        <f>'Section PR Preload'!Y28</f>
        <v xml:space="preserve"> "lanyfamr"="FamResp_2008",</v>
      </c>
      <c r="D28" t="str">
        <f>'Section PR Preload'!Z28</f>
        <v xml:space="preserve"> "FamResp_2008",</v>
      </c>
      <c r="J28" t="str">
        <f t="shared" si="0"/>
        <v xml:space="preserve"> "lanyfamr"="FamResp_2008",</v>
      </c>
    </row>
    <row r="29" spans="1:13" x14ac:dyDescent="0.25">
      <c r="A29" t="str">
        <f>'Section PR Preload'!Y29</f>
        <v xml:space="preserve"> "lfam_rhp"="FamRespID_2008",</v>
      </c>
      <c r="D29" t="str">
        <f>'Section PR Preload'!Z29</f>
        <v xml:space="preserve"> "FamRespID_2008",</v>
      </c>
      <c r="J29" t="str">
        <f t="shared" si="0"/>
        <v xml:space="preserve"> "lfam_rhp"="FamRespID_2008",</v>
      </c>
    </row>
    <row r="30" spans="1:13" x14ac:dyDescent="0.25">
      <c r="A30" t="str">
        <f>'Section PR Preload'!Y30</f>
        <v xml:space="preserve"> "lfamr01"="FamResp04_2008",</v>
      </c>
      <c r="D30" t="str">
        <f>'Section PR Preload'!Z30</f>
        <v xml:space="preserve"> "FamResp04_2008",</v>
      </c>
      <c r="J30" t="str">
        <f t="shared" si="0"/>
        <v xml:space="preserve"> "lfamr01"="FamResp04_2008",</v>
      </c>
    </row>
    <row r="31" spans="1:13" x14ac:dyDescent="0.25">
      <c r="A31" t="str">
        <f>'Section PR Preload'!Y31</f>
        <v xml:space="preserve"> "lnofamr"="NoFamData_2008",</v>
      </c>
      <c r="D31" t="str">
        <f>'Section PR Preload'!Z31</f>
        <v xml:space="preserve"> "NoFamData_2008",</v>
      </c>
      <c r="J31" t="str">
        <f t="shared" si="0"/>
        <v xml:space="preserve"> "lnofamr"="NoFamData_2008",</v>
      </c>
    </row>
    <row r="32" spans="1:13" x14ac:dyDescent="0.25">
      <c r="A32" t="str">
        <f>'Section PR Preload'!Y32</f>
        <v xml:space="preserve"> "lcores"="Coresstatus_2008",</v>
      </c>
      <c r="D32" t="str">
        <f>'Section PR Preload'!Z32</f>
        <v xml:space="preserve"> "Coresstatus_2008",</v>
      </c>
      <c r="J32" t="str">
        <f t="shared" si="0"/>
        <v xml:space="preserve"> "lcores"="Coresstatus_2008",</v>
      </c>
      <c r="M32" t="str">
        <f t="shared" si="1"/>
        <v xml:space="preserve"> "Coresstatus_2008",</v>
      </c>
    </row>
    <row r="33" spans="1:13" x14ac:dyDescent="0.25">
      <c r="A33" t="str">
        <f>'Section PR Preload'!Y33</f>
        <v xml:space="preserve"> "liwlang"="language_2008",</v>
      </c>
      <c r="D33" t="str">
        <f>'Section PR Preload'!Z33</f>
        <v xml:space="preserve"> "language_2008",</v>
      </c>
      <c r="J33" t="str">
        <f t="shared" si="0"/>
        <v xml:space="preserve"> "liwlang"="language_2008",</v>
      </c>
      <c r="M33" t="str">
        <f t="shared" si="1"/>
        <v xml:space="preserve"> "language_2008",</v>
      </c>
    </row>
    <row r="34" spans="1:13" x14ac:dyDescent="0.25">
      <c r="A34" t="str">
        <f>'Section PR Preload'!Y34</f>
        <v xml:space="preserve"> "liwmode"="Intmode_2008",</v>
      </c>
      <c r="D34" t="str">
        <f>'Section PR Preload'!Z34</f>
        <v xml:space="preserve"> "Intmode_2008",</v>
      </c>
      <c r="J34" t="str">
        <f t="shared" si="0"/>
        <v xml:space="preserve"> "liwmode"="Intmode_2008",</v>
      </c>
    </row>
    <row r="35" spans="1:13" x14ac:dyDescent="0.25">
      <c r="A35" t="str">
        <f>'Section PR Preload'!Y35</f>
        <v xml:space="preserve"> "liwmonth"="intmonth_2008",</v>
      </c>
      <c r="D35" t="str">
        <f>'Section PR Preload'!Z35</f>
        <v xml:space="preserve"> "intmonth_2008",</v>
      </c>
      <c r="J35" t="str">
        <f t="shared" si="0"/>
        <v xml:space="preserve"> "liwmonth"="intmonth_2008",</v>
      </c>
      <c r="M35" t="str">
        <f t="shared" si="1"/>
        <v xml:space="preserve"> "intmonth_2008",</v>
      </c>
    </row>
    <row r="36" spans="1:13" x14ac:dyDescent="0.25">
      <c r="A36" t="str">
        <f>'Section PR Preload'!Y36</f>
        <v xml:space="preserve"> "liwyear"="intyear_2008",</v>
      </c>
      <c r="D36" t="str">
        <f>'Section PR Preload'!Z36</f>
        <v xml:space="preserve"> "intyear_2008",</v>
      </c>
      <c r="J36" t="str">
        <f t="shared" si="0"/>
        <v xml:space="preserve"> "liwyear"="intyear_2008",</v>
      </c>
      <c r="M36" t="str">
        <f t="shared" si="1"/>
        <v xml:space="preserve"> "intyear_2008",</v>
      </c>
    </row>
    <row r="37" spans="1:13" x14ac:dyDescent="0.25">
      <c r="A37" t="str">
        <f>'Section PR Preload'!Y37</f>
        <v xml:space="preserve"> "lmarst"="maritalstat_2008",</v>
      </c>
      <c r="D37" t="str">
        <f>'Section PR Preload'!Z37</f>
        <v xml:space="preserve"> "maritalstat_2008",</v>
      </c>
      <c r="J37" t="str">
        <f t="shared" si="0"/>
        <v xml:space="preserve"> "lmarst"="maritalstat_2008",</v>
      </c>
      <c r="M37" t="str">
        <f t="shared" si="1"/>
        <v xml:space="preserve"> "maritalstat_2008",</v>
      </c>
    </row>
    <row r="38" spans="1:13" x14ac:dyDescent="0.25">
      <c r="A38" t="str">
        <f>'Section PR Preload'!Y38</f>
        <v xml:space="preserve"> "lnurshm"="nurshm_2008",</v>
      </c>
      <c r="D38" t="str">
        <f>'Section PR Preload'!Z38</f>
        <v xml:space="preserve"> "nurshm_2008",</v>
      </c>
      <c r="J38" t="str">
        <f t="shared" si="0"/>
        <v xml:space="preserve"> "lnurshm"="nurshm_2008",</v>
      </c>
      <c r="M38" t="str">
        <f t="shared" si="1"/>
        <v xml:space="preserve"> "nurshm_2008",</v>
      </c>
    </row>
    <row r="39" spans="1:13" x14ac:dyDescent="0.25">
      <c r="A39" t="str">
        <f>'Section PR Preload'!Y39</f>
        <v xml:space="preserve"> "lppn"="spousepn_2008",</v>
      </c>
      <c r="D39" t="str">
        <f>'Section PR Preload'!Z39</f>
        <v xml:space="preserve"> "spousepn_2008",</v>
      </c>
      <c r="J39" t="str">
        <f>A39</f>
        <v xml:space="preserve"> "lppn"="spousepn_2008",</v>
      </c>
      <c r="M39" t="str">
        <f t="shared" si="1"/>
        <v xml:space="preserve"> "spousepn_2008",</v>
      </c>
    </row>
    <row r="40" spans="1:13" x14ac:dyDescent="0.25">
      <c r="A40" t="str">
        <f>'Section PR Preload'!Y40</f>
        <v xml:space="preserve"> "lproxy"="proxy_2008",</v>
      </c>
      <c r="D40" t="str">
        <f>'Section PR Preload'!Z40</f>
        <v xml:space="preserve"> "proxy_2008",</v>
      </c>
      <c r="J40" t="str">
        <f t="shared" ref="J40:J43" si="2">A40</f>
        <v xml:space="preserve"> "lproxy"="proxy_2008",</v>
      </c>
      <c r="M40" t="str">
        <f t="shared" si="1"/>
        <v xml:space="preserve"> "proxy_2008",</v>
      </c>
    </row>
    <row r="42" spans="1:13" x14ac:dyDescent="0.25">
      <c r="A42" t="str">
        <f>'Section PR Preload'!Y42</f>
        <v xml:space="preserve"> "lwhy0hwt"="whyhhweight_2008",</v>
      </c>
      <c r="D42" t="str">
        <f>'Section PR Preload'!Z42</f>
        <v xml:space="preserve"> "whyhhweight_2008",</v>
      </c>
      <c r="J42" t="str">
        <f t="shared" si="2"/>
        <v xml:space="preserve"> "lwhy0hwt"="whyhhweight_2008",</v>
      </c>
    </row>
    <row r="43" spans="1:13" x14ac:dyDescent="0.25">
      <c r="A43" t="str">
        <f>'Section PR Preload'!Y43</f>
        <v xml:space="preserve"> "lwhy0rwt"="whyresweight_2008",</v>
      </c>
      <c r="D43" t="str">
        <f>'Section PR Preload'!Z43</f>
        <v xml:space="preserve"> "whyresweight_2008",</v>
      </c>
      <c r="J43" t="str">
        <f t="shared" si="2"/>
        <v xml:space="preserve"> "lwhy0rwt"="whyresweight_2008",</v>
      </c>
      <c r="L43" s="39"/>
    </row>
    <row r="44" spans="1:13" x14ac:dyDescent="0.25">
      <c r="A44" t="str">
        <f>'Section A'!V2</f>
        <v>"la500"="intMonth_2008",</v>
      </c>
      <c r="D44" t="str">
        <f>'Section A'!Y2</f>
        <v>"intMonth_2008",</v>
      </c>
      <c r="J44" t="str">
        <f>A44</f>
        <v>"la500"="intMonth_2008",</v>
      </c>
      <c r="M44" t="str">
        <f>D44</f>
        <v>"intMonth_2008",</v>
      </c>
    </row>
    <row r="45" spans="1:13" x14ac:dyDescent="0.25">
      <c r="A45" t="str">
        <f>'Section A'!V3</f>
        <v xml:space="preserve"> "la501"="intYr_2008",</v>
      </c>
      <c r="D45" t="str">
        <f>'Section A'!Y3</f>
        <v xml:space="preserve"> "intYr_2008",</v>
      </c>
      <c r="J45" t="str">
        <f t="shared" ref="J45:J56" si="3">A45</f>
        <v xml:space="preserve"> "la501"="intYr_2008",</v>
      </c>
      <c r="M45" t="str">
        <f t="shared" ref="M45:M56" si="4">D45</f>
        <v xml:space="preserve"> "intYr_2008",</v>
      </c>
    </row>
    <row r="46" spans="1:13" x14ac:dyDescent="0.25">
      <c r="A46" t="str">
        <f>'Section A'!V4</f>
        <v xml:space="preserve"> "la002"="agreeInt_2008",</v>
      </c>
      <c r="D46" t="str">
        <f>'Section A'!Y4</f>
        <v xml:space="preserve"> "agreeInt_2008",</v>
      </c>
      <c r="J46" t="str">
        <f t="shared" si="3"/>
        <v xml:space="preserve"> "la002"="agreeInt_2008",</v>
      </c>
      <c r="M46" t="str">
        <f t="shared" si="4"/>
        <v xml:space="preserve"> "agreeInt_2008",</v>
      </c>
    </row>
    <row r="47" spans="1:13" x14ac:dyDescent="0.25">
      <c r="A47" t="str">
        <f>'Section A'!V5</f>
        <v xml:space="preserve"> "la009"="proxy_2008",</v>
      </c>
      <c r="D47" t="str">
        <f>'Section A'!Y5</f>
        <v xml:space="preserve"> "proxy_2008",</v>
      </c>
      <c r="J47" t="str">
        <f t="shared" si="3"/>
        <v xml:space="preserve"> "la009"="proxy_2008",</v>
      </c>
      <c r="M47" t="str">
        <f t="shared" si="4"/>
        <v xml:space="preserve"> "proxy_2008",</v>
      </c>
    </row>
    <row r="48" spans="1:13" x14ac:dyDescent="0.25">
      <c r="A48" t="str">
        <f>'Section A'!V6</f>
        <v xml:space="preserve"> "la010"="sameproxy_2008",</v>
      </c>
      <c r="D48" t="str">
        <f>'Section A'!Y6</f>
        <v xml:space="preserve"> "sameproxy_2008",</v>
      </c>
      <c r="J48" t="str">
        <f t="shared" si="3"/>
        <v xml:space="preserve"> "la010"="sameproxy_2008",</v>
      </c>
      <c r="M48" t="str">
        <f t="shared" si="4"/>
        <v xml:space="preserve"> "sameproxy_2008",</v>
      </c>
    </row>
    <row r="49" spans="1:13" x14ac:dyDescent="0.25">
      <c r="A49" t="str">
        <f>'Section A'!V7</f>
        <v xml:space="preserve"> "la103"="proxyrel_2008",</v>
      </c>
      <c r="D49" t="str">
        <f>'Section A'!Y7</f>
        <v xml:space="preserve"> "proxyrel_2008",</v>
      </c>
      <c r="J49" t="str">
        <f t="shared" si="3"/>
        <v xml:space="preserve"> "la103"="proxyrel_2008",</v>
      </c>
      <c r="M49" t="str">
        <f t="shared" si="4"/>
        <v xml:space="preserve"> "proxyrel_2008",</v>
      </c>
    </row>
    <row r="50" spans="1:13" x14ac:dyDescent="0.25">
      <c r="A50" t="str">
        <f>'Section A'!V8</f>
        <v xml:space="preserve"> "la011"="proxyCog_2008",</v>
      </c>
      <c r="D50" t="str">
        <f>'Section A'!Y8</f>
        <v xml:space="preserve"> "proxyCog_2008",</v>
      </c>
      <c r="J50" t="str">
        <f t="shared" si="3"/>
        <v xml:space="preserve"> "la011"="proxyCog_2008",</v>
      </c>
      <c r="M50" t="str">
        <f t="shared" si="4"/>
        <v xml:space="preserve"> "proxyCog_2008",</v>
      </c>
    </row>
    <row r="51" spans="1:13" x14ac:dyDescent="0.25">
      <c r="A51" t="str">
        <f>'Section A'!V9</f>
        <v xml:space="preserve"> "la012"="language_2008",</v>
      </c>
      <c r="D51" t="str">
        <f>'Section A'!Y9</f>
        <v xml:space="preserve"> "language_2008",</v>
      </c>
      <c r="J51" t="str">
        <f t="shared" si="3"/>
        <v xml:space="preserve"> "la012"="language_2008",</v>
      </c>
      <c r="M51" t="str">
        <f t="shared" si="4"/>
        <v xml:space="preserve"> "language_2008",</v>
      </c>
    </row>
    <row r="52" spans="1:13" x14ac:dyDescent="0.25">
      <c r="A52" t="str">
        <f>'Section A'!V10</f>
        <v xml:space="preserve"> "la019"="age_2008",</v>
      </c>
      <c r="D52" t="str">
        <f>'Section A'!Y10</f>
        <v xml:space="preserve"> "age_2008",</v>
      </c>
      <c r="J52" t="str">
        <f t="shared" si="3"/>
        <v xml:space="preserve"> "la019"="age_2008",</v>
      </c>
      <c r="M52" t="str">
        <f t="shared" si="4"/>
        <v xml:space="preserve"> "age_2008",</v>
      </c>
    </row>
    <row r="53" spans="1:13" x14ac:dyDescent="0.25">
      <c r="A53" t="str">
        <f>'Section A'!V11</f>
        <v xml:space="preserve"> "la028"="nursH_2008",</v>
      </c>
      <c r="D53" t="str">
        <f>'Section A'!Y11</f>
        <v xml:space="preserve"> "nursH_2008",</v>
      </c>
      <c r="J53" t="str">
        <f t="shared" si="3"/>
        <v xml:space="preserve"> "la028"="nursH_2008",</v>
      </c>
      <c r="M53" t="str">
        <f t="shared" si="4"/>
        <v xml:space="preserve"> "nursH_2008",</v>
      </c>
    </row>
    <row r="54" spans="1:13" x14ac:dyDescent="0.25">
      <c r="A54" t="str">
        <f>'Section A'!V12</f>
        <v xml:space="preserve"> "la065"="nursHmth_2008",</v>
      </c>
      <c r="D54" t="str">
        <f>'Section A'!Y12</f>
        <v xml:space="preserve"> "nursHmth_2008",</v>
      </c>
      <c r="J54" t="str">
        <f t="shared" si="3"/>
        <v xml:space="preserve"> "la065"="nursHmth_2008",</v>
      </c>
      <c r="M54" t="str">
        <f t="shared" si="4"/>
        <v xml:space="preserve"> "nursHmth_2008",</v>
      </c>
    </row>
    <row r="55" spans="1:13" x14ac:dyDescent="0.25">
      <c r="A55" t="str">
        <f>'Section A'!V13</f>
        <v xml:space="preserve"> "la066"="nursHyr_2008",</v>
      </c>
      <c r="D55" t="str">
        <f>'Section A'!Y13</f>
        <v xml:space="preserve"> "nursHyr_2008",</v>
      </c>
      <c r="J55" t="str">
        <f t="shared" si="3"/>
        <v xml:space="preserve"> "la066"="nursHyr_2008",</v>
      </c>
      <c r="M55" t="str">
        <f t="shared" si="4"/>
        <v xml:space="preserve"> "nursHyr_2008",</v>
      </c>
    </row>
    <row r="56" spans="1:13" x14ac:dyDescent="0.25">
      <c r="A56" t="str">
        <f>'Section A'!V14</f>
        <v xml:space="preserve"> "la068m"="regionm_2008",</v>
      </c>
      <c r="D56" t="str">
        <f>'Section A'!Y14</f>
        <v xml:space="preserve"> "regionm_2008",</v>
      </c>
      <c r="J56" t="str">
        <f t="shared" si="3"/>
        <v xml:space="preserve"> "la068m"="regionm_2008",</v>
      </c>
      <c r="M56" t="str">
        <f t="shared" si="4"/>
        <v xml:space="preserve"> "regionm_2008",</v>
      </c>
    </row>
    <row r="57" spans="1:13" x14ac:dyDescent="0.25">
      <c r="A57" t="str">
        <f>'Section B'!W2</f>
        <v>"lb002"="usborn_2008",</v>
      </c>
      <c r="D57" t="str">
        <f>'Section B'!X2</f>
        <v>"usborn_2008",</v>
      </c>
      <c r="J57" t="str">
        <f>A57</f>
        <v>"lb002"="usborn_2008",</v>
      </c>
      <c r="M57" t="str">
        <f>D57</f>
        <v>"usborn_2008",</v>
      </c>
    </row>
    <row r="58" spans="1:13" x14ac:dyDescent="0.25">
      <c r="A58" t="str">
        <f>'Section B'!W3</f>
        <v xml:space="preserve"> "lb006"="arriveyr_2008",</v>
      </c>
      <c r="D58" t="str">
        <f>'Section B'!X3</f>
        <v xml:space="preserve"> "arriveyr_2008",</v>
      </c>
      <c r="J58" t="str">
        <f t="shared" ref="J58:J100" si="5">A58</f>
        <v xml:space="preserve"> "lb006"="arriveyr_2008",</v>
      </c>
      <c r="M58" t="str">
        <f t="shared" ref="M58:M99" si="6">D58</f>
        <v xml:space="preserve"> "arriveyr_2008",</v>
      </c>
    </row>
    <row r="59" spans="1:13" x14ac:dyDescent="0.25">
      <c r="A59" t="str">
        <f>'Section B'!W4</f>
        <v xml:space="preserve"> "lb014"="educ_2008",</v>
      </c>
      <c r="D59" t="str">
        <f>'Section B'!X4</f>
        <v xml:space="preserve"> "educ_2008",</v>
      </c>
      <c r="J59" t="str">
        <f t="shared" si="5"/>
        <v xml:space="preserve"> "lb014"="educ_2008",</v>
      </c>
      <c r="M59" t="str">
        <f t="shared" si="6"/>
        <v xml:space="preserve"> "educ_2008",</v>
      </c>
    </row>
    <row r="60" spans="1:13" x14ac:dyDescent="0.25">
      <c r="A60" t="str">
        <f>'Section B'!W5</f>
        <v xml:space="preserve"> "lb017m"="degree_2008",</v>
      </c>
      <c r="D60" t="str">
        <f>'Section B'!X5</f>
        <v xml:space="preserve"> "degree_2008",</v>
      </c>
      <c r="J60" t="str">
        <f t="shared" si="5"/>
        <v xml:space="preserve"> "lb017m"="degree_2008",</v>
      </c>
      <c r="M60" t="str">
        <f t="shared" si="6"/>
        <v xml:space="preserve"> "degree_2008",</v>
      </c>
    </row>
    <row r="61" spans="1:13" x14ac:dyDescent="0.25">
      <c r="A61" t="str">
        <f>'Section B'!W6</f>
        <v xml:space="preserve"> "lb020"="ses_2008",</v>
      </c>
      <c r="D61" t="str">
        <f>'Section B'!X6</f>
        <v xml:space="preserve"> "ses_2008",</v>
      </c>
      <c r="J61" t="str">
        <f t="shared" si="5"/>
        <v xml:space="preserve"> "lb020"="ses_2008",</v>
      </c>
      <c r="M61" t="str">
        <f t="shared" si="6"/>
        <v xml:space="preserve"> "ses_2008",</v>
      </c>
    </row>
    <row r="62" spans="1:13" x14ac:dyDescent="0.25">
      <c r="A62" t="str">
        <f>'Section B'!W7</f>
        <v xml:space="preserve"> "lb026"="FathEd_2008",</v>
      </c>
      <c r="D62" t="str">
        <f>'Section B'!X7</f>
        <v xml:space="preserve"> "FathEd_2008",</v>
      </c>
      <c r="J62" t="str">
        <f t="shared" si="5"/>
        <v xml:space="preserve"> "lb026"="FathEd_2008",</v>
      </c>
      <c r="M62" t="str">
        <f t="shared" si="6"/>
        <v xml:space="preserve"> "FathEd_2008",</v>
      </c>
    </row>
    <row r="63" spans="1:13" x14ac:dyDescent="0.25">
      <c r="A63" t="str">
        <f>'Section B'!W8</f>
        <v xml:space="preserve"> "lb027"="momEd_2008",</v>
      </c>
      <c r="D63" t="str">
        <f>'Section B'!X8</f>
        <v xml:space="preserve"> "momEd_2008",</v>
      </c>
      <c r="J63" t="str">
        <f t="shared" si="5"/>
        <v xml:space="preserve"> "lb027"="momEd_2008",</v>
      </c>
      <c r="M63" t="str">
        <f t="shared" si="6"/>
        <v xml:space="preserve"> "momEd_2008",</v>
      </c>
    </row>
    <row r="64" spans="1:13" x14ac:dyDescent="0.25">
      <c r="A64" t="str">
        <f>'Section B'!W9</f>
        <v xml:space="preserve"> "lb028"="hispanic_2008",</v>
      </c>
      <c r="D64" t="str">
        <f>'Section B'!X9</f>
        <v xml:space="preserve"> "hispanic_2008",</v>
      </c>
      <c r="J64" t="str">
        <f t="shared" si="5"/>
        <v xml:space="preserve"> "lb028"="hispanic_2008",</v>
      </c>
      <c r="M64" t="str">
        <f t="shared" si="6"/>
        <v xml:space="preserve"> "hispanic_2008",</v>
      </c>
    </row>
    <row r="66" spans="1:13" x14ac:dyDescent="0.25">
      <c r="A66" t="str">
        <f>'Section B'!W11</f>
        <v xml:space="preserve"> "lb033"="childev_2008",</v>
      </c>
      <c r="D66" t="str">
        <f>'Section B'!X11</f>
        <v xml:space="preserve"> "childev_2008",</v>
      </c>
      <c r="J66" t="str">
        <f t="shared" si="5"/>
        <v xml:space="preserve"> "lb033"="childev_2008",</v>
      </c>
    </row>
    <row r="67" spans="1:13" x14ac:dyDescent="0.25">
      <c r="A67" t="str">
        <f>'Section B'!W12</f>
        <v xml:space="preserve"> "lb034"="childliv_2008",</v>
      </c>
      <c r="D67" t="str">
        <f>'Section B'!X12</f>
        <v xml:space="preserve"> "childliv_2008",</v>
      </c>
      <c r="J67" t="str">
        <f t="shared" si="5"/>
        <v xml:space="preserve"> "lb034"="childliv_2008",</v>
      </c>
    </row>
    <row r="68" spans="1:13" x14ac:dyDescent="0.25">
      <c r="A68" t="str">
        <f>'Section B'!W13</f>
        <v xml:space="preserve"> "lb035"="military_2008",</v>
      </c>
      <c r="D68" t="str">
        <f>'Section B'!X13</f>
        <v xml:space="preserve"> "military_2008",</v>
      </c>
      <c r="J68" t="str">
        <f t="shared" si="5"/>
        <v xml:space="preserve"> "lb035"="military_2008",</v>
      </c>
    </row>
    <row r="69" spans="1:13" x14ac:dyDescent="0.25">
      <c r="A69" t="str">
        <f>'Section B'!W14</f>
        <v xml:space="preserve"> "lb038"="militarydis_2008",</v>
      </c>
      <c r="D69" t="str">
        <f>'Section B'!X14</f>
        <v xml:space="preserve"> "militarydis_2008",</v>
      </c>
      <c r="J69" t="str">
        <f t="shared" si="5"/>
        <v xml:space="preserve"> "lb038"="militarydis_2008",</v>
      </c>
    </row>
    <row r="70" spans="1:13" x14ac:dyDescent="0.25">
      <c r="A70" t="str">
        <f>'Section B'!W15</f>
        <v xml:space="preserve"> "lb045"="yrslivearea_2008",</v>
      </c>
      <c r="D70" t="str">
        <f>'Section B'!X15</f>
        <v xml:space="preserve"> "yrslivearea_2008",</v>
      </c>
      <c r="J70" t="str">
        <f t="shared" si="5"/>
        <v xml:space="preserve"> "lb045"="yrslivearea_2008",</v>
      </c>
    </row>
    <row r="71" spans="1:13" x14ac:dyDescent="0.25">
      <c r="A71" t="str">
        <f>'Section B'!W16</f>
        <v xml:space="preserve"> "lb050"="religion_2008",</v>
      </c>
      <c r="D71" t="str">
        <f>'Section B'!X16</f>
        <v xml:space="preserve"> "religion_2008",</v>
      </c>
      <c r="J71" t="str">
        <f t="shared" si="5"/>
        <v xml:space="preserve"> "lb050"="religion_2008",</v>
      </c>
    </row>
    <row r="72" spans="1:13" x14ac:dyDescent="0.25">
      <c r="A72" t="str">
        <f>'Section B'!W17</f>
        <v xml:space="preserve"> "lb082"="relServ_2008",</v>
      </c>
      <c r="D72" t="str">
        <f>'Section B'!X17</f>
        <v xml:space="preserve"> "relServ_2008",</v>
      </c>
      <c r="J72" t="str">
        <f t="shared" si="5"/>
        <v xml:space="preserve"> "lb082"="relServ_2008",</v>
      </c>
    </row>
    <row r="73" spans="1:13" x14ac:dyDescent="0.25">
      <c r="A73" t="str">
        <f>'Section B'!W18</f>
        <v xml:space="preserve"> "lb053"="relImport_2008",</v>
      </c>
      <c r="D73" t="str">
        <f>'Section B'!X18</f>
        <v xml:space="preserve"> "relImport_2008",</v>
      </c>
      <c r="J73" t="str">
        <f t="shared" si="5"/>
        <v xml:space="preserve"> "lb053"="relImport_2008",</v>
      </c>
    </row>
    <row r="74" spans="1:13" x14ac:dyDescent="0.25">
      <c r="A74" t="str">
        <f>'Section B'!W19</f>
        <v xml:space="preserve"> "lb054"="englishH_2008",</v>
      </c>
      <c r="D74" t="str">
        <f>'Section B'!X19</f>
        <v xml:space="preserve"> "englishH_2008",</v>
      </c>
      <c r="J74" t="str">
        <f t="shared" si="5"/>
        <v xml:space="preserve"> "lb054"="englishH_2008",</v>
      </c>
      <c r="M74" t="str">
        <f t="shared" si="6"/>
        <v xml:space="preserve"> "englishH_2008",</v>
      </c>
    </row>
    <row r="75" spans="1:13" x14ac:dyDescent="0.25">
      <c r="A75" t="str">
        <f>'Section B'!W20</f>
        <v xml:space="preserve"> "lb055"="marrynew_2008",</v>
      </c>
      <c r="D75" t="str">
        <f>'Section B'!X20</f>
        <v xml:space="preserve"> "marrynew_2008",</v>
      </c>
      <c r="J75" t="str">
        <f t="shared" si="5"/>
        <v xml:space="preserve"> "lb055"="marrynew_2008",</v>
      </c>
      <c r="M75" t="str">
        <f t="shared" si="6"/>
        <v xml:space="preserve"> "marrynew_2008",</v>
      </c>
    </row>
    <row r="76" spans="1:13" x14ac:dyDescent="0.25">
      <c r="A76" t="str">
        <f>'Section B'!W21</f>
        <v xml:space="preserve"> "lb056"="marryyr_2008",</v>
      </c>
      <c r="D76" t="str">
        <f>'Section B'!X21</f>
        <v xml:space="preserve"> "marryyr_2008",</v>
      </c>
      <c r="J76" t="str">
        <f t="shared" si="5"/>
        <v xml:space="preserve"> "lb056"="marryyr_2008",</v>
      </c>
      <c r="M76" t="str">
        <f t="shared" si="6"/>
        <v xml:space="preserve"> "marryyr_2008",</v>
      </c>
    </row>
    <row r="77" spans="1:13" x14ac:dyDescent="0.25">
      <c r="A77" t="str">
        <f>'Section B'!W22</f>
        <v xml:space="preserve"> "lb057"="marryyr_2008",</v>
      </c>
      <c r="D77" t="str">
        <f>'Section B'!X22</f>
        <v xml:space="preserve"> "marryyr_2008",</v>
      </c>
      <c r="J77" t="str">
        <f t="shared" si="5"/>
        <v xml:space="preserve"> "lb057"="marryyr_2008",</v>
      </c>
      <c r="M77" t="str">
        <f t="shared" si="6"/>
        <v xml:space="preserve"> "marryyr_2008",</v>
      </c>
    </row>
    <row r="78" spans="1:13" x14ac:dyDescent="0.25">
      <c r="A78" t="str">
        <f>'Section B'!W23</f>
        <v xml:space="preserve"> "lb058"="divwidPW_2008",</v>
      </c>
      <c r="D78" t="str">
        <f>'Section B'!X23</f>
        <v xml:space="preserve"> "divwidPW_2008",</v>
      </c>
      <c r="J78" t="str">
        <f t="shared" si="5"/>
        <v xml:space="preserve"> "lb058"="divwidPW_2008",</v>
      </c>
      <c r="M78" t="str">
        <f t="shared" si="6"/>
        <v xml:space="preserve"> "divwidPW_2008",</v>
      </c>
    </row>
    <row r="79" spans="1:13" x14ac:dyDescent="0.25">
      <c r="A79" t="str">
        <f>'Section B'!W24</f>
        <v xml:space="preserve"> "lb059"="divwidmth_2008",</v>
      </c>
      <c r="D79" t="str">
        <f>'Section B'!X24</f>
        <v xml:space="preserve"> "divwidmth_2008",</v>
      </c>
      <c r="J79" t="str">
        <f t="shared" si="5"/>
        <v xml:space="preserve"> "lb059"="divwidmth_2008",</v>
      </c>
      <c r="M79" t="str">
        <f t="shared" si="6"/>
        <v xml:space="preserve"> "divwidmth_2008",</v>
      </c>
    </row>
    <row r="80" spans="1:13" x14ac:dyDescent="0.25">
      <c r="A80" t="str">
        <f>'Section B'!W25</f>
        <v xml:space="preserve"> "lb060"="divwidyr_2008",</v>
      </c>
      <c r="D80" t="str">
        <f>'Section B'!X25</f>
        <v xml:space="preserve"> "divwidyr_2008",</v>
      </c>
      <c r="J80" t="str">
        <f t="shared" si="5"/>
        <v xml:space="preserve"> "lb060"="divwidyr_2008",</v>
      </c>
      <c r="M80" t="str">
        <f t="shared" si="6"/>
        <v xml:space="preserve"> "divwidyr_2008",</v>
      </c>
    </row>
    <row r="81" spans="1:10" x14ac:dyDescent="0.25">
      <c r="A81" t="str">
        <f>'Section B'!W26</f>
        <v xml:space="preserve"> "lb061"="unmarried_2008",</v>
      </c>
      <c r="D81" t="str">
        <f>'Section B'!X26</f>
        <v xml:space="preserve"> "unmarried_2008",</v>
      </c>
      <c r="J81" t="str">
        <f t="shared" si="5"/>
        <v xml:space="preserve"> "lb061"="unmarried_2008",</v>
      </c>
    </row>
    <row r="82" spans="1:10" x14ac:dyDescent="0.25">
      <c r="A82" t="str">
        <f>'Section B'!W27</f>
        <v xml:space="preserve"> "lb065"="nummarry_2008",</v>
      </c>
      <c r="D82" t="str">
        <f>'Section B'!X27</f>
        <v xml:space="preserve"> "nummarry_2008",</v>
      </c>
      <c r="J82" t="str">
        <f t="shared" si="5"/>
        <v xml:space="preserve"> "lb065"="nummarry_2008",</v>
      </c>
    </row>
    <row r="83" spans="1:10" x14ac:dyDescent="0.25">
      <c r="A83" t="str">
        <f>'Section B'!W28</f>
        <v xml:space="preserve"> "lb066_1"="marry1yr_2008",</v>
      </c>
      <c r="D83" t="str">
        <f>'Section B'!X28</f>
        <v xml:space="preserve"> "marry1yr_2008",</v>
      </c>
      <c r="J83" t="str">
        <f t="shared" si="5"/>
        <v xml:space="preserve"> "lb066_1"="marry1yr_2008",</v>
      </c>
    </row>
    <row r="84" spans="1:10" x14ac:dyDescent="0.25">
      <c r="A84" t="str">
        <f>'Section B'!W29</f>
        <v xml:space="preserve"> "lb067_1"="marry1mth_2008",</v>
      </c>
      <c r="D84" t="str">
        <f>'Section B'!X29</f>
        <v xml:space="preserve"> "marry1mth_2008",</v>
      </c>
      <c r="J84" t="str">
        <f t="shared" si="5"/>
        <v xml:space="preserve"> "lb067_1"="marry1mth_2008",</v>
      </c>
    </row>
    <row r="85" spans="1:10" x14ac:dyDescent="0.25">
      <c r="A85" t="str">
        <f>'Section B'!W30</f>
        <v xml:space="preserve"> "lb068_1"="marry1end_2008",</v>
      </c>
      <c r="D85" t="str">
        <f>'Section B'!X30</f>
        <v xml:space="preserve"> "marry1end_2008",</v>
      </c>
      <c r="J85" t="str">
        <f t="shared" si="5"/>
        <v xml:space="preserve"> "lb068_1"="marry1end_2008",</v>
      </c>
    </row>
    <row r="86" spans="1:10" x14ac:dyDescent="0.25">
      <c r="A86" t="str">
        <f>'Section B'!W31</f>
        <v xml:space="preserve"> "lb070_1"="marry1yrs_2008",</v>
      </c>
      <c r="D86" t="str">
        <f>'Section B'!X31</f>
        <v xml:space="preserve"> "marry1yrs_2008",</v>
      </c>
      <c r="J86" t="str">
        <f t="shared" si="5"/>
        <v xml:space="preserve"> "lb070_1"="marry1yrs_2008",</v>
      </c>
    </row>
    <row r="87" spans="1:10" x14ac:dyDescent="0.25">
      <c r="A87" t="str">
        <f>'Section B'!W32</f>
        <v xml:space="preserve"> "lb066_2"="marry2yr_2008",</v>
      </c>
      <c r="D87" t="str">
        <f>'Section B'!X32</f>
        <v xml:space="preserve"> "marry2yr_2008",</v>
      </c>
      <c r="J87" t="str">
        <f t="shared" si="5"/>
        <v xml:space="preserve"> "lb066_2"="marry2yr_2008",</v>
      </c>
    </row>
    <row r="88" spans="1:10" x14ac:dyDescent="0.25">
      <c r="A88" t="str">
        <f>'Section B'!W33</f>
        <v xml:space="preserve"> "lb067_2"="marry2mth_2008",</v>
      </c>
      <c r="D88" t="str">
        <f>'Section B'!X33</f>
        <v xml:space="preserve"> "marry2mth_2008",</v>
      </c>
      <c r="J88" t="str">
        <f t="shared" si="5"/>
        <v xml:space="preserve"> "lb067_2"="marry2mth_2008",</v>
      </c>
    </row>
    <row r="89" spans="1:10" x14ac:dyDescent="0.25">
      <c r="A89" t="str">
        <f>'Section B'!W34</f>
        <v xml:space="preserve"> "lb068_2"="marry2end_2008",</v>
      </c>
      <c r="D89" t="str">
        <f>'Section B'!X34</f>
        <v xml:space="preserve"> "marry2end_2008",</v>
      </c>
      <c r="J89" t="str">
        <f t="shared" si="5"/>
        <v xml:space="preserve"> "lb068_2"="marry2end_2008",</v>
      </c>
    </row>
    <row r="90" spans="1:10" x14ac:dyDescent="0.25">
      <c r="A90" t="str">
        <f>'Section B'!W35</f>
        <v xml:space="preserve"> "lb070_2"="marry2yrs_2008",</v>
      </c>
      <c r="D90" t="str">
        <f>'Section B'!X35</f>
        <v xml:space="preserve"> "marry2yrs_2008",</v>
      </c>
      <c r="J90" t="str">
        <f t="shared" si="5"/>
        <v xml:space="preserve"> "lb070_2"="marry2yrs_2008",</v>
      </c>
    </row>
    <row r="91" spans="1:10" x14ac:dyDescent="0.25">
      <c r="A91" t="str">
        <f>'Section B'!W36</f>
        <v xml:space="preserve"> "lb066_3"="marry3yr_2008",</v>
      </c>
      <c r="D91" t="str">
        <f>'Section B'!X36</f>
        <v xml:space="preserve"> "marry3yr_2008",</v>
      </c>
      <c r="J91" t="str">
        <f t="shared" si="5"/>
        <v xml:space="preserve"> "lb066_3"="marry3yr_2008",</v>
      </c>
    </row>
    <row r="92" spans="1:10" x14ac:dyDescent="0.25">
      <c r="A92" t="str">
        <f>'Section B'!W37</f>
        <v xml:space="preserve"> "lb067_3"="marry3mth_2008",</v>
      </c>
      <c r="D92" t="str">
        <f>'Section B'!X37</f>
        <v xml:space="preserve"> "marry3mth_2008",</v>
      </c>
      <c r="J92" t="str">
        <f t="shared" si="5"/>
        <v xml:space="preserve"> "lb067_3"="marry3mth_2008",</v>
      </c>
    </row>
    <row r="93" spans="1:10" x14ac:dyDescent="0.25">
      <c r="A93" t="str">
        <f>'Section B'!W38</f>
        <v xml:space="preserve"> "lb068_3"="marry3end_2008",</v>
      </c>
      <c r="D93" t="str">
        <f>'Section B'!X38</f>
        <v xml:space="preserve"> "marry3end_2008",</v>
      </c>
      <c r="J93" t="str">
        <f t="shared" si="5"/>
        <v xml:space="preserve"> "lb068_3"="marry3end_2008",</v>
      </c>
    </row>
    <row r="94" spans="1:10" x14ac:dyDescent="0.25">
      <c r="A94" t="str">
        <f>'Section B'!W39</f>
        <v xml:space="preserve"> "lb070_3"="marry3yrs_2008",</v>
      </c>
      <c r="D94" t="str">
        <f>'Section B'!X39</f>
        <v xml:space="preserve"> "marry3yrs_2008",</v>
      </c>
      <c r="J94" t="str">
        <f t="shared" si="5"/>
        <v xml:space="preserve"> "lb070_3"="marry3yrs_2008",</v>
      </c>
    </row>
    <row r="95" spans="1:10" x14ac:dyDescent="0.25">
      <c r="A95" t="str">
        <f>'Section B'!W40</f>
        <v xml:space="preserve"> "lb066_4"="marry4yr_2008",</v>
      </c>
      <c r="D95" t="str">
        <f>'Section B'!X40</f>
        <v xml:space="preserve"> "marry4yr_2008",</v>
      </c>
      <c r="J95" t="str">
        <f t="shared" si="5"/>
        <v xml:space="preserve"> "lb066_4"="marry4yr_2008",</v>
      </c>
    </row>
    <row r="96" spans="1:10" x14ac:dyDescent="0.25">
      <c r="A96" t="str">
        <f>'Section B'!W41</f>
        <v xml:space="preserve"> "lb067_4"="marry4mth_2008",</v>
      </c>
      <c r="D96" t="str">
        <f>'Section B'!X41</f>
        <v xml:space="preserve"> "marry4mth_2008",</v>
      </c>
      <c r="J96" t="str">
        <f t="shared" si="5"/>
        <v xml:space="preserve"> "lb067_4"="marry4mth_2008",</v>
      </c>
    </row>
    <row r="97" spans="1:13" x14ac:dyDescent="0.25">
      <c r="A97" t="str">
        <f>'Section B'!W42</f>
        <v xml:space="preserve"> "lb068_4"="marry4end_2008",</v>
      </c>
      <c r="D97" t="str">
        <f>'Section B'!X42</f>
        <v xml:space="preserve"> "marry4end_2008",</v>
      </c>
      <c r="J97" t="str">
        <f t="shared" si="5"/>
        <v xml:space="preserve"> "lb068_4"="marry4end_2008",</v>
      </c>
    </row>
    <row r="98" spans="1:13" x14ac:dyDescent="0.25">
      <c r="A98" t="str">
        <f>'Section B'!W43</f>
        <v xml:space="preserve"> "lb070_4"="marry4yrs_2008",</v>
      </c>
      <c r="D98" t="str">
        <f>'Section B'!X43</f>
        <v xml:space="preserve"> "marry4yrs_2008",</v>
      </c>
      <c r="J98" t="str">
        <f t="shared" si="5"/>
        <v xml:space="preserve"> "lb070_4"="marry4yrs_2008",</v>
      </c>
    </row>
    <row r="99" spans="1:13" x14ac:dyDescent="0.25">
      <c r="A99" t="str">
        <f>'Section B'!W44</f>
        <v xml:space="preserve"> "lb063"="maritalstat_2008",</v>
      </c>
      <c r="D99" t="str">
        <f>'Section B'!X44</f>
        <v xml:space="preserve"> "maritalstat_2008",</v>
      </c>
      <c r="J99" t="str">
        <f t="shared" si="5"/>
        <v xml:space="preserve"> "lb063"="maritalstat_2008",</v>
      </c>
      <c r="M99" t="str">
        <f t="shared" si="6"/>
        <v xml:space="preserve"> "maritalstat_2008",</v>
      </c>
    </row>
    <row r="100" spans="1:13" x14ac:dyDescent="0.25">
      <c r="A100" t="str">
        <f>'Section B'!W45</f>
        <v xml:space="preserve"> "lb076"="demhelp_2008",</v>
      </c>
      <c r="D100" t="str">
        <f>'Section B'!X45</f>
        <v xml:space="preserve"> "demhelp_2008",</v>
      </c>
      <c r="J100" t="str">
        <f t="shared" si="5"/>
        <v xml:space="preserve"> "lb076"="demhelp_2008",</v>
      </c>
    </row>
    <row r="101" spans="1:13" s="44" customFormat="1" x14ac:dyDescent="0.25">
      <c r="A101" s="44" t="str">
        <f>'Section C'!V9</f>
        <v xml:space="preserve"> "lc001"="rhealth_2008",</v>
      </c>
      <c r="D101" s="44" t="str">
        <f>'Section C'!W9</f>
        <v xml:space="preserve"> "rhealth_2008",</v>
      </c>
      <c r="J101" s="44" t="str">
        <f>A101</f>
        <v xml:space="preserve"> "lc001"="rhealth_2008",</v>
      </c>
      <c r="M101" s="44" t="str">
        <f>D101</f>
        <v xml:space="preserve"> "rhealth_2008",</v>
      </c>
    </row>
    <row r="102" spans="1:13" x14ac:dyDescent="0.25">
      <c r="A102" t="str">
        <f>'Section C'!V10</f>
        <v xml:space="preserve"> "lc185"="diffreport_2008",</v>
      </c>
      <c r="D102" s="44" t="str">
        <f>'Section C'!W10</f>
        <v xml:space="preserve"> "diffreport_2008",</v>
      </c>
      <c r="J102" s="44" t="str">
        <f t="shared" ref="J102:J165" si="7">A102</f>
        <v xml:space="preserve"> "lc185"="diffreport_2008",</v>
      </c>
      <c r="M102" s="44" t="str">
        <f t="shared" ref="M102:M165" si="8">D102</f>
        <v xml:space="preserve"> "diffreport_2008",</v>
      </c>
    </row>
    <row r="103" spans="1:13" x14ac:dyDescent="0.25">
      <c r="A103" t="str">
        <f>'Section C'!V11</f>
        <v xml:space="preserve"> "lc002"="comphlth_2008",</v>
      </c>
      <c r="D103" s="44" t="str">
        <f>'Section C'!W11</f>
        <v xml:space="preserve"> "comphlth_2008",</v>
      </c>
      <c r="J103" s="44" t="str">
        <f t="shared" si="7"/>
        <v xml:space="preserve"> "lc002"="comphlth_2008",</v>
      </c>
      <c r="M103" s="44" t="str">
        <f t="shared" si="8"/>
        <v xml:space="preserve"> "comphlth_2008",</v>
      </c>
    </row>
    <row r="104" spans="1:13" x14ac:dyDescent="0.25">
      <c r="A104" t="str">
        <f>'Section C'!V12</f>
        <v xml:space="preserve"> "lc005"="highBP_2008",</v>
      </c>
      <c r="D104" s="44" t="str">
        <f>'Section C'!W12</f>
        <v xml:space="preserve"> "highBP_2008",</v>
      </c>
      <c r="J104" s="44" t="str">
        <f t="shared" si="7"/>
        <v xml:space="preserve"> "lc005"="highBP_2008",</v>
      </c>
      <c r="M104" s="44" t="str">
        <f t="shared" si="8"/>
        <v xml:space="preserve"> "highBP_2008",</v>
      </c>
    </row>
    <row r="105" spans="1:13" x14ac:dyDescent="0.25">
      <c r="A105" t="str">
        <f>'Section C'!V13</f>
        <v xml:space="preserve"> "lc006"="bpmed_2008",</v>
      </c>
      <c r="D105" s="44" t="str">
        <f>'Section C'!W13</f>
        <v xml:space="preserve"> "bpmed_2008",</v>
      </c>
      <c r="J105" s="44" t="str">
        <f t="shared" si="7"/>
        <v xml:space="preserve"> "lc006"="bpmed_2008",</v>
      </c>
      <c r="M105" s="44" t="str">
        <f t="shared" si="8"/>
        <v xml:space="preserve"> "bpmed_2008",</v>
      </c>
    </row>
    <row r="106" spans="1:13" x14ac:dyDescent="0.25">
      <c r="A106" t="str">
        <f>'Section C'!V14</f>
        <v xml:space="preserve"> "lc008"="bpmanaged_2008",</v>
      </c>
      <c r="D106" s="44" t="str">
        <f>'Section C'!W14</f>
        <v xml:space="preserve"> "bpmanaged_2008",</v>
      </c>
      <c r="J106" s="44" t="str">
        <f t="shared" si="7"/>
        <v xml:space="preserve"> "lc008"="bpmanaged_2008",</v>
      </c>
      <c r="M106" s="44" t="str">
        <f t="shared" si="8"/>
        <v xml:space="preserve"> "bpmanaged_2008",</v>
      </c>
    </row>
    <row r="107" spans="1:13" x14ac:dyDescent="0.25">
      <c r="A107" t="str">
        <f>'Section C'!V15</f>
        <v xml:space="preserve"> "lc009"="bpworse_2008",</v>
      </c>
      <c r="D107" s="44" t="str">
        <f>'Section C'!W15</f>
        <v xml:space="preserve"> "bpworse_2008",</v>
      </c>
      <c r="J107" s="44" t="str">
        <f t="shared" si="7"/>
        <v xml:space="preserve"> "lc009"="bpworse_2008",</v>
      </c>
      <c r="M107" s="44" t="str">
        <f t="shared" si="8"/>
        <v xml:space="preserve"> "bpworse_2008",</v>
      </c>
    </row>
    <row r="108" spans="1:13" x14ac:dyDescent="0.25">
      <c r="A108" t="str">
        <f>'Section C'!V16</f>
        <v xml:space="preserve"> "lc211"="bpchecked_2008",</v>
      </c>
      <c r="D108" s="44" t="str">
        <f>'Section C'!W16</f>
        <v xml:space="preserve"> "bpchecked_2008",</v>
      </c>
      <c r="J108" s="44" t="str">
        <f t="shared" si="7"/>
        <v xml:space="preserve"> "lc211"="bpchecked_2008",</v>
      </c>
      <c r="M108" s="44" t="str">
        <f t="shared" si="8"/>
        <v xml:space="preserve"> "bpchecked_2008",</v>
      </c>
    </row>
    <row r="109" spans="1:13" x14ac:dyDescent="0.25">
      <c r="A109" t="str">
        <f>'Section C'!V17</f>
        <v xml:space="preserve"> "lc212"="bpcheckedyr_2008",</v>
      </c>
      <c r="D109" s="44" t="str">
        <f>'Section C'!W17</f>
        <v xml:space="preserve"> "bpcheckedyr_2008",</v>
      </c>
      <c r="J109" s="44" t="str">
        <f t="shared" si="7"/>
        <v xml:space="preserve"> "lc212"="bpcheckedyr_2008",</v>
      </c>
      <c r="M109" s="44" t="str">
        <f t="shared" si="8"/>
        <v xml:space="preserve"> "bpcheckedyr_2008",</v>
      </c>
    </row>
    <row r="110" spans="1:13" x14ac:dyDescent="0.25">
      <c r="A110" t="str">
        <f>'Section C'!V18</f>
        <v xml:space="preserve"> "lc010"="diabetes_2008",</v>
      </c>
      <c r="D110" s="44" t="str">
        <f>'Section C'!W18</f>
        <v xml:space="preserve"> "diabetes_2008",</v>
      </c>
      <c r="J110" s="44" t="str">
        <f t="shared" si="7"/>
        <v xml:space="preserve"> "lc010"="diabetes_2008",</v>
      </c>
      <c r="M110" s="44" t="str">
        <f t="shared" si="8"/>
        <v xml:space="preserve"> "diabetes_2008",</v>
      </c>
    </row>
    <row r="111" spans="1:13" x14ac:dyDescent="0.25">
      <c r="A111" t="str">
        <f>'Section C'!V19</f>
        <v xml:space="preserve"> "lc214"="diabetesyr_2008",</v>
      </c>
      <c r="D111" s="44" t="str">
        <f>'Section C'!W19</f>
        <v xml:space="preserve"> "diabetesyr_2008",</v>
      </c>
      <c r="J111" s="44" t="str">
        <f t="shared" si="7"/>
        <v xml:space="preserve"> "lc214"="diabetesyr_2008",</v>
      </c>
      <c r="M111" s="44" t="str">
        <f t="shared" si="8"/>
        <v xml:space="preserve"> "diabetesyr_2008",</v>
      </c>
    </row>
    <row r="112" spans="1:13" x14ac:dyDescent="0.25">
      <c r="A112" t="str">
        <f>'Section C'!V20</f>
        <v xml:space="preserve"> "lc011"="diabetespills_2008",</v>
      </c>
      <c r="D112" s="44" t="str">
        <f>'Section C'!W20</f>
        <v xml:space="preserve"> "diabetespills_2008",</v>
      </c>
      <c r="J112" s="44" t="str">
        <f t="shared" si="7"/>
        <v xml:space="preserve"> "lc011"="diabetespills_2008",</v>
      </c>
      <c r="M112" s="44" t="str">
        <f t="shared" si="8"/>
        <v xml:space="preserve"> "diabetespills_2008",</v>
      </c>
    </row>
    <row r="113" spans="1:13" x14ac:dyDescent="0.25">
      <c r="A113" t="str">
        <f>'Section C'!V21</f>
        <v xml:space="preserve"> "lc012"="insulin_2008",</v>
      </c>
      <c r="D113" s="44" t="str">
        <f>'Section C'!W21</f>
        <v xml:space="preserve"> "insulin_2008",</v>
      </c>
      <c r="J113" s="44" t="str">
        <f t="shared" si="7"/>
        <v xml:space="preserve"> "lc012"="insulin_2008",</v>
      </c>
      <c r="M113" s="44" t="str">
        <f t="shared" si="8"/>
        <v xml:space="preserve"> "insulin_2008",</v>
      </c>
    </row>
    <row r="114" spans="1:13" x14ac:dyDescent="0.25">
      <c r="A114" t="str">
        <f>'Section C'!V22</f>
        <v xml:space="preserve"> "lc015"="diabcontrol_2008",</v>
      </c>
      <c r="D114" s="44" t="str">
        <f>'Section C'!W22</f>
        <v xml:space="preserve"> "diabcontrol_2008",</v>
      </c>
      <c r="J114" s="44" t="str">
        <f t="shared" si="7"/>
        <v xml:space="preserve"> "lc015"="diabcontrol_2008",</v>
      </c>
      <c r="M114" s="44" t="str">
        <f t="shared" si="8"/>
        <v xml:space="preserve"> "diabcontrol_2008",</v>
      </c>
    </row>
    <row r="115" spans="1:13" x14ac:dyDescent="0.25">
      <c r="A115" t="str">
        <f>'Section C'!V23</f>
        <v xml:space="preserve"> "lc016"="diabworse_2008",</v>
      </c>
      <c r="D115" s="44" t="str">
        <f>'Section C'!W23</f>
        <v xml:space="preserve"> "diabworse_2008",</v>
      </c>
      <c r="J115" s="44" t="str">
        <f t="shared" si="7"/>
        <v xml:space="preserve"> "lc016"="diabworse_2008",</v>
      </c>
      <c r="M115" s="44" t="str">
        <f t="shared" si="8"/>
        <v xml:space="preserve"> "diabworse_2008",</v>
      </c>
    </row>
    <row r="116" spans="1:13" x14ac:dyDescent="0.25">
      <c r="A116" t="str">
        <f>'Section C'!V24</f>
        <v xml:space="preserve"> "lc017"="kidney_2008",</v>
      </c>
      <c r="D116" s="44" t="str">
        <f>'Section C'!W24</f>
        <v xml:space="preserve"> "kidney_2008",</v>
      </c>
      <c r="J116" s="44" t="str">
        <f t="shared" si="7"/>
        <v xml:space="preserve"> "lc017"="kidney_2008",</v>
      </c>
      <c r="M116" s="44" t="str">
        <f t="shared" si="8"/>
        <v xml:space="preserve"> "kidney_2008",</v>
      </c>
    </row>
    <row r="117" spans="1:13" x14ac:dyDescent="0.25">
      <c r="A117" t="str">
        <f>'Section C'!V25</f>
        <v xml:space="preserve"> "lc215"="sugartest_2008",</v>
      </c>
      <c r="D117" s="44" t="str">
        <f>'Section C'!W25</f>
        <v xml:space="preserve"> "sugartest_2008",</v>
      </c>
      <c r="J117" s="44" t="str">
        <f t="shared" si="7"/>
        <v xml:space="preserve"> "lc215"="sugartest_2008",</v>
      </c>
      <c r="M117" s="44" t="str">
        <f t="shared" si="8"/>
        <v xml:space="preserve"> "sugartest_2008",</v>
      </c>
    </row>
    <row r="118" spans="1:13" x14ac:dyDescent="0.25">
      <c r="A118" t="str">
        <f>'Section C'!V26</f>
        <v xml:space="preserve"> "lc216"="sugartestyr_2008",</v>
      </c>
      <c r="D118" s="44" t="str">
        <f>'Section C'!W26</f>
        <v xml:space="preserve"> "sugartestyr_2008",</v>
      </c>
      <c r="J118" s="44" t="str">
        <f t="shared" si="7"/>
        <v xml:space="preserve"> "lc216"="sugartestyr_2008",</v>
      </c>
      <c r="M118" s="44" t="str">
        <f t="shared" si="8"/>
        <v xml:space="preserve"> "sugartestyr_2008",</v>
      </c>
    </row>
    <row r="119" spans="1:13" x14ac:dyDescent="0.25">
      <c r="A119" t="str">
        <f>'Section C'!V27</f>
        <v xml:space="preserve"> "lc018"="cancer_2008",</v>
      </c>
      <c r="D119" s="44" t="str">
        <f>'Section C'!W27</f>
        <v xml:space="preserve"> "cancer_2008",</v>
      </c>
      <c r="J119" s="44" t="str">
        <f t="shared" si="7"/>
        <v xml:space="preserve"> "lc018"="cancer_2008",</v>
      </c>
      <c r="M119" s="44" t="str">
        <f t="shared" si="8"/>
        <v xml:space="preserve"> "cancer_2008",</v>
      </c>
    </row>
    <row r="120" spans="1:13" x14ac:dyDescent="0.25">
      <c r="A120" t="str">
        <f>'Section C'!V28</f>
        <v xml:space="preserve"> "lc023"="cancerworse_2008",</v>
      </c>
      <c r="D120" s="44" t="str">
        <f>'Section C'!W28</f>
        <v xml:space="preserve"> "cancerworse_2008",</v>
      </c>
      <c r="J120" s="44" t="str">
        <f t="shared" si="7"/>
        <v xml:space="preserve"> "lc023"="cancerworse_2008",</v>
      </c>
      <c r="M120" s="44" t="str">
        <f t="shared" si="8"/>
        <v xml:space="preserve"> "cancerworse_2008",</v>
      </c>
    </row>
    <row r="121" spans="1:13" x14ac:dyDescent="0.25">
      <c r="A121" t="str">
        <f>'Section C'!V29</f>
        <v xml:space="preserve"> "lc024"="newcancer_2008",</v>
      </c>
      <c r="D121" s="44" t="str">
        <f>'Section C'!W29</f>
        <v xml:space="preserve"> "newcancer_2008",</v>
      </c>
      <c r="J121" s="44" t="str">
        <f t="shared" si="7"/>
        <v xml:space="preserve"> "lc024"="newcancer_2008",</v>
      </c>
      <c r="M121" s="44" t="str">
        <f t="shared" si="8"/>
        <v xml:space="preserve"> "newcancer_2008",</v>
      </c>
    </row>
    <row r="122" spans="1:13" x14ac:dyDescent="0.25">
      <c r="A122" t="str">
        <f>'Section C'!V30</f>
        <v xml:space="preserve"> "lc028"="canceryr_2008",</v>
      </c>
      <c r="D122" s="44" t="str">
        <f>'Section C'!W30</f>
        <v xml:space="preserve"> "canceryr_2008",</v>
      </c>
      <c r="J122" s="44" t="str">
        <f t="shared" si="7"/>
        <v xml:space="preserve"> "lc028"="canceryr_2008",</v>
      </c>
      <c r="M122" s="44" t="str">
        <f t="shared" si="8"/>
        <v xml:space="preserve"> "canceryr_2008",</v>
      </c>
    </row>
    <row r="123" spans="1:13" x14ac:dyDescent="0.25">
      <c r="A123" t="str">
        <f>'Section C'!V31</f>
        <v xml:space="preserve"> "lc029"="cancermth_2008",</v>
      </c>
      <c r="D123" s="44" t="str">
        <f>'Section C'!W31</f>
        <v xml:space="preserve"> "cancermth_2008",</v>
      </c>
      <c r="J123" s="44" t="str">
        <f t="shared" si="7"/>
        <v xml:space="preserve"> "lc029"="cancermth_2008",</v>
      </c>
      <c r="M123" s="44" t="str">
        <f t="shared" si="8"/>
        <v xml:space="preserve"> "cancermth_2008",</v>
      </c>
    </row>
    <row r="124" spans="1:13" x14ac:dyDescent="0.25">
      <c r="A124" t="str">
        <f>'Section C'!V32</f>
        <v xml:space="preserve"> "lc030"="lungdis_2008",</v>
      </c>
      <c r="D124" s="44" t="str">
        <f>'Section C'!W32</f>
        <v xml:space="preserve"> "lungdis_2008",</v>
      </c>
      <c r="J124" s="44" t="str">
        <f t="shared" si="7"/>
        <v xml:space="preserve"> "lc030"="lungdis_2008",</v>
      </c>
      <c r="M124" s="44" t="str">
        <f t="shared" si="8"/>
        <v xml:space="preserve"> "lungdis_2008",</v>
      </c>
    </row>
    <row r="125" spans="1:13" x14ac:dyDescent="0.25">
      <c r="A125" t="str">
        <f>'Section C'!V33</f>
        <v xml:space="preserve"> "lc031"="lungworse_2008",</v>
      </c>
      <c r="D125" s="44" t="str">
        <f>'Section C'!W33</f>
        <v xml:space="preserve"> "lungworse_2008",</v>
      </c>
      <c r="J125" s="44" t="str">
        <f t="shared" si="7"/>
        <v xml:space="preserve"> "lc031"="lungworse_2008",</v>
      </c>
      <c r="M125" s="44" t="str">
        <f t="shared" si="8"/>
        <v xml:space="preserve"> "lungworse_2008",</v>
      </c>
    </row>
    <row r="126" spans="1:13" x14ac:dyDescent="0.25">
      <c r="A126" t="str">
        <f>'Section C'!V34</f>
        <v xml:space="preserve"> "lc032"="lungmed_2008",</v>
      </c>
      <c r="D126" s="44" t="str">
        <f>'Section C'!W34</f>
        <v xml:space="preserve"> "lungmed_2008",</v>
      </c>
      <c r="J126" s="44" t="str">
        <f t="shared" si="7"/>
        <v xml:space="preserve"> "lc032"="lungmed_2008",</v>
      </c>
      <c r="M126" s="44" t="str">
        <f t="shared" si="8"/>
        <v xml:space="preserve"> "lungmed_2008",</v>
      </c>
    </row>
    <row r="127" spans="1:13" x14ac:dyDescent="0.25">
      <c r="A127" t="str">
        <f>'Section C'!V35</f>
        <v xml:space="preserve"> "lc033"="lungoxy_2008",</v>
      </c>
      <c r="D127" s="44" t="str">
        <f>'Section C'!W35</f>
        <v xml:space="preserve"> "lungoxy_2008",</v>
      </c>
      <c r="J127" s="44" t="str">
        <f t="shared" si="7"/>
        <v xml:space="preserve"> "lc033"="lungoxy_2008",</v>
      </c>
      <c r="M127" s="44" t="str">
        <f t="shared" si="8"/>
        <v xml:space="preserve"> "lungoxy_2008",</v>
      </c>
    </row>
    <row r="128" spans="1:13" x14ac:dyDescent="0.25">
      <c r="A128" t="str">
        <f>'Section C'!V36</f>
        <v xml:space="preserve"> "lc034"="lungresther_2008",</v>
      </c>
      <c r="D128" s="44" t="str">
        <f>'Section C'!W36</f>
        <v xml:space="preserve"> "lungresther_2008",</v>
      </c>
      <c r="J128" s="44" t="str">
        <f t="shared" si="7"/>
        <v xml:space="preserve"> "lc034"="lungresther_2008",</v>
      </c>
      <c r="M128" s="44" t="str">
        <f t="shared" si="8"/>
        <v xml:space="preserve"> "lungresther_2008",</v>
      </c>
    </row>
    <row r="129" spans="1:13" x14ac:dyDescent="0.25">
      <c r="A129" t="str">
        <f>'Section C'!V37</f>
        <v xml:space="preserve"> "lc035"="lungactive_2008",</v>
      </c>
      <c r="D129" s="44" t="str">
        <f>'Section C'!W37</f>
        <v xml:space="preserve"> "lungactive_2008",</v>
      </c>
      <c r="J129" s="44" t="str">
        <f t="shared" si="7"/>
        <v xml:space="preserve"> "lc035"="lungactive_2008",</v>
      </c>
      <c r="M129" s="44" t="str">
        <f t="shared" si="8"/>
        <v xml:space="preserve"> "lungactive_2008",</v>
      </c>
    </row>
    <row r="130" spans="1:13" x14ac:dyDescent="0.25">
      <c r="A130" t="str">
        <f>'Section C'!V38</f>
        <v xml:space="preserve"> "lc036"="heartcond_2008",</v>
      </c>
      <c r="D130" s="44" t="str">
        <f>'Section C'!W38</f>
        <v xml:space="preserve"> "heartcond_2008",</v>
      </c>
      <c r="J130" s="44" t="str">
        <f t="shared" si="7"/>
        <v xml:space="preserve"> "lc036"="heartcond_2008",</v>
      </c>
      <c r="M130" s="44" t="str">
        <f t="shared" si="8"/>
        <v xml:space="preserve"> "heartcond_2008",</v>
      </c>
    </row>
    <row r="131" spans="1:13" x14ac:dyDescent="0.25">
      <c r="A131" t="str">
        <f>'Section C'!V39</f>
        <v xml:space="preserve"> "lc037"="heartmed_2008",</v>
      </c>
      <c r="D131" s="44" t="str">
        <f>'Section C'!W39</f>
        <v xml:space="preserve"> "heartmed_2008",</v>
      </c>
      <c r="J131" s="44" t="str">
        <f t="shared" si="7"/>
        <v xml:space="preserve"> "lc037"="heartmed_2008",</v>
      </c>
      <c r="M131" s="44" t="str">
        <f t="shared" si="8"/>
        <v xml:space="preserve"> "heartmed_2008",</v>
      </c>
    </row>
    <row r="132" spans="1:13" x14ac:dyDescent="0.25">
      <c r="A132" t="str">
        <f>'Section C'!V40</f>
        <v xml:space="preserve"> "lc039"="heartworse_2008",</v>
      </c>
      <c r="D132" s="44" t="str">
        <f>'Section C'!W40</f>
        <v xml:space="preserve"> "heartworse_2008",</v>
      </c>
      <c r="J132" s="44" t="str">
        <f t="shared" si="7"/>
        <v xml:space="preserve"> "lc039"="heartworse_2008",</v>
      </c>
      <c r="M132" s="44" t="str">
        <f t="shared" si="8"/>
        <v xml:space="preserve"> "heartworse_2008",</v>
      </c>
    </row>
    <row r="133" spans="1:13" x14ac:dyDescent="0.25">
      <c r="A133" t="str">
        <f>'Section C'!V41</f>
        <v xml:space="preserve"> "lc040"="heartattack_2008",</v>
      </c>
      <c r="D133" s="44" t="str">
        <f>'Section C'!W41</f>
        <v xml:space="preserve"> "heartattack_2008",</v>
      </c>
      <c r="J133" s="44" t="str">
        <f t="shared" si="7"/>
        <v xml:space="preserve"> "lc040"="heartattack_2008",</v>
      </c>
      <c r="M133" s="44" t="str">
        <f t="shared" si="8"/>
        <v xml:space="preserve"> "heartattack_2008",</v>
      </c>
    </row>
    <row r="134" spans="1:13" x14ac:dyDescent="0.25">
      <c r="A134" t="str">
        <f>'Section C'!V42</f>
        <v xml:space="preserve"> "lc042"="hrtattackmed_2008",</v>
      </c>
      <c r="D134" s="44" t="str">
        <f>'Section C'!W42</f>
        <v xml:space="preserve"> "hrtattackmed_2008",</v>
      </c>
      <c r="J134" s="44" t="str">
        <f t="shared" si="7"/>
        <v xml:space="preserve"> "lc042"="hrtattackmed_2008",</v>
      </c>
      <c r="M134" s="44" t="str">
        <f t="shared" si="8"/>
        <v xml:space="preserve"> "hrtattackmed_2008",</v>
      </c>
    </row>
    <row r="135" spans="1:13" x14ac:dyDescent="0.25">
      <c r="A135" t="str">
        <f>'Section C'!V43</f>
        <v xml:space="preserve"> "lc043"="heartattackyr_2008",</v>
      </c>
      <c r="D135" s="44" t="str">
        <f>'Section C'!W43</f>
        <v xml:space="preserve"> "heartattackyr_2008",</v>
      </c>
      <c r="J135" s="44" t="str">
        <f t="shared" si="7"/>
        <v xml:space="preserve"> "lc043"="heartattackyr_2008",</v>
      </c>
      <c r="M135" s="44" t="str">
        <f t="shared" si="8"/>
        <v xml:space="preserve"> "heartattackyr_2008",</v>
      </c>
    </row>
    <row r="136" spans="1:13" x14ac:dyDescent="0.25">
      <c r="A136" t="str">
        <f>'Section C'!V44</f>
        <v xml:space="preserve"> "lc044"="heartattackmth_2008",</v>
      </c>
      <c r="D136" s="44" t="str">
        <f>'Section C'!W44</f>
        <v xml:space="preserve"> "heartattackmth_2008",</v>
      </c>
      <c r="J136" s="44" t="str">
        <f t="shared" si="7"/>
        <v xml:space="preserve"> "lc044"="heartattackmth_2008",</v>
      </c>
      <c r="M136" s="44" t="str">
        <f t="shared" si="8"/>
        <v xml:space="preserve"> "heartattackmth_2008",</v>
      </c>
    </row>
    <row r="137" spans="1:13" x14ac:dyDescent="0.25">
      <c r="A137" t="str">
        <f>'Section C'!V45</f>
        <v xml:space="preserve"> "lc045"="angina_2008",</v>
      </c>
      <c r="D137" s="44" t="str">
        <f>'Section C'!W45</f>
        <v xml:space="preserve"> "angina_2008",</v>
      </c>
      <c r="J137" s="44" t="str">
        <f t="shared" si="7"/>
        <v xml:space="preserve"> "lc045"="angina_2008",</v>
      </c>
      <c r="M137" s="44" t="str">
        <f t="shared" si="8"/>
        <v xml:space="preserve"> "angina_2008",</v>
      </c>
    </row>
    <row r="138" spans="1:13" x14ac:dyDescent="0.25">
      <c r="A138" t="str">
        <f>'Section C'!V46</f>
        <v xml:space="preserve"> "lc046"="anginamed_2008",</v>
      </c>
      <c r="D138" s="44" t="str">
        <f>'Section C'!W46</f>
        <v xml:space="preserve"> "anginamed_2008",</v>
      </c>
      <c r="J138" s="44" t="str">
        <f t="shared" si="7"/>
        <v xml:space="preserve"> "lc046"="anginamed_2008",</v>
      </c>
      <c r="M138" s="44" t="str">
        <f t="shared" si="8"/>
        <v xml:space="preserve"> "anginamed_2008",</v>
      </c>
    </row>
    <row r="139" spans="1:13" x14ac:dyDescent="0.25">
      <c r="A139" t="str">
        <f>'Section C'!V47</f>
        <v xml:space="preserve"> "lc047"="anginalimit_2008",</v>
      </c>
      <c r="D139" s="44" t="str">
        <f>'Section C'!W47</f>
        <v xml:space="preserve"> "anginalimit_2008",</v>
      </c>
      <c r="J139" s="44" t="str">
        <f t="shared" si="7"/>
        <v xml:space="preserve"> "lc047"="anginalimit_2008",</v>
      </c>
      <c r="M139" s="44" t="str">
        <f t="shared" si="8"/>
        <v xml:space="preserve"> "anginalimit_2008",</v>
      </c>
    </row>
    <row r="140" spans="1:13" x14ac:dyDescent="0.25">
      <c r="A140" t="str">
        <f>'Section C'!V48</f>
        <v xml:space="preserve"> "lc048"="heartfail_2008",</v>
      </c>
      <c r="D140" s="44" t="str">
        <f>'Section C'!W48</f>
        <v xml:space="preserve"> "heartfail_2008",</v>
      </c>
      <c r="J140" s="44" t="str">
        <f t="shared" si="7"/>
        <v xml:space="preserve"> "lc048"="heartfail_2008",</v>
      </c>
      <c r="M140" s="44" t="str">
        <f t="shared" si="8"/>
        <v xml:space="preserve"> "heartfail_2008",</v>
      </c>
    </row>
    <row r="141" spans="1:13" x14ac:dyDescent="0.25">
      <c r="A141" t="str">
        <f>'Section C'!V49</f>
        <v xml:space="preserve"> "lc049"="hospheartfail_2008",</v>
      </c>
      <c r="D141" s="44" t="str">
        <f>'Section C'!W49</f>
        <v xml:space="preserve"> "hospheartfail_2008",</v>
      </c>
      <c r="J141" s="44" t="str">
        <f t="shared" si="7"/>
        <v xml:space="preserve"> "lc049"="hospheartfail_2008",</v>
      </c>
      <c r="M141" s="44" t="str">
        <f t="shared" si="8"/>
        <v xml:space="preserve"> "hospheartfail_2008",</v>
      </c>
    </row>
    <row r="142" spans="1:13" x14ac:dyDescent="0.25">
      <c r="A142" t="str">
        <f>'Section C'!V50</f>
        <v xml:space="preserve"> "lc050"="heartfailmed_2008",</v>
      </c>
      <c r="D142" s="44" t="str">
        <f>'Section C'!W50</f>
        <v xml:space="preserve"> "heartfailmed_2008",</v>
      </c>
      <c r="J142" s="44" t="str">
        <f t="shared" si="7"/>
        <v xml:space="preserve"> "lc050"="heartfailmed_2008",</v>
      </c>
      <c r="M142" s="44" t="str">
        <f t="shared" si="8"/>
        <v xml:space="preserve"> "heartfailmed_2008",</v>
      </c>
    </row>
    <row r="143" spans="1:13" x14ac:dyDescent="0.25">
      <c r="A143" t="str">
        <f>'Section C'!V51</f>
        <v xml:space="preserve"> "lc051"="hearttreat_2008",</v>
      </c>
      <c r="D143" s="44" t="str">
        <f>'Section C'!W51</f>
        <v xml:space="preserve"> "hearttreat_2008",</v>
      </c>
      <c r="J143" s="44" t="str">
        <f t="shared" si="7"/>
        <v xml:space="preserve"> "lc051"="hearttreat_2008",</v>
      </c>
      <c r="M143" s="44" t="str">
        <f t="shared" si="8"/>
        <v xml:space="preserve"> "hearttreat_2008",</v>
      </c>
    </row>
    <row r="144" spans="1:13" x14ac:dyDescent="0.25">
      <c r="A144" t="str">
        <f>'Section C'!V52</f>
        <v xml:space="preserve"> "lc052"="heartsurg_2008",</v>
      </c>
      <c r="D144" s="44" t="str">
        <f>'Section C'!W52</f>
        <v xml:space="preserve"> "heartsurg_2008",</v>
      </c>
      <c r="J144" s="44" t="str">
        <f t="shared" si="7"/>
        <v xml:space="preserve"> "lc052"="heartsurg_2008",</v>
      </c>
      <c r="M144" s="44" t="str">
        <f t="shared" si="8"/>
        <v xml:space="preserve"> "heartsurg_2008",</v>
      </c>
    </row>
    <row r="145" spans="1:13" x14ac:dyDescent="0.25">
      <c r="A145" t="str">
        <f>'Section C'!V53</f>
        <v xml:space="preserve"> "lc053"="stroke_2008",</v>
      </c>
      <c r="D145" s="44" t="str">
        <f>'Section C'!W53</f>
        <v xml:space="preserve"> "stroke_2008",</v>
      </c>
      <c r="J145" s="44" t="str">
        <f t="shared" si="7"/>
        <v xml:space="preserve"> "lc053"="stroke_2008",</v>
      </c>
      <c r="M145" s="44" t="str">
        <f t="shared" si="8"/>
        <v xml:space="preserve"> "stroke_2008",</v>
      </c>
    </row>
    <row r="146" spans="1:13" x14ac:dyDescent="0.25">
      <c r="A146" t="str">
        <f>'Section C'!V54</f>
        <v xml:space="preserve"> "lc055"="strokeprob_2008",</v>
      </c>
      <c r="D146" s="44" t="str">
        <f>'Section C'!W54</f>
        <v xml:space="preserve"> "strokeprob_2008",</v>
      </c>
      <c r="J146" s="44" t="str">
        <f t="shared" si="7"/>
        <v xml:space="preserve"> "lc055"="strokeprob_2008",</v>
      </c>
      <c r="M146" s="44" t="str">
        <f t="shared" si="8"/>
        <v xml:space="preserve"> "strokeprob_2008",</v>
      </c>
    </row>
    <row r="147" spans="1:13" x14ac:dyDescent="0.25">
      <c r="A147" t="str">
        <f>'Section C'!V55</f>
        <v xml:space="preserve"> "lc060"="strokemed_2008",</v>
      </c>
      <c r="D147" s="44" t="str">
        <f>'Section C'!W55</f>
        <v xml:space="preserve"> "strokemed_2008",</v>
      </c>
      <c r="J147" s="44" t="str">
        <f t="shared" si="7"/>
        <v xml:space="preserve"> "lc060"="strokemed_2008",</v>
      </c>
      <c r="M147" s="44" t="str">
        <f t="shared" si="8"/>
        <v xml:space="preserve"> "strokemed_2008",</v>
      </c>
    </row>
    <row r="148" spans="1:13" x14ac:dyDescent="0.25">
      <c r="A148" t="str">
        <f>'Section C'!V56</f>
        <v xml:space="preserve"> "lc061"="stroketherp_2008",</v>
      </c>
      <c r="D148" s="44" t="str">
        <f>'Section C'!W56</f>
        <v xml:space="preserve"> "stroketherp_2008",</v>
      </c>
      <c r="J148" s="44" t="str">
        <f t="shared" si="7"/>
        <v xml:space="preserve"> "lc061"="stroketherp_2008",</v>
      </c>
      <c r="M148" s="44" t="str">
        <f t="shared" si="8"/>
        <v xml:space="preserve"> "stroketherp_2008",</v>
      </c>
    </row>
    <row r="149" spans="1:13" x14ac:dyDescent="0.25">
      <c r="A149" t="str">
        <f>'Section C'!V57</f>
        <v xml:space="preserve"> "lc062"="strokeLW_2008",</v>
      </c>
      <c r="D149" s="44" t="str">
        <f>'Section C'!W57</f>
        <v xml:space="preserve"> "strokeLW_2008",</v>
      </c>
      <c r="J149" s="44" t="str">
        <f t="shared" si="7"/>
        <v xml:space="preserve"> "lc062"="strokeLW_2008",</v>
      </c>
      <c r="M149" s="44" t="str">
        <f t="shared" si="8"/>
        <v xml:space="preserve"> "strokeLW_2008",</v>
      </c>
    </row>
    <row r="150" spans="1:13" x14ac:dyDescent="0.25">
      <c r="A150" t="str">
        <f>'Section C'!V58</f>
        <v xml:space="preserve"> "lc064"="strokeyr_2008",</v>
      </c>
      <c r="D150" s="44" t="str">
        <f>'Section C'!W58</f>
        <v xml:space="preserve"> "strokeyr_2008",</v>
      </c>
      <c r="J150" s="44" t="str">
        <f t="shared" si="7"/>
        <v xml:space="preserve"> "lc064"="strokeyr_2008",</v>
      </c>
      <c r="M150" s="44" t="str">
        <f t="shared" si="8"/>
        <v xml:space="preserve"> "strokeyr_2008",</v>
      </c>
    </row>
    <row r="151" spans="1:13" x14ac:dyDescent="0.25">
      <c r="A151" t="str">
        <f>'Section C'!V59</f>
        <v xml:space="preserve"> "lc063"="strokemth_2008",</v>
      </c>
      <c r="D151" s="44" t="str">
        <f>'Section C'!W59</f>
        <v xml:space="preserve"> "strokemth_2008",</v>
      </c>
      <c r="J151" s="44" t="str">
        <f t="shared" si="7"/>
        <v xml:space="preserve"> "lc063"="strokemth_2008",</v>
      </c>
      <c r="M151" s="44" t="str">
        <f t="shared" si="8"/>
        <v xml:space="preserve"> "strokemth_2008",</v>
      </c>
    </row>
    <row r="152" spans="1:13" x14ac:dyDescent="0.25">
      <c r="A152" t="str">
        <f>'Section C'!V60</f>
        <v xml:space="preserve"> "lc065"="psychprob_2008",</v>
      </c>
      <c r="D152" s="44" t="str">
        <f>'Section C'!W60</f>
        <v xml:space="preserve"> "psychprob_2008",</v>
      </c>
      <c r="J152" s="44" t="str">
        <f t="shared" si="7"/>
        <v xml:space="preserve"> "lc065"="psychprob_2008",</v>
      </c>
      <c r="M152" s="44" t="str">
        <f t="shared" si="8"/>
        <v xml:space="preserve"> "psychprob_2008",</v>
      </c>
    </row>
    <row r="153" spans="1:13" x14ac:dyDescent="0.25">
      <c r="A153" t="str">
        <f>'Section C'!V61</f>
        <v xml:space="preserve"> "lc066"="psychworse_2008",</v>
      </c>
      <c r="D153" s="44" t="str">
        <f>'Section C'!W61</f>
        <v xml:space="preserve"> "psychworse_2008",</v>
      </c>
      <c r="J153" s="44" t="str">
        <f t="shared" si="7"/>
        <v xml:space="preserve"> "lc066"="psychworse_2008",</v>
      </c>
      <c r="M153" s="44" t="str">
        <f t="shared" si="8"/>
        <v xml:space="preserve"> "psychworse_2008",</v>
      </c>
    </row>
    <row r="154" spans="1:13" x14ac:dyDescent="0.25">
      <c r="A154" t="str">
        <f>'Section C'!V62</f>
        <v xml:space="preserve"> "lc067"="psychtreat_2008",</v>
      </c>
      <c r="D154" s="44" t="str">
        <f>'Section C'!W62</f>
        <v xml:space="preserve"> "psychtreat_2008",</v>
      </c>
      <c r="J154" s="44" t="str">
        <f t="shared" si="7"/>
        <v xml:space="preserve"> "lc067"="psychtreat_2008",</v>
      </c>
      <c r="M154" s="44" t="str">
        <f t="shared" si="8"/>
        <v xml:space="preserve"> "psychtreat_2008",</v>
      </c>
    </row>
    <row r="155" spans="1:13" x14ac:dyDescent="0.25">
      <c r="A155" t="str">
        <f>'Section C'!V63</f>
        <v xml:space="preserve"> "lc068"="psychmeds_2008",</v>
      </c>
      <c r="D155" s="44" t="str">
        <f>'Section C'!W63</f>
        <v xml:space="preserve"> "psychmeds_2008",</v>
      </c>
      <c r="J155" s="44" t="str">
        <f t="shared" si="7"/>
        <v xml:space="preserve"> "lc068"="psychmeds_2008",</v>
      </c>
      <c r="M155" s="44" t="str">
        <f t="shared" si="8"/>
        <v xml:space="preserve"> "psychmeds_2008",</v>
      </c>
    </row>
    <row r="156" spans="1:13" x14ac:dyDescent="0.25">
      <c r="A156" t="str">
        <f>'Section C'!V64</f>
        <v xml:space="preserve"> "lc069"="memorydis_2008",</v>
      </c>
      <c r="D156" s="44" t="str">
        <f>'Section C'!W64</f>
        <v xml:space="preserve"> "memorydis_2008",</v>
      </c>
      <c r="J156" s="44" t="str">
        <f t="shared" si="7"/>
        <v xml:space="preserve"> "lc069"="memorydis_2008",</v>
      </c>
      <c r="M156" s="44" t="str">
        <f t="shared" si="8"/>
        <v xml:space="preserve"> "memorydis_2008",</v>
      </c>
    </row>
    <row r="157" spans="1:13" x14ac:dyDescent="0.25">
      <c r="A157" t="str">
        <f>'Section C'!V65</f>
        <v xml:space="preserve"> "lc070"="arthritis_2008",</v>
      </c>
      <c r="D157" s="44" t="str">
        <f>'Section C'!W65</f>
        <v xml:space="preserve"> "arthritis_2008",</v>
      </c>
      <c r="J157" s="44" t="str">
        <f t="shared" si="7"/>
        <v xml:space="preserve"> "lc070"="arthritis_2008",</v>
      </c>
      <c r="M157" s="44" t="str">
        <f t="shared" si="8"/>
        <v xml:space="preserve"> "arthritis_2008",</v>
      </c>
    </row>
    <row r="158" spans="1:13" x14ac:dyDescent="0.25">
      <c r="A158" t="str">
        <f>'Section C'!V66</f>
        <v xml:space="preserve"> "lc071"="athritworse_2008",</v>
      </c>
      <c r="D158" s="44" t="str">
        <f>'Section C'!W66</f>
        <v xml:space="preserve"> "athritworse_2008",</v>
      </c>
      <c r="J158" s="44" t="str">
        <f t="shared" si="7"/>
        <v xml:space="preserve"> "lc071"="athritworse_2008",</v>
      </c>
      <c r="M158" s="44" t="str">
        <f t="shared" si="8"/>
        <v xml:space="preserve"> "athritworse_2008",</v>
      </c>
    </row>
    <row r="159" spans="1:13" x14ac:dyDescent="0.25">
      <c r="A159" t="str">
        <f>'Section C'!V67</f>
        <v xml:space="preserve"> "lc074"="arthmed_2008",</v>
      </c>
      <c r="D159" s="44" t="str">
        <f>'Section C'!W67</f>
        <v xml:space="preserve"> "arthmed_2008",</v>
      </c>
      <c r="J159" s="44" t="str">
        <f t="shared" si="7"/>
        <v xml:space="preserve"> "lc074"="arthmed_2008",</v>
      </c>
      <c r="M159" s="44" t="str">
        <f t="shared" si="8"/>
        <v xml:space="preserve"> "arthmed_2008",</v>
      </c>
    </row>
    <row r="160" spans="1:13" x14ac:dyDescent="0.25">
      <c r="A160" t="str">
        <f>'Section C'!V68</f>
        <v xml:space="preserve"> "lc075"="arthactivity_2008",</v>
      </c>
      <c r="D160" s="44" t="str">
        <f>'Section C'!W68</f>
        <v xml:space="preserve"> "arthactivity_2008",</v>
      </c>
      <c r="J160" s="44" t="str">
        <f t="shared" si="7"/>
        <v xml:space="preserve"> "lc075"="arthactivity_2008",</v>
      </c>
      <c r="M160" s="44" t="str">
        <f t="shared" si="8"/>
        <v xml:space="preserve"> "arthactivity_2008",</v>
      </c>
    </row>
    <row r="161" spans="1:13" x14ac:dyDescent="0.25">
      <c r="A161" t="str">
        <f>'Section C'!V69</f>
        <v xml:space="preserve"> "lc076"="jointrepl_2008",</v>
      </c>
      <c r="D161" s="44" t="str">
        <f>'Section C'!W69</f>
        <v xml:space="preserve"> "jointrepl_2008",</v>
      </c>
      <c r="J161" s="44" t="str">
        <f t="shared" si="7"/>
        <v xml:space="preserve"> "lc076"="jointrepl_2008",</v>
      </c>
      <c r="M161" s="44" t="str">
        <f t="shared" si="8"/>
        <v xml:space="preserve"> "jointrepl_2008",</v>
      </c>
    </row>
    <row r="162" spans="1:13" x14ac:dyDescent="0.25">
      <c r="A162" t="str">
        <f>'Section C'!V70</f>
        <v xml:space="preserve"> "lc218"="jointtype_2008",</v>
      </c>
      <c r="D162" s="44" t="str">
        <f>'Section C'!W70</f>
        <v xml:space="preserve"> "jointtype_2008",</v>
      </c>
      <c r="J162" s="44" t="str">
        <f t="shared" si="7"/>
        <v xml:space="preserve"> "lc218"="jointtype_2008",</v>
      </c>
      <c r="M162" s="44" t="str">
        <f t="shared" si="8"/>
        <v xml:space="preserve"> "jointtype_2008",</v>
      </c>
    </row>
    <row r="163" spans="1:13" x14ac:dyDescent="0.25">
      <c r="A163" t="str">
        <f>'Section C'!V71</f>
        <v xml:space="preserve"> "lc219"="osteoarth_2008",</v>
      </c>
      <c r="D163" s="44" t="str">
        <f>'Section C'!W71</f>
        <v xml:space="preserve"> "osteoarth_2008",</v>
      </c>
      <c r="J163" s="44" t="str">
        <f t="shared" si="7"/>
        <v xml:space="preserve"> "lc219"="osteoarth_2008",</v>
      </c>
      <c r="M163" s="44" t="str">
        <f t="shared" si="8"/>
        <v xml:space="preserve"> "osteoarth_2008",</v>
      </c>
    </row>
    <row r="164" spans="1:13" x14ac:dyDescent="0.25">
      <c r="A164" t="str">
        <f>'Section C'!V72</f>
        <v xml:space="preserve"> "lc220"="rheumatoid_2008",</v>
      </c>
      <c r="D164" s="44" t="str">
        <f>'Section C'!W72</f>
        <v xml:space="preserve"> "rheumatoid_2008",</v>
      </c>
      <c r="J164" s="44" t="str">
        <f t="shared" si="7"/>
        <v xml:space="preserve"> "lc220"="rheumatoid_2008",</v>
      </c>
      <c r="M164" s="44" t="str">
        <f t="shared" si="8"/>
        <v xml:space="preserve"> "rheumatoid_2008",</v>
      </c>
    </row>
    <row r="165" spans="1:13" x14ac:dyDescent="0.25">
      <c r="A165" t="str">
        <f>'Section C'!V73</f>
        <v xml:space="preserve"> "lc221"="gout_2008",</v>
      </c>
      <c r="D165" s="44" t="str">
        <f>'Section C'!W73</f>
        <v xml:space="preserve"> "gout_2008",</v>
      </c>
      <c r="J165" s="44" t="str">
        <f t="shared" si="7"/>
        <v xml:space="preserve"> "lc221"="gout_2008",</v>
      </c>
      <c r="M165" s="44" t="str">
        <f t="shared" si="8"/>
        <v xml:space="preserve"> "gout_2008",</v>
      </c>
    </row>
    <row r="166" spans="1:13" x14ac:dyDescent="0.25">
      <c r="A166" t="str">
        <f>'Section C'!V74</f>
        <v xml:space="preserve"> "lc222"="arthinjury_2008",</v>
      </c>
      <c r="D166" s="44" t="str">
        <f>'Section C'!W74</f>
        <v xml:space="preserve"> "arthinjury_2008",</v>
      </c>
      <c r="J166" s="44" t="str">
        <f t="shared" ref="J166:J229" si="9">A166</f>
        <v xml:space="preserve"> "lc222"="arthinjury_2008",</v>
      </c>
      <c r="M166" s="44" t="str">
        <f t="shared" ref="M166:M213" si="10">D166</f>
        <v xml:space="preserve"> "arthinjury_2008",</v>
      </c>
    </row>
    <row r="167" spans="1:13" x14ac:dyDescent="0.25">
      <c r="A167" t="str">
        <f>'Section C'!V75</f>
        <v xml:space="preserve"> "lc079"="fall2yrs_2008",</v>
      </c>
      <c r="D167" s="44" t="str">
        <f>'Section C'!W75</f>
        <v xml:space="preserve"> "fall2yrs_2008",</v>
      </c>
      <c r="J167" s="44" t="str">
        <f t="shared" si="9"/>
        <v xml:space="preserve"> "lc079"="fall2yrs_2008",</v>
      </c>
      <c r="M167" s="44" t="str">
        <f t="shared" si="10"/>
        <v xml:space="preserve"> "fall2yrs_2008",</v>
      </c>
    </row>
    <row r="168" spans="1:13" x14ac:dyDescent="0.25">
      <c r="A168" t="str">
        <f>'Section C'!V76</f>
        <v xml:space="preserve"> "lc080"="timefall_2008",</v>
      </c>
      <c r="D168" s="44" t="str">
        <f>'Section C'!W76</f>
        <v xml:space="preserve"> "timefall_2008",</v>
      </c>
      <c r="J168" s="44" t="str">
        <f t="shared" si="9"/>
        <v xml:space="preserve"> "lc080"="timefall_2008",</v>
      </c>
      <c r="M168" s="44" t="str">
        <f t="shared" si="10"/>
        <v xml:space="preserve"> "timefall_2008",</v>
      </c>
    </row>
    <row r="169" spans="1:13" x14ac:dyDescent="0.25">
      <c r="A169" t="str">
        <f>'Section C'!V77</f>
        <v xml:space="preserve"> "lc081"="fallinjury_2008",</v>
      </c>
      <c r="D169" s="44" t="str">
        <f>'Section C'!W77</f>
        <v xml:space="preserve"> "fallinjury_2008",</v>
      </c>
      <c r="J169" s="44" t="str">
        <f t="shared" si="9"/>
        <v xml:space="preserve"> "lc081"="fallinjury_2008",</v>
      </c>
      <c r="M169" s="44" t="str">
        <f t="shared" si="10"/>
        <v xml:space="preserve"> "fallinjury_2008",</v>
      </c>
    </row>
    <row r="170" spans="1:13" x14ac:dyDescent="0.25">
      <c r="A170" t="str">
        <f>'Section C'!V78</f>
        <v xml:space="preserve"> "lc082"="hipbroke_2008",</v>
      </c>
      <c r="D170" s="44" t="str">
        <f>'Section C'!W78</f>
        <v xml:space="preserve"> "hipbroke_2008",</v>
      </c>
      <c r="J170" s="44" t="str">
        <f t="shared" si="9"/>
        <v xml:space="preserve"> "lc082"="hipbroke_2008",</v>
      </c>
      <c r="M170" s="44" t="str">
        <f t="shared" si="10"/>
        <v xml:space="preserve"> "hipbroke_2008",</v>
      </c>
    </row>
    <row r="171" spans="1:13" x14ac:dyDescent="0.25">
      <c r="A171" t="str">
        <f>'Section C'!V79</f>
        <v xml:space="preserve"> "lc087"="incontience_2008",</v>
      </c>
      <c r="D171" s="44" t="str">
        <f>'Section C'!W79</f>
        <v xml:space="preserve"> "incontience_2008",</v>
      </c>
      <c r="J171" s="44" t="str">
        <f t="shared" si="9"/>
        <v xml:space="preserve"> "lc087"="incontience_2008",</v>
      </c>
      <c r="M171" s="44" t="str">
        <f t="shared" si="10"/>
        <v xml:space="preserve"> "incontience_2008",</v>
      </c>
    </row>
    <row r="172" spans="1:13" x14ac:dyDescent="0.25">
      <c r="A172" t="str">
        <f>'Section C'!V80</f>
        <v xml:space="preserve"> "lc095"="eyesrate_2008",</v>
      </c>
      <c r="D172" s="44" t="str">
        <f>'Section C'!W80</f>
        <v xml:space="preserve"> "eyesrate_2008",</v>
      </c>
      <c r="J172" s="44" t="str">
        <f t="shared" si="9"/>
        <v xml:space="preserve"> "lc095"="eyesrate_2008",</v>
      </c>
      <c r="M172" s="44" t="str">
        <f t="shared" si="10"/>
        <v xml:space="preserve"> "eyesrate_2008",</v>
      </c>
    </row>
    <row r="173" spans="1:13" x14ac:dyDescent="0.25">
      <c r="A173" t="str">
        <f>'Section C'!V81</f>
        <v xml:space="preserve"> "lc098"="cataractsurg_2008",</v>
      </c>
      <c r="D173" s="44" t="str">
        <f>'Section C'!W81</f>
        <v xml:space="preserve"> "cataractsurg_2008",</v>
      </c>
      <c r="J173" s="44" t="str">
        <f t="shared" si="9"/>
        <v xml:space="preserve"> "lc098"="cataractsurg_2008",</v>
      </c>
      <c r="M173" s="44" t="str">
        <f t="shared" si="10"/>
        <v xml:space="preserve"> "cataractsurg_2008",</v>
      </c>
    </row>
    <row r="174" spans="1:13" x14ac:dyDescent="0.25">
      <c r="A174" t="str">
        <f>'Section C'!V82</f>
        <v xml:space="preserve"> "lc101"="glaucoma_2008",</v>
      </c>
      <c r="D174" s="44" t="str">
        <f>'Section C'!W82</f>
        <v xml:space="preserve"> "glaucoma_2008",</v>
      </c>
      <c r="J174" s="44" t="str">
        <f t="shared" si="9"/>
        <v xml:space="preserve"> "lc101"="glaucoma_2008",</v>
      </c>
      <c r="M174" s="44" t="str">
        <f t="shared" si="10"/>
        <v xml:space="preserve"> "glaucoma_2008",</v>
      </c>
    </row>
    <row r="175" spans="1:13" x14ac:dyDescent="0.25">
      <c r="A175" t="str">
        <f>'Section C'!V83</f>
        <v xml:space="preserve"> "lc102"="hearaid_2008",</v>
      </c>
      <c r="D175" s="44" t="str">
        <f>'Section C'!W83</f>
        <v xml:space="preserve"> "hearaid_2008",</v>
      </c>
      <c r="J175" s="44" t="str">
        <f t="shared" si="9"/>
        <v xml:space="preserve"> "lc102"="hearaid_2008",</v>
      </c>
      <c r="M175" s="44" t="str">
        <f t="shared" si="10"/>
        <v xml:space="preserve"> "hearaid_2008",</v>
      </c>
    </row>
    <row r="176" spans="1:13" x14ac:dyDescent="0.25">
      <c r="A176" t="str">
        <f>'Section C'!V84</f>
        <v xml:space="preserve"> "lc103"="hearingrate_2008",</v>
      </c>
      <c r="D176" s="44" t="str">
        <f>'Section C'!W84</f>
        <v xml:space="preserve"> "hearingrate_2008",</v>
      </c>
      <c r="J176" s="44" t="str">
        <f t="shared" si="9"/>
        <v xml:space="preserve"> "lc103"="hearingrate_2008",</v>
      </c>
      <c r="M176" s="44" t="str">
        <f t="shared" si="10"/>
        <v xml:space="preserve"> "hearingrate_2008",</v>
      </c>
    </row>
    <row r="177" spans="1:13" x14ac:dyDescent="0.25">
      <c r="A177" t="str">
        <f>'Section C'!V85</f>
        <v xml:space="preserve"> "lc083"="fallasleep_2008",</v>
      </c>
      <c r="D177" s="44" t="str">
        <f>'Section C'!W85</f>
        <v xml:space="preserve"> "fallasleep_2008",</v>
      </c>
      <c r="J177" s="44" t="str">
        <f t="shared" si="9"/>
        <v xml:space="preserve"> "lc083"="fallasleep_2008",</v>
      </c>
      <c r="M177" s="44" t="str">
        <f t="shared" si="10"/>
        <v xml:space="preserve"> "fallasleep_2008",</v>
      </c>
    </row>
    <row r="178" spans="1:13" x14ac:dyDescent="0.25">
      <c r="A178" t="str">
        <f>'Section C'!V86</f>
        <v xml:space="preserve"> "lc084"="wakenight_2008",</v>
      </c>
      <c r="D178" s="44" t="str">
        <f>'Section C'!W86</f>
        <v xml:space="preserve"> "wakenight_2008",</v>
      </c>
      <c r="J178" s="44" t="str">
        <f t="shared" si="9"/>
        <v xml:space="preserve"> "lc084"="wakenight_2008",</v>
      </c>
      <c r="M178" s="44" t="str">
        <f t="shared" si="10"/>
        <v xml:space="preserve"> "wakenight_2008",</v>
      </c>
    </row>
    <row r="179" spans="1:13" x14ac:dyDescent="0.25">
      <c r="A179" t="str">
        <f>'Section C'!V87</f>
        <v xml:space="preserve"> "lc085"="wakeearl_2008",</v>
      </c>
      <c r="D179" s="44" t="str">
        <f>'Section C'!W87</f>
        <v xml:space="preserve"> "wakeearl_2008",</v>
      </c>
      <c r="J179" s="44" t="str">
        <f t="shared" si="9"/>
        <v xml:space="preserve"> "lc085"="wakeearl_2008",</v>
      </c>
      <c r="M179" s="44" t="str">
        <f t="shared" si="10"/>
        <v xml:space="preserve"> "wakeearl_2008",</v>
      </c>
    </row>
    <row r="180" spans="1:13" x14ac:dyDescent="0.25">
      <c r="A180" t="str">
        <f>'Section C'!V88</f>
        <v xml:space="preserve"> "lc086"="rested_2008",</v>
      </c>
      <c r="D180" s="44" t="str">
        <f>'Section C'!W88</f>
        <v xml:space="preserve"> "rested_2008",</v>
      </c>
      <c r="J180" s="44" t="str">
        <f t="shared" si="9"/>
        <v xml:space="preserve"> "lc086"="rested_2008",</v>
      </c>
      <c r="M180" s="44" t="str">
        <f t="shared" si="10"/>
        <v xml:space="preserve"> "rested_2008",</v>
      </c>
    </row>
    <row r="181" spans="1:13" x14ac:dyDescent="0.25">
      <c r="A181" t="str">
        <f>'Section C'!V89</f>
        <v xml:space="preserve"> "lc104"="pain_2008",</v>
      </c>
      <c r="D181" s="44" t="str">
        <f>'Section C'!W89</f>
        <v xml:space="preserve"> "pain_2008",</v>
      </c>
      <c r="J181" s="44" t="str">
        <f t="shared" si="9"/>
        <v xml:space="preserve"> "lc104"="pain_2008",</v>
      </c>
      <c r="M181" s="44" t="str">
        <f t="shared" si="10"/>
        <v xml:space="preserve"> "pain_2008",</v>
      </c>
    </row>
    <row r="182" spans="1:13" x14ac:dyDescent="0.25">
      <c r="A182" t="str">
        <f>'Section C'!V90</f>
        <v xml:space="preserve"> "lc105"="painrate_2008",</v>
      </c>
      <c r="D182" s="44" t="str">
        <f>'Section C'!W90</f>
        <v xml:space="preserve"> "painrate_2008",</v>
      </c>
      <c r="J182" s="44" t="str">
        <f t="shared" si="9"/>
        <v xml:space="preserve"> "lc105"="painrate_2008",</v>
      </c>
      <c r="M182" s="44" t="str">
        <f t="shared" si="10"/>
        <v xml:space="preserve"> "painrate_2008",</v>
      </c>
    </row>
    <row r="183" spans="1:13" x14ac:dyDescent="0.25">
      <c r="A183" t="str">
        <f>'Section C'!V91</f>
        <v xml:space="preserve"> "lc106"="painactivity_2008",</v>
      </c>
      <c r="D183" s="44" t="str">
        <f>'Section C'!W91</f>
        <v xml:space="preserve"> "painactivity_2008",</v>
      </c>
      <c r="J183" s="44" t="str">
        <f t="shared" si="9"/>
        <v xml:space="preserve"> "lc106"="painactivity_2008",</v>
      </c>
      <c r="M183" s="44" t="str">
        <f t="shared" si="10"/>
        <v xml:space="preserve"> "painactivity_2008",</v>
      </c>
    </row>
    <row r="184" spans="1:13" x14ac:dyDescent="0.25">
      <c r="A184" t="str">
        <f>'Section C'!V92</f>
        <v xml:space="preserve"> "lc107"="othermed_2008",</v>
      </c>
      <c r="D184" s="44" t="str">
        <f>'Section C'!W92</f>
        <v xml:space="preserve"> "othermed_2008",</v>
      </c>
      <c r="J184" s="44" t="str">
        <f t="shared" si="9"/>
        <v xml:space="preserve"> "lc107"="othermed_2008",</v>
      </c>
      <c r="M184" s="44" t="str">
        <f t="shared" si="10"/>
        <v xml:space="preserve"> "othermed_2008",</v>
      </c>
    </row>
    <row r="185" spans="1:13" x14ac:dyDescent="0.25">
      <c r="A185" t="str">
        <f>'Section C'!V93</f>
        <v xml:space="preserve"> "lc223"="activityvig_2008",</v>
      </c>
      <c r="D185" s="44" t="str">
        <f>'Section C'!W93</f>
        <v xml:space="preserve"> "activityvig_2008",</v>
      </c>
      <c r="J185" s="44" t="str">
        <f t="shared" si="9"/>
        <v xml:space="preserve"> "lc223"="activityvig_2008",</v>
      </c>
      <c r="M185" s="44" t="str">
        <f t="shared" si="10"/>
        <v xml:space="preserve"> "activityvig_2008",</v>
      </c>
    </row>
    <row r="186" spans="1:13" x14ac:dyDescent="0.25">
      <c r="A186" t="str">
        <f>'Section C'!V94</f>
        <v xml:space="preserve"> "lc224"="activitymod_2008",</v>
      </c>
      <c r="D186" s="44" t="str">
        <f>'Section C'!W94</f>
        <v xml:space="preserve"> "activitymod_2008",</v>
      </c>
      <c r="J186" s="44" t="str">
        <f t="shared" si="9"/>
        <v xml:space="preserve"> "lc224"="activitymod_2008",</v>
      </c>
      <c r="M186" s="44" t="str">
        <f t="shared" si="10"/>
        <v xml:space="preserve"> "activitymod_2008",</v>
      </c>
    </row>
    <row r="187" spans="1:13" x14ac:dyDescent="0.25">
      <c r="A187" t="str">
        <f>'Section C'!V95</f>
        <v xml:space="preserve"> "lc225"="activitymild_2008",</v>
      </c>
      <c r="D187" s="44" t="str">
        <f>'Section C'!W95</f>
        <v xml:space="preserve"> "activitymild_2008",</v>
      </c>
      <c r="J187" s="44" t="str">
        <f t="shared" si="9"/>
        <v xml:space="preserve"> "lc225"="activitymild_2008",</v>
      </c>
      <c r="M187" s="44" t="str">
        <f t="shared" si="10"/>
        <v xml:space="preserve"> "activitymild_2008",</v>
      </c>
    </row>
    <row r="188" spans="1:13" x14ac:dyDescent="0.25">
      <c r="A188" t="str">
        <f>'Section C'!V96</f>
        <v xml:space="preserve"> "lc116"="smokeEv_2008",</v>
      </c>
      <c r="D188" s="44" t="str">
        <f>'Section C'!W96</f>
        <v xml:space="preserve"> "smokeEv_2008",</v>
      </c>
      <c r="J188" s="44" t="str">
        <f t="shared" si="9"/>
        <v xml:space="preserve"> "lc116"="smokeEv_2008",</v>
      </c>
      <c r="M188" s="44" t="str">
        <f t="shared" si="10"/>
        <v xml:space="preserve"> "smokeEv_2008",</v>
      </c>
    </row>
    <row r="189" spans="1:13" x14ac:dyDescent="0.25">
      <c r="A189" t="str">
        <f>'Section C'!V97</f>
        <v xml:space="preserve"> "lc117"="smokecurrent_2008",</v>
      </c>
      <c r="D189" s="44" t="str">
        <f>'Section C'!W97</f>
        <v xml:space="preserve"> "smokecurrent_2008",</v>
      </c>
      <c r="J189" s="44" t="str">
        <f t="shared" si="9"/>
        <v xml:space="preserve"> "lc117"="smokecurrent_2008",</v>
      </c>
      <c r="M189" s="44" t="str">
        <f t="shared" si="10"/>
        <v xml:space="preserve"> "smokecurrent_2008",</v>
      </c>
    </row>
    <row r="190" spans="1:13" x14ac:dyDescent="0.25">
      <c r="A190" t="str">
        <f>'Section C'!V98</f>
        <v xml:space="preserve"> "lc118"="numcig_2008",</v>
      </c>
      <c r="D190" s="44" t="str">
        <f>'Section C'!W98</f>
        <v xml:space="preserve"> "numcig_2008",</v>
      </c>
      <c r="J190" s="44" t="str">
        <f t="shared" si="9"/>
        <v xml:space="preserve"> "lc118"="numcig_2008",</v>
      </c>
      <c r="M190" s="44" t="str">
        <f t="shared" si="10"/>
        <v xml:space="preserve"> "numcig_2008",</v>
      </c>
    </row>
    <row r="191" spans="1:13" x14ac:dyDescent="0.25">
      <c r="A191" t="str">
        <f>'Section C'!V99</f>
        <v xml:space="preserve"> "lc125"="yrsquit_2008",</v>
      </c>
      <c r="D191" s="44" t="str">
        <f>'Section C'!W99</f>
        <v xml:space="preserve"> "yrsquit_2008",</v>
      </c>
      <c r="J191" s="44" t="str">
        <f t="shared" si="9"/>
        <v xml:space="preserve"> "lc125"="yrsquit_2008",</v>
      </c>
      <c r="M191" s="44" t="str">
        <f t="shared" si="10"/>
        <v xml:space="preserve"> "yrsquit_2008",</v>
      </c>
    </row>
    <row r="192" spans="1:13" x14ac:dyDescent="0.25">
      <c r="A192" t="str">
        <f>'Section C'!V100</f>
        <v xml:space="preserve"> "lc126"="yrquit_2008",</v>
      </c>
      <c r="D192" s="44" t="str">
        <f>'Section C'!W100</f>
        <v xml:space="preserve"> "yrquit_2008",</v>
      </c>
      <c r="J192" s="44" t="str">
        <f t="shared" si="9"/>
        <v xml:space="preserve"> "lc126"="yrquit_2008",</v>
      </c>
      <c r="M192" s="44" t="str">
        <f t="shared" si="10"/>
        <v xml:space="preserve"> "yrquit_2008",</v>
      </c>
    </row>
    <row r="193" spans="1:13" x14ac:dyDescent="0.25">
      <c r="A193" t="str">
        <f>'Section C'!V101</f>
        <v xml:space="preserve"> "lc127"="agequit_2008",</v>
      </c>
      <c r="D193" s="44" t="str">
        <f>'Section C'!W101</f>
        <v xml:space="preserve"> "agequit_2008",</v>
      </c>
      <c r="J193" s="44" t="str">
        <f t="shared" si="9"/>
        <v xml:space="preserve"> "lc127"="agequit_2008",</v>
      </c>
      <c r="M193" s="44" t="str">
        <f t="shared" si="10"/>
        <v xml:space="preserve"> "agequit_2008",</v>
      </c>
    </row>
    <row r="194" spans="1:13" x14ac:dyDescent="0.25">
      <c r="A194" t="str">
        <f>'Section C'!V102</f>
        <v xml:space="preserve"> "lc128"="alcohol_2008",</v>
      </c>
      <c r="D194" s="44" t="str">
        <f>'Section C'!W102</f>
        <v xml:space="preserve"> "alcohol_2008",</v>
      </c>
      <c r="J194" s="44" t="str">
        <f t="shared" si="9"/>
        <v xml:space="preserve"> "lc128"="alcohol_2008",</v>
      </c>
      <c r="M194" s="44" t="str">
        <f t="shared" si="10"/>
        <v xml:space="preserve"> "alcohol_2008",</v>
      </c>
    </row>
    <row r="195" spans="1:13" x14ac:dyDescent="0.25">
      <c r="A195" t="str">
        <f>'Section C'!V103</f>
        <v xml:space="preserve"> "lc129"="alcdays_2008",</v>
      </c>
      <c r="D195" s="44" t="str">
        <f>'Section C'!W103</f>
        <v xml:space="preserve"> "alcdays_2008",</v>
      </c>
      <c r="J195" s="44" t="str">
        <f t="shared" si="9"/>
        <v xml:space="preserve"> "lc129"="alcdays_2008",</v>
      </c>
      <c r="M195" s="44" t="str">
        <f t="shared" si="10"/>
        <v xml:space="preserve"> "alcdays_2008",</v>
      </c>
    </row>
    <row r="196" spans="1:13" x14ac:dyDescent="0.25">
      <c r="A196" t="str">
        <f>'Section C'!V104</f>
        <v xml:space="preserve"> "lc130"="alcdrinks_2008",</v>
      </c>
      <c r="D196" s="44" t="str">
        <f>'Section C'!W104</f>
        <v xml:space="preserve"> "alcdrinks_2008",</v>
      </c>
      <c r="J196" s="44" t="str">
        <f t="shared" si="9"/>
        <v xml:space="preserve"> "lc130"="alcdrinks_2008",</v>
      </c>
      <c r="M196" s="44" t="str">
        <f t="shared" si="10"/>
        <v xml:space="preserve"> "alcdrinks_2008",</v>
      </c>
    </row>
    <row r="197" spans="1:13" x14ac:dyDescent="0.25">
      <c r="A197" t="str">
        <f>'Section C'!V105</f>
        <v xml:space="preserve"> "lc131"="binge_2008",</v>
      </c>
      <c r="D197" s="44" t="str">
        <f>'Section C'!W105</f>
        <v xml:space="preserve"> "binge_2008",</v>
      </c>
      <c r="J197" s="44" t="str">
        <f t="shared" si="9"/>
        <v xml:space="preserve"> "lc131"="binge_2008",</v>
      </c>
      <c r="M197" s="44" t="str">
        <f t="shared" si="10"/>
        <v xml:space="preserve"> "binge_2008",</v>
      </c>
    </row>
    <row r="198" spans="1:13" x14ac:dyDescent="0.25">
      <c r="A198" t="str">
        <f>'Section C'!V106</f>
        <v xml:space="preserve"> "lc134"="alcever_2008",</v>
      </c>
      <c r="D198" s="44" t="str">
        <f>'Section C'!W106</f>
        <v xml:space="preserve"> "alcever_2008",</v>
      </c>
      <c r="J198" s="44" t="str">
        <f t="shared" si="9"/>
        <v xml:space="preserve"> "lc134"="alcever_2008",</v>
      </c>
      <c r="M198" s="44" t="str">
        <f t="shared" si="10"/>
        <v xml:space="preserve"> "alcever_2008",</v>
      </c>
    </row>
    <row r="199" spans="1:13" x14ac:dyDescent="0.25">
      <c r="A199" t="str">
        <f>'Section C'!V107</f>
        <v xml:space="preserve"> "lc135"="CAGE1_2008",</v>
      </c>
      <c r="D199" s="44" t="str">
        <f>'Section C'!W107</f>
        <v xml:space="preserve"> "CAGE1_2008",</v>
      </c>
      <c r="J199" s="44" t="str">
        <f t="shared" si="9"/>
        <v xml:space="preserve"> "lc135"="CAGE1_2008",</v>
      </c>
      <c r="M199" s="44" t="str">
        <f t="shared" si="10"/>
        <v xml:space="preserve"> "CAGE1_2008",</v>
      </c>
    </row>
    <row r="200" spans="1:13" x14ac:dyDescent="0.25">
      <c r="A200" t="str">
        <f>'Section C'!V108</f>
        <v xml:space="preserve"> "lc136"="CAGE2_2008",</v>
      </c>
      <c r="D200" s="44" t="str">
        <f>'Section C'!W108</f>
        <v xml:space="preserve"> "CAGE2_2008",</v>
      </c>
      <c r="J200" s="44" t="str">
        <f t="shared" si="9"/>
        <v xml:space="preserve"> "lc136"="CAGE2_2008",</v>
      </c>
      <c r="M200" s="44" t="str">
        <f t="shared" si="10"/>
        <v xml:space="preserve"> "CAGE2_2008",</v>
      </c>
    </row>
    <row r="201" spans="1:13" x14ac:dyDescent="0.25">
      <c r="A201" t="str">
        <f>'Section C'!V109</f>
        <v xml:space="preserve"> "lc137"="CAGE3_2008",</v>
      </c>
      <c r="D201" s="44" t="str">
        <f>'Section C'!W109</f>
        <v xml:space="preserve"> "CAGE3_2008",</v>
      </c>
      <c r="J201" s="44" t="str">
        <f t="shared" si="9"/>
        <v xml:space="preserve"> "lc137"="CAGE3_2008",</v>
      </c>
      <c r="M201" s="44" t="str">
        <f t="shared" si="10"/>
        <v xml:space="preserve"> "CAGE3_2008",</v>
      </c>
    </row>
    <row r="202" spans="1:13" x14ac:dyDescent="0.25">
      <c r="A202" t="str">
        <f>'Section C'!V110</f>
        <v xml:space="preserve"> "lc138"="CAGE4_2008",</v>
      </c>
      <c r="D202" s="44" t="str">
        <f>'Section C'!W110</f>
        <v xml:space="preserve"> "CAGE4_2008",</v>
      </c>
      <c r="J202" s="44" t="str">
        <f t="shared" si="9"/>
        <v xml:space="preserve"> "lc138"="CAGE4_2008",</v>
      </c>
      <c r="M202" s="44" t="str">
        <f t="shared" si="10"/>
        <v xml:space="preserve"> "CAGE4_2008",</v>
      </c>
    </row>
    <row r="203" spans="1:13" x14ac:dyDescent="0.25">
      <c r="A203" t="str">
        <f>'Section C'!V111</f>
        <v xml:space="preserve"> "lc139"="weight_2008",</v>
      </c>
      <c r="D203" s="44" t="str">
        <f>'Section C'!W111</f>
        <v xml:space="preserve"> "weight_2008",</v>
      </c>
      <c r="J203" s="44" t="str">
        <f t="shared" si="9"/>
        <v xml:space="preserve"> "lc139"="weight_2008",</v>
      </c>
      <c r="M203" s="44" t="str">
        <f t="shared" si="10"/>
        <v xml:space="preserve"> "weight_2008",</v>
      </c>
    </row>
    <row r="204" spans="1:13" x14ac:dyDescent="0.25">
      <c r="A204" t="str">
        <f>'Section C'!V112</f>
        <v xml:space="preserve"> "lc140"="changelbs_2008",</v>
      </c>
      <c r="D204" s="44" t="str">
        <f>'Section C'!W112</f>
        <v xml:space="preserve"> "changelbs_2008",</v>
      </c>
      <c r="J204" s="44" t="str">
        <f t="shared" si="9"/>
        <v xml:space="preserve"> "lc140"="changelbs_2008",</v>
      </c>
      <c r="M204" s="44" t="str">
        <f t="shared" si="10"/>
        <v xml:space="preserve"> "changelbs_2008",</v>
      </c>
    </row>
    <row r="205" spans="1:13" x14ac:dyDescent="0.25">
      <c r="A205" t="str">
        <f>'Section C'!V113</f>
        <v xml:space="preserve"> "lc141"="heightft_2008",</v>
      </c>
      <c r="D205" s="44" t="str">
        <f>'Section C'!W113</f>
        <v xml:space="preserve"> "heightft_2008",</v>
      </c>
      <c r="J205" s="44" t="str">
        <f t="shared" si="9"/>
        <v xml:space="preserve"> "lc141"="heightft_2008",</v>
      </c>
      <c r="M205" s="44" t="str">
        <f t="shared" si="10"/>
        <v xml:space="preserve"> "heightft_2008",</v>
      </c>
    </row>
    <row r="206" spans="1:13" x14ac:dyDescent="0.25">
      <c r="A206" t="str">
        <f>'Section C'!V114</f>
        <v xml:space="preserve"> "lc142"="heightin_2008",</v>
      </c>
      <c r="D206" s="44" t="str">
        <f>'Section C'!W114</f>
        <v xml:space="preserve"> "heightin_2008",</v>
      </c>
      <c r="J206" s="44" t="str">
        <f t="shared" si="9"/>
        <v xml:space="preserve"> "lc142"="heightin_2008",</v>
      </c>
      <c r="M206" s="44" t="str">
        <f t="shared" si="10"/>
        <v xml:space="preserve"> "heightin_2008",</v>
      </c>
    </row>
    <row r="207" spans="1:13" x14ac:dyDescent="0.25">
      <c r="A207" t="str">
        <f>'Section C'!V115</f>
        <v xml:space="preserve"> "lc143"="feetswell_2008",</v>
      </c>
      <c r="D207" s="44" t="str">
        <f>'Section C'!W115</f>
        <v xml:space="preserve"> "feetswell_2008",</v>
      </c>
      <c r="J207" s="44" t="str">
        <f t="shared" si="9"/>
        <v xml:space="preserve"> "lc143"="feetswell_2008",</v>
      </c>
      <c r="M207" s="44" t="str">
        <f t="shared" si="10"/>
        <v xml:space="preserve"> "feetswell_2008",</v>
      </c>
    </row>
    <row r="208" spans="1:13" x14ac:dyDescent="0.25">
      <c r="A208" t="str">
        <f>'Section C'!V116</f>
        <v xml:space="preserve"> "lc144"="breathshort_2008",</v>
      </c>
      <c r="D208" s="44" t="str">
        <f>'Section C'!W116</f>
        <v xml:space="preserve"> "breathshort_2008",</v>
      </c>
      <c r="J208" s="44" t="str">
        <f t="shared" si="9"/>
        <v xml:space="preserve"> "lc144"="breathshort_2008",</v>
      </c>
      <c r="M208" s="44" t="str">
        <f t="shared" si="10"/>
        <v xml:space="preserve"> "breathshort_2008",</v>
      </c>
    </row>
    <row r="209" spans="1:13" x14ac:dyDescent="0.25">
      <c r="A209" t="str">
        <f>'Section C'!V117</f>
        <v xml:space="preserve"> "lc145"="dizzy_2008",</v>
      </c>
      <c r="D209" s="44" t="str">
        <f>'Section C'!W117</f>
        <v xml:space="preserve"> "dizzy_2008",</v>
      </c>
      <c r="J209" s="44" t="str">
        <f t="shared" si="9"/>
        <v xml:space="preserve"> "lc145"="dizzy_2008",</v>
      </c>
      <c r="M209" s="44" t="str">
        <f t="shared" si="10"/>
        <v xml:space="preserve"> "dizzy_2008",</v>
      </c>
    </row>
    <row r="210" spans="1:13" x14ac:dyDescent="0.25">
      <c r="A210" t="str">
        <f>'Section C'!V118</f>
        <v xml:space="preserve"> "lc146"="backpain_2008",</v>
      </c>
      <c r="D210" s="44" t="str">
        <f>'Section C'!W118</f>
        <v xml:space="preserve"> "backpain_2008",</v>
      </c>
      <c r="J210" s="44" t="str">
        <f t="shared" si="9"/>
        <v xml:space="preserve"> "lc146"="backpain_2008",</v>
      </c>
      <c r="M210" s="44" t="str">
        <f t="shared" si="10"/>
        <v xml:space="preserve"> "backpain_2008",</v>
      </c>
    </row>
    <row r="211" spans="1:13" x14ac:dyDescent="0.25">
      <c r="A211" t="str">
        <f>'Section C'!V119</f>
        <v xml:space="preserve"> "lc147"="headache_2008",</v>
      </c>
      <c r="D211" s="44" t="str">
        <f>'Section C'!W119</f>
        <v xml:space="preserve"> "headache_2008",</v>
      </c>
      <c r="J211" s="44" t="str">
        <f t="shared" si="9"/>
        <v xml:space="preserve"> "lc147"="headache_2008",</v>
      </c>
      <c r="M211" s="44" t="str">
        <f t="shared" si="10"/>
        <v xml:space="preserve"> "headache_2008",</v>
      </c>
    </row>
    <row r="212" spans="1:13" x14ac:dyDescent="0.25">
      <c r="A212" t="str">
        <f>'Section C'!V120</f>
        <v xml:space="preserve"> "lc148"="fatigue_2008",</v>
      </c>
      <c r="D212" s="44" t="str">
        <f>'Section C'!W120</f>
        <v xml:space="preserve"> "fatigue_2008",</v>
      </c>
      <c r="J212" s="44" t="str">
        <f t="shared" si="9"/>
        <v xml:space="preserve"> "lc148"="fatigue_2008",</v>
      </c>
      <c r="M212" s="44" t="str">
        <f t="shared" si="10"/>
        <v xml:space="preserve"> "fatigue_2008",</v>
      </c>
    </row>
    <row r="213" spans="1:13" x14ac:dyDescent="0.25">
      <c r="A213" t="str">
        <f>'Section C'!V121</f>
        <v xml:space="preserve"> "lc149"="cough_2008",</v>
      </c>
      <c r="D213" s="44" t="str">
        <f>'Section C'!W121</f>
        <v xml:space="preserve"> "cough_2008",</v>
      </c>
      <c r="J213" s="44" t="str">
        <f t="shared" si="9"/>
        <v xml:space="preserve"> "lc149"="cough_2008",</v>
      </c>
      <c r="M213" s="44" t="str">
        <f t="shared" si="10"/>
        <v xml:space="preserve"> "cough_2008",</v>
      </c>
    </row>
    <row r="214" spans="1:13" x14ac:dyDescent="0.25">
      <c r="A214" t="str">
        <f>'Section C'!V122</f>
        <v xml:space="preserve"> "lc229"="C229_2008",</v>
      </c>
      <c r="D214" s="44" t="str">
        <f>'Section C'!W122</f>
        <v xml:space="preserve"> "C229_2008",</v>
      </c>
      <c r="J214" s="44" t="str">
        <f t="shared" si="9"/>
        <v xml:space="preserve"> "lc229"="C229_2008",</v>
      </c>
      <c r="M214" s="44"/>
    </row>
    <row r="215" spans="1:13" x14ac:dyDescent="0.25">
      <c r="A215" t="str">
        <f>'Section C'!V123</f>
        <v xml:space="preserve"> "lc150"="C150_2008",</v>
      </c>
      <c r="D215" s="44" t="str">
        <f>'Section C'!W123</f>
        <v xml:space="preserve"> "C150_2008",</v>
      </c>
      <c r="J215" s="44" t="str">
        <f t="shared" si="9"/>
        <v xml:space="preserve"> "lc150"="C150_2008",</v>
      </c>
      <c r="M215" s="44"/>
    </row>
    <row r="216" spans="1:13" x14ac:dyDescent="0.25">
      <c r="A216" t="str">
        <f>'Section C'!V124</f>
        <v xml:space="preserve"> "lc151"="C151_2008",</v>
      </c>
      <c r="D216" s="44" t="str">
        <f>'Section C'!W124</f>
        <v xml:space="preserve"> "C151_2008",</v>
      </c>
      <c r="J216" s="44" t="str">
        <f t="shared" si="9"/>
        <v xml:space="preserve"> "lc151"="C151_2008",</v>
      </c>
      <c r="M216" s="44"/>
    </row>
    <row r="217" spans="1:13" x14ac:dyDescent="0.25">
      <c r="A217" t="str">
        <f>'Section C'!V125</f>
        <v xml:space="preserve"> "lc152"="C152_2008",</v>
      </c>
      <c r="D217" s="44" t="str">
        <f>'Section C'!W125</f>
        <v xml:space="preserve"> "C152_2008",</v>
      </c>
      <c r="J217" s="44" t="str">
        <f t="shared" si="9"/>
        <v xml:space="preserve"> "lc152"="C152_2008",</v>
      </c>
      <c r="M217" s="44"/>
    </row>
    <row r="218" spans="1:13" x14ac:dyDescent="0.25">
      <c r="A218" t="str">
        <f>'Section C'!V126</f>
        <v xml:space="preserve"> "lc153"="C153_2008",</v>
      </c>
      <c r="D218" s="44" t="str">
        <f>'Section C'!W126</f>
        <v xml:space="preserve"> "C153_2008",</v>
      </c>
      <c r="J218" s="44" t="str">
        <f t="shared" si="9"/>
        <v xml:space="preserve"> "lc153"="C153_2008",</v>
      </c>
      <c r="M218" s="44"/>
    </row>
    <row r="219" spans="1:13" x14ac:dyDescent="0.25">
      <c r="A219" t="str">
        <f>'Section C'!V127</f>
        <v xml:space="preserve"> "lc154"="C154_2008",</v>
      </c>
      <c r="D219" s="44" t="str">
        <f>'Section C'!W127</f>
        <v xml:space="preserve"> "C154_2008",</v>
      </c>
      <c r="J219" s="44" t="str">
        <f t="shared" si="9"/>
        <v xml:space="preserve"> "lc154"="C154_2008",</v>
      </c>
      <c r="M219" s="44"/>
    </row>
    <row r="220" spans="1:13" x14ac:dyDescent="0.25">
      <c r="A220" t="str">
        <f>'Section C'!V128</f>
        <v xml:space="preserve"> "lc155"="C155_2008",</v>
      </c>
      <c r="D220" s="44" t="str">
        <f>'Section C'!W128</f>
        <v xml:space="preserve"> "C155_2008",</v>
      </c>
      <c r="J220" s="44" t="str">
        <f t="shared" si="9"/>
        <v xml:space="preserve"> "lc155"="C155_2008",</v>
      </c>
      <c r="M220" s="44"/>
    </row>
    <row r="221" spans="1:13" x14ac:dyDescent="0.25">
      <c r="A221" t="str">
        <f>'Section C'!V129</f>
        <v xml:space="preserve"> "lc156"="C156_2008",</v>
      </c>
      <c r="D221" s="44" t="str">
        <f>'Section C'!W129</f>
        <v xml:space="preserve"> "C156_2008",</v>
      </c>
      <c r="J221" s="44" t="str">
        <f t="shared" si="9"/>
        <v xml:space="preserve"> "lc156"="C156_2008",</v>
      </c>
      <c r="M221" s="44"/>
    </row>
    <row r="222" spans="1:13" x14ac:dyDescent="0.25">
      <c r="A222" t="str">
        <f>'Section C'!V130</f>
        <v xml:space="preserve"> "lc157"="C157_2008",</v>
      </c>
      <c r="D222" s="44" t="str">
        <f>'Section C'!W130</f>
        <v xml:space="preserve"> "C157_2008",</v>
      </c>
      <c r="J222" s="44" t="str">
        <f t="shared" si="9"/>
        <v xml:space="preserve"> "lc157"="C157_2008",</v>
      </c>
      <c r="M222" s="44"/>
    </row>
    <row r="223" spans="1:13" x14ac:dyDescent="0.25">
      <c r="A223" t="str">
        <f>'Section C'!V131</f>
        <v xml:space="preserve"> "lc158"="C158_2008",</v>
      </c>
      <c r="D223" s="44" t="str">
        <f>'Section C'!W131</f>
        <v xml:space="preserve"> "C158_2008",</v>
      </c>
      <c r="J223" s="44" t="str">
        <f t="shared" si="9"/>
        <v xml:space="preserve"> "lc158"="C158_2008",</v>
      </c>
      <c r="M223" s="44"/>
    </row>
    <row r="224" spans="1:13" x14ac:dyDescent="0.25">
      <c r="A224" t="str">
        <f>'Section C'!V132</f>
        <v xml:space="preserve"> "lc159"="C159_2008",</v>
      </c>
      <c r="D224" s="44" t="str">
        <f>'Section C'!W132</f>
        <v xml:space="preserve"> "C159_2008",</v>
      </c>
      <c r="J224" s="44" t="str">
        <f t="shared" si="9"/>
        <v xml:space="preserve"> "lc159"="C159_2008",</v>
      </c>
      <c r="M224" s="44"/>
    </row>
    <row r="225" spans="1:13" x14ac:dyDescent="0.25">
      <c r="A225" t="str">
        <f>'Section C'!V133</f>
        <v xml:space="preserve"> "lc160"="C160_2008",</v>
      </c>
      <c r="D225" s="44" t="str">
        <f>'Section C'!W133</f>
        <v xml:space="preserve"> "C160_2008",</v>
      </c>
      <c r="J225" s="44" t="str">
        <f t="shared" si="9"/>
        <v xml:space="preserve"> "lc160"="C160_2008",</v>
      </c>
      <c r="M225" s="44"/>
    </row>
    <row r="226" spans="1:13" x14ac:dyDescent="0.25">
      <c r="A226" t="str">
        <f>'Section C'!V134</f>
        <v xml:space="preserve"> "lc161"="C161_2008",</v>
      </c>
      <c r="D226" s="44" t="str">
        <f>'Section C'!W134</f>
        <v xml:space="preserve"> "C161_2008",</v>
      </c>
      <c r="J226" s="44" t="str">
        <f t="shared" si="9"/>
        <v xml:space="preserve"> "lc161"="C161_2008",</v>
      </c>
      <c r="M226" s="44"/>
    </row>
    <row r="227" spans="1:13" x14ac:dyDescent="0.25">
      <c r="A227" t="str">
        <f>'Section C'!V135</f>
        <v xml:space="preserve"> "lc162"="C162_2008",</v>
      </c>
      <c r="D227" s="44" t="str">
        <f>'Section C'!W135</f>
        <v xml:space="preserve"> "C162_2008",</v>
      </c>
      <c r="J227" s="44" t="str">
        <f t="shared" si="9"/>
        <v xml:space="preserve"> "lc162"="C162_2008",</v>
      </c>
      <c r="M227" s="44"/>
    </row>
    <row r="228" spans="1:13" x14ac:dyDescent="0.25">
      <c r="A228" t="str">
        <f>'Section C'!V136</f>
        <v xml:space="preserve"> "lc163"="C163_2008",</v>
      </c>
      <c r="D228" s="44" t="str">
        <f>'Section C'!W136</f>
        <v xml:space="preserve"> "C163_2008",</v>
      </c>
      <c r="J228" s="44" t="str">
        <f t="shared" si="9"/>
        <v xml:space="preserve"> "lc163"="C163_2008",</v>
      </c>
      <c r="M228" s="44"/>
    </row>
    <row r="229" spans="1:13" x14ac:dyDescent="0.25">
      <c r="A229" t="str">
        <f>'Section C'!V137</f>
        <v xml:space="preserve"> "lc164"="C164_2008",</v>
      </c>
      <c r="D229" s="44" t="str">
        <f>'Section C'!W137</f>
        <v xml:space="preserve"> "C164_2008",</v>
      </c>
      <c r="J229" s="44" t="str">
        <f t="shared" si="9"/>
        <v xml:space="preserve"> "lc164"="C164_2008",</v>
      </c>
      <c r="M229" s="44"/>
    </row>
    <row r="230" spans="1:13" x14ac:dyDescent="0.25">
      <c r="A230" t="str">
        <f>'Section C'!V138</f>
        <v xml:space="preserve"> "lc165"="C165_2008",</v>
      </c>
      <c r="D230" s="44" t="str">
        <f>'Section C'!W138</f>
        <v xml:space="preserve"> "C165_2008",</v>
      </c>
      <c r="J230" s="44" t="str">
        <f t="shared" ref="J230:J248" si="11">A230</f>
        <v xml:space="preserve"> "lc165"="C165_2008",</v>
      </c>
      <c r="M230" s="44"/>
    </row>
    <row r="231" spans="1:13" x14ac:dyDescent="0.25">
      <c r="A231" t="str">
        <f>'Section C'!V139</f>
        <v xml:space="preserve"> "lc166"="C166_2008",</v>
      </c>
      <c r="D231" s="44" t="str">
        <f>'Section C'!W139</f>
        <v xml:space="preserve"> "C166_2008",</v>
      </c>
      <c r="J231" s="44" t="str">
        <f t="shared" si="11"/>
        <v xml:space="preserve"> "lc166"="C166_2008",</v>
      </c>
      <c r="M231" s="44"/>
    </row>
    <row r="232" spans="1:13" x14ac:dyDescent="0.25">
      <c r="A232" t="str">
        <f>'Section C'!V140</f>
        <v xml:space="preserve"> "lc167"="C167_2008",</v>
      </c>
      <c r="D232" s="44" t="str">
        <f>'Section C'!W140</f>
        <v xml:space="preserve"> "C167_2008",</v>
      </c>
      <c r="J232" s="44" t="str">
        <f t="shared" si="11"/>
        <v xml:space="preserve"> "lc167"="C167_2008",</v>
      </c>
      <c r="M232" s="44"/>
    </row>
    <row r="233" spans="1:13" x14ac:dyDescent="0.25">
      <c r="A233" t="str">
        <f>'Section C'!V141</f>
        <v xml:space="preserve"> "lc168"="C168_2008",</v>
      </c>
      <c r="D233" s="44" t="str">
        <f>'Section C'!W141</f>
        <v xml:space="preserve"> "C168_2008",</v>
      </c>
      <c r="J233" s="44" t="str">
        <f t="shared" si="11"/>
        <v xml:space="preserve"> "lc168"="C168_2008",</v>
      </c>
      <c r="M233" s="44"/>
    </row>
    <row r="234" spans="1:13" x14ac:dyDescent="0.25">
      <c r="A234" t="str">
        <f>'Section C'!V142</f>
        <v xml:space="preserve"> "lc169"="C169_2008",</v>
      </c>
      <c r="D234" s="44" t="str">
        <f>'Section C'!W142</f>
        <v xml:space="preserve"> "C169_2008",</v>
      </c>
      <c r="J234" s="44" t="str">
        <f t="shared" si="11"/>
        <v xml:space="preserve"> "lc169"="C169_2008",</v>
      </c>
      <c r="M234" s="44"/>
    </row>
    <row r="235" spans="1:13" x14ac:dyDescent="0.25">
      <c r="A235" t="str">
        <f>'Section C'!V143</f>
        <v xml:space="preserve"> "lc170"="C170_2008",</v>
      </c>
      <c r="D235" s="44" t="str">
        <f>'Section C'!W143</f>
        <v xml:space="preserve"> "C170_2008",</v>
      </c>
      <c r="J235" s="44" t="str">
        <f t="shared" si="11"/>
        <v xml:space="preserve"> "lc170"="C170_2008",</v>
      </c>
      <c r="M235" s="44"/>
    </row>
    <row r="236" spans="1:13" x14ac:dyDescent="0.25">
      <c r="A236" t="str">
        <f>'Section C'!V144</f>
        <v xml:space="preserve"> "lc171"="C171_2008",</v>
      </c>
      <c r="D236" s="44" t="str">
        <f>'Section C'!W144</f>
        <v xml:space="preserve"> "C171_2008",</v>
      </c>
      <c r="J236" s="44" t="str">
        <f t="shared" si="11"/>
        <v xml:space="preserve"> "lc171"="C171_2008",</v>
      </c>
      <c r="M236" s="44"/>
    </row>
    <row r="237" spans="1:13" x14ac:dyDescent="0.25">
      <c r="A237" t="str">
        <f>'Section C'!V145</f>
        <v xml:space="preserve"> "lc172"="C172_2008",</v>
      </c>
      <c r="D237" s="44" t="str">
        <f>'Section C'!W145</f>
        <v xml:space="preserve"> "C172_2008",</v>
      </c>
      <c r="J237" s="44" t="str">
        <f t="shared" si="11"/>
        <v xml:space="preserve"> "lc172"="C172_2008",</v>
      </c>
      <c r="M237" s="44"/>
    </row>
    <row r="238" spans="1:13" x14ac:dyDescent="0.25">
      <c r="A238" t="str">
        <f>'Section C'!V146</f>
        <v xml:space="preserve"> "lc173"="C173_2008",</v>
      </c>
      <c r="D238" s="44" t="str">
        <f>'Section C'!W146</f>
        <v xml:space="preserve"> "C173_2008",</v>
      </c>
      <c r="J238" s="44" t="str">
        <f t="shared" si="11"/>
        <v xml:space="preserve"> "lc173"="C173_2008",</v>
      </c>
      <c r="M238" s="44"/>
    </row>
    <row r="239" spans="1:13" x14ac:dyDescent="0.25">
      <c r="A239" t="str">
        <f>'Section C'!V147</f>
        <v xml:space="preserve"> "lc174"="C174_2008",</v>
      </c>
      <c r="D239" s="44" t="str">
        <f>'Section C'!W147</f>
        <v xml:space="preserve"> "C174_2008",</v>
      </c>
      <c r="J239" s="44" t="str">
        <f t="shared" si="11"/>
        <v xml:space="preserve"> "lc174"="C174_2008",</v>
      </c>
      <c r="M239" s="44"/>
    </row>
    <row r="240" spans="1:13" x14ac:dyDescent="0.25">
      <c r="A240" t="str">
        <f>'Section C'!V148</f>
        <v xml:space="preserve"> "lc175"="C175_2008",</v>
      </c>
      <c r="D240" s="44" t="str">
        <f>'Section C'!W148</f>
        <v xml:space="preserve"> "C175_2008",</v>
      </c>
      <c r="J240" s="44" t="str">
        <f t="shared" si="11"/>
        <v xml:space="preserve"> "lc175"="C175_2008",</v>
      </c>
      <c r="M240" s="44"/>
    </row>
    <row r="241" spans="1:13" x14ac:dyDescent="0.25">
      <c r="A241" t="str">
        <f>'Section C'!V149</f>
        <v xml:space="preserve"> "lc176"="C176_2008",</v>
      </c>
      <c r="D241" s="44" t="str">
        <f>'Section C'!W149</f>
        <v xml:space="preserve"> "C176_2008",</v>
      </c>
      <c r="J241" s="44" t="str">
        <f t="shared" si="11"/>
        <v xml:space="preserve"> "lc176"="C176_2008",</v>
      </c>
      <c r="M241" s="44"/>
    </row>
    <row r="242" spans="1:13" x14ac:dyDescent="0.25">
      <c r="A242" t="str">
        <f>'Section C'!V150</f>
        <v xml:space="preserve"> "lc177"="C177_2008",</v>
      </c>
      <c r="D242" s="44" t="str">
        <f>'Section C'!W150</f>
        <v xml:space="preserve"> "C177_2008",</v>
      </c>
      <c r="J242" s="44" t="str">
        <f t="shared" si="11"/>
        <v xml:space="preserve"> "lc177"="C177_2008",</v>
      </c>
      <c r="M242" s="44"/>
    </row>
    <row r="243" spans="1:13" x14ac:dyDescent="0.25">
      <c r="A243" t="str">
        <f>'Section C'!V151</f>
        <v xml:space="preserve"> "lc178"="C178_2008",</v>
      </c>
      <c r="D243" s="44" t="str">
        <f>'Section C'!W151</f>
        <v xml:space="preserve"> "C178_2008",</v>
      </c>
      <c r="J243" s="44" t="str">
        <f t="shared" si="11"/>
        <v xml:space="preserve"> "lc178"="C178_2008",</v>
      </c>
      <c r="M243" s="44"/>
    </row>
    <row r="244" spans="1:13" x14ac:dyDescent="0.25">
      <c r="A244" t="str">
        <f>'Section C'!V152</f>
        <v xml:space="preserve"> "lc179"="C179_2008",</v>
      </c>
      <c r="D244" s="44" t="str">
        <f>'Section C'!W152</f>
        <v xml:space="preserve"> "C179_2008",</v>
      </c>
      <c r="J244" s="44" t="str">
        <f t="shared" si="11"/>
        <v xml:space="preserve"> "lc179"="C179_2008",</v>
      </c>
      <c r="M244" s="44"/>
    </row>
    <row r="245" spans="1:13" x14ac:dyDescent="0.25">
      <c r="A245" t="str">
        <f>'Section C'!V153</f>
        <v xml:space="preserve"> "lc180"="C180_2008",</v>
      </c>
      <c r="D245" s="44" t="str">
        <f>'Section C'!W153</f>
        <v xml:space="preserve"> "C180_2008",</v>
      </c>
      <c r="J245" s="44" t="str">
        <f t="shared" si="11"/>
        <v xml:space="preserve"> "lc180"="C180_2008",</v>
      </c>
      <c r="M245" s="44"/>
    </row>
    <row r="246" spans="1:13" x14ac:dyDescent="0.25">
      <c r="A246" t="str">
        <f>'Section C'!V154</f>
        <v xml:space="preserve"> "lc181"="C181_2008",</v>
      </c>
      <c r="D246" s="44" t="str">
        <f>'Section C'!W154</f>
        <v xml:space="preserve"> "C181_2008",</v>
      </c>
      <c r="J246" s="44" t="str">
        <f t="shared" si="11"/>
        <v xml:space="preserve"> "lc181"="C181_2008",</v>
      </c>
      <c r="M246" s="44"/>
    </row>
    <row r="247" spans="1:13" x14ac:dyDescent="0.25">
      <c r="A247" t="str">
        <f>'Section C'!V155</f>
        <v xml:space="preserve"> "lc182"="C182_2008",</v>
      </c>
      <c r="D247" s="44" t="str">
        <f>'Section C'!W155</f>
        <v xml:space="preserve"> "C182_2008",</v>
      </c>
      <c r="J247" s="44" t="str">
        <f t="shared" si="11"/>
        <v xml:space="preserve"> "lc182"="C182_2008",</v>
      </c>
      <c r="M247" s="44"/>
    </row>
    <row r="248" spans="1:13" s="44" customFormat="1" x14ac:dyDescent="0.25">
      <c r="A248" s="44" t="str">
        <f>'Section C'!V156</f>
        <v xml:space="preserve"> "lc183"="C183_2008",</v>
      </c>
      <c r="D248" s="44" t="str">
        <f>'Section C'!W156</f>
        <v xml:space="preserve"> "C183_2008",</v>
      </c>
      <c r="J248" s="44" t="str">
        <f t="shared" si="11"/>
        <v xml:space="preserve"> "lc183"="C183_2008",</v>
      </c>
    </row>
    <row r="249" spans="1:13" x14ac:dyDescent="0.25">
      <c r="A249" t="str">
        <f>'Section D'!W9</f>
        <v xml:space="preserve"> "ld101"="rmemory_2008",</v>
      </c>
      <c r="D249" t="str">
        <f>'Section D'!X9</f>
        <v xml:space="preserve"> "rmemory_2008",</v>
      </c>
      <c r="J249" s="29" t="str">
        <f>A249</f>
        <v xml:space="preserve"> "ld101"="rmemory_2008",</v>
      </c>
      <c r="M249" s="29" t="str">
        <f>D249</f>
        <v xml:space="preserve"> "rmemory_2008",</v>
      </c>
    </row>
    <row r="250" spans="1:13" x14ac:dyDescent="0.25">
      <c r="A250" t="str">
        <f>'Section D'!W10</f>
        <v xml:space="preserve"> "ld102"="pastmem_2008",</v>
      </c>
      <c r="D250" t="str">
        <f>'Section D'!X10</f>
        <v xml:space="preserve"> "pastmem_2008",</v>
      </c>
      <c r="J250" s="29" t="str">
        <f t="shared" ref="J250:J261" si="12">A250</f>
        <v xml:space="preserve"> "ld102"="pastmem_2008",</v>
      </c>
      <c r="M250" s="29" t="str">
        <f t="shared" ref="M250:M313" si="13">D250</f>
        <v xml:space="preserve"> "pastmem_2008",</v>
      </c>
    </row>
    <row r="251" spans="1:13" x14ac:dyDescent="0.25">
      <c r="A251" t="str">
        <f>'Section D'!W11</f>
        <v xml:space="preserve"> "ld104"="wordlist_2008",</v>
      </c>
      <c r="D251" t="str">
        <f>'Section D'!X11</f>
        <v xml:space="preserve"> "wordlist_2008",</v>
      </c>
      <c r="J251" s="29" t="str">
        <f t="shared" si="12"/>
        <v xml:space="preserve"> "ld104"="wordlist_2008",</v>
      </c>
      <c r="M251" s="29" t="str">
        <f t="shared" si="13"/>
        <v xml:space="preserve"> "wordlist_2008",</v>
      </c>
    </row>
    <row r="252" spans="1:13" x14ac:dyDescent="0.25">
      <c r="A252" t="str">
        <f>'Section D'!W12</f>
        <v xml:space="preserve"> "ld182m1"="wordIR1_2008",</v>
      </c>
      <c r="D252" t="str">
        <f>'Section D'!X12</f>
        <v xml:space="preserve"> "wordIR1_2008",</v>
      </c>
      <c r="J252" s="29" t="str">
        <f t="shared" si="12"/>
        <v xml:space="preserve"> "ld182m1"="wordIR1_2008",</v>
      </c>
      <c r="M252" s="29" t="str">
        <f t="shared" si="13"/>
        <v xml:space="preserve"> "wordIR1_2008",</v>
      </c>
    </row>
    <row r="253" spans="1:13" x14ac:dyDescent="0.25">
      <c r="A253" t="str">
        <f>'Section D'!W13</f>
        <v xml:space="preserve"> "ld182m2"="wordIR2_2008",</v>
      </c>
      <c r="D253" t="str">
        <f>'Section D'!X13</f>
        <v xml:space="preserve"> "wordIR2_2008",</v>
      </c>
      <c r="J253" s="29" t="str">
        <f t="shared" si="12"/>
        <v xml:space="preserve"> "ld182m2"="wordIR2_2008",</v>
      </c>
      <c r="M253" s="29" t="str">
        <f t="shared" si="13"/>
        <v xml:space="preserve"> "wordIR2_2008",</v>
      </c>
    </row>
    <row r="254" spans="1:13" x14ac:dyDescent="0.25">
      <c r="A254" t="str">
        <f>'Section D'!W14</f>
        <v xml:space="preserve"> "ld182m3"="wordIR3_2008",</v>
      </c>
      <c r="D254" t="str">
        <f>'Section D'!X14</f>
        <v xml:space="preserve"> "wordIR3_2008",</v>
      </c>
      <c r="J254" s="29" t="str">
        <f t="shared" si="12"/>
        <v xml:space="preserve"> "ld182m3"="wordIR3_2008",</v>
      </c>
      <c r="M254" s="29" t="str">
        <f t="shared" si="13"/>
        <v xml:space="preserve"> "wordIR3_2008",</v>
      </c>
    </row>
    <row r="255" spans="1:13" x14ac:dyDescent="0.25">
      <c r="A255" t="str">
        <f>'Section D'!W15</f>
        <v xml:space="preserve"> "ld182m4"="wordIR4_2008",</v>
      </c>
      <c r="D255" t="str">
        <f>'Section D'!X15</f>
        <v xml:space="preserve"> "wordIR4_2008",</v>
      </c>
      <c r="J255" s="29" t="str">
        <f t="shared" si="12"/>
        <v xml:space="preserve"> "ld182m4"="wordIR4_2008",</v>
      </c>
      <c r="M255" s="29" t="str">
        <f t="shared" si="13"/>
        <v xml:space="preserve"> "wordIR4_2008",</v>
      </c>
    </row>
    <row r="256" spans="1:13" x14ac:dyDescent="0.25">
      <c r="A256" t="str">
        <f>'Section D'!W16</f>
        <v xml:space="preserve"> "ld182m5"="wordIR5_2008",</v>
      </c>
      <c r="D256" t="str">
        <f>'Section D'!X16</f>
        <v xml:space="preserve"> "wordIR5_2008",</v>
      </c>
      <c r="J256" s="29" t="str">
        <f t="shared" si="12"/>
        <v xml:space="preserve"> "ld182m5"="wordIR5_2008",</v>
      </c>
      <c r="M256" s="29" t="str">
        <f t="shared" si="13"/>
        <v xml:space="preserve"> "wordIR5_2008",</v>
      </c>
    </row>
    <row r="257" spans="1:13" x14ac:dyDescent="0.25">
      <c r="A257" t="str">
        <f>'Section D'!W17</f>
        <v xml:space="preserve"> "ld182m6"="wordIR6_2008",</v>
      </c>
      <c r="D257" t="str">
        <f>'Section D'!X17</f>
        <v xml:space="preserve"> "wordIR6_2008",</v>
      </c>
      <c r="J257" s="29" t="str">
        <f t="shared" si="12"/>
        <v xml:space="preserve"> "ld182m6"="wordIR6_2008",</v>
      </c>
      <c r="M257" s="29" t="str">
        <f t="shared" si="13"/>
        <v xml:space="preserve"> "wordIR6_2008",</v>
      </c>
    </row>
    <row r="258" spans="1:13" x14ac:dyDescent="0.25">
      <c r="A258" t="str">
        <f>'Section D'!W18</f>
        <v xml:space="preserve"> "ld182m7"="wordIR7_2008",</v>
      </c>
      <c r="D258" t="str">
        <f>'Section D'!X18</f>
        <v xml:space="preserve"> "wordIR7_2008",</v>
      </c>
      <c r="J258" s="29" t="str">
        <f t="shared" si="12"/>
        <v xml:space="preserve"> "ld182m7"="wordIR7_2008",</v>
      </c>
      <c r="M258" s="29" t="str">
        <f t="shared" si="13"/>
        <v xml:space="preserve"> "wordIR7_2008",</v>
      </c>
    </row>
    <row r="259" spans="1:13" x14ac:dyDescent="0.25">
      <c r="A259" t="str">
        <f>'Section D'!W19</f>
        <v xml:space="preserve"> "ld182m8"="wordIR8_2008",</v>
      </c>
      <c r="D259" t="str">
        <f>'Section D'!X19</f>
        <v xml:space="preserve"> "wordIR8_2008",</v>
      </c>
      <c r="J259" s="29" t="str">
        <f t="shared" si="12"/>
        <v xml:space="preserve"> "ld182m8"="wordIR8_2008",</v>
      </c>
      <c r="M259" s="29" t="str">
        <f t="shared" si="13"/>
        <v xml:space="preserve"> "wordIR8_2008",</v>
      </c>
    </row>
    <row r="260" spans="1:13" x14ac:dyDescent="0.25">
      <c r="A260" t="str">
        <f>'Section D'!W20</f>
        <v xml:space="preserve"> "ld182m9"="wordIR9_2008",</v>
      </c>
      <c r="D260" t="str">
        <f>'Section D'!X20</f>
        <v xml:space="preserve"> "wordIR9_2008",</v>
      </c>
      <c r="J260" s="29" t="str">
        <f t="shared" si="12"/>
        <v xml:space="preserve"> "ld182m9"="wordIR9_2008",</v>
      </c>
      <c r="M260" s="29" t="str">
        <f t="shared" si="13"/>
        <v xml:space="preserve"> "wordIR9_2008",</v>
      </c>
    </row>
    <row r="261" spans="1:13" x14ac:dyDescent="0.25">
      <c r="A261" t="str">
        <f>'Section D'!W21</f>
        <v xml:space="preserve"> "ld182m10"="wordIR10_2008",</v>
      </c>
      <c r="D261" t="str">
        <f>'Section D'!X21</f>
        <v xml:space="preserve"> "wordIR10_2008",</v>
      </c>
      <c r="J261" s="29" t="str">
        <f t="shared" si="12"/>
        <v xml:space="preserve"> "ld182m10"="wordIR10_2008",</v>
      </c>
      <c r="M261" s="29" t="str">
        <f t="shared" si="13"/>
        <v xml:space="preserve"> "wordIR10_2008",</v>
      </c>
    </row>
    <row r="262" spans="1:13" x14ac:dyDescent="0.25">
      <c r="M262" s="29"/>
    </row>
    <row r="263" spans="1:13" x14ac:dyDescent="0.25">
      <c r="M263" s="29"/>
    </row>
    <row r="264" spans="1:13" x14ac:dyDescent="0.25">
      <c r="A264" t="str">
        <f>'Section D'!W24</f>
        <v xml:space="preserve"> "ld174"="wrdsImgood_2008",</v>
      </c>
      <c r="D264" t="str">
        <f>'Section D'!X24</f>
        <v xml:space="preserve"> "wrdsImgood_2008",</v>
      </c>
      <c r="J264" t="str">
        <f>A264</f>
        <v xml:space="preserve"> "ld174"="wrdsImgood_2008",</v>
      </c>
      <c r="M264" s="29" t="str">
        <f t="shared" si="13"/>
        <v xml:space="preserve"> "wrdsImgood_2008",</v>
      </c>
    </row>
    <row r="265" spans="1:13" x14ac:dyDescent="0.25">
      <c r="A265" t="str">
        <f>'Section D'!W25</f>
        <v xml:space="preserve"> "ld175"="wrdsIwrong_2008",</v>
      </c>
      <c r="D265" t="str">
        <f>'Section D'!X25</f>
        <v xml:space="preserve"> "wrdsIwrong_2008",</v>
      </c>
      <c r="J265" t="str">
        <f t="shared" ref="J265:J328" si="14">A265</f>
        <v xml:space="preserve"> "ld175"="wrdsIwrong_2008",</v>
      </c>
      <c r="M265" s="29" t="str">
        <f t="shared" si="13"/>
        <v xml:space="preserve"> "wrdsIwrong_2008",</v>
      </c>
    </row>
    <row r="266" spans="1:13" x14ac:dyDescent="0.25">
      <c r="A266" t="str">
        <f>'Section D'!W26</f>
        <v xml:space="preserve"> "ld176"="wordIforg_2008",</v>
      </c>
      <c r="D266" t="str">
        <f>'Section D'!X26</f>
        <v xml:space="preserve"> "wordIforg_2008",</v>
      </c>
      <c r="J266" t="str">
        <f t="shared" si="14"/>
        <v xml:space="preserve"> "ld176"="wordIforg_2008",</v>
      </c>
      <c r="M266" s="29" t="str">
        <f t="shared" si="13"/>
        <v xml:space="preserve"> "wordIforg_2008",</v>
      </c>
    </row>
    <row r="267" spans="1:13" x14ac:dyDescent="0.25">
      <c r="A267" t="str">
        <f>'Section D'!W27</f>
        <v xml:space="preserve"> "ld177"="nowordsIm_2008",</v>
      </c>
      <c r="D267" t="str">
        <f>'Section D'!X27</f>
        <v xml:space="preserve"> "nowordsIm_2008",</v>
      </c>
      <c r="J267" t="str">
        <f t="shared" si="14"/>
        <v xml:space="preserve"> "ld177"="nowordsIm_2008",</v>
      </c>
      <c r="M267" s="29" t="str">
        <f t="shared" si="13"/>
        <v xml:space="preserve"> "nowordsIm_2008",</v>
      </c>
    </row>
    <row r="268" spans="1:13" x14ac:dyDescent="0.25">
      <c r="A268" t="str">
        <f>'Section D'!W28</f>
        <v xml:space="preserve"> "ld108m1"="wordprob1_2008",</v>
      </c>
      <c r="D268" t="str">
        <f>'Section D'!X28</f>
        <v xml:space="preserve"> "wordprob1_2008",</v>
      </c>
      <c r="J268" t="str">
        <f t="shared" si="14"/>
        <v xml:space="preserve"> "ld108m1"="wordprob1_2008",</v>
      </c>
      <c r="M268" s="29" t="str">
        <f t="shared" si="13"/>
        <v xml:space="preserve"> "wordprob1_2008",</v>
      </c>
    </row>
    <row r="269" spans="1:13" x14ac:dyDescent="0.25">
      <c r="A269" t="str">
        <f>'Section D'!W29</f>
        <v xml:space="preserve"> "ld108m2"="wordprob2_2008",</v>
      </c>
      <c r="D269" t="str">
        <f>'Section D'!X29</f>
        <v xml:space="preserve"> "wordprob2_2008",</v>
      </c>
      <c r="J269" t="str">
        <f t="shared" si="14"/>
        <v xml:space="preserve"> "ld108m2"="wordprob2_2008",</v>
      </c>
      <c r="M269" s="29" t="str">
        <f t="shared" si="13"/>
        <v xml:space="preserve"> "wordprob2_2008",</v>
      </c>
    </row>
    <row r="270" spans="1:13" x14ac:dyDescent="0.25">
      <c r="A270" t="str">
        <f>'Section D'!W30</f>
        <v xml:space="preserve"> "ld108m3"="wordprob4_2008",</v>
      </c>
      <c r="D270" t="str">
        <f>'Section D'!X30</f>
        <v xml:space="preserve"> "wordprob4_2008",</v>
      </c>
      <c r="J270" t="str">
        <f t="shared" si="14"/>
        <v xml:space="preserve"> "ld108m3"="wordprob4_2008",</v>
      </c>
      <c r="M270" s="29" t="str">
        <f t="shared" si="13"/>
        <v xml:space="preserve"> "wordprob4_2008",</v>
      </c>
    </row>
    <row r="271" spans="1:13" x14ac:dyDescent="0.25">
      <c r="A271" t="str">
        <f>'Section D'!W31</f>
        <v xml:space="preserve"> "ld108m4"="wordcheck_2008",</v>
      </c>
      <c r="D271" t="str">
        <f>'Section D'!X31</f>
        <v xml:space="preserve"> "wordcheck_2008",</v>
      </c>
      <c r="J271" t="str">
        <f t="shared" si="14"/>
        <v xml:space="preserve"> "ld108m4"="wordcheck_2008",</v>
      </c>
      <c r="M271" s="29" t="str">
        <f t="shared" si="13"/>
        <v xml:space="preserve"> "wordcheck_2008",</v>
      </c>
    </row>
    <row r="272" spans="1:13" x14ac:dyDescent="0.25">
      <c r="A272" t="str">
        <f>'Section D'!W32</f>
        <v xml:space="preserve"> "ld110"="cesd1_2008",</v>
      </c>
      <c r="D272" t="str">
        <f>'Section D'!X32</f>
        <v xml:space="preserve"> "cesd1_2008",</v>
      </c>
      <c r="J272" t="str">
        <f t="shared" si="14"/>
        <v xml:space="preserve"> "ld110"="cesd1_2008",</v>
      </c>
      <c r="M272" s="29" t="str">
        <f t="shared" si="13"/>
        <v xml:space="preserve"> "cesd1_2008",</v>
      </c>
    </row>
    <row r="273" spans="1:13" x14ac:dyDescent="0.25">
      <c r="A273" t="str">
        <f>'Section D'!W33</f>
        <v xml:space="preserve"> "ld111"="cesd2_2008",</v>
      </c>
      <c r="D273" t="str">
        <f>'Section D'!X33</f>
        <v xml:space="preserve"> "cesd2_2008",</v>
      </c>
      <c r="J273" t="str">
        <f t="shared" si="14"/>
        <v xml:space="preserve"> "ld111"="cesd2_2008",</v>
      </c>
      <c r="M273" s="29" t="str">
        <f t="shared" si="13"/>
        <v xml:space="preserve"> "cesd2_2008",</v>
      </c>
    </row>
    <row r="274" spans="1:13" x14ac:dyDescent="0.25">
      <c r="A274" t="str">
        <f>'Section D'!W34</f>
        <v xml:space="preserve"> "ld112"="cesd3_2008",</v>
      </c>
      <c r="D274" t="str">
        <f>'Section D'!X34</f>
        <v xml:space="preserve"> "cesd3_2008",</v>
      </c>
      <c r="J274" t="str">
        <f t="shared" si="14"/>
        <v xml:space="preserve"> "ld112"="cesd3_2008",</v>
      </c>
      <c r="M274" s="29" t="str">
        <f t="shared" si="13"/>
        <v xml:space="preserve"> "cesd3_2008",</v>
      </c>
    </row>
    <row r="275" spans="1:13" x14ac:dyDescent="0.25">
      <c r="A275" t="str">
        <f>'Section D'!W35</f>
        <v xml:space="preserve"> "ld113"="cesd4_2008",</v>
      </c>
      <c r="D275" t="str">
        <f>'Section D'!X35</f>
        <v xml:space="preserve"> "cesd4_2008",</v>
      </c>
      <c r="J275" t="str">
        <f t="shared" si="14"/>
        <v xml:space="preserve"> "ld113"="cesd4_2008",</v>
      </c>
      <c r="M275" s="29" t="str">
        <f t="shared" si="13"/>
        <v xml:space="preserve"> "cesd4_2008",</v>
      </c>
    </row>
    <row r="276" spans="1:13" x14ac:dyDescent="0.25">
      <c r="A276" t="str">
        <f>'Section D'!W36</f>
        <v xml:space="preserve"> "ld114"="cesd5_2008",</v>
      </c>
      <c r="D276" t="str">
        <f>'Section D'!X36</f>
        <v xml:space="preserve"> "cesd5_2008",</v>
      </c>
      <c r="J276" t="str">
        <f t="shared" si="14"/>
        <v xml:space="preserve"> "ld114"="cesd5_2008",</v>
      </c>
      <c r="M276" s="29" t="str">
        <f t="shared" si="13"/>
        <v xml:space="preserve"> "cesd5_2008",</v>
      </c>
    </row>
    <row r="277" spans="1:13" x14ac:dyDescent="0.25">
      <c r="A277" t="str">
        <f>'Section D'!W37</f>
        <v xml:space="preserve"> "ld115"="cesd6_2008",</v>
      </c>
      <c r="D277" t="str">
        <f>'Section D'!X37</f>
        <v xml:space="preserve"> "cesd6_2008",</v>
      </c>
      <c r="J277" t="str">
        <f t="shared" si="14"/>
        <v xml:space="preserve"> "ld115"="cesd6_2008",</v>
      </c>
      <c r="M277" s="29" t="str">
        <f t="shared" si="13"/>
        <v xml:space="preserve"> "cesd6_2008",</v>
      </c>
    </row>
    <row r="278" spans="1:13" x14ac:dyDescent="0.25">
      <c r="A278" t="str">
        <f>'Section D'!W38</f>
        <v xml:space="preserve"> "ld116"="cesd7_2008",</v>
      </c>
      <c r="D278" t="str">
        <f>'Section D'!X38</f>
        <v xml:space="preserve"> "cesd7_2008",</v>
      </c>
      <c r="J278" t="str">
        <f t="shared" si="14"/>
        <v xml:space="preserve"> "ld116"="cesd7_2008",</v>
      </c>
      <c r="M278" s="29" t="str">
        <f t="shared" si="13"/>
        <v xml:space="preserve"> "cesd7_2008",</v>
      </c>
    </row>
    <row r="279" spans="1:13" x14ac:dyDescent="0.25">
      <c r="A279" t="str">
        <f>'Section D'!W39</f>
        <v xml:space="preserve"> "ld117"="cesd8_2008",</v>
      </c>
      <c r="D279" t="str">
        <f>'Section D'!X39</f>
        <v xml:space="preserve"> "cesd8_2008",</v>
      </c>
      <c r="J279" t="str">
        <f t="shared" si="14"/>
        <v xml:space="preserve"> "ld117"="cesd8_2008",</v>
      </c>
      <c r="M279" s="29" t="str">
        <f t="shared" si="13"/>
        <v xml:space="preserve"> "cesd8_2008",</v>
      </c>
    </row>
    <row r="280" spans="1:13" x14ac:dyDescent="0.25">
      <c r="A280" t="str">
        <f>'Section D'!W40</f>
        <v xml:space="preserve"> "ld118"="cesd9_2008",</v>
      </c>
      <c r="D280" t="str">
        <f>'Section D'!X40</f>
        <v xml:space="preserve"> "cesd9_2008",</v>
      </c>
      <c r="J280" t="str">
        <f t="shared" si="14"/>
        <v xml:space="preserve"> "ld118"="cesd9_2008",</v>
      </c>
      <c r="M280" s="29" t="str">
        <f t="shared" si="13"/>
        <v xml:space="preserve"> "cesd9_2008",</v>
      </c>
    </row>
    <row r="281" spans="1:13" x14ac:dyDescent="0.25">
      <c r="A281" t="str">
        <f>'Section D'!W41</f>
        <v xml:space="preserve"> "ld120"="count_2008",</v>
      </c>
      <c r="D281" t="str">
        <f>'Section D'!X41</f>
        <v xml:space="preserve"> "count_2008",</v>
      </c>
      <c r="J281" t="str">
        <f t="shared" si="14"/>
        <v xml:space="preserve"> "ld120"="count_2008",</v>
      </c>
      <c r="M281" s="29" t="str">
        <f t="shared" si="13"/>
        <v xml:space="preserve"> "count_2008",</v>
      </c>
    </row>
    <row r="282" spans="1:13" x14ac:dyDescent="0.25">
      <c r="M282" s="29"/>
    </row>
    <row r="283" spans="1:13" x14ac:dyDescent="0.25">
      <c r="M283" s="29"/>
    </row>
    <row r="284" spans="1:13" x14ac:dyDescent="0.25">
      <c r="M284" s="29"/>
    </row>
    <row r="285" spans="1:13" x14ac:dyDescent="0.25">
      <c r="M285" s="29"/>
    </row>
    <row r="286" spans="1:13" x14ac:dyDescent="0.25">
      <c r="M286" s="29"/>
    </row>
    <row r="287" spans="1:13" x14ac:dyDescent="0.25">
      <c r="M287" s="29"/>
    </row>
    <row r="288" spans="1:13" x14ac:dyDescent="0.25">
      <c r="M288" s="29"/>
    </row>
    <row r="289" spans="1:13" x14ac:dyDescent="0.25">
      <c r="M289" s="29"/>
    </row>
    <row r="290" spans="1:13" x14ac:dyDescent="0.25">
      <c r="M290" s="29"/>
    </row>
    <row r="291" spans="1:13" x14ac:dyDescent="0.25">
      <c r="A291" t="str">
        <f>'Section D'!W51</f>
        <v xml:space="preserve"> "ld142"="serial7s1_2008",</v>
      </c>
      <c r="D291" t="str">
        <f>'Section D'!X51</f>
        <v xml:space="preserve"> "serial7s1_2008",</v>
      </c>
      <c r="J291" t="str">
        <f t="shared" si="14"/>
        <v xml:space="preserve"> "ld142"="serial7s1_2008",</v>
      </c>
      <c r="M291" s="29" t="str">
        <f t="shared" si="13"/>
        <v xml:space="preserve"> "serial7s1_2008",</v>
      </c>
    </row>
    <row r="292" spans="1:13" x14ac:dyDescent="0.25">
      <c r="A292" t="str">
        <f>'Section D'!W52</f>
        <v xml:space="preserve"> "ld143"="serial7s2_2008",</v>
      </c>
      <c r="D292" t="str">
        <f>'Section D'!X52</f>
        <v xml:space="preserve"> "serial7s2_2008",</v>
      </c>
      <c r="J292" t="str">
        <f t="shared" si="14"/>
        <v xml:space="preserve"> "ld143"="serial7s2_2008",</v>
      </c>
      <c r="M292" s="29" t="str">
        <f t="shared" si="13"/>
        <v xml:space="preserve"> "serial7s2_2008",</v>
      </c>
    </row>
    <row r="293" spans="1:13" x14ac:dyDescent="0.25">
      <c r="A293" t="str">
        <f>'Section D'!W53</f>
        <v xml:space="preserve"> "ld144"="serial7s3_2008",</v>
      </c>
      <c r="D293" t="str">
        <f>'Section D'!X53</f>
        <v xml:space="preserve"> "serial7s3_2008",</v>
      </c>
      <c r="J293" t="str">
        <f t="shared" si="14"/>
        <v xml:space="preserve"> "ld144"="serial7s3_2008",</v>
      </c>
      <c r="M293" s="29" t="str">
        <f t="shared" si="13"/>
        <v xml:space="preserve"> "serial7s3_2008",</v>
      </c>
    </row>
    <row r="294" spans="1:13" x14ac:dyDescent="0.25">
      <c r="A294" t="str">
        <f>'Section D'!W54</f>
        <v xml:space="preserve"> "ld145"="serial7s4_2008",</v>
      </c>
      <c r="D294" t="str">
        <f>'Section D'!X54</f>
        <v xml:space="preserve"> "serial7s4_2008",</v>
      </c>
      <c r="J294" t="str">
        <f t="shared" si="14"/>
        <v xml:space="preserve"> "ld145"="serial7s4_2008",</v>
      </c>
      <c r="M294" s="29" t="str">
        <f t="shared" si="13"/>
        <v xml:space="preserve"> "serial7s4_2008",</v>
      </c>
    </row>
    <row r="295" spans="1:13" x14ac:dyDescent="0.25">
      <c r="A295" t="str">
        <f>'Section D'!W55</f>
        <v xml:space="preserve"> "ld146"="serial7s5_2008",</v>
      </c>
      <c r="D295" t="str">
        <f>'Section D'!X55</f>
        <v xml:space="preserve"> "serial7s5_2008",</v>
      </c>
      <c r="J295" t="str">
        <f t="shared" si="14"/>
        <v xml:space="preserve"> "ld146"="serial7s5_2008",</v>
      </c>
      <c r="M295" s="29" t="str">
        <f t="shared" si="13"/>
        <v xml:space="preserve"> "serial7s5_2008",</v>
      </c>
    </row>
    <row r="296" spans="1:13" x14ac:dyDescent="0.25">
      <c r="A296" t="str">
        <f>'Section D'!W56</f>
        <v xml:space="preserve"> "ld183m1"="wordDR1_2008",</v>
      </c>
      <c r="D296" t="str">
        <f>'Section D'!X56</f>
        <v xml:space="preserve"> "wordDR1_2008",</v>
      </c>
      <c r="J296" t="str">
        <f t="shared" si="14"/>
        <v xml:space="preserve"> "ld183m1"="wordDR1_2008",</v>
      </c>
      <c r="M296" s="29" t="str">
        <f t="shared" si="13"/>
        <v xml:space="preserve"> "wordDR1_2008",</v>
      </c>
    </row>
    <row r="297" spans="1:13" x14ac:dyDescent="0.25">
      <c r="A297" t="str">
        <f>'Section D'!W57</f>
        <v xml:space="preserve"> "ld183m2"="wordDR2_2008",</v>
      </c>
      <c r="D297" t="str">
        <f>'Section D'!X57</f>
        <v xml:space="preserve"> "wordDR2_2008",</v>
      </c>
      <c r="J297" t="str">
        <f t="shared" si="14"/>
        <v xml:space="preserve"> "ld183m2"="wordDR2_2008",</v>
      </c>
      <c r="M297" s="29" t="str">
        <f t="shared" si="13"/>
        <v xml:space="preserve"> "wordDR2_2008",</v>
      </c>
    </row>
    <row r="298" spans="1:13" x14ac:dyDescent="0.25">
      <c r="A298" t="str">
        <f>'Section D'!W58</f>
        <v xml:space="preserve"> "ld183m3"="wordDR3_2008",</v>
      </c>
      <c r="D298" t="str">
        <f>'Section D'!X58</f>
        <v xml:space="preserve"> "wordDR3_2008",</v>
      </c>
      <c r="J298" t="str">
        <f t="shared" si="14"/>
        <v xml:space="preserve"> "ld183m3"="wordDR3_2008",</v>
      </c>
      <c r="M298" s="29" t="str">
        <f t="shared" si="13"/>
        <v xml:space="preserve"> "wordDR3_2008",</v>
      </c>
    </row>
    <row r="299" spans="1:13" x14ac:dyDescent="0.25">
      <c r="A299" t="str">
        <f>'Section D'!W59</f>
        <v xml:space="preserve"> "ld183m4"="wordDR4_2008",</v>
      </c>
      <c r="D299" t="str">
        <f>'Section D'!X59</f>
        <v xml:space="preserve"> "wordDR4_2008",</v>
      </c>
      <c r="J299" t="str">
        <f t="shared" si="14"/>
        <v xml:space="preserve"> "ld183m4"="wordDR4_2008",</v>
      </c>
      <c r="M299" s="29" t="str">
        <f t="shared" si="13"/>
        <v xml:space="preserve"> "wordDR4_2008",</v>
      </c>
    </row>
    <row r="300" spans="1:13" x14ac:dyDescent="0.25">
      <c r="A300" t="str">
        <f>'Section D'!W60</f>
        <v xml:space="preserve"> "ld183m5"="wordDR5_2008",</v>
      </c>
      <c r="D300" t="str">
        <f>'Section D'!X60</f>
        <v xml:space="preserve"> "wordDR5_2008",</v>
      </c>
      <c r="J300" t="str">
        <f t="shared" si="14"/>
        <v xml:space="preserve"> "ld183m5"="wordDR5_2008",</v>
      </c>
      <c r="M300" s="29" t="str">
        <f t="shared" si="13"/>
        <v xml:space="preserve"> "wordDR5_2008",</v>
      </c>
    </row>
    <row r="301" spans="1:13" x14ac:dyDescent="0.25">
      <c r="A301" t="str">
        <f>'Section D'!W61</f>
        <v xml:space="preserve"> "ld183m6"="wordDR6_2008",</v>
      </c>
      <c r="D301" t="str">
        <f>'Section D'!X61</f>
        <v xml:space="preserve"> "wordDR6_2008",</v>
      </c>
      <c r="J301" t="str">
        <f t="shared" si="14"/>
        <v xml:space="preserve"> "ld183m6"="wordDR6_2008",</v>
      </c>
      <c r="M301" s="29" t="str">
        <f t="shared" si="13"/>
        <v xml:space="preserve"> "wordDR6_2008",</v>
      </c>
    </row>
    <row r="302" spans="1:13" x14ac:dyDescent="0.25">
      <c r="A302" t="str">
        <f>'Section D'!W62</f>
        <v xml:space="preserve"> "ld183m7"="wordDR7_2008",</v>
      </c>
      <c r="D302" t="str">
        <f>'Section D'!X62</f>
        <v xml:space="preserve"> "wordDR7_2008",</v>
      </c>
      <c r="J302" t="str">
        <f t="shared" si="14"/>
        <v xml:space="preserve"> "ld183m7"="wordDR7_2008",</v>
      </c>
      <c r="M302" s="29" t="str">
        <f t="shared" si="13"/>
        <v xml:space="preserve"> "wordDR7_2008",</v>
      </c>
    </row>
    <row r="303" spans="1:13" x14ac:dyDescent="0.25">
      <c r="A303" t="str">
        <f>'Section D'!W63</f>
        <v xml:space="preserve"> "ld183m8"="wordDR8_2008",</v>
      </c>
      <c r="D303" t="str">
        <f>'Section D'!X63</f>
        <v xml:space="preserve"> "wordDR8_2008",</v>
      </c>
      <c r="J303" t="str">
        <f t="shared" si="14"/>
        <v xml:space="preserve"> "ld183m8"="wordDR8_2008",</v>
      </c>
      <c r="M303" s="29" t="str">
        <f t="shared" si="13"/>
        <v xml:space="preserve"> "wordDR8_2008",</v>
      </c>
    </row>
    <row r="304" spans="1:13" x14ac:dyDescent="0.25">
      <c r="A304" t="str">
        <f>'Section D'!W64</f>
        <v xml:space="preserve"> "ld183m9"="wordDR9_2008",</v>
      </c>
      <c r="D304" t="str">
        <f>'Section D'!X64</f>
        <v xml:space="preserve"> "wordDR9_2008",</v>
      </c>
      <c r="J304" t="str">
        <f t="shared" si="14"/>
        <v xml:space="preserve"> "ld183m9"="wordDR9_2008",</v>
      </c>
      <c r="M304" s="29" t="str">
        <f t="shared" si="13"/>
        <v xml:space="preserve"> "wordDR9_2008",</v>
      </c>
    </row>
    <row r="305" spans="1:13" x14ac:dyDescent="0.25">
      <c r="A305" t="str">
        <f>'Section D'!W65</f>
        <v xml:space="preserve"> "ld183m10"="wordDR10_2008",</v>
      </c>
      <c r="D305" t="str">
        <f>'Section D'!X65</f>
        <v xml:space="preserve"> "wordDR10_2008",</v>
      </c>
      <c r="J305" t="str">
        <f t="shared" si="14"/>
        <v xml:space="preserve"> "ld183m10"="wordDR10_2008",</v>
      </c>
      <c r="M305" s="29" t="str">
        <f t="shared" si="13"/>
        <v xml:space="preserve"> "wordDR10_2008",</v>
      </c>
    </row>
    <row r="306" spans="1:13" x14ac:dyDescent="0.25">
      <c r="M306" s="29"/>
    </row>
    <row r="307" spans="1:13" x14ac:dyDescent="0.25">
      <c r="M307" s="29"/>
    </row>
    <row r="308" spans="1:13" x14ac:dyDescent="0.25">
      <c r="M308" s="29"/>
    </row>
    <row r="309" spans="1:13" x14ac:dyDescent="0.25">
      <c r="M309" s="29"/>
    </row>
    <row r="310" spans="1:13" x14ac:dyDescent="0.25">
      <c r="M310" s="29"/>
    </row>
    <row r="311" spans="1:13" x14ac:dyDescent="0.25">
      <c r="M311" s="29"/>
    </row>
    <row r="312" spans="1:13" x14ac:dyDescent="0.25">
      <c r="A312" t="str">
        <f>'Section D'!W72</f>
        <v xml:space="preserve"> "ld184"="wrdsDgood_2008",</v>
      </c>
      <c r="D312" t="str">
        <f>'Section D'!X72</f>
        <v xml:space="preserve"> "wrdsDgood_2008",</v>
      </c>
      <c r="J312" t="str">
        <f t="shared" si="14"/>
        <v xml:space="preserve"> "ld184"="wrdsDgood_2008",</v>
      </c>
      <c r="M312" s="29" t="str">
        <f t="shared" si="13"/>
        <v xml:space="preserve"> "wrdsDgood_2008",</v>
      </c>
    </row>
    <row r="313" spans="1:13" x14ac:dyDescent="0.25">
      <c r="A313" t="str">
        <f>'Section D'!W73</f>
        <v xml:space="preserve"> "ld185"="wrdsDwrong_2008",</v>
      </c>
      <c r="D313" t="str">
        <f>'Section D'!X73</f>
        <v xml:space="preserve"> "wrdsDwrong_2008",</v>
      </c>
      <c r="J313" t="str">
        <f t="shared" si="14"/>
        <v xml:space="preserve"> "ld185"="wrdsDwrong_2008",</v>
      </c>
      <c r="M313" s="29" t="str">
        <f t="shared" si="13"/>
        <v xml:space="preserve"> "wrdsDwrong_2008",</v>
      </c>
    </row>
    <row r="314" spans="1:13" x14ac:dyDescent="0.25">
      <c r="A314" t="str">
        <f>'Section D'!W74</f>
        <v xml:space="preserve"> "ld186"="wordDforg_2008",</v>
      </c>
      <c r="D314" t="str">
        <f>'Section D'!X74</f>
        <v xml:space="preserve"> "wordDforg_2008",</v>
      </c>
      <c r="J314" t="str">
        <f t="shared" si="14"/>
        <v xml:space="preserve"> "ld186"="wordDforg_2008",</v>
      </c>
      <c r="M314" s="29" t="str">
        <f t="shared" ref="M314:M377" si="15">D314</f>
        <v xml:space="preserve"> "wordDforg_2008",</v>
      </c>
    </row>
    <row r="315" spans="1:13" x14ac:dyDescent="0.25">
      <c r="A315" t="str">
        <f>'Section D'!W75</f>
        <v xml:space="preserve"> "ld187"="nowordsDel_2008",</v>
      </c>
      <c r="D315" t="str">
        <f>'Section D'!X75</f>
        <v xml:space="preserve"> "nowordsDel_2008",</v>
      </c>
      <c r="J315" t="str">
        <f t="shared" si="14"/>
        <v xml:space="preserve"> "ld187"="nowordsDel_2008",</v>
      </c>
      <c r="M315" s="29" t="str">
        <f t="shared" si="15"/>
        <v xml:space="preserve"> "nowordsDel_2008",</v>
      </c>
    </row>
    <row r="316" spans="1:13" x14ac:dyDescent="0.25">
      <c r="A316" t="str">
        <f>'Section D'!W76</f>
        <v xml:space="preserve"> "ld150"="intro_2008",</v>
      </c>
      <c r="D316" t="str">
        <f>'Section D'!X76</f>
        <v xml:space="preserve"> "intro_2008",</v>
      </c>
      <c r="J316" t="str">
        <f t="shared" si="14"/>
        <v xml:space="preserve"> "ld150"="intro_2008",</v>
      </c>
      <c r="M316" s="29" t="str">
        <f t="shared" si="15"/>
        <v xml:space="preserve"> "intro_2008",</v>
      </c>
    </row>
    <row r="317" spans="1:13" x14ac:dyDescent="0.25">
      <c r="A317" t="str">
        <f>'Section D'!W77</f>
        <v xml:space="preserve"> "ld151"="qMonth_2008",</v>
      </c>
      <c r="D317" t="str">
        <f>'Section D'!X77</f>
        <v xml:space="preserve"> "qMonth_2008",</v>
      </c>
      <c r="J317" t="str">
        <f t="shared" si="14"/>
        <v xml:space="preserve"> "ld151"="qMonth_2008",</v>
      </c>
      <c r="M317" s="29" t="str">
        <f t="shared" si="15"/>
        <v xml:space="preserve"> "qMonth_2008",</v>
      </c>
    </row>
    <row r="318" spans="1:13" x14ac:dyDescent="0.25">
      <c r="A318" t="str">
        <f>'Section D'!W78</f>
        <v xml:space="preserve"> "ld152"="qDay_2008",</v>
      </c>
      <c r="D318" t="str">
        <f>'Section D'!X78</f>
        <v xml:space="preserve"> "qDay_2008",</v>
      </c>
      <c r="J318" t="str">
        <f t="shared" si="14"/>
        <v xml:space="preserve"> "ld152"="qDay_2008",</v>
      </c>
      <c r="M318" s="29" t="str">
        <f t="shared" si="15"/>
        <v xml:space="preserve"> "qDay_2008",</v>
      </c>
    </row>
    <row r="319" spans="1:13" x14ac:dyDescent="0.25">
      <c r="A319" t="str">
        <f>'Section D'!W79</f>
        <v xml:space="preserve"> "ld153"="qYear_2008",</v>
      </c>
      <c r="D319" t="str">
        <f>'Section D'!X79</f>
        <v xml:space="preserve"> "qYear_2008",</v>
      </c>
      <c r="J319" t="str">
        <f t="shared" si="14"/>
        <v xml:space="preserve"> "ld153"="qYear_2008",</v>
      </c>
      <c r="M319" s="29" t="str">
        <f t="shared" si="15"/>
        <v xml:space="preserve"> "qYear_2008",</v>
      </c>
    </row>
    <row r="320" spans="1:13" x14ac:dyDescent="0.25">
      <c r="A320" t="str">
        <f>'Section D'!W80</f>
        <v xml:space="preserve"> "ld154"="qWeekday_2008",</v>
      </c>
      <c r="D320" t="str">
        <f>'Section D'!X80</f>
        <v xml:space="preserve"> "qWeekday_2008",</v>
      </c>
      <c r="J320" t="str">
        <f t="shared" si="14"/>
        <v xml:space="preserve"> "ld154"="qWeekday_2008",</v>
      </c>
      <c r="M320" s="29" t="str">
        <f t="shared" si="15"/>
        <v xml:space="preserve"> "qWeekday_2008",</v>
      </c>
    </row>
    <row r="321" spans="1:13" x14ac:dyDescent="0.25">
      <c r="A321" t="str">
        <f>'Section D'!W81</f>
        <v xml:space="preserve"> "ld155"="naming1_2008",</v>
      </c>
      <c r="D321" t="str">
        <f>'Section D'!X81</f>
        <v xml:space="preserve"> "naming1_2008",</v>
      </c>
      <c r="J321" t="str">
        <f t="shared" si="14"/>
        <v xml:space="preserve"> "ld155"="naming1_2008",</v>
      </c>
      <c r="M321" s="29" t="str">
        <f t="shared" si="15"/>
        <v xml:space="preserve"> "naming1_2008",</v>
      </c>
    </row>
    <row r="322" spans="1:13" x14ac:dyDescent="0.25">
      <c r="A322" t="str">
        <f>'Section D'!W82</f>
        <v xml:space="preserve"> "ld156"="naming2_2008",</v>
      </c>
      <c r="D322" t="str">
        <f>'Section D'!X82</f>
        <v xml:space="preserve"> "naming2_2008",</v>
      </c>
      <c r="J322" t="str">
        <f t="shared" si="14"/>
        <v xml:space="preserve"> "ld156"="naming2_2008",</v>
      </c>
      <c r="M322" s="29" t="str">
        <f t="shared" si="15"/>
        <v xml:space="preserve"> "naming2_2008",</v>
      </c>
    </row>
    <row r="323" spans="1:13" x14ac:dyDescent="0.25">
      <c r="A323" t="str">
        <f>'Section D'!W83</f>
        <v xml:space="preserve"> "ld157"="president_2008",</v>
      </c>
      <c r="D323" t="str">
        <f>'Section D'!X83</f>
        <v xml:space="preserve"> "president_2008",</v>
      </c>
      <c r="J323" t="str">
        <f t="shared" si="14"/>
        <v xml:space="preserve"> "ld157"="president_2008",</v>
      </c>
      <c r="M323" s="29" t="str">
        <f t="shared" si="15"/>
        <v xml:space="preserve"> "president_2008",</v>
      </c>
    </row>
    <row r="324" spans="1:13" x14ac:dyDescent="0.25">
      <c r="A324" t="str">
        <f>'Section D'!W84</f>
        <v xml:space="preserve"> "ld158"="vicepres_2008",</v>
      </c>
      <c r="D324" t="str">
        <f>'Section D'!X84</f>
        <v xml:space="preserve"> "vicepres_2008",</v>
      </c>
      <c r="J324" t="str">
        <f t="shared" si="14"/>
        <v xml:space="preserve"> "ld158"="vicepres_2008",</v>
      </c>
      <c r="M324" s="29" t="str">
        <f t="shared" si="15"/>
        <v xml:space="preserve"> "vicepres_2008",</v>
      </c>
    </row>
    <row r="325" spans="1:13" x14ac:dyDescent="0.25">
      <c r="A325" t="str">
        <f>'Section D'!W85</f>
        <v xml:space="preserve"> "ld170"="TICScount_2008",</v>
      </c>
      <c r="D325" t="str">
        <f>'Section D'!X85</f>
        <v xml:space="preserve"> "TICScount_2008",</v>
      </c>
      <c r="J325" t="str">
        <f t="shared" si="14"/>
        <v xml:space="preserve"> "ld170"="TICScount_2008",</v>
      </c>
      <c r="M325" s="29" t="str">
        <f t="shared" si="15"/>
        <v xml:space="preserve"> "TICScount_2008",</v>
      </c>
    </row>
    <row r="326" spans="1:13" x14ac:dyDescent="0.25">
      <c r="A326" t="str">
        <f>'Section D'!W86</f>
        <v xml:space="preserve"> "ld170a"="TICScount65_2008",</v>
      </c>
      <c r="D326" t="str">
        <f>'Section D'!X86</f>
        <v xml:space="preserve"> "TICScount65_2008",</v>
      </c>
      <c r="J326" t="str">
        <f t="shared" si="14"/>
        <v xml:space="preserve"> "ld170a"="TICScount65_2008",</v>
      </c>
      <c r="M326" s="29" t="str">
        <f t="shared" si="15"/>
        <v xml:space="preserve"> "TICScount65_2008",</v>
      </c>
    </row>
    <row r="327" spans="1:13" x14ac:dyDescent="0.25">
      <c r="A327" t="str">
        <f>'Section D'!W87</f>
        <v xml:space="preserve"> "ld159"="vocabgiven_2008",</v>
      </c>
      <c r="D327" t="str">
        <f>'Section D'!X87</f>
        <v xml:space="preserve"> "vocabgiven_2008",</v>
      </c>
      <c r="J327" t="str">
        <f t="shared" si="14"/>
        <v xml:space="preserve"> "ld159"="vocabgiven_2008",</v>
      </c>
      <c r="M327" s="29" t="str">
        <f t="shared" si="15"/>
        <v xml:space="preserve"> "vocabgiven_2008",</v>
      </c>
    </row>
    <row r="328" spans="1:13" x14ac:dyDescent="0.25">
      <c r="A328" t="str">
        <f>'Section D'!W88</f>
        <v xml:space="preserve"> "ld161"="vocab1_2008",</v>
      </c>
      <c r="D328" t="str">
        <f>'Section D'!X88</f>
        <v xml:space="preserve"> "vocab1_2008",</v>
      </c>
      <c r="J328" t="str">
        <f t="shared" si="14"/>
        <v xml:space="preserve"> "ld161"="vocab1_2008",</v>
      </c>
      <c r="M328" s="29" t="str">
        <f t="shared" si="15"/>
        <v xml:space="preserve"> "vocab1_2008",</v>
      </c>
    </row>
    <row r="329" spans="1:13" x14ac:dyDescent="0.25">
      <c r="A329" t="str">
        <f>'Section D'!W89</f>
        <v xml:space="preserve"> "ld163"="vocab2_2008",</v>
      </c>
      <c r="D329" t="str">
        <f>'Section D'!X89</f>
        <v xml:space="preserve"> "vocab2_2008",</v>
      </c>
      <c r="J329" t="str">
        <f t="shared" ref="J329:J392" si="16">A329</f>
        <v xml:space="preserve"> "ld163"="vocab2_2008",</v>
      </c>
      <c r="M329" s="29" t="str">
        <f t="shared" si="15"/>
        <v xml:space="preserve"> "vocab2_2008",</v>
      </c>
    </row>
    <row r="330" spans="1:13" x14ac:dyDescent="0.25">
      <c r="A330" t="str">
        <f>'Section D'!W90</f>
        <v xml:space="preserve"> "ld165"="vocab3_2008",</v>
      </c>
      <c r="D330" t="str">
        <f>'Section D'!X90</f>
        <v xml:space="preserve"> "vocab3_2008",</v>
      </c>
      <c r="J330" t="str">
        <f t="shared" si="16"/>
        <v xml:space="preserve"> "ld165"="vocab3_2008",</v>
      </c>
      <c r="M330" s="29" t="str">
        <f t="shared" si="15"/>
        <v xml:space="preserve"> "vocab3_2008",</v>
      </c>
    </row>
    <row r="331" spans="1:13" x14ac:dyDescent="0.25">
      <c r="A331" t="str">
        <f>'Section D'!W91</f>
        <v xml:space="preserve"> "ld167"="vocab4_2008",</v>
      </c>
      <c r="D331" t="str">
        <f>'Section D'!X91</f>
        <v xml:space="preserve"> "vocab4_2008",</v>
      </c>
      <c r="J331" t="str">
        <f t="shared" si="16"/>
        <v xml:space="preserve"> "ld167"="vocab4_2008",</v>
      </c>
      <c r="M331" s="29" t="str">
        <f t="shared" si="15"/>
        <v xml:space="preserve"> "vocab4_2008",</v>
      </c>
    </row>
    <row r="332" spans="1:13" x14ac:dyDescent="0.25">
      <c r="A332" t="str">
        <f>'Section D'!W92</f>
        <v xml:space="preserve"> "ld169"="vocab5_2008",</v>
      </c>
      <c r="D332" t="str">
        <f>'Section D'!X92</f>
        <v xml:space="preserve"> "vocab5_2008",</v>
      </c>
      <c r="J332" t="str">
        <f t="shared" si="16"/>
        <v xml:space="preserve"> "ld169"="vocab5_2008",</v>
      </c>
      <c r="M332" s="29" t="str">
        <f t="shared" si="15"/>
        <v xml:space="preserve"> "vocab5_2008",</v>
      </c>
    </row>
    <row r="333" spans="1:13" x14ac:dyDescent="0.25">
      <c r="A333" t="str">
        <f>'Section D'!W93</f>
        <v xml:space="preserve"> "ld178"="numbers1_2008",</v>
      </c>
      <c r="D333" t="str">
        <f>'Section D'!X93</f>
        <v xml:space="preserve"> "numbers1_2008",</v>
      </c>
      <c r="J333" t="str">
        <f t="shared" si="16"/>
        <v xml:space="preserve"> "ld178"="numbers1_2008",</v>
      </c>
      <c r="M333" s="29" t="str">
        <f t="shared" si="15"/>
        <v xml:space="preserve"> "numbers1_2008",</v>
      </c>
    </row>
    <row r="334" spans="1:13" x14ac:dyDescent="0.25">
      <c r="A334" t="str">
        <f>'Section D'!W94</f>
        <v xml:space="preserve"> "ld179"="numbers2_2008",</v>
      </c>
      <c r="D334" t="str">
        <f>'Section D'!X94</f>
        <v xml:space="preserve"> "numbers2_2008",</v>
      </c>
      <c r="J334" t="str">
        <f t="shared" si="16"/>
        <v xml:space="preserve"> "ld179"="numbers2_2008",</v>
      </c>
      <c r="M334" s="29" t="str">
        <f t="shared" si="15"/>
        <v xml:space="preserve"> "numbers2_2008",</v>
      </c>
    </row>
    <row r="335" spans="1:13" x14ac:dyDescent="0.25">
      <c r="A335" t="str">
        <f>'Section D'!W95</f>
        <v xml:space="preserve"> "ld180"="numbers3_2008",</v>
      </c>
      <c r="D335" t="str">
        <f>'Section D'!X95</f>
        <v xml:space="preserve"> "numbers3_2008",</v>
      </c>
      <c r="J335" t="str">
        <f t="shared" si="16"/>
        <v xml:space="preserve"> "ld180"="numbers3_2008",</v>
      </c>
      <c r="M335" s="29" t="str">
        <f t="shared" si="15"/>
        <v xml:space="preserve"> "numbers3_2008",</v>
      </c>
    </row>
    <row r="336" spans="1:13" x14ac:dyDescent="0.25">
      <c r="A336" t="str">
        <f>'Section D'!W96</f>
        <v xml:space="preserve"> "ld172"="needassist_2008",</v>
      </c>
      <c r="D336" t="str">
        <f>'Section D'!X96</f>
        <v xml:space="preserve"> "needassist_2008",</v>
      </c>
      <c r="J336" t="str">
        <f t="shared" si="16"/>
        <v xml:space="preserve"> "ld172"="needassist_2008",</v>
      </c>
      <c r="M336" s="29" t="str">
        <f t="shared" si="15"/>
        <v xml:space="preserve"> "needassist_2008",</v>
      </c>
    </row>
    <row r="337" spans="1:13" x14ac:dyDescent="0.25">
      <c r="A337" t="str">
        <f>'Section D'!W97</f>
        <v xml:space="preserve"> "ld171"="helpedcog_2008",</v>
      </c>
      <c r="D337" t="str">
        <f>'Section D'!X97</f>
        <v xml:space="preserve"> "helpedcog_2008",</v>
      </c>
      <c r="J337" t="str">
        <f t="shared" si="16"/>
        <v xml:space="preserve"> "ld171"="helpedcog_2008",</v>
      </c>
      <c r="M337" s="29" t="str">
        <f t="shared" si="15"/>
        <v xml:space="preserve"> "helpedcog_2008",</v>
      </c>
    </row>
    <row r="338" spans="1:13" x14ac:dyDescent="0.25">
      <c r="A338" t="str">
        <f>'Section D'!W98</f>
        <v xml:space="preserve"> "ld501"="proxycog1_2008",</v>
      </c>
      <c r="D338" t="str">
        <f>'Section D'!X98</f>
        <v xml:space="preserve"> "proxycog1_2008",</v>
      </c>
      <c r="J338" t="str">
        <f t="shared" si="16"/>
        <v xml:space="preserve"> "ld501"="proxycog1_2008",</v>
      </c>
      <c r="M338" s="29" t="str">
        <f t="shared" si="15"/>
        <v xml:space="preserve"> "proxycog1_2008",</v>
      </c>
    </row>
    <row r="339" spans="1:13" x14ac:dyDescent="0.25">
      <c r="A339" t="str">
        <f>'Section D'!W99</f>
        <v xml:space="preserve"> "ld502"="proxycog2_2008",</v>
      </c>
      <c r="D339" t="str">
        <f>'Section D'!X99</f>
        <v xml:space="preserve"> "proxycog2_2008",</v>
      </c>
      <c r="J339" t="str">
        <f t="shared" si="16"/>
        <v xml:space="preserve"> "ld502"="proxycog2_2008",</v>
      </c>
      <c r="M339" s="29" t="str">
        <f t="shared" si="15"/>
        <v xml:space="preserve"> "proxycog2_2008",</v>
      </c>
    </row>
    <row r="340" spans="1:13" x14ac:dyDescent="0.25">
      <c r="A340" t="str">
        <f>'Section D'!W100</f>
        <v xml:space="preserve"> "ld505"="proxycog3_2008",</v>
      </c>
      <c r="D340" t="str">
        <f>'Section D'!X100</f>
        <v xml:space="preserve"> "proxycog3_2008",</v>
      </c>
      <c r="J340" t="str">
        <f t="shared" si="16"/>
        <v xml:space="preserve"> "ld505"="proxycog3_2008",</v>
      </c>
      <c r="M340" s="29" t="str">
        <f t="shared" si="15"/>
        <v xml:space="preserve"> "proxycog3_2008",</v>
      </c>
    </row>
    <row r="341" spans="1:13" x14ac:dyDescent="0.25">
      <c r="A341" t="str">
        <f>'Section D'!W101</f>
        <v xml:space="preserve"> "ld506"="iqcode1 _2008",</v>
      </c>
      <c r="D341" t="str">
        <f>'Section D'!X101</f>
        <v xml:space="preserve"> "iqcode1 _2008",</v>
      </c>
      <c r="J341" t="str">
        <f t="shared" si="16"/>
        <v xml:space="preserve"> "ld506"="iqcode1 _2008",</v>
      </c>
      <c r="M341" s="29" t="str">
        <f t="shared" si="15"/>
        <v xml:space="preserve"> "iqcode1 _2008",</v>
      </c>
    </row>
    <row r="342" spans="1:13" x14ac:dyDescent="0.25">
      <c r="A342" t="str">
        <f>'Section D'!W102</f>
        <v xml:space="preserve"> "ld507"="iqcode1I _2008",</v>
      </c>
      <c r="D342" t="str">
        <f>'Section D'!X102</f>
        <v xml:space="preserve"> "iqcode1I _2008",</v>
      </c>
      <c r="J342" t="str">
        <f t="shared" si="16"/>
        <v xml:space="preserve"> "ld507"="iqcode1I _2008",</v>
      </c>
      <c r="M342" s="29" t="str">
        <f t="shared" si="15"/>
        <v xml:space="preserve"> "iqcode1I _2008",</v>
      </c>
    </row>
    <row r="343" spans="1:13" x14ac:dyDescent="0.25">
      <c r="A343" t="str">
        <f>'Section D'!W103</f>
        <v xml:space="preserve"> "ld508"="iqcode1w_2008",</v>
      </c>
      <c r="D343" t="str">
        <f>'Section D'!X103</f>
        <v xml:space="preserve"> "iqcode1w_2008",</v>
      </c>
      <c r="J343" t="str">
        <f t="shared" si="16"/>
        <v xml:space="preserve"> "ld508"="iqcode1w_2008",</v>
      </c>
      <c r="M343" s="29" t="str">
        <f t="shared" si="15"/>
        <v xml:space="preserve"> "iqcode1w_2008",</v>
      </c>
    </row>
    <row r="344" spans="1:13" x14ac:dyDescent="0.25">
      <c r="A344" t="str">
        <f>'Section D'!W104</f>
        <v xml:space="preserve"> "ld509"="iqcode2_2008",</v>
      </c>
      <c r="D344" t="str">
        <f>'Section D'!X104</f>
        <v xml:space="preserve"> "iqcode2_2008",</v>
      </c>
      <c r="J344" t="str">
        <f t="shared" si="16"/>
        <v xml:space="preserve"> "ld509"="iqcode2_2008",</v>
      </c>
      <c r="M344" s="29" t="str">
        <f t="shared" si="15"/>
        <v xml:space="preserve"> "iqcode2_2008",</v>
      </c>
    </row>
    <row r="345" spans="1:13" x14ac:dyDescent="0.25">
      <c r="A345" t="str">
        <f>'Section D'!W105</f>
        <v xml:space="preserve"> "ld510"="iqcode2i_2008",</v>
      </c>
      <c r="D345" t="str">
        <f>'Section D'!X105</f>
        <v xml:space="preserve"> "iqcode2i_2008",</v>
      </c>
      <c r="J345" t="str">
        <f t="shared" si="16"/>
        <v xml:space="preserve"> "ld510"="iqcode2i_2008",</v>
      </c>
      <c r="M345" s="29" t="str">
        <f t="shared" si="15"/>
        <v xml:space="preserve"> "iqcode2i_2008",</v>
      </c>
    </row>
    <row r="346" spans="1:13" x14ac:dyDescent="0.25">
      <c r="A346" t="str">
        <f>'Section D'!W106</f>
        <v xml:space="preserve"> "ld511"="iqcode2w_2008",</v>
      </c>
      <c r="D346" t="str">
        <f>'Section D'!X106</f>
        <v xml:space="preserve"> "iqcode2w_2008",</v>
      </c>
      <c r="J346" t="str">
        <f t="shared" si="16"/>
        <v xml:space="preserve"> "ld511"="iqcode2w_2008",</v>
      </c>
      <c r="M346" s="29" t="str">
        <f t="shared" si="15"/>
        <v xml:space="preserve"> "iqcode2w_2008",</v>
      </c>
    </row>
    <row r="347" spans="1:13" x14ac:dyDescent="0.25">
      <c r="A347" t="str">
        <f>'Section D'!W107</f>
        <v xml:space="preserve"> "ld512"="iqcode3_2008",</v>
      </c>
      <c r="D347" t="str">
        <f>'Section D'!X107</f>
        <v xml:space="preserve"> "iqcode3_2008",</v>
      </c>
      <c r="J347" t="str">
        <f t="shared" si="16"/>
        <v xml:space="preserve"> "ld512"="iqcode3_2008",</v>
      </c>
      <c r="M347" s="29" t="str">
        <f t="shared" si="15"/>
        <v xml:space="preserve"> "iqcode3_2008",</v>
      </c>
    </row>
    <row r="348" spans="1:13" x14ac:dyDescent="0.25">
      <c r="A348" t="str">
        <f>'Section D'!W108</f>
        <v xml:space="preserve"> "ld513"="iqcode3i_2008",</v>
      </c>
      <c r="D348" t="str">
        <f>'Section D'!X108</f>
        <v xml:space="preserve"> "iqcode3i_2008",</v>
      </c>
      <c r="J348" t="str">
        <f t="shared" si="16"/>
        <v xml:space="preserve"> "ld513"="iqcode3i_2008",</v>
      </c>
      <c r="M348" s="29" t="str">
        <f t="shared" si="15"/>
        <v xml:space="preserve"> "iqcode3i_2008",</v>
      </c>
    </row>
    <row r="349" spans="1:13" x14ac:dyDescent="0.25">
      <c r="A349" t="str">
        <f>'Section D'!W109</f>
        <v xml:space="preserve"> "ld514"="iqcode3w_2008",</v>
      </c>
      <c r="D349" t="str">
        <f>'Section D'!X109</f>
        <v xml:space="preserve"> "iqcode3w_2008",</v>
      </c>
      <c r="J349" t="str">
        <f t="shared" si="16"/>
        <v xml:space="preserve"> "ld514"="iqcode3w_2008",</v>
      </c>
      <c r="M349" s="29" t="str">
        <f t="shared" si="15"/>
        <v xml:space="preserve"> "iqcode3w_2008",</v>
      </c>
    </row>
    <row r="350" spans="1:13" x14ac:dyDescent="0.25">
      <c r="A350" t="str">
        <f>'Section D'!W110</f>
        <v xml:space="preserve"> "ld515"="iqcode4_2008",</v>
      </c>
      <c r="D350" t="str">
        <f>'Section D'!X110</f>
        <v xml:space="preserve"> "iqcode4_2008",</v>
      </c>
      <c r="J350" t="str">
        <f t="shared" si="16"/>
        <v xml:space="preserve"> "ld515"="iqcode4_2008",</v>
      </c>
      <c r="M350" s="29" t="str">
        <f t="shared" si="15"/>
        <v xml:space="preserve"> "iqcode4_2008",</v>
      </c>
    </row>
    <row r="351" spans="1:13" x14ac:dyDescent="0.25">
      <c r="A351" t="str">
        <f>'Section D'!W111</f>
        <v xml:space="preserve"> "ld516"="iqcode4i_2008",</v>
      </c>
      <c r="D351" t="str">
        <f>'Section D'!X111</f>
        <v xml:space="preserve"> "iqcode4i_2008",</v>
      </c>
      <c r="J351" t="str">
        <f t="shared" si="16"/>
        <v xml:space="preserve"> "ld516"="iqcode4i_2008",</v>
      </c>
      <c r="M351" s="29" t="str">
        <f t="shared" si="15"/>
        <v xml:space="preserve"> "iqcode4i_2008",</v>
      </c>
    </row>
    <row r="352" spans="1:13" x14ac:dyDescent="0.25">
      <c r="A352" t="str">
        <f>'Section D'!W112</f>
        <v xml:space="preserve"> "ld517"="iqcode4w_2008",</v>
      </c>
      <c r="D352" t="str">
        <f>'Section D'!X112</f>
        <v xml:space="preserve"> "iqcode4w_2008",</v>
      </c>
      <c r="J352" t="str">
        <f t="shared" si="16"/>
        <v xml:space="preserve"> "ld517"="iqcode4w_2008",</v>
      </c>
      <c r="M352" s="29" t="str">
        <f t="shared" si="15"/>
        <v xml:space="preserve"> "iqcode4w_2008",</v>
      </c>
    </row>
    <row r="353" spans="1:13" x14ac:dyDescent="0.25">
      <c r="A353" t="str">
        <f>'Section D'!W113</f>
        <v xml:space="preserve"> "ld518"="iqcode5_2008",</v>
      </c>
      <c r="D353" t="str">
        <f>'Section D'!X113</f>
        <v xml:space="preserve"> "iqcode5_2008",</v>
      </c>
      <c r="J353" t="str">
        <f t="shared" si="16"/>
        <v xml:space="preserve"> "ld518"="iqcode5_2008",</v>
      </c>
      <c r="M353" s="29" t="str">
        <f t="shared" si="15"/>
        <v xml:space="preserve"> "iqcode5_2008",</v>
      </c>
    </row>
    <row r="354" spans="1:13" x14ac:dyDescent="0.25">
      <c r="A354" t="str">
        <f>'Section D'!W114</f>
        <v xml:space="preserve"> "ld519"="iqcode5i_2008",</v>
      </c>
      <c r="D354" t="str">
        <f>'Section D'!X114</f>
        <v xml:space="preserve"> "iqcode5i_2008",</v>
      </c>
      <c r="J354" t="str">
        <f t="shared" si="16"/>
        <v xml:space="preserve"> "ld519"="iqcode5i_2008",</v>
      </c>
      <c r="M354" s="29" t="str">
        <f t="shared" si="15"/>
        <v xml:space="preserve"> "iqcode5i_2008",</v>
      </c>
    </row>
    <row r="355" spans="1:13" x14ac:dyDescent="0.25">
      <c r="A355" t="str">
        <f>'Section D'!W115</f>
        <v xml:space="preserve"> "ld520"="iqcode5w_2008",</v>
      </c>
      <c r="D355" t="str">
        <f>'Section D'!X115</f>
        <v xml:space="preserve"> "iqcode5w_2008",</v>
      </c>
      <c r="J355" t="str">
        <f t="shared" si="16"/>
        <v xml:space="preserve"> "ld520"="iqcode5w_2008",</v>
      </c>
      <c r="M355" s="29" t="str">
        <f t="shared" si="15"/>
        <v xml:space="preserve"> "iqcode5w_2008",</v>
      </c>
    </row>
    <row r="356" spans="1:13" x14ac:dyDescent="0.25">
      <c r="A356" t="str">
        <f>'Section D'!W116</f>
        <v xml:space="preserve"> "ld521"="iqcode6_2008",</v>
      </c>
      <c r="D356" t="str">
        <f>'Section D'!X116</f>
        <v xml:space="preserve"> "iqcode6_2008",</v>
      </c>
      <c r="J356" t="str">
        <f t="shared" si="16"/>
        <v xml:space="preserve"> "ld521"="iqcode6_2008",</v>
      </c>
      <c r="M356" s="29" t="str">
        <f t="shared" si="15"/>
        <v xml:space="preserve"> "iqcode6_2008",</v>
      </c>
    </row>
    <row r="357" spans="1:13" x14ac:dyDescent="0.25">
      <c r="A357" t="str">
        <f>'Section D'!W117</f>
        <v xml:space="preserve"> "ld522"="iqcode6i_2008",</v>
      </c>
      <c r="D357" t="str">
        <f>'Section D'!X117</f>
        <v xml:space="preserve"> "iqcode6i_2008",</v>
      </c>
      <c r="J357" t="str">
        <f t="shared" si="16"/>
        <v xml:space="preserve"> "ld522"="iqcode6i_2008",</v>
      </c>
      <c r="M357" s="29" t="str">
        <f t="shared" si="15"/>
        <v xml:space="preserve"> "iqcode6i_2008",</v>
      </c>
    </row>
    <row r="358" spans="1:13" x14ac:dyDescent="0.25">
      <c r="A358" t="str">
        <f>'Section D'!W118</f>
        <v xml:space="preserve"> "ld523"="iqcode6w_2008",</v>
      </c>
      <c r="D358" t="str">
        <f>'Section D'!X118</f>
        <v xml:space="preserve"> "iqcode6w_2008",</v>
      </c>
      <c r="J358" t="str">
        <f t="shared" si="16"/>
        <v xml:space="preserve"> "ld523"="iqcode6w_2008",</v>
      </c>
      <c r="M358" s="29" t="str">
        <f t="shared" si="15"/>
        <v xml:space="preserve"> "iqcode6w_2008",</v>
      </c>
    </row>
    <row r="359" spans="1:13" x14ac:dyDescent="0.25">
      <c r="A359" t="str">
        <f>'Section D'!W119</f>
        <v xml:space="preserve"> "ld524"="iqcode7_2008",</v>
      </c>
      <c r="D359" t="str">
        <f>'Section D'!X119</f>
        <v xml:space="preserve"> "iqcode7_2008",</v>
      </c>
      <c r="J359" t="str">
        <f t="shared" si="16"/>
        <v xml:space="preserve"> "ld524"="iqcode7_2008",</v>
      </c>
      <c r="M359" s="29" t="str">
        <f t="shared" si="15"/>
        <v xml:space="preserve"> "iqcode7_2008",</v>
      </c>
    </row>
    <row r="360" spans="1:13" x14ac:dyDescent="0.25">
      <c r="A360" t="str">
        <f>'Section D'!W120</f>
        <v xml:space="preserve"> "ld525"="iqcode7i_2008",</v>
      </c>
      <c r="D360" t="str">
        <f>'Section D'!X120</f>
        <v xml:space="preserve"> "iqcode7i_2008",</v>
      </c>
      <c r="J360" t="str">
        <f t="shared" si="16"/>
        <v xml:space="preserve"> "ld525"="iqcode7i_2008",</v>
      </c>
      <c r="M360" s="29" t="str">
        <f t="shared" si="15"/>
        <v xml:space="preserve"> "iqcode7i_2008",</v>
      </c>
    </row>
    <row r="361" spans="1:13" x14ac:dyDescent="0.25">
      <c r="A361" t="str">
        <f>'Section D'!W121</f>
        <v xml:space="preserve"> "ld526"="iqcode7w_2008",</v>
      </c>
      <c r="D361" t="str">
        <f>'Section D'!X121</f>
        <v xml:space="preserve"> "iqcode7w_2008",</v>
      </c>
      <c r="J361" t="str">
        <f t="shared" si="16"/>
        <v xml:space="preserve"> "ld526"="iqcode7w_2008",</v>
      </c>
      <c r="M361" s="29" t="str">
        <f t="shared" si="15"/>
        <v xml:space="preserve"> "iqcode7w_2008",</v>
      </c>
    </row>
    <row r="362" spans="1:13" x14ac:dyDescent="0.25">
      <c r="A362" t="str">
        <f>'Section D'!W122</f>
        <v xml:space="preserve"> "ld527"="iqcode8_2008",</v>
      </c>
      <c r="D362" t="str">
        <f>'Section D'!X122</f>
        <v xml:space="preserve"> "iqcode8_2008",</v>
      </c>
      <c r="J362" t="str">
        <f t="shared" si="16"/>
        <v xml:space="preserve"> "ld527"="iqcode8_2008",</v>
      </c>
      <c r="M362" s="29" t="str">
        <f t="shared" si="15"/>
        <v xml:space="preserve"> "iqcode8_2008",</v>
      </c>
    </row>
    <row r="363" spans="1:13" x14ac:dyDescent="0.25">
      <c r="A363" t="str">
        <f>'Section D'!W123</f>
        <v xml:space="preserve"> "ld528"="iqcode8i_2008",</v>
      </c>
      <c r="D363" t="str">
        <f>'Section D'!X123</f>
        <v xml:space="preserve"> "iqcode8i_2008",</v>
      </c>
      <c r="J363" t="str">
        <f t="shared" si="16"/>
        <v xml:space="preserve"> "ld528"="iqcode8i_2008",</v>
      </c>
      <c r="M363" s="29" t="str">
        <f t="shared" si="15"/>
        <v xml:space="preserve"> "iqcode8i_2008",</v>
      </c>
    </row>
    <row r="364" spans="1:13" x14ac:dyDescent="0.25">
      <c r="A364" t="str">
        <f>'Section D'!W124</f>
        <v xml:space="preserve"> "ld529"="iqcode8w_2008",</v>
      </c>
      <c r="D364" t="str">
        <f>'Section D'!X124</f>
        <v xml:space="preserve"> "iqcode8w_2008",</v>
      </c>
      <c r="J364" t="str">
        <f t="shared" si="16"/>
        <v xml:space="preserve"> "ld529"="iqcode8w_2008",</v>
      </c>
      <c r="M364" s="29" t="str">
        <f t="shared" si="15"/>
        <v xml:space="preserve"> "iqcode8w_2008",</v>
      </c>
    </row>
    <row r="365" spans="1:13" x14ac:dyDescent="0.25">
      <c r="A365" t="str">
        <f>'Section D'!W125</f>
        <v xml:space="preserve"> "ld530"="iqcode9_2008",</v>
      </c>
      <c r="D365" t="str">
        <f>'Section D'!X125</f>
        <v xml:space="preserve"> "iqcode9_2008",</v>
      </c>
      <c r="J365" t="str">
        <f t="shared" si="16"/>
        <v xml:space="preserve"> "ld530"="iqcode9_2008",</v>
      </c>
      <c r="M365" s="29" t="str">
        <f t="shared" si="15"/>
        <v xml:space="preserve"> "iqcode9_2008",</v>
      </c>
    </row>
    <row r="366" spans="1:13" x14ac:dyDescent="0.25">
      <c r="A366" t="str">
        <f>'Section D'!W126</f>
        <v xml:space="preserve"> "ld531"="iqcode9i_2008",</v>
      </c>
      <c r="D366" t="str">
        <f>'Section D'!X126</f>
        <v xml:space="preserve"> "iqcode9i_2008",</v>
      </c>
      <c r="J366" t="str">
        <f t="shared" si="16"/>
        <v xml:space="preserve"> "ld531"="iqcode9i_2008",</v>
      </c>
      <c r="M366" s="29" t="str">
        <f t="shared" si="15"/>
        <v xml:space="preserve"> "iqcode9i_2008",</v>
      </c>
    </row>
    <row r="367" spans="1:13" x14ac:dyDescent="0.25">
      <c r="A367" t="str">
        <f>'Section D'!W127</f>
        <v xml:space="preserve"> "ld532"="iqcode9w_2008",</v>
      </c>
      <c r="D367" t="str">
        <f>'Section D'!X127</f>
        <v xml:space="preserve"> "iqcode9w_2008",</v>
      </c>
      <c r="J367" t="str">
        <f t="shared" si="16"/>
        <v xml:space="preserve"> "ld532"="iqcode9w_2008",</v>
      </c>
      <c r="M367" s="29" t="str">
        <f t="shared" si="15"/>
        <v xml:space="preserve"> "iqcode9w_2008",</v>
      </c>
    </row>
    <row r="368" spans="1:13" x14ac:dyDescent="0.25">
      <c r="A368" t="str">
        <f>'Section D'!W128</f>
        <v xml:space="preserve"> "ld533"="iqcode10_2008",</v>
      </c>
      <c r="D368" t="str">
        <f>'Section D'!X128</f>
        <v xml:space="preserve"> "iqcode10_2008",</v>
      </c>
      <c r="J368" t="str">
        <f t="shared" si="16"/>
        <v xml:space="preserve"> "ld533"="iqcode10_2008",</v>
      </c>
      <c r="M368" s="29" t="str">
        <f t="shared" si="15"/>
        <v xml:space="preserve"> "iqcode10_2008",</v>
      </c>
    </row>
    <row r="369" spans="1:13" x14ac:dyDescent="0.25">
      <c r="A369" t="str">
        <f>'Section D'!W129</f>
        <v xml:space="preserve"> "ld534"="iqcode10i_2008",</v>
      </c>
      <c r="D369" t="str">
        <f>'Section D'!X129</f>
        <v xml:space="preserve"> "iqcode10i_2008",</v>
      </c>
      <c r="J369" t="str">
        <f t="shared" si="16"/>
        <v xml:space="preserve"> "ld534"="iqcode10i_2008",</v>
      </c>
      <c r="M369" s="29" t="str">
        <f t="shared" si="15"/>
        <v xml:space="preserve"> "iqcode10i_2008",</v>
      </c>
    </row>
    <row r="370" spans="1:13" x14ac:dyDescent="0.25">
      <c r="A370" t="str">
        <f>'Section D'!W130</f>
        <v xml:space="preserve"> "ld535"="iqcode10w_2008",</v>
      </c>
      <c r="D370" t="str">
        <f>'Section D'!X130</f>
        <v xml:space="preserve"> "iqcode10w_2008",</v>
      </c>
      <c r="J370" t="str">
        <f t="shared" si="16"/>
        <v xml:space="preserve"> "ld535"="iqcode10w_2008",</v>
      </c>
      <c r="M370" s="29" t="str">
        <f t="shared" si="15"/>
        <v xml:space="preserve"> "iqcode10w_2008",</v>
      </c>
    </row>
    <row r="371" spans="1:13" x14ac:dyDescent="0.25">
      <c r="A371" t="str">
        <f>'Section D'!W131</f>
        <v xml:space="preserve"> "ld536"="iqcode11_2008",</v>
      </c>
      <c r="D371" t="str">
        <f>'Section D'!X131</f>
        <v xml:space="preserve"> "iqcode11_2008",</v>
      </c>
      <c r="J371" t="str">
        <f t="shared" si="16"/>
        <v xml:space="preserve"> "ld536"="iqcode11_2008",</v>
      </c>
      <c r="M371" s="29" t="str">
        <f t="shared" si="15"/>
        <v xml:space="preserve"> "iqcode11_2008",</v>
      </c>
    </row>
    <row r="372" spans="1:13" x14ac:dyDescent="0.25">
      <c r="A372" t="str">
        <f>'Section D'!W132</f>
        <v xml:space="preserve"> "ld537"="iqcode11i_2008",</v>
      </c>
      <c r="D372" t="str">
        <f>'Section D'!X132</f>
        <v xml:space="preserve"> "iqcode11i_2008",</v>
      </c>
      <c r="J372" t="str">
        <f t="shared" si="16"/>
        <v xml:space="preserve"> "ld537"="iqcode11i_2008",</v>
      </c>
      <c r="M372" s="29" t="str">
        <f t="shared" si="15"/>
        <v xml:space="preserve"> "iqcode11i_2008",</v>
      </c>
    </row>
    <row r="373" spans="1:13" x14ac:dyDescent="0.25">
      <c r="A373" t="str">
        <f>'Section D'!W133</f>
        <v xml:space="preserve"> "ld538"="iqcode11w_2008",</v>
      </c>
      <c r="D373" t="str">
        <f>'Section D'!X133</f>
        <v xml:space="preserve"> "iqcode11w_2008",</v>
      </c>
      <c r="J373" t="str">
        <f t="shared" si="16"/>
        <v xml:space="preserve"> "ld538"="iqcode11w_2008",</v>
      </c>
      <c r="M373" s="29" t="str">
        <f t="shared" si="15"/>
        <v xml:space="preserve"> "iqcode11w_2008",</v>
      </c>
    </row>
    <row r="374" spans="1:13" x14ac:dyDescent="0.25">
      <c r="A374" t="str">
        <f>'Section D'!W134</f>
        <v xml:space="preserve"> "ld539"="iqcode12_2008",</v>
      </c>
      <c r="D374" t="str">
        <f>'Section D'!X134</f>
        <v xml:space="preserve"> "iqcode12_2008",</v>
      </c>
      <c r="J374" t="str">
        <f t="shared" si="16"/>
        <v xml:space="preserve"> "ld539"="iqcode12_2008",</v>
      </c>
      <c r="M374" s="29" t="str">
        <f t="shared" si="15"/>
        <v xml:space="preserve"> "iqcode12_2008",</v>
      </c>
    </row>
    <row r="375" spans="1:13" x14ac:dyDescent="0.25">
      <c r="A375" t="str">
        <f>'Section D'!W135</f>
        <v xml:space="preserve"> "ld540"="iqcode12i_2008",</v>
      </c>
      <c r="D375" t="str">
        <f>'Section D'!X135</f>
        <v xml:space="preserve"> "iqcode12i_2008",</v>
      </c>
      <c r="J375" t="str">
        <f t="shared" si="16"/>
        <v xml:space="preserve"> "ld540"="iqcode12i_2008",</v>
      </c>
      <c r="M375" s="29" t="str">
        <f t="shared" si="15"/>
        <v xml:space="preserve"> "iqcode12i_2008",</v>
      </c>
    </row>
    <row r="376" spans="1:13" x14ac:dyDescent="0.25">
      <c r="A376" t="str">
        <f>'Section D'!W136</f>
        <v xml:space="preserve"> "ld541"="iqcode12w_2008",</v>
      </c>
      <c r="D376" t="str">
        <f>'Section D'!X136</f>
        <v xml:space="preserve"> "iqcode12w_2008",</v>
      </c>
      <c r="J376" t="str">
        <f t="shared" si="16"/>
        <v xml:space="preserve"> "ld541"="iqcode12w_2008",</v>
      </c>
      <c r="M376" s="29" t="str">
        <f t="shared" si="15"/>
        <v xml:space="preserve"> "iqcode12w_2008",</v>
      </c>
    </row>
    <row r="377" spans="1:13" x14ac:dyDescent="0.25">
      <c r="A377" t="str">
        <f>'Section D'!W137</f>
        <v xml:space="preserve"> "ld542"="iqcode13_2008",</v>
      </c>
      <c r="D377" t="str">
        <f>'Section D'!X137</f>
        <v xml:space="preserve"> "iqcode13_2008",</v>
      </c>
      <c r="J377" t="str">
        <f t="shared" si="16"/>
        <v xml:space="preserve"> "ld542"="iqcode13_2008",</v>
      </c>
      <c r="M377" s="29" t="str">
        <f t="shared" si="15"/>
        <v xml:space="preserve"> "iqcode13_2008",</v>
      </c>
    </row>
    <row r="378" spans="1:13" x14ac:dyDescent="0.25">
      <c r="A378" t="str">
        <f>'Section D'!W138</f>
        <v xml:space="preserve"> "ld543"="iqcode13i_2008",</v>
      </c>
      <c r="D378" t="str">
        <f>'Section D'!X138</f>
        <v xml:space="preserve"> "iqcode13i_2008",</v>
      </c>
      <c r="J378" t="str">
        <f t="shared" si="16"/>
        <v xml:space="preserve"> "ld543"="iqcode13i_2008",</v>
      </c>
      <c r="M378" s="29" t="str">
        <f t="shared" ref="M378:M392" si="17">D378</f>
        <v xml:space="preserve"> "iqcode13i_2008",</v>
      </c>
    </row>
    <row r="379" spans="1:13" x14ac:dyDescent="0.25">
      <c r="A379" t="str">
        <f>'Section D'!W139</f>
        <v xml:space="preserve"> "ld544"="iqcode13w_2008",</v>
      </c>
      <c r="D379" t="str">
        <f>'Section D'!X139</f>
        <v xml:space="preserve"> "iqcode13w_2008",</v>
      </c>
      <c r="J379" t="str">
        <f t="shared" si="16"/>
        <v xml:space="preserve"> "ld544"="iqcode13w_2008",</v>
      </c>
      <c r="M379" s="29" t="str">
        <f t="shared" si="17"/>
        <v xml:space="preserve"> "iqcode13w_2008",</v>
      </c>
    </row>
    <row r="380" spans="1:13" x14ac:dyDescent="0.25">
      <c r="A380" t="str">
        <f>'Section D'!W140</f>
        <v xml:space="preserve"> "ld545"="iqcode14_2008",</v>
      </c>
      <c r="D380" t="str">
        <f>'Section D'!X140</f>
        <v xml:space="preserve"> "iqcode14_2008",</v>
      </c>
      <c r="J380" t="str">
        <f t="shared" si="16"/>
        <v xml:space="preserve"> "ld545"="iqcode14_2008",</v>
      </c>
      <c r="M380" s="29" t="str">
        <f t="shared" si="17"/>
        <v xml:space="preserve"> "iqcode14_2008",</v>
      </c>
    </row>
    <row r="381" spans="1:13" x14ac:dyDescent="0.25">
      <c r="A381" t="str">
        <f>'Section D'!W141</f>
        <v xml:space="preserve"> "ld546"="iqcode14i_2008",</v>
      </c>
      <c r="D381" t="str">
        <f>'Section D'!X141</f>
        <v xml:space="preserve"> "iqcode14i_2008",</v>
      </c>
      <c r="J381" t="str">
        <f t="shared" si="16"/>
        <v xml:space="preserve"> "ld546"="iqcode14i_2008",</v>
      </c>
      <c r="M381" s="29" t="str">
        <f t="shared" si="17"/>
        <v xml:space="preserve"> "iqcode14i_2008",</v>
      </c>
    </row>
    <row r="382" spans="1:13" x14ac:dyDescent="0.25">
      <c r="A382" t="str">
        <f>'Section D'!W142</f>
        <v xml:space="preserve"> "ld547"="iqcode14w_2008",</v>
      </c>
      <c r="D382" t="str">
        <f>'Section D'!X142</f>
        <v xml:space="preserve"> "iqcode14w_2008",</v>
      </c>
      <c r="J382" t="str">
        <f t="shared" si="16"/>
        <v xml:space="preserve"> "ld547"="iqcode14w_2008",</v>
      </c>
      <c r="M382" s="29" t="str">
        <f t="shared" si="17"/>
        <v xml:space="preserve"> "iqcode14w_2008",</v>
      </c>
    </row>
    <row r="383" spans="1:13" x14ac:dyDescent="0.25">
      <c r="A383" t="str">
        <f>'Section D'!W143</f>
        <v xml:space="preserve"> "ld548"="iqcode15_2008",</v>
      </c>
      <c r="D383" t="str">
        <f>'Section D'!X143</f>
        <v xml:space="preserve"> "iqcode15_2008",</v>
      </c>
      <c r="J383" t="str">
        <f t="shared" si="16"/>
        <v xml:space="preserve"> "ld548"="iqcode15_2008",</v>
      </c>
      <c r="M383" s="29" t="str">
        <f t="shared" si="17"/>
        <v xml:space="preserve"> "iqcode15_2008",</v>
      </c>
    </row>
    <row r="384" spans="1:13" x14ac:dyDescent="0.25">
      <c r="A384" t="str">
        <f>'Section D'!W144</f>
        <v xml:space="preserve"> "ld549"="iqcode15i_2008",</v>
      </c>
      <c r="D384" t="str">
        <f>'Section D'!X144</f>
        <v xml:space="preserve"> "iqcode15i_2008",</v>
      </c>
      <c r="J384" t="str">
        <f t="shared" si="16"/>
        <v xml:space="preserve"> "ld549"="iqcode15i_2008",</v>
      </c>
      <c r="M384" s="29" t="str">
        <f t="shared" si="17"/>
        <v xml:space="preserve"> "iqcode15i_2008",</v>
      </c>
    </row>
    <row r="385" spans="1:13" x14ac:dyDescent="0.25">
      <c r="A385" t="str">
        <f>'Section D'!W145</f>
        <v xml:space="preserve"> "ld550"="iqcode15w_2008",</v>
      </c>
      <c r="D385" t="str">
        <f>'Section D'!X145</f>
        <v xml:space="preserve"> "iqcode15w_2008",</v>
      </c>
      <c r="J385" t="str">
        <f t="shared" si="16"/>
        <v xml:space="preserve"> "ld550"="iqcode15w_2008",</v>
      </c>
      <c r="M385" s="29" t="str">
        <f t="shared" si="17"/>
        <v xml:space="preserve"> "iqcode15w_2008",</v>
      </c>
    </row>
    <row r="386" spans="1:13" x14ac:dyDescent="0.25">
      <c r="A386" t="str">
        <f>'Section D'!W146</f>
        <v xml:space="preserve"> "ld551"="iqcode16_2008",</v>
      </c>
      <c r="D386" t="str">
        <f>'Section D'!X146</f>
        <v xml:space="preserve"> "iqcode16_2008",</v>
      </c>
      <c r="J386" t="str">
        <f t="shared" si="16"/>
        <v xml:space="preserve"> "ld551"="iqcode16_2008",</v>
      </c>
      <c r="M386" s="29" t="str">
        <f t="shared" si="17"/>
        <v xml:space="preserve"> "iqcode16_2008",</v>
      </c>
    </row>
    <row r="387" spans="1:13" x14ac:dyDescent="0.25">
      <c r="A387" t="str">
        <f>'Section D'!W147</f>
        <v xml:space="preserve"> "ld552"="iqcode16i_2008",</v>
      </c>
      <c r="D387" t="str">
        <f>'Section D'!X147</f>
        <v xml:space="preserve"> "iqcode16i_2008",</v>
      </c>
      <c r="J387" t="str">
        <f t="shared" si="16"/>
        <v xml:space="preserve"> "ld552"="iqcode16i_2008",</v>
      </c>
      <c r="M387" s="29" t="str">
        <f t="shared" si="17"/>
        <v xml:space="preserve"> "iqcode16i_2008",</v>
      </c>
    </row>
    <row r="388" spans="1:13" x14ac:dyDescent="0.25">
      <c r="A388" t="str">
        <f>'Section D'!W148</f>
        <v xml:space="preserve"> "ld553"="iqcode16w_2008",</v>
      </c>
      <c r="D388" t="str">
        <f>'Section D'!X148</f>
        <v xml:space="preserve"> "iqcode16w_2008",</v>
      </c>
      <c r="J388" t="str">
        <f t="shared" si="16"/>
        <v xml:space="preserve"> "ld553"="iqcode16w_2008",</v>
      </c>
      <c r="M388" s="29" t="str">
        <f t="shared" si="17"/>
        <v xml:space="preserve"> "iqcode16w_2008",</v>
      </c>
    </row>
    <row r="389" spans="1:13" x14ac:dyDescent="0.25">
      <c r="A389" t="str">
        <f>'Section D'!W149</f>
        <v xml:space="preserve"> "ld554"="getslost_2008",</v>
      </c>
      <c r="D389" t="str">
        <f>'Section D'!X149</f>
        <v xml:space="preserve"> "getslost_2008",</v>
      </c>
      <c r="J389" t="str">
        <f t="shared" si="16"/>
        <v xml:space="preserve"> "ld554"="getslost_2008",</v>
      </c>
      <c r="M389" s="29" t="str">
        <f t="shared" si="17"/>
        <v xml:space="preserve"> "getslost_2008",</v>
      </c>
    </row>
    <row r="390" spans="1:13" x14ac:dyDescent="0.25">
      <c r="A390" t="str">
        <f>'Section D'!W150</f>
        <v xml:space="preserve"> "ld555"="wanderoff_2008",</v>
      </c>
      <c r="D390" t="str">
        <f>'Section D'!X150</f>
        <v xml:space="preserve"> "wanderoff_2008",</v>
      </c>
      <c r="J390" t="str">
        <f t="shared" si="16"/>
        <v xml:space="preserve"> "ld555"="wanderoff_2008",</v>
      </c>
      <c r="M390" s="29" t="str">
        <f t="shared" si="17"/>
        <v xml:space="preserve"> "wanderoff_2008",</v>
      </c>
    </row>
    <row r="391" spans="1:13" x14ac:dyDescent="0.25">
      <c r="A391" t="str">
        <f>'Section D'!W151</f>
        <v xml:space="preserve"> "ld556"="leftalone_2008",</v>
      </c>
      <c r="D391" t="str">
        <f>'Section D'!X151</f>
        <v xml:space="preserve"> "leftalone_2008",</v>
      </c>
      <c r="J391" t="str">
        <f t="shared" si="16"/>
        <v xml:space="preserve"> "ld556"="leftalone_2008",</v>
      </c>
      <c r="M391" s="29" t="str">
        <f t="shared" si="17"/>
        <v xml:space="preserve"> "leftalone_2008",</v>
      </c>
    </row>
    <row r="392" spans="1:13" x14ac:dyDescent="0.25">
      <c r="A392" t="str">
        <f>'Section D'!W152</f>
        <v xml:space="preserve"> "ld557"="hallucinate_2008",</v>
      </c>
      <c r="D392" t="str">
        <f>'Section D'!X152</f>
        <v xml:space="preserve"> "hallucinate_2008",</v>
      </c>
      <c r="J392" t="str">
        <f t="shared" si="16"/>
        <v xml:space="preserve"> "ld557"="hallucinate_2008",</v>
      </c>
      <c r="M392" s="29" t="str">
        <f t="shared" si="17"/>
        <v xml:space="preserve"> "hallucinate_2008",</v>
      </c>
    </row>
    <row r="393" spans="1:13" s="23" customFormat="1" x14ac:dyDescent="0.25">
      <c r="A393" s="23" t="str">
        <f>'Section I Physical measures'!AC4</f>
        <v>"li800"="I800_2008",</v>
      </c>
      <c r="D393" s="23" t="str">
        <f>'Section I Physical measures'!AD4</f>
        <v>"I800_2008",</v>
      </c>
      <c r="J393" s="23" t="str">
        <f>A393</f>
        <v>"li800"="I800_2008",</v>
      </c>
    </row>
    <row r="394" spans="1:13" x14ac:dyDescent="0.25">
      <c r="A394" s="23" t="str">
        <f>'Section I Physical measures'!AC5</f>
        <v>"li802"="I802_2008",</v>
      </c>
      <c r="D394" s="23" t="str">
        <f>'Section I Physical measures'!AD5</f>
        <v>"I802_2008",</v>
      </c>
      <c r="J394" s="23" t="str">
        <f t="shared" ref="J394:J457" si="18">A394</f>
        <v>"li802"="I802_2008",</v>
      </c>
      <c r="M394" s="23"/>
    </row>
    <row r="395" spans="1:13" x14ac:dyDescent="0.25">
      <c r="A395" s="23" t="str">
        <f>'Section I Physical measures'!AC6</f>
        <v>"li854"="bpYN_2008",</v>
      </c>
      <c r="D395" s="23" t="str">
        <f>'Section I Physical measures'!AD6</f>
        <v>"bpYN_2008</v>
      </c>
      <c r="J395" s="23" t="str">
        <f t="shared" si="18"/>
        <v>"li854"="bpYN_2008",</v>
      </c>
      <c r="M395" s="23" t="str">
        <f t="shared" ref="M395:M454" si="19">D395</f>
        <v>"bpYN_2008</v>
      </c>
    </row>
    <row r="396" spans="1:13" x14ac:dyDescent="0.25">
      <c r="A396" s="23" t="str">
        <f>'Section I Physical measures'!AC7</f>
        <v>"li855m1"="nobp1_2008",</v>
      </c>
      <c r="D396" s="23" t="str">
        <f>'Section I Physical measures'!AD7</f>
        <v>"nobp1_2008",</v>
      </c>
      <c r="J396" s="23" t="str">
        <f t="shared" si="18"/>
        <v>"li855m1"="nobp1_2008",</v>
      </c>
      <c r="M396" s="23"/>
    </row>
    <row r="397" spans="1:13" x14ac:dyDescent="0.25">
      <c r="A397" s="23" t="str">
        <f>'Section I Physical measures'!AC8</f>
        <v>"li855m2"="nobp2_2008",</v>
      </c>
      <c r="D397" s="23" t="str">
        <f>'Section I Physical measures'!AD8</f>
        <v>"nobp2_2008",</v>
      </c>
      <c r="J397" s="23" t="str">
        <f t="shared" si="18"/>
        <v>"li855m2"="nobp2_2008",</v>
      </c>
      <c r="M397" s="23"/>
    </row>
    <row r="398" spans="1:13" x14ac:dyDescent="0.25">
      <c r="A398" s="23" t="str">
        <f>'Section I Physical measures'!AC9</f>
        <v>"li855m3"="nobp3_2008",</v>
      </c>
      <c r="D398" s="23" t="str">
        <f>'Section I Physical measures'!AD9</f>
        <v>"nobp3_2008",</v>
      </c>
      <c r="J398" s="23" t="str">
        <f t="shared" si="18"/>
        <v>"li855m3"="nobp3_2008",</v>
      </c>
      <c r="M398" s="23"/>
    </row>
    <row r="399" spans="1:13" x14ac:dyDescent="0.25">
      <c r="A399" s="23" t="str">
        <f>'Section I Physical measures'!AC10</f>
        <v>"li855m4"="nobp4_2008",</v>
      </c>
      <c r="D399" s="23" t="str">
        <f>'Section I Physical measures'!AD10</f>
        <v>"nobp4_2008",</v>
      </c>
      <c r="J399" s="23" t="str">
        <f t="shared" si="18"/>
        <v>"li855m4"="nobp4_2008",</v>
      </c>
      <c r="M399" s="23"/>
    </row>
    <row r="400" spans="1:13" x14ac:dyDescent="0.25">
      <c r="A400" s="23" t="str">
        <f>'Section I Physical measures'!AC11</f>
        <v>"li857"="bptime_2008",</v>
      </c>
      <c r="D400" s="23" t="str">
        <f>'Section I Physical measures'!AD11</f>
        <v>"bptime_2008",</v>
      </c>
      <c r="J400" s="23" t="str">
        <f t="shared" si="18"/>
        <v>"li857"="bptime_2008",</v>
      </c>
      <c r="M400" s="23" t="str">
        <f t="shared" si="19"/>
        <v>"bptime_2008",</v>
      </c>
    </row>
    <row r="401" spans="1:13" x14ac:dyDescent="0.25">
      <c r="A401" s="23" t="str">
        <f>'Section I Physical measures'!AC12</f>
        <v>"li859"="bpsys1_2008",</v>
      </c>
      <c r="D401" s="23" t="str">
        <f>'Section I Physical measures'!AD12</f>
        <v>"bpsys1_2008",</v>
      </c>
      <c r="J401" s="23" t="str">
        <f t="shared" si="18"/>
        <v>"li859"="bpsys1_2008",</v>
      </c>
      <c r="M401" s="23" t="str">
        <f t="shared" si="19"/>
        <v>"bpsys1_2008",</v>
      </c>
    </row>
    <row r="402" spans="1:13" x14ac:dyDescent="0.25">
      <c r="A402" s="23" t="str">
        <f>'Section I Physical measures'!AC13</f>
        <v>"li860"="bpdia1_2008",</v>
      </c>
      <c r="D402" s="23" t="str">
        <f>'Section I Physical measures'!AD13</f>
        <v>"bpdia1_2008",</v>
      </c>
      <c r="J402" s="23" t="str">
        <f t="shared" si="18"/>
        <v>"li860"="bpdia1_2008",</v>
      </c>
      <c r="M402" s="23" t="str">
        <f t="shared" si="19"/>
        <v>"bpdia1_2008",</v>
      </c>
    </row>
    <row r="403" spans="1:13" x14ac:dyDescent="0.25">
      <c r="A403" s="23" t="str">
        <f>'Section I Physical measures'!AC14</f>
        <v>"li861"="bppulse1_2008",</v>
      </c>
      <c r="D403" s="23" t="str">
        <f>'Section I Physical measures'!AD14</f>
        <v>"bppulse1_2008",</v>
      </c>
      <c r="J403" s="23" t="str">
        <f t="shared" si="18"/>
        <v>"li861"="bppulse1_2008",</v>
      </c>
      <c r="M403" s="23" t="str">
        <f t="shared" si="19"/>
        <v>"bppulse1_2008",</v>
      </c>
    </row>
    <row r="404" spans="1:13" x14ac:dyDescent="0.25">
      <c r="A404" s="23" t="str">
        <f>'Section I Physical measures'!AC15</f>
        <v>"li862"="bptime2_2008",</v>
      </c>
      <c r="D404" s="23" t="str">
        <f>'Section I Physical measures'!AD15</f>
        <v>"bptime2_2008",</v>
      </c>
      <c r="J404" s="23" t="str">
        <f t="shared" si="18"/>
        <v>"li862"="bptime2_2008",</v>
      </c>
      <c r="M404" s="23" t="str">
        <f t="shared" si="19"/>
        <v>"bptime2_2008",</v>
      </c>
    </row>
    <row r="405" spans="1:13" x14ac:dyDescent="0.25">
      <c r="A405" s="23" t="str">
        <f>'Section I Physical measures'!AC16</f>
        <v>"li864"="bpsys2_2008",</v>
      </c>
      <c r="D405" s="23" t="str">
        <f>'Section I Physical measures'!AD16</f>
        <v>"bpsys2_2008",</v>
      </c>
      <c r="J405" s="23" t="str">
        <f t="shared" si="18"/>
        <v>"li864"="bpsys2_2008",</v>
      </c>
      <c r="M405" s="23" t="str">
        <f t="shared" si="19"/>
        <v>"bpsys2_2008",</v>
      </c>
    </row>
    <row r="406" spans="1:13" x14ac:dyDescent="0.25">
      <c r="A406" s="23" t="str">
        <f>'Section I Physical measures'!AC17</f>
        <v>"li865"="bpdia2_2008",</v>
      </c>
      <c r="D406" s="23" t="str">
        <f>'Section I Physical measures'!AD17</f>
        <v>"bpdia2_2008",</v>
      </c>
      <c r="J406" s="23" t="str">
        <f t="shared" si="18"/>
        <v>"li865"="bpdia2_2008",</v>
      </c>
      <c r="M406" s="23" t="str">
        <f t="shared" si="19"/>
        <v>"bpdia2_2008",</v>
      </c>
    </row>
    <row r="407" spans="1:13" x14ac:dyDescent="0.25">
      <c r="A407" s="23" t="str">
        <f>'Section I Physical measures'!AC18</f>
        <v>"li866"="bppulse2_2008",</v>
      </c>
      <c r="D407" s="23" t="str">
        <f>'Section I Physical measures'!AD18</f>
        <v>"bppulse2_2008",</v>
      </c>
      <c r="J407" s="23" t="str">
        <f t="shared" si="18"/>
        <v>"li866"="bppulse2_2008",</v>
      </c>
      <c r="M407" s="23" t="str">
        <f t="shared" si="19"/>
        <v>"bppulse2_2008",</v>
      </c>
    </row>
    <row r="408" spans="1:13" x14ac:dyDescent="0.25">
      <c r="A408" s="23" t="str">
        <f>'Section I Physical measures'!AC19</f>
        <v>"li867"="bptime3_2008",</v>
      </c>
      <c r="D408" s="23" t="str">
        <f>'Section I Physical measures'!AD19</f>
        <v>"bptime3_2008",</v>
      </c>
      <c r="J408" s="23" t="str">
        <f t="shared" si="18"/>
        <v>"li867"="bptime3_2008",</v>
      </c>
      <c r="M408" s="23" t="str">
        <f t="shared" si="19"/>
        <v>"bptime3_2008",</v>
      </c>
    </row>
    <row r="409" spans="1:13" x14ac:dyDescent="0.25">
      <c r="A409" s="23" t="str">
        <f>'Section I Physical measures'!AC20</f>
        <v>"li869"="bptimesys3_2008",</v>
      </c>
      <c r="D409" s="23" t="str">
        <f>'Section I Physical measures'!AD20</f>
        <v>"bptimesys3_2008",</v>
      </c>
      <c r="J409" s="23" t="str">
        <f t="shared" si="18"/>
        <v>"li869"="bptimesys3_2008",</v>
      </c>
      <c r="M409" s="23" t="str">
        <f t="shared" si="19"/>
        <v>"bptimesys3_2008",</v>
      </c>
    </row>
    <row r="410" spans="1:13" x14ac:dyDescent="0.25">
      <c r="A410" s="23" t="str">
        <f>'Section I Physical measures'!AC21</f>
        <v>"li870"="bpdia3_2008",</v>
      </c>
      <c r="D410" s="23" t="str">
        <f>'Section I Physical measures'!AD21</f>
        <v>"bpdia3_2008",</v>
      </c>
      <c r="J410" s="23" t="str">
        <f t="shared" si="18"/>
        <v>"li870"="bpdia3_2008",</v>
      </c>
      <c r="M410" s="23" t="str">
        <f t="shared" si="19"/>
        <v>"bpdia3_2008",</v>
      </c>
    </row>
    <row r="411" spans="1:13" x14ac:dyDescent="0.25">
      <c r="A411" s="23" t="str">
        <f>'Section I Physical measures'!AC22</f>
        <v>"li871"="bppulse3_2008",</v>
      </c>
      <c r="D411" s="23" t="str">
        <f>'Section I Physical measures'!AD22</f>
        <v>"bppulse3_2008",</v>
      </c>
      <c r="J411" s="23" t="str">
        <f t="shared" si="18"/>
        <v>"li871"="bppulse3_2008",</v>
      </c>
      <c r="M411" s="23" t="str">
        <f t="shared" si="19"/>
        <v>"bppulse3_2008",</v>
      </c>
    </row>
    <row r="412" spans="1:13" x14ac:dyDescent="0.25">
      <c r="A412" s="23">
        <f>'Section I Physical measures'!AC23</f>
        <v>0</v>
      </c>
      <c r="D412" s="23">
        <f>'Section I Physical measures'!AD23</f>
        <v>0</v>
      </c>
      <c r="J412" s="23"/>
      <c r="M412" s="23"/>
    </row>
    <row r="413" spans="1:13" x14ac:dyDescent="0.25">
      <c r="A413" s="23">
        <f>'Section I Physical measures'!AC24</f>
        <v>0</v>
      </c>
      <c r="D413" s="23">
        <f>'Section I Physical measures'!AD24</f>
        <v>0</v>
      </c>
      <c r="J413" s="23"/>
      <c r="M413" s="23"/>
    </row>
    <row r="414" spans="1:13" x14ac:dyDescent="0.25">
      <c r="A414" s="23" t="str">
        <f>'Section I Physical measures'!AC25</f>
        <v>"li872"="bpArm_2008",</v>
      </c>
      <c r="D414" s="23" t="str">
        <f>'Section I Physical measures'!AD25</f>
        <v>"bpArm_2008",</v>
      </c>
      <c r="J414" s="23" t="str">
        <f t="shared" si="18"/>
        <v>"li872"="bpArm_2008",</v>
      </c>
      <c r="M414" s="23" t="str">
        <f t="shared" si="19"/>
        <v>"bpArm_2008",</v>
      </c>
    </row>
    <row r="415" spans="1:13" x14ac:dyDescent="0.25">
      <c r="A415" s="23" t="str">
        <f>'Section I Physical measures'!AC26</f>
        <v>"li873"="bpComp_2008",</v>
      </c>
      <c r="D415" s="23" t="str">
        <f>'Section I Physical measures'!AD26</f>
        <v>"bpComp_2008",</v>
      </c>
      <c r="J415" s="23" t="str">
        <f t="shared" si="18"/>
        <v>"li873"="bpComp_2008",</v>
      </c>
      <c r="M415" s="23" t="str">
        <f t="shared" si="19"/>
        <v>"bpComp_2008",</v>
      </c>
    </row>
    <row r="416" spans="1:13" x14ac:dyDescent="0.25">
      <c r="A416" s="23" t="str">
        <f>'Section I Physical measures'!AC27</f>
        <v>"li874"="bpposition_2008",</v>
      </c>
      <c r="D416" s="23" t="str">
        <f>'Section I Physical measures'!AD27</f>
        <v>"bpposition_2008",</v>
      </c>
      <c r="J416" s="23" t="str">
        <f t="shared" si="18"/>
        <v>"li874"="bpposition_2008",</v>
      </c>
      <c r="M416" s="23" t="str">
        <f t="shared" si="19"/>
        <v>"bpposition_2008",</v>
      </c>
    </row>
    <row r="417" spans="1:13" x14ac:dyDescent="0.25">
      <c r="A417" s="23" t="str">
        <f>'Section I Physical measures'!AC28</f>
        <v>"li875"="bpsmoke_2008",</v>
      </c>
      <c r="D417" s="23" t="str">
        <f>'Section I Physical measures'!AD28</f>
        <v>"bpsmoke_2008",</v>
      </c>
      <c r="J417" s="23" t="str">
        <f t="shared" si="18"/>
        <v>"li875"="bpsmoke_2008",</v>
      </c>
      <c r="M417" s="23" t="str">
        <f t="shared" si="19"/>
        <v>"bpsmoke_2008",</v>
      </c>
    </row>
    <row r="418" spans="1:13" x14ac:dyDescent="0.25">
      <c r="A418" s="23" t="str">
        <f>'Section I Physical measures'!AC29</f>
        <v>"li804"="breath_2008",</v>
      </c>
      <c r="D418" s="23" t="str">
        <f>'Section I Physical measures'!AD29</f>
        <v>"breath_2008",</v>
      </c>
      <c r="J418" s="23" t="str">
        <f t="shared" si="18"/>
        <v>"li804"="breath_2008",</v>
      </c>
      <c r="M418" s="23" t="str">
        <f t="shared" si="19"/>
        <v>"breath_2008",</v>
      </c>
    </row>
    <row r="419" spans="1:13" x14ac:dyDescent="0.25">
      <c r="A419" s="23" t="str">
        <f>'Section I Physical measures'!AC30</f>
        <v>"li805m1"="I805M1_2008",</v>
      </c>
      <c r="D419" s="23" t="str">
        <f>'Section I Physical measures'!AD30</f>
        <v>"I805M1_2008",</v>
      </c>
      <c r="J419" s="23" t="str">
        <f t="shared" si="18"/>
        <v>"li805m1"="I805M1_2008",</v>
      </c>
      <c r="M419" s="23"/>
    </row>
    <row r="420" spans="1:13" x14ac:dyDescent="0.25">
      <c r="A420" s="23" t="str">
        <f>'Section I Physical measures'!AC31</f>
        <v>"li805m2"="I805M2_2008",</v>
      </c>
      <c r="D420" s="23" t="str">
        <f>'Section I Physical measures'!AD31</f>
        <v>"I805M2_2008",</v>
      </c>
      <c r="J420" s="23" t="str">
        <f t="shared" si="18"/>
        <v>"li805m2"="I805M2_2008",</v>
      </c>
      <c r="M420" s="23"/>
    </row>
    <row r="421" spans="1:13" x14ac:dyDescent="0.25">
      <c r="A421" s="23" t="str">
        <f>'Section I Physical measures'!AC32</f>
        <v>"li805m3"="I805M3_2008",</v>
      </c>
      <c r="D421" s="23" t="str">
        <f>'Section I Physical measures'!AD32</f>
        <v>"I805M3_2008",</v>
      </c>
      <c r="J421" s="23" t="str">
        <f t="shared" si="18"/>
        <v>"li805m3"="I805M3_2008",</v>
      </c>
      <c r="M421" s="23"/>
    </row>
    <row r="422" spans="1:13" x14ac:dyDescent="0.25">
      <c r="A422" s="23" t="str">
        <f>'Section I Physical measures'!AC33</f>
        <v>"li805m4"="I805M4_2008",</v>
      </c>
      <c r="D422" s="23" t="str">
        <f>'Section I Physical measures'!AD33</f>
        <v>"I805M4_2008",</v>
      </c>
      <c r="J422" s="23" t="str">
        <f t="shared" si="18"/>
        <v>"li805m4"="I805M4_2008",</v>
      </c>
      <c r="M422" s="23"/>
    </row>
    <row r="423" spans="1:13" x14ac:dyDescent="0.25">
      <c r="A423" s="23" t="str">
        <f>'Section I Physical measures'!AC34</f>
        <v>"li807"="puff1_2008",</v>
      </c>
      <c r="D423" s="23" t="str">
        <f>'Section I Physical measures'!AD34</f>
        <v>"puff1_2008",</v>
      </c>
      <c r="J423" s="23" t="str">
        <f t="shared" si="18"/>
        <v>"li807"="puff1_2008",</v>
      </c>
      <c r="M423" s="23" t="str">
        <f t="shared" si="19"/>
        <v>"puff1_2008",</v>
      </c>
    </row>
    <row r="424" spans="1:13" x14ac:dyDescent="0.25">
      <c r="A424" s="23" t="str">
        <f>'Section I Physical measures'!AC35</f>
        <v>"li808"="puff2_2008",</v>
      </c>
      <c r="D424" s="23" t="str">
        <f>'Section I Physical measures'!AD35</f>
        <v>"puff2_2008",</v>
      </c>
      <c r="J424" s="23" t="str">
        <f t="shared" si="18"/>
        <v>"li808"="puff2_2008",</v>
      </c>
      <c r="M424" s="23" t="str">
        <f t="shared" si="19"/>
        <v>"puff2_2008",</v>
      </c>
    </row>
    <row r="425" spans="1:13" x14ac:dyDescent="0.25">
      <c r="A425" s="23" t="str">
        <f>'Section I Physical measures'!AC36</f>
        <v>"li809"="puff3_2008",</v>
      </c>
      <c r="D425" s="23" t="str">
        <f>'Section I Physical measures'!AD36</f>
        <v>"puff3_2008",</v>
      </c>
      <c r="J425" s="23" t="str">
        <f t="shared" si="18"/>
        <v>"li809"="puff3_2008",</v>
      </c>
      <c r="M425" s="23" t="str">
        <f t="shared" si="19"/>
        <v>"puff3_2008",</v>
      </c>
    </row>
    <row r="426" spans="1:13" x14ac:dyDescent="0.25">
      <c r="A426" s="23">
        <f>'Section I Physical measures'!AC37</f>
        <v>0</v>
      </c>
      <c r="D426" s="23">
        <f>'Section I Physical measures'!AD37</f>
        <v>0</v>
      </c>
      <c r="J426" s="23"/>
      <c r="M426" s="23"/>
    </row>
    <row r="427" spans="1:13" x14ac:dyDescent="0.25">
      <c r="A427" s="23" t="str">
        <f>'Section I Physical measures'!AC38</f>
        <v>"li810"="puffeffort_2008",</v>
      </c>
      <c r="D427" s="23" t="str">
        <f>'Section I Physical measures'!AD38</f>
        <v>"puffeffort_2008",</v>
      </c>
      <c r="J427" s="23" t="str">
        <f t="shared" si="18"/>
        <v>"li810"="puffeffort_2008",</v>
      </c>
      <c r="M427" s="23" t="str">
        <f t="shared" si="19"/>
        <v>"puffeffort_2008",</v>
      </c>
    </row>
    <row r="428" spans="1:13" x14ac:dyDescent="0.25">
      <c r="A428" s="23" t="str">
        <f>'Section I Physical measures'!AC39</f>
        <v>"li811"="puffpostition_2008",</v>
      </c>
      <c r="D428" s="23" t="str">
        <f>'Section I Physical measures'!AD39</f>
        <v>"puffpostition_2008",</v>
      </c>
      <c r="J428" s="23" t="str">
        <f t="shared" si="18"/>
        <v>"li811"="puffpostition_2008",</v>
      </c>
      <c r="M428" s="23" t="str">
        <f t="shared" si="19"/>
        <v>"puffpostition_2008",</v>
      </c>
    </row>
    <row r="429" spans="1:13" x14ac:dyDescent="0.25">
      <c r="A429" s="23" t="str">
        <f>'Section I Physical measures'!AC40</f>
        <v>"li812"="grip_2008",</v>
      </c>
      <c r="D429" s="23" t="str">
        <f>'Section I Physical measures'!AD40</f>
        <v>"grip_2008",</v>
      </c>
      <c r="J429" s="23" t="str">
        <f t="shared" si="18"/>
        <v>"li812"="grip_2008",</v>
      </c>
      <c r="M429" s="23" t="str">
        <f t="shared" si="19"/>
        <v>"grip_2008",</v>
      </c>
    </row>
    <row r="430" spans="1:13" x14ac:dyDescent="0.25">
      <c r="A430" s="23" t="str">
        <f>'Section I Physical measures'!AC41</f>
        <v>"li813m1"="I813M1_2008",</v>
      </c>
      <c r="D430" s="23" t="str">
        <f>'Section I Physical measures'!AD41</f>
        <v>"I813M1_2008",</v>
      </c>
      <c r="J430" s="23" t="str">
        <f t="shared" si="18"/>
        <v>"li813m1"="I813M1_2008",</v>
      </c>
      <c r="M430" s="23"/>
    </row>
    <row r="431" spans="1:13" x14ac:dyDescent="0.25">
      <c r="A431" s="23" t="str">
        <f>'Section I Physical measures'!AC42</f>
        <v>"li813m2"="I813M2_2008",</v>
      </c>
      <c r="D431" s="23" t="str">
        <f>'Section I Physical measures'!AD42</f>
        <v>"I813M2_2008",</v>
      </c>
      <c r="J431" s="23" t="str">
        <f t="shared" si="18"/>
        <v>"li813m2"="I813M2_2008",</v>
      </c>
      <c r="M431" s="23"/>
    </row>
    <row r="432" spans="1:13" x14ac:dyDescent="0.25">
      <c r="A432" s="23" t="str">
        <f>'Section I Physical measures'!AC43</f>
        <v>"li813m3"="I813M3_2008",</v>
      </c>
      <c r="D432" s="23" t="str">
        <f>'Section I Physical measures'!AD43</f>
        <v>"I813M3_2008",</v>
      </c>
      <c r="J432" s="23" t="str">
        <f t="shared" si="18"/>
        <v>"li813m3"="I813M3_2008",</v>
      </c>
      <c r="M432" s="23"/>
    </row>
    <row r="433" spans="1:13" x14ac:dyDescent="0.25">
      <c r="A433" s="23" t="str">
        <f>'Section I Physical measures'!AC44</f>
        <v>"li813m4"="I813M4_2008",</v>
      </c>
      <c r="D433" s="23" t="str">
        <f>'Section I Physical measures'!AD44</f>
        <v>"I813M4_2008",</v>
      </c>
      <c r="J433" s="23" t="str">
        <f t="shared" si="18"/>
        <v>"li813m4"="I813M4_2008",</v>
      </c>
      <c r="M433" s="23"/>
    </row>
    <row r="434" spans="1:13" x14ac:dyDescent="0.25">
      <c r="A434" s="23">
        <f>'Section I Physical measures'!AC45</f>
        <v>0</v>
      </c>
      <c r="D434" s="23">
        <f>'Section I Physical measures'!AD45</f>
        <v>0</v>
      </c>
      <c r="J434" s="23"/>
      <c r="M434" s="23"/>
    </row>
    <row r="435" spans="1:13" x14ac:dyDescent="0.25">
      <c r="A435" s="23" t="str">
        <f>'Section I Physical measures'!AC46</f>
        <v>"li815"="domhand_2008",</v>
      </c>
      <c r="D435" s="23" t="str">
        <f>'Section I Physical measures'!AD46</f>
        <v>"domhand_2008",</v>
      </c>
      <c r="J435" s="23" t="str">
        <f t="shared" si="18"/>
        <v>"li815"="domhand_2008",</v>
      </c>
      <c r="M435" s="23" t="str">
        <f t="shared" si="19"/>
        <v>"domhand_2008",</v>
      </c>
    </row>
    <row r="436" spans="1:13" x14ac:dyDescent="0.25">
      <c r="A436" s="23" t="str">
        <f>'Section I Physical measures'!AC47</f>
        <v>"li816"="gripLH1_2008",</v>
      </c>
      <c r="D436" s="23" t="str">
        <f>'Section I Physical measures'!AD47</f>
        <v>"gripLH1_2008",</v>
      </c>
      <c r="J436" s="23" t="str">
        <f t="shared" si="18"/>
        <v>"li816"="gripLH1_2008",</v>
      </c>
      <c r="M436" s="23" t="str">
        <f t="shared" si="19"/>
        <v>"gripLH1_2008",</v>
      </c>
    </row>
    <row r="437" spans="1:13" x14ac:dyDescent="0.25">
      <c r="A437" s="23" t="str">
        <f>'Section I Physical measures'!AC48</f>
        <v>"li851"="gripRH1_2008",</v>
      </c>
      <c r="D437" s="23" t="str">
        <f>'Section I Physical measures'!AD48</f>
        <v>"gripRH1_2008",</v>
      </c>
      <c r="J437" s="23" t="str">
        <f t="shared" si="18"/>
        <v>"li851"="gripRH1_2008",</v>
      </c>
      <c r="M437" s="23" t="str">
        <f t="shared" si="19"/>
        <v>"gripRH1_2008",</v>
      </c>
    </row>
    <row r="438" spans="1:13" x14ac:dyDescent="0.25">
      <c r="A438" s="23" t="str">
        <f>'Section I Physical measures'!AC49</f>
        <v>"li852"="gripLH2_2008",</v>
      </c>
      <c r="D438" s="23" t="str">
        <f>'Section I Physical measures'!AD49</f>
        <v>"gripLH2_2008",</v>
      </c>
      <c r="J438" s="23" t="str">
        <f t="shared" si="18"/>
        <v>"li852"="gripLH2_2008",</v>
      </c>
      <c r="M438" s="23" t="str">
        <f t="shared" si="19"/>
        <v>"gripLH2_2008",</v>
      </c>
    </row>
    <row r="439" spans="1:13" x14ac:dyDescent="0.25">
      <c r="A439" s="23" t="str">
        <f>'Section I Physical measures'!AC50</f>
        <v>"li853"="gripRH2_2008",</v>
      </c>
      <c r="D439" s="23" t="str">
        <f>'Section I Physical measures'!AD50</f>
        <v>"gripRH2_2008",</v>
      </c>
      <c r="J439" s="23" t="str">
        <f t="shared" si="18"/>
        <v>"li853"="gripRH2_2008",</v>
      </c>
      <c r="M439" s="23" t="str">
        <f t="shared" si="19"/>
        <v>"gripRH2_2008",</v>
      </c>
    </row>
    <row r="440" spans="1:13" x14ac:dyDescent="0.25">
      <c r="A440" s="23">
        <f>'Section I Physical measures'!AC51</f>
        <v>0</v>
      </c>
      <c r="D440" s="23">
        <f>'Section I Physical measures'!AD51</f>
        <v>0</v>
      </c>
      <c r="J440" s="23"/>
      <c r="M440" s="23"/>
    </row>
    <row r="441" spans="1:13" x14ac:dyDescent="0.25">
      <c r="A441" s="23">
        <f>'Section I Physical measures'!AC52</f>
        <v>0</v>
      </c>
      <c r="D441" s="23">
        <f>'Section I Physical measures'!AD52</f>
        <v>0</v>
      </c>
      <c r="J441" s="23"/>
      <c r="M441" s="23"/>
    </row>
    <row r="442" spans="1:13" x14ac:dyDescent="0.25">
      <c r="A442" s="23" t="str">
        <f>'Section I Physical measures'!AC53</f>
        <v>"li817"="gripeffort_2008",</v>
      </c>
      <c r="D442" s="23" t="str">
        <f>'Section I Physical measures'!AD53</f>
        <v>"gripeffort_2008",</v>
      </c>
      <c r="J442" s="23" t="str">
        <f t="shared" si="18"/>
        <v>"li817"="gripeffort_2008",</v>
      </c>
      <c r="M442" s="23" t="str">
        <f t="shared" si="19"/>
        <v>"gripeffort_2008",</v>
      </c>
    </row>
    <row r="443" spans="1:13" x14ac:dyDescent="0.25">
      <c r="A443" s="23" t="str">
        <f>'Section I Physical measures'!AC54</f>
        <v>"li818"="grippos_2008",</v>
      </c>
      <c r="D443" s="23" t="str">
        <f>'Section I Physical measures'!AD54</f>
        <v>"grippos_2008",</v>
      </c>
      <c r="J443" s="23" t="str">
        <f t="shared" si="18"/>
        <v>"li818"="grippos_2008",</v>
      </c>
      <c r="M443" s="23" t="str">
        <f t="shared" si="19"/>
        <v>"grippos_2008",</v>
      </c>
    </row>
    <row r="444" spans="1:13" x14ac:dyDescent="0.25">
      <c r="A444" s="23" t="str">
        <f>'Section I Physical measures'!AC55</f>
        <v>"li819"="I819_2008",</v>
      </c>
      <c r="D444" s="23" t="str">
        <f>'Section I Physical measures'!AD55</f>
        <v>"I819_2008",</v>
      </c>
      <c r="J444" s="23" t="str">
        <f t="shared" si="18"/>
        <v>"li819"="I819_2008",</v>
      </c>
      <c r="M444" s="23"/>
    </row>
    <row r="445" spans="1:13" x14ac:dyDescent="0.25">
      <c r="A445" s="23" t="str">
        <f>'Section I Physical measures'!AC56</f>
        <v>"li876"="balanceST_2008",</v>
      </c>
      <c r="D445" s="23" t="str">
        <f>'Section I Physical measures'!AD56</f>
        <v>"balanceST_2008",</v>
      </c>
      <c r="J445" s="23" t="str">
        <f t="shared" si="18"/>
        <v>"li876"="balanceST_2008",</v>
      </c>
      <c r="M445" s="23" t="str">
        <f t="shared" si="19"/>
        <v>"balanceST_2008",</v>
      </c>
    </row>
    <row r="446" spans="1:13" x14ac:dyDescent="0.25">
      <c r="A446" s="23" t="str">
        <f>'Section I Physical measures'!AC57</f>
        <v>"li877m1"="I877M1_2008",</v>
      </c>
      <c r="D446" s="23" t="str">
        <f>'Section I Physical measures'!AD57</f>
        <v>"I877M1_2008",</v>
      </c>
      <c r="J446" s="23" t="str">
        <f t="shared" si="18"/>
        <v>"li877m1"="I877M1_2008",</v>
      </c>
      <c r="M446" s="23"/>
    </row>
    <row r="447" spans="1:13" x14ac:dyDescent="0.25">
      <c r="A447" s="23" t="str">
        <f>'Section I Physical measures'!AC58</f>
        <v>"li877m2"="I877M2_2008",</v>
      </c>
      <c r="D447" s="23" t="str">
        <f>'Section I Physical measures'!AD58</f>
        <v>"I877M2_2008",</v>
      </c>
      <c r="J447" s="23" t="str">
        <f t="shared" si="18"/>
        <v>"li877m2"="I877M2_2008",</v>
      </c>
      <c r="M447" s="23"/>
    </row>
    <row r="448" spans="1:13" x14ac:dyDescent="0.25">
      <c r="A448" s="23" t="str">
        <f>'Section I Physical measures'!AC59</f>
        <v>"li877m3"="I877M3_2008",</v>
      </c>
      <c r="D448" s="23" t="str">
        <f>'Section I Physical measures'!AD59</f>
        <v>"I877M3_2008",</v>
      </c>
      <c r="J448" s="23" t="str">
        <f t="shared" si="18"/>
        <v>"li877m3"="I877M3_2008",</v>
      </c>
      <c r="M448" s="23"/>
    </row>
    <row r="449" spans="1:13" x14ac:dyDescent="0.25">
      <c r="A449" s="23" t="str">
        <f>'Section I Physical measures'!AC60</f>
        <v>"li877m4"="I877M4_2008",</v>
      </c>
      <c r="D449" s="23" t="str">
        <f>'Section I Physical measures'!AD60</f>
        <v>"I877M4_2008",</v>
      </c>
      <c r="J449" s="23" t="str">
        <f t="shared" si="18"/>
        <v>"li877m4"="I877M4_2008",</v>
      </c>
      <c r="M449" s="23"/>
    </row>
    <row r="450" spans="1:13" x14ac:dyDescent="0.25">
      <c r="A450" s="23" t="str">
        <f>'Section I Physical measures'!AC61</f>
        <v>"li877m5"="I877M5_2008",</v>
      </c>
      <c r="D450" s="23" t="str">
        <f>'Section I Physical measures'!AD61</f>
        <v>"I877M5_2008",</v>
      </c>
      <c r="J450" s="23" t="str">
        <f t="shared" si="18"/>
        <v>"li877m5"="I877M5_2008",</v>
      </c>
      <c r="M450" s="23"/>
    </row>
    <row r="451" spans="1:13" x14ac:dyDescent="0.25">
      <c r="A451" s="23" t="str">
        <f>'Section I Physical measures'!AC62</f>
        <v>"li879"="balSTfulltime_2008",</v>
      </c>
      <c r="D451" s="23" t="str">
        <f>'Section I Physical measures'!AD62</f>
        <v>"balSTfulltime_2008",</v>
      </c>
      <c r="J451" s="23" t="str">
        <f t="shared" si="18"/>
        <v>"li879"="balSTfulltime_2008",</v>
      </c>
      <c r="M451" s="23" t="str">
        <f t="shared" si="19"/>
        <v>"balSTfulltime_2008",</v>
      </c>
    </row>
    <row r="452" spans="1:13" x14ac:dyDescent="0.25">
      <c r="A452" s="23" t="str">
        <f>'Section I Physical measures'!AC63</f>
        <v>"li880"="balSTtime_2008",</v>
      </c>
      <c r="D452" s="23" t="str">
        <f>'Section I Physical measures'!AD63</f>
        <v>"balSTtime_2008",</v>
      </c>
      <c r="J452" s="23" t="str">
        <f t="shared" si="18"/>
        <v>"li880"="balSTtime_2008",</v>
      </c>
      <c r="M452" s="23" t="str">
        <f t="shared" si="19"/>
        <v>"balSTtime_2008",</v>
      </c>
    </row>
    <row r="453" spans="1:13" x14ac:dyDescent="0.25">
      <c r="A453" s="23" t="str">
        <f>'Section I Physical measures'!AC64</f>
        <v>"li881"="balSTcomp_2008",</v>
      </c>
      <c r="D453" s="23" t="str">
        <f>'Section I Physical measures'!AD64</f>
        <v>"balSTcomp_2008",</v>
      </c>
      <c r="J453" s="23" t="str">
        <f t="shared" si="18"/>
        <v>"li881"="balSTcomp_2008",</v>
      </c>
      <c r="M453" s="23" t="str">
        <f t="shared" si="19"/>
        <v>"balSTcomp_2008",</v>
      </c>
    </row>
    <row r="454" spans="1:13" x14ac:dyDescent="0.25">
      <c r="A454" s="23" t="str">
        <f>'Section I Physical measures'!AC65</f>
        <v>"li883"="balSBS_2008",</v>
      </c>
      <c r="D454" s="23" t="str">
        <f>'Section I Physical measures'!AD65</f>
        <v>"balSBS_2008",</v>
      </c>
      <c r="J454" s="23" t="str">
        <f t="shared" si="18"/>
        <v>"li883"="balSBS_2008",</v>
      </c>
      <c r="M454" s="23" t="str">
        <f t="shared" si="19"/>
        <v>"balSBS_2008",</v>
      </c>
    </row>
    <row r="455" spans="1:13" x14ac:dyDescent="0.25">
      <c r="A455" s="23" t="str">
        <f>'Section I Physical measures'!AC66</f>
        <v>"li884m1"="I884M1_2008",</v>
      </c>
      <c r="D455" s="23" t="str">
        <f>'Section I Physical measures'!AD66</f>
        <v>"I884M1_2008",</v>
      </c>
      <c r="J455" s="23" t="str">
        <f t="shared" si="18"/>
        <v>"li884m1"="I884M1_2008",</v>
      </c>
      <c r="M455" s="23"/>
    </row>
    <row r="456" spans="1:13" x14ac:dyDescent="0.25">
      <c r="A456" s="23" t="str">
        <f>'Section I Physical measures'!AC67</f>
        <v>"li884m2"="I884M2_2008",</v>
      </c>
      <c r="D456" s="23" t="str">
        <f>'Section I Physical measures'!AD67</f>
        <v>"I884M2_2008",</v>
      </c>
      <c r="J456" s="23" t="str">
        <f t="shared" si="18"/>
        <v>"li884m2"="I884M2_2008",</v>
      </c>
      <c r="M456" s="23"/>
    </row>
    <row r="457" spans="1:13" x14ac:dyDescent="0.25">
      <c r="A457" s="23" t="str">
        <f>'Section I Physical measures'!AC68</f>
        <v>"li884m3"="I884M3_2008",</v>
      </c>
      <c r="D457" s="23" t="str">
        <f>'Section I Physical measures'!AD68</f>
        <v>"I884M3_2008",</v>
      </c>
      <c r="J457" s="23" t="str">
        <f t="shared" si="18"/>
        <v>"li884m3"="I884M3_2008",</v>
      </c>
      <c r="M457" s="23"/>
    </row>
    <row r="458" spans="1:13" x14ac:dyDescent="0.25">
      <c r="A458" s="23" t="str">
        <f>'Section I Physical measures'!AC69</f>
        <v>"li884m4"="I884M4_2008",</v>
      </c>
      <c r="D458" s="23" t="str">
        <f>'Section I Physical measures'!AD69</f>
        <v>"I884M4_2008",</v>
      </c>
      <c r="J458" s="23" t="str">
        <f t="shared" ref="J458:J521" si="20">A458</f>
        <v>"li884m4"="I884M4_2008",</v>
      </c>
      <c r="M458" s="23"/>
    </row>
    <row r="459" spans="1:13" x14ac:dyDescent="0.25">
      <c r="A459" s="23" t="str">
        <f>'Section I Physical measures'!AC70</f>
        <v>"li884m5"="I884M5_2008",</v>
      </c>
      <c r="D459" s="23" t="str">
        <f>'Section I Physical measures'!AD70</f>
        <v>"I884M5_2008",</v>
      </c>
      <c r="J459" s="23" t="str">
        <f t="shared" si="20"/>
        <v>"li884m5"="I884M5_2008",</v>
      </c>
      <c r="M459" s="23"/>
    </row>
    <row r="460" spans="1:13" x14ac:dyDescent="0.25">
      <c r="A460" s="23">
        <f>'Section I Physical measures'!AC71</f>
        <v>0</v>
      </c>
      <c r="D460" s="23">
        <f>'Section I Physical measures'!AD71</f>
        <v>0</v>
      </c>
      <c r="J460" s="23"/>
      <c r="M460" s="23"/>
    </row>
    <row r="461" spans="1:13" x14ac:dyDescent="0.25">
      <c r="A461" s="23" t="str">
        <f>'Section I Physical measures'!AC72</f>
        <v>"li886"="balSBSfulltime_2008",</v>
      </c>
      <c r="D461" s="23" t="str">
        <f>'Section I Physical measures'!AD72</f>
        <v>"balSBSfulltime_2008",</v>
      </c>
      <c r="J461" s="23" t="str">
        <f t="shared" si="20"/>
        <v>"li886"="balSBSfulltime_2008",</v>
      </c>
      <c r="M461" s="23" t="str">
        <f t="shared" ref="M461:M516" si="21">D461</f>
        <v>"balSBSfulltime_2008",</v>
      </c>
    </row>
    <row r="462" spans="1:13" x14ac:dyDescent="0.25">
      <c r="A462" s="23" t="str">
        <f>'Section I Physical measures'!AC73</f>
        <v>"li887"="balSBStime_2008",</v>
      </c>
      <c r="D462" s="23" t="str">
        <f>'Section I Physical measures'!AD73</f>
        <v>"balSBStime_2008",</v>
      </c>
      <c r="J462" s="23" t="str">
        <f t="shared" si="20"/>
        <v>"li887"="balSBStime_2008",</v>
      </c>
      <c r="M462" s="23" t="str">
        <f t="shared" si="21"/>
        <v>"balSBStime_2008",</v>
      </c>
    </row>
    <row r="463" spans="1:13" x14ac:dyDescent="0.25">
      <c r="A463" s="23" t="str">
        <f>'Section I Physical measures'!AC74</f>
        <v>"li888"="balSBScomp_2008",</v>
      </c>
      <c r="D463" s="23" t="str">
        <f>'Section I Physical measures'!AD74</f>
        <v>"balSBScomp_2008",</v>
      </c>
      <c r="J463" s="23" t="str">
        <f t="shared" si="20"/>
        <v>"li888"="balSBScomp_2008",</v>
      </c>
      <c r="M463" s="23" t="str">
        <f t="shared" si="21"/>
        <v>"balSBScomp_2008",</v>
      </c>
    </row>
    <row r="464" spans="1:13" x14ac:dyDescent="0.25">
      <c r="A464" s="23" t="str">
        <f>'Section I Physical measures'!AC75</f>
        <v>"li889"="I889_2008",</v>
      </c>
      <c r="D464" s="23" t="str">
        <f>'Section I Physical measures'!AD75</f>
        <v>"I889_2008",</v>
      </c>
      <c r="J464" s="23" t="str">
        <f t="shared" si="20"/>
        <v>"li889"="I889_2008",</v>
      </c>
      <c r="M464" s="23"/>
    </row>
    <row r="465" spans="1:13" x14ac:dyDescent="0.25">
      <c r="A465" s="23" t="str">
        <f>'Section I Physical measures'!AC76</f>
        <v>"li891"="balSBScompli_2008",</v>
      </c>
      <c r="D465" s="23" t="str">
        <f>'Section I Physical measures'!AD76</f>
        <v>"balSBScompli_2008",</v>
      </c>
      <c r="J465" s="23" t="str">
        <f t="shared" si="20"/>
        <v>"li891"="balSBScompli_2008",</v>
      </c>
      <c r="M465" s="23" t="str">
        <f t="shared" si="21"/>
        <v>"balSBScompli_2008",</v>
      </c>
    </row>
    <row r="466" spans="1:13" x14ac:dyDescent="0.25">
      <c r="A466" s="23" t="str">
        <f>'Section I Physical measures'!AC77</f>
        <v>"li893"="tandcomp_2008",</v>
      </c>
      <c r="D466" s="23" t="str">
        <f>'Section I Physical measures'!AD77</f>
        <v>"tandcomp_2008",</v>
      </c>
      <c r="J466" s="23" t="str">
        <f t="shared" si="20"/>
        <v>"li893"="tandcomp_2008",</v>
      </c>
      <c r="M466" s="23" t="str">
        <f t="shared" si="21"/>
        <v>"tandcomp_2008",</v>
      </c>
    </row>
    <row r="467" spans="1:13" x14ac:dyDescent="0.25">
      <c r="A467" s="23" t="str">
        <f>'Section I Physical measures'!AC78</f>
        <v>"li894m1"="I894M1_2008",</v>
      </c>
      <c r="D467" s="23" t="str">
        <f>'Section I Physical measures'!AD78</f>
        <v>"I894M1_2008",</v>
      </c>
      <c r="J467" s="23" t="str">
        <f t="shared" si="20"/>
        <v>"li894m1"="I894M1_2008",</v>
      </c>
      <c r="M467" s="23"/>
    </row>
    <row r="468" spans="1:13" x14ac:dyDescent="0.25">
      <c r="A468" s="23" t="str">
        <f>'Section I Physical measures'!AC79</f>
        <v>"li894m2"="I894M2_2008",</v>
      </c>
      <c r="D468" s="23" t="str">
        <f>'Section I Physical measures'!AD79</f>
        <v>"I894M2_2008",</v>
      </c>
      <c r="J468" s="23" t="str">
        <f t="shared" si="20"/>
        <v>"li894m2"="I894M2_2008",</v>
      </c>
      <c r="M468" s="23"/>
    </row>
    <row r="469" spans="1:13" x14ac:dyDescent="0.25">
      <c r="A469" s="23" t="str">
        <f>'Section I Physical measures'!AC80</f>
        <v>"li894m3"="I894M3_2008",</v>
      </c>
      <c r="D469" s="23" t="str">
        <f>'Section I Physical measures'!AD80</f>
        <v>"I894M3_2008",</v>
      </c>
      <c r="J469" s="23" t="str">
        <f t="shared" si="20"/>
        <v>"li894m3"="I894M3_2008",</v>
      </c>
      <c r="M469" s="23"/>
    </row>
    <row r="470" spans="1:13" x14ac:dyDescent="0.25">
      <c r="A470" s="23" t="str">
        <f>'Section I Physical measures'!AC81</f>
        <v>"li894m4"="I894M4_2008",</v>
      </c>
      <c r="D470" s="23" t="str">
        <f>'Section I Physical measures'!AD81</f>
        <v>"I894M4_2008",</v>
      </c>
      <c r="J470" s="23" t="str">
        <f t="shared" si="20"/>
        <v>"li894m4"="I894M4_2008",</v>
      </c>
      <c r="M470" s="23"/>
    </row>
    <row r="471" spans="1:13" x14ac:dyDescent="0.25">
      <c r="A471" s="23" t="str">
        <f>'Section I Physical measures'!AC82</f>
        <v>"li894m5"="I894M5_2008",</v>
      </c>
      <c r="D471" s="23" t="str">
        <f>'Section I Physical measures'!AD82</f>
        <v>"I894M5_2008",</v>
      </c>
      <c r="J471" s="23" t="str">
        <f t="shared" si="20"/>
        <v>"li894m5"="I894M5_2008",</v>
      </c>
      <c r="M471" s="23"/>
    </row>
    <row r="472" spans="1:13" x14ac:dyDescent="0.25">
      <c r="A472" s="23" t="str">
        <f>'Section I Physical measures'!AC83</f>
        <v>"li896"="tandfulltime_2008",</v>
      </c>
      <c r="D472" s="23" t="str">
        <f>'Section I Physical measures'!AD83</f>
        <v>"tandfulltime_2008",</v>
      </c>
      <c r="J472" s="23" t="str">
        <f t="shared" si="20"/>
        <v>"li896"="tandfulltime_2008",</v>
      </c>
      <c r="M472" s="23" t="str">
        <f t="shared" si="21"/>
        <v>"tandfulltime_2008",</v>
      </c>
    </row>
    <row r="473" spans="1:13" x14ac:dyDescent="0.25">
      <c r="A473" s="23" t="str">
        <f>'Section I Physical measures'!AC84</f>
        <v>"li897"="tandtime_2008",</v>
      </c>
      <c r="D473" s="23" t="str">
        <f>'Section I Physical measures'!AD84</f>
        <v>"tandtime_2008",</v>
      </c>
      <c r="J473" s="23" t="str">
        <f t="shared" si="20"/>
        <v>"li897"="tandtime_2008",</v>
      </c>
      <c r="M473" s="23" t="str">
        <f t="shared" si="21"/>
        <v>"tandtime_2008",</v>
      </c>
    </row>
    <row r="474" spans="1:13" x14ac:dyDescent="0.25">
      <c r="A474" s="23" t="str">
        <f>'Section I Physical measures'!AC85</f>
        <v>"li898"="tandcompens_2008",</v>
      </c>
      <c r="D474" s="23" t="str">
        <f>'Section I Physical measures'!AD85</f>
        <v>"tandcompens_2008",</v>
      </c>
      <c r="J474" s="23" t="str">
        <f t="shared" si="20"/>
        <v>"li898"="tandcompens_2008",</v>
      </c>
      <c r="M474" s="23" t="str">
        <f t="shared" si="21"/>
        <v>"tandcompens_2008",</v>
      </c>
    </row>
    <row r="475" spans="1:13" x14ac:dyDescent="0.25">
      <c r="A475" s="23" t="str">
        <f>'Section I Physical measures'!AC86</f>
        <v>"li899"="I899_2008",</v>
      </c>
      <c r="D475" s="23" t="str">
        <f>'Section I Physical measures'!AD86</f>
        <v>"I899_2008",</v>
      </c>
      <c r="J475" s="23" t="str">
        <f t="shared" si="20"/>
        <v>"li899"="I899_2008",</v>
      </c>
      <c r="M475" s="23"/>
    </row>
    <row r="476" spans="1:13" x14ac:dyDescent="0.25">
      <c r="A476" s="23" t="str">
        <f>'Section I Physical measures'!AC87</f>
        <v>"li902"="tandcompli_2008",</v>
      </c>
      <c r="D476" s="23" t="str">
        <f>'Section I Physical measures'!AD87</f>
        <v>"tandcompli_2008",</v>
      </c>
      <c r="J476" s="23" t="str">
        <f t="shared" si="20"/>
        <v>"li902"="tandcompli_2008",</v>
      </c>
      <c r="M476" s="23" t="str">
        <f t="shared" si="21"/>
        <v>"tandcompli_2008",</v>
      </c>
    </row>
    <row r="477" spans="1:13" x14ac:dyDescent="0.25">
      <c r="A477" s="23" t="str">
        <f>'Section I Physical measures'!AC88</f>
        <v>"li820"="walk_2008",</v>
      </c>
      <c r="D477" s="23" t="str">
        <f>'Section I Physical measures'!AD88</f>
        <v>"walk_2008",</v>
      </c>
      <c r="J477" s="23" t="str">
        <f t="shared" si="20"/>
        <v>"li820"="walk_2008",</v>
      </c>
      <c r="M477" s="23" t="str">
        <f t="shared" si="21"/>
        <v>"walk_2008",</v>
      </c>
    </row>
    <row r="478" spans="1:13" x14ac:dyDescent="0.25">
      <c r="A478" s="23" t="str">
        <f>'Section I Physical measures'!AC89</f>
        <v>"li821m1"="I821M1_2008",</v>
      </c>
      <c r="D478" s="23" t="str">
        <f>'Section I Physical measures'!AD89</f>
        <v>"I821M1_2008",</v>
      </c>
      <c r="J478" s="23" t="str">
        <f t="shared" si="20"/>
        <v>"li821m1"="I821M1_2008",</v>
      </c>
      <c r="M478" s="23"/>
    </row>
    <row r="479" spans="1:13" x14ac:dyDescent="0.25">
      <c r="A479" s="23" t="str">
        <f>'Section I Physical measures'!AC90</f>
        <v>"li821m2"="I821M2_2008",</v>
      </c>
      <c r="D479" s="23" t="str">
        <f>'Section I Physical measures'!AD90</f>
        <v>"I821M2_2008",</v>
      </c>
      <c r="J479" s="23" t="str">
        <f t="shared" si="20"/>
        <v>"li821m2"="I821M2_2008",</v>
      </c>
      <c r="M479" s="23"/>
    </row>
    <row r="480" spans="1:13" x14ac:dyDescent="0.25">
      <c r="A480" s="23" t="str">
        <f>'Section I Physical measures'!AC91</f>
        <v>"li821m3"="I821M3_2008",</v>
      </c>
      <c r="D480" s="23" t="str">
        <f>'Section I Physical measures'!AD91</f>
        <v>"I821M3_2008",</v>
      </c>
      <c r="J480" s="23" t="str">
        <f t="shared" si="20"/>
        <v>"li821m3"="I821M3_2008",</v>
      </c>
      <c r="M480" s="23"/>
    </row>
    <row r="481" spans="1:13" x14ac:dyDescent="0.25">
      <c r="A481" s="23" t="str">
        <f>'Section I Physical measures'!AC92</f>
        <v>"li821m4"="I821M4_2008",</v>
      </c>
      <c r="D481" s="23" t="str">
        <f>'Section I Physical measures'!AD92</f>
        <v>"I821M4_2008",</v>
      </c>
      <c r="J481" s="23" t="str">
        <f t="shared" si="20"/>
        <v>"li821m4"="I821M4_2008",</v>
      </c>
      <c r="M481" s="23"/>
    </row>
    <row r="482" spans="1:13" x14ac:dyDescent="0.25">
      <c r="A482" s="23" t="str">
        <f>'Section I Physical measures'!AC93</f>
        <v>"li821m5"="I821M5_2008",</v>
      </c>
      <c r="D482" s="23" t="str">
        <f>'Section I Physical measures'!AD93</f>
        <v>"I821M5_2008",</v>
      </c>
      <c r="J482" s="23" t="str">
        <f t="shared" si="20"/>
        <v>"li821m5"="I821M5_2008",</v>
      </c>
      <c r="M482" s="23"/>
    </row>
    <row r="483" spans="1:13" x14ac:dyDescent="0.25">
      <c r="A483" s="23" t="str">
        <f>'Section I Physical measures'!AC94</f>
        <v>"li823"="walktime1_2008",</v>
      </c>
      <c r="D483" s="23" t="str">
        <f>'Section I Physical measures'!AD94</f>
        <v>"walktime1_2008",</v>
      </c>
      <c r="J483" s="23" t="str">
        <f t="shared" si="20"/>
        <v>"li823"="walktime1_2008",</v>
      </c>
      <c r="M483" s="23" t="str">
        <f t="shared" si="21"/>
        <v>"walktime1_2008",</v>
      </c>
    </row>
    <row r="484" spans="1:13" x14ac:dyDescent="0.25">
      <c r="A484" s="23" t="str">
        <f>'Section I Physical measures'!AC95</f>
        <v>"li824"="walktime2_2008",</v>
      </c>
      <c r="D484" s="23" t="str">
        <f>'Section I Physical measures'!AD95</f>
        <v>"walktime2_2008",</v>
      </c>
      <c r="J484" s="23" t="str">
        <f t="shared" si="20"/>
        <v>"li824"="walktime2_2008",</v>
      </c>
      <c r="M484" s="23" t="str">
        <f t="shared" si="21"/>
        <v>"walktime2_2008",</v>
      </c>
    </row>
    <row r="485" spans="1:13" x14ac:dyDescent="0.25">
      <c r="A485" s="23">
        <f>'Section I Physical measures'!AC96</f>
        <v>0</v>
      </c>
      <c r="D485" s="23">
        <f>'Section I Physical measures'!AD96</f>
        <v>0</v>
      </c>
      <c r="J485" s="23"/>
      <c r="M485" s="23"/>
    </row>
    <row r="486" spans="1:13" x14ac:dyDescent="0.25">
      <c r="A486" s="23" t="str">
        <f>'Section I Physical measures'!AC97</f>
        <v>"li825"="walksurf_2008",</v>
      </c>
      <c r="D486" s="23" t="str">
        <f>'Section I Physical measures'!AD97</f>
        <v>"walksurf_2008",</v>
      </c>
      <c r="J486" s="23" t="str">
        <f t="shared" si="20"/>
        <v>"li825"="walksurf_2008",</v>
      </c>
      <c r="M486" s="23" t="str">
        <f t="shared" si="21"/>
        <v>"walksurf_2008",</v>
      </c>
    </row>
    <row r="487" spans="1:13" x14ac:dyDescent="0.25">
      <c r="A487" s="23" t="str">
        <f>'Section I Physical measures'!AC98</f>
        <v>"li828"="walkaid_2008",</v>
      </c>
      <c r="D487" s="23" t="str">
        <f>'Section I Physical measures'!AD98</f>
        <v>"walkaid_2008",</v>
      </c>
      <c r="J487" s="23" t="str">
        <f t="shared" si="20"/>
        <v>"li828"="walkaid_2008",</v>
      </c>
      <c r="M487" s="23" t="str">
        <f t="shared" si="21"/>
        <v>"walkaid_2008",</v>
      </c>
    </row>
    <row r="488" spans="1:13" x14ac:dyDescent="0.25">
      <c r="A488" s="23" t="str">
        <f>'Section I Physical measures'!AC99</f>
        <v>"li830"="walkeffort_2008",</v>
      </c>
      <c r="D488" s="23" t="str">
        <f>'Section I Physical measures'!AD99</f>
        <v>"walkeffort_2008",</v>
      </c>
      <c r="J488" s="23" t="str">
        <f t="shared" si="20"/>
        <v>"li830"="walkeffort_2008",</v>
      </c>
      <c r="M488" s="23" t="str">
        <f t="shared" si="21"/>
        <v>"walkeffort_2008",</v>
      </c>
    </row>
    <row r="489" spans="1:13" x14ac:dyDescent="0.25">
      <c r="A489" s="23" t="str">
        <f>'Section I Physical measures'!AC100</f>
        <v>"li831"="I831_2008",</v>
      </c>
      <c r="D489" s="23" t="str">
        <f>'Section I Physical measures'!AD100</f>
        <v>"I831_2008",</v>
      </c>
      <c r="J489" s="23" t="str">
        <f t="shared" si="20"/>
        <v>"li831"="I831_2008",</v>
      </c>
      <c r="M489" s="23"/>
    </row>
    <row r="490" spans="1:13" x14ac:dyDescent="0.25">
      <c r="A490" s="23" t="str">
        <f>'Section I Physical measures'!AC101</f>
        <v>"li832m1"="I832M1_2008",</v>
      </c>
      <c r="D490" s="23" t="str">
        <f>'Section I Physical measures'!AD101</f>
        <v>"I832M1_2008",</v>
      </c>
      <c r="J490" s="23" t="str">
        <f t="shared" si="20"/>
        <v>"li832m1"="I832M1_2008",</v>
      </c>
      <c r="M490" s="23"/>
    </row>
    <row r="491" spans="1:13" x14ac:dyDescent="0.25">
      <c r="A491" s="23" t="str">
        <f>'Section I Physical measures'!AC102</f>
        <v>"li832m2"="I832M2_2008",</v>
      </c>
      <c r="D491" s="23" t="str">
        <f>'Section I Physical measures'!AD102</f>
        <v>"I832M2_2008",</v>
      </c>
      <c r="J491" s="23" t="str">
        <f t="shared" si="20"/>
        <v>"li832m2"="I832M2_2008",</v>
      </c>
      <c r="M491" s="23"/>
    </row>
    <row r="492" spans="1:13" x14ac:dyDescent="0.25">
      <c r="A492" s="23" t="str">
        <f>'Section I Physical measures'!AC103</f>
        <v>"li832m3"="I832M3_2008",</v>
      </c>
      <c r="D492" s="23" t="str">
        <f>'Section I Physical measures'!AD103</f>
        <v>"I832M3_2008",</v>
      </c>
      <c r="J492" s="23" t="str">
        <f t="shared" si="20"/>
        <v>"li832m3"="I832M3_2008",</v>
      </c>
      <c r="M492" s="23"/>
    </row>
    <row r="493" spans="1:13" x14ac:dyDescent="0.25">
      <c r="A493" s="23" t="str">
        <f>'Section I Physical measures'!AC104</f>
        <v>"li832m4"="I832M4_2008",</v>
      </c>
      <c r="D493" s="23" t="str">
        <f>'Section I Physical measures'!AD104</f>
        <v>"I832M4_2008",</v>
      </c>
      <c r="J493" s="23" t="str">
        <f t="shared" si="20"/>
        <v>"li832m4"="I832M4_2008",</v>
      </c>
      <c r="M493" s="23"/>
    </row>
    <row r="494" spans="1:13" x14ac:dyDescent="0.25">
      <c r="A494" s="23" t="str">
        <f>'Section I Physical measures'!AC105</f>
        <v>"li832m5"="I832M5_2008",</v>
      </c>
      <c r="D494" s="23" t="str">
        <f>'Section I Physical measures'!AD105</f>
        <v>"I832M5_2008",</v>
      </c>
      <c r="J494" s="23" t="str">
        <f t="shared" si="20"/>
        <v>"li832m5"="I832M5_2008",</v>
      </c>
      <c r="M494" s="23"/>
    </row>
    <row r="495" spans="1:13" x14ac:dyDescent="0.25">
      <c r="A495" s="23" t="str">
        <f>'Section I Physical measures'!AC106</f>
        <v>"li834"="height_2008",</v>
      </c>
      <c r="D495" s="23" t="str">
        <f>'Section I Physical measures'!AD106</f>
        <v>"height_2008",</v>
      </c>
      <c r="J495" s="23" t="str">
        <f t="shared" si="20"/>
        <v>"li834"="height_2008",</v>
      </c>
      <c r="M495" s="23" t="str">
        <f t="shared" si="21"/>
        <v>"height_2008",</v>
      </c>
    </row>
    <row r="496" spans="1:13" x14ac:dyDescent="0.25">
      <c r="A496" s="23">
        <f>'Section I Physical measures'!AC107</f>
        <v>0</v>
      </c>
      <c r="D496" s="23">
        <f>'Section I Physical measures'!AD107</f>
        <v>0</v>
      </c>
      <c r="J496" s="23"/>
      <c r="M496" s="23"/>
    </row>
    <row r="497" spans="1:13" x14ac:dyDescent="0.25">
      <c r="A497" s="23" t="str">
        <f>'Section I Physical measures'!AC108</f>
        <v>"li835"="I835_2008",</v>
      </c>
      <c r="D497" s="23" t="str">
        <f>'Section I Physical measures'!AD108</f>
        <v>"I835_2008",</v>
      </c>
      <c r="J497" s="23" t="str">
        <f t="shared" si="20"/>
        <v>"li835"="I835_2008",</v>
      </c>
      <c r="M497" s="23"/>
    </row>
    <row r="498" spans="1:13" x14ac:dyDescent="0.25">
      <c r="A498" s="23" t="str">
        <f>'Section I Physical measures'!AC109</f>
        <v>"li837"="I837_2008",</v>
      </c>
      <c r="D498" s="23" t="str">
        <f>'Section I Physical measures'!AD109</f>
        <v>"I837_2008",</v>
      </c>
      <c r="J498" s="23" t="str">
        <f t="shared" si="20"/>
        <v>"li837"="I837_2008",</v>
      </c>
      <c r="M498" s="23"/>
    </row>
    <row r="499" spans="1:13" x14ac:dyDescent="0.25">
      <c r="A499" s="23" t="str">
        <f>'Section I Physical measures'!AC110</f>
        <v>"li903"="I903_2008",</v>
      </c>
      <c r="D499" s="23" t="str">
        <f>'Section I Physical measures'!AD110</f>
        <v>"I903_2008",</v>
      </c>
      <c r="J499" s="23" t="str">
        <f t="shared" si="20"/>
        <v>"li903"="I903_2008",</v>
      </c>
      <c r="M499" s="23"/>
    </row>
    <row r="500" spans="1:13" x14ac:dyDescent="0.25">
      <c r="A500" s="23" t="str">
        <f>'Section I Physical measures'!AC111</f>
        <v>"li838"="I838_2008",</v>
      </c>
      <c r="D500" s="23" t="str">
        <f>'Section I Physical measures'!AD111</f>
        <v>"I838_2008",</v>
      </c>
      <c r="J500" s="23" t="str">
        <f t="shared" si="20"/>
        <v>"li838"="I838_2008",</v>
      </c>
      <c r="M500" s="23"/>
    </row>
    <row r="501" spans="1:13" x14ac:dyDescent="0.25">
      <c r="A501" s="23" t="str">
        <f>'Section I Physical measures'!AC112</f>
        <v>"li839m1"="I839M1_2008",</v>
      </c>
      <c r="D501" s="23" t="str">
        <f>'Section I Physical measures'!AD112</f>
        <v>"I839M1_2008",</v>
      </c>
      <c r="J501" s="23" t="str">
        <f t="shared" si="20"/>
        <v>"li839m1"="I839M1_2008",</v>
      </c>
      <c r="M501" s="23"/>
    </row>
    <row r="502" spans="1:13" x14ac:dyDescent="0.25">
      <c r="A502" s="23" t="str">
        <f>'Section I Physical measures'!AC113</f>
        <v>"li839m2"="I839M2_2008",</v>
      </c>
      <c r="D502" s="23" t="str">
        <f>'Section I Physical measures'!AD113</f>
        <v>"I839M2_2008",</v>
      </c>
      <c r="J502" s="23" t="str">
        <f t="shared" si="20"/>
        <v>"li839m2"="I839M2_2008",</v>
      </c>
      <c r="M502" s="23"/>
    </row>
    <row r="503" spans="1:13" x14ac:dyDescent="0.25">
      <c r="A503" s="23" t="str">
        <f>'Section I Physical measures'!AC114</f>
        <v>"li839m3"="I839M3_2008",</v>
      </c>
      <c r="D503" s="23" t="str">
        <f>'Section I Physical measures'!AD114</f>
        <v>"I839M3_2008",</v>
      </c>
      <c r="J503" s="23" t="str">
        <f t="shared" si="20"/>
        <v>"li839m3"="I839M3_2008",</v>
      </c>
      <c r="M503" s="23"/>
    </row>
    <row r="504" spans="1:13" x14ac:dyDescent="0.25">
      <c r="A504" s="23" t="str">
        <f>'Section I Physical measures'!AC115</f>
        <v>"li839m4"="I839M4_2008",</v>
      </c>
      <c r="D504" s="23" t="str">
        <f>'Section I Physical measures'!AD115</f>
        <v>"I839M4_2008",</v>
      </c>
      <c r="J504" s="23" t="str">
        <f t="shared" si="20"/>
        <v>"li839m4"="I839M4_2008",</v>
      </c>
      <c r="M504" s="23"/>
    </row>
    <row r="505" spans="1:13" x14ac:dyDescent="0.25">
      <c r="A505" s="23" t="str">
        <f>'Section I Physical measures'!AC116</f>
        <v>"li839m5"="I839M5_2008",</v>
      </c>
      <c r="D505" s="23" t="str">
        <f>'Section I Physical measures'!AD116</f>
        <v>"I839M5_2008",</v>
      </c>
      <c r="J505" s="23" t="str">
        <f t="shared" si="20"/>
        <v>"li839m5"="I839M5_2008",</v>
      </c>
      <c r="M505" s="23"/>
    </row>
    <row r="506" spans="1:13" x14ac:dyDescent="0.25">
      <c r="A506" s="23" t="str">
        <f>'Section I Physical measures'!AC117</f>
        <v>"li841"="weight_2008",</v>
      </c>
      <c r="D506" s="23" t="str">
        <f>'Section I Physical measures'!AD117</f>
        <v>"weight_2008",</v>
      </c>
      <c r="J506" s="23" t="str">
        <f t="shared" si="20"/>
        <v>"li841"="weight_2008",</v>
      </c>
      <c r="M506" s="23" t="str">
        <f t="shared" si="21"/>
        <v>"weight_2008",</v>
      </c>
    </row>
    <row r="507" spans="1:13" x14ac:dyDescent="0.25">
      <c r="A507" s="23">
        <f>'Section I Physical measures'!AC118</f>
        <v>0</v>
      </c>
      <c r="D507" s="23">
        <f>'Section I Physical measures'!AD118</f>
        <v>0</v>
      </c>
      <c r="J507" s="23"/>
      <c r="M507" s="23"/>
    </row>
    <row r="508" spans="1:13" x14ac:dyDescent="0.25">
      <c r="A508" s="23" t="str">
        <f>'Section I Physical measures'!AC119</f>
        <v>"li842"="I842_2008",</v>
      </c>
      <c r="D508" s="23" t="str">
        <f>'Section I Physical measures'!AD119</f>
        <v>"I842_2008",</v>
      </c>
      <c r="J508" s="23" t="str">
        <f t="shared" si="20"/>
        <v>"li842"="I842_2008",</v>
      </c>
      <c r="M508" s="23"/>
    </row>
    <row r="509" spans="1:13" x14ac:dyDescent="0.25">
      <c r="A509" s="23" t="str">
        <f>'Section I Physical measures'!AC120</f>
        <v>"li844"="I844_2008",</v>
      </c>
      <c r="D509" s="23" t="str">
        <f>'Section I Physical measures'!AD120</f>
        <v>"I844_2008",</v>
      </c>
      <c r="J509" s="23" t="str">
        <f t="shared" si="20"/>
        <v>"li844"="I844_2008",</v>
      </c>
      <c r="M509" s="23"/>
    </row>
    <row r="510" spans="1:13" x14ac:dyDescent="0.25">
      <c r="A510" s="23" t="str">
        <f>'Section I Physical measures'!AC121</f>
        <v>"li947"="I947_2008",</v>
      </c>
      <c r="D510" s="23" t="str">
        <f>'Section I Physical measures'!AD121</f>
        <v>"I947_2008",</v>
      </c>
      <c r="J510" s="23" t="str">
        <f t="shared" si="20"/>
        <v>"li947"="I947_2008",</v>
      </c>
      <c r="M510" s="23"/>
    </row>
    <row r="511" spans="1:13" x14ac:dyDescent="0.25">
      <c r="A511" s="23" t="str">
        <f>'Section I Physical measures'!AC122</f>
        <v>"li904"="I904_2008",</v>
      </c>
      <c r="D511" s="23" t="str">
        <f>'Section I Physical measures'!AD122</f>
        <v>"I904_2008",</v>
      </c>
      <c r="J511" s="23" t="str">
        <f t="shared" si="20"/>
        <v>"li904"="I904_2008",</v>
      </c>
      <c r="M511" s="23"/>
    </row>
    <row r="512" spans="1:13" x14ac:dyDescent="0.25">
      <c r="A512" s="23" t="str">
        <f>'Section I Physical measures'!AC123</f>
        <v>"li905m1"="I905M1_2008",</v>
      </c>
      <c r="D512" s="23" t="str">
        <f>'Section I Physical measures'!AD123</f>
        <v>"I905M1_2008",</v>
      </c>
      <c r="J512" s="23" t="str">
        <f t="shared" si="20"/>
        <v>"li905m1"="I905M1_2008",</v>
      </c>
      <c r="M512" s="23"/>
    </row>
    <row r="513" spans="1:13" x14ac:dyDescent="0.25">
      <c r="A513" s="23" t="str">
        <f>'Section I Physical measures'!AC124</f>
        <v>"li905m2"="I905M2_2008",</v>
      </c>
      <c r="D513" s="23" t="str">
        <f>'Section I Physical measures'!AD124</f>
        <v>"I905M2_2008",</v>
      </c>
      <c r="J513" s="23" t="str">
        <f t="shared" si="20"/>
        <v>"li905m2"="I905M2_2008",</v>
      </c>
      <c r="M513" s="23"/>
    </row>
    <row r="514" spans="1:13" x14ac:dyDescent="0.25">
      <c r="A514" s="23" t="str">
        <f>'Section I Physical measures'!AC125</f>
        <v>"li905m3"="I905M3_2008",</v>
      </c>
      <c r="D514" s="23" t="str">
        <f>'Section I Physical measures'!AD125</f>
        <v>"I905M3_2008",</v>
      </c>
      <c r="J514" s="23" t="str">
        <f t="shared" si="20"/>
        <v>"li905m3"="I905M3_2008",</v>
      </c>
      <c r="M514" s="23"/>
    </row>
    <row r="515" spans="1:13" x14ac:dyDescent="0.25">
      <c r="A515" s="23" t="str">
        <f>'Section I Physical measures'!AC126</f>
        <v>"li905m4"="I905M4_2008",</v>
      </c>
      <c r="D515" s="23" t="str">
        <f>'Section I Physical measures'!AD126</f>
        <v>"I905M4_2008",</v>
      </c>
      <c r="J515" s="23" t="str">
        <f t="shared" si="20"/>
        <v>"li905m4"="I905M4_2008",</v>
      </c>
      <c r="M515" s="23"/>
    </row>
    <row r="516" spans="1:13" x14ac:dyDescent="0.25">
      <c r="A516" s="23" t="str">
        <f>'Section I Physical measures'!AC127</f>
        <v>"li907"="waist_2008",</v>
      </c>
      <c r="D516" s="23" t="str">
        <f>'Section I Physical measures'!AD127</f>
        <v>"waist_2008",</v>
      </c>
      <c r="J516" s="23" t="str">
        <f t="shared" si="20"/>
        <v>"li907"="waist_2008",</v>
      </c>
      <c r="M516" s="23" t="str">
        <f t="shared" si="21"/>
        <v>"waist_2008",</v>
      </c>
    </row>
    <row r="517" spans="1:13" x14ac:dyDescent="0.25">
      <c r="A517" s="23">
        <f>'Section I Physical measures'!AC128</f>
        <v>0</v>
      </c>
      <c r="D517" s="23">
        <f>'Section I Physical measures'!AD128</f>
        <v>0</v>
      </c>
      <c r="J517" s="23"/>
      <c r="M517" s="23"/>
    </row>
    <row r="518" spans="1:13" x14ac:dyDescent="0.25">
      <c r="A518" s="23" t="str">
        <f>'Section I Physical measures'!AC129</f>
        <v>"li908m1"="I908_2008",</v>
      </c>
      <c r="D518" s="23" t="str">
        <f>'Section I Physical measures'!AD129</f>
        <v>"I908_2008",</v>
      </c>
      <c r="J518" s="23" t="str">
        <f t="shared" si="20"/>
        <v>"li908m1"="I908_2008",</v>
      </c>
      <c r="M518" s="23"/>
    </row>
    <row r="519" spans="1:13" x14ac:dyDescent="0.25">
      <c r="A519" s="23" t="str">
        <f>'Section I Physical measures'!AC130</f>
        <v>"li910"="I910_2008",</v>
      </c>
      <c r="D519" s="23" t="str">
        <f>'Section I Physical measures'!AD130</f>
        <v>"I910_2008",</v>
      </c>
      <c r="J519" s="23" t="str">
        <f t="shared" si="20"/>
        <v>"li910"="I910_2008",</v>
      </c>
      <c r="M519" s="23"/>
    </row>
    <row r="520" spans="1:13" x14ac:dyDescent="0.25">
      <c r="A520" s="23" t="str">
        <f>'Section I Physical measures'!AC131</f>
        <v>"li911"="I911_2008",</v>
      </c>
      <c r="D520" s="23" t="str">
        <f>'Section I Physical measures'!AD131</f>
        <v>"I911_2008",</v>
      </c>
      <c r="J520" s="23" t="str">
        <f t="shared" si="20"/>
        <v>"li911"="I911_2008",</v>
      </c>
      <c r="M520" s="23"/>
    </row>
    <row r="521" spans="1:13" x14ac:dyDescent="0.25">
      <c r="A521" s="23" t="str">
        <f>'Section I Physical measures'!AC132</f>
        <v>"li912"="I912_2008",</v>
      </c>
      <c r="D521" s="23" t="str">
        <f>'Section I Physical measures'!AD132</f>
        <v>"I912_2008",</v>
      </c>
      <c r="J521" s="23" t="str">
        <f t="shared" si="20"/>
        <v>"li912"="I912_2008",</v>
      </c>
      <c r="M521" s="23"/>
    </row>
    <row r="522" spans="1:13" x14ac:dyDescent="0.25">
      <c r="A522" s="23" t="str">
        <f>'Section I Physical measures'!AC133</f>
        <v>"li913"="I913_2008",</v>
      </c>
      <c r="D522" s="23" t="str">
        <f>'Section I Physical measures'!AD133</f>
        <v>"I913_2008",</v>
      </c>
      <c r="J522" s="23" t="str">
        <f t="shared" ref="J522:J559" si="22">A522</f>
        <v>"li913"="I913_2008",</v>
      </c>
      <c r="M522" s="23"/>
    </row>
    <row r="523" spans="1:13" x14ac:dyDescent="0.25">
      <c r="A523" s="23" t="str">
        <f>'Section I Physical measures'!AC134</f>
        <v>"li941m1"="I941M1_2008",</v>
      </c>
      <c r="D523" s="23" t="str">
        <f>'Section I Physical measures'!AD134</f>
        <v>"I941M1_2008",</v>
      </c>
      <c r="J523" s="23" t="str">
        <f t="shared" si="22"/>
        <v>"li941m1"="I941M1_2008",</v>
      </c>
      <c r="M523" s="23"/>
    </row>
    <row r="524" spans="1:13" x14ac:dyDescent="0.25">
      <c r="A524" s="23" t="str">
        <f>'Section I Physical measures'!AC135</f>
        <v>"li941m2"="I941M2_2008",</v>
      </c>
      <c r="D524" s="23" t="str">
        <f>'Section I Physical measures'!AD135</f>
        <v>"I941M2_2008",</v>
      </c>
      <c r="J524" s="23" t="str">
        <f t="shared" si="22"/>
        <v>"li941m2"="I941M2_2008",</v>
      </c>
      <c r="M524" s="23"/>
    </row>
    <row r="525" spans="1:13" x14ac:dyDescent="0.25">
      <c r="A525" s="23" t="str">
        <f>'Section I Physical measures'!AC136</f>
        <v>"li941m3"="I941M3_2008",</v>
      </c>
      <c r="D525" s="23" t="str">
        <f>'Section I Physical measures'!AD136</f>
        <v>"I941M3_2008",</v>
      </c>
      <c r="J525" s="23" t="str">
        <f t="shared" si="22"/>
        <v>"li941m3"="I941M3_2008",</v>
      </c>
      <c r="M525" s="23"/>
    </row>
    <row r="526" spans="1:13" x14ac:dyDescent="0.25">
      <c r="A526" s="23" t="str">
        <f>'Section I Physical measures'!AC137</f>
        <v>"li941m4"="I941M4_2008",</v>
      </c>
      <c r="D526" s="23" t="str">
        <f>'Section I Physical measures'!AD137</f>
        <v>"I941M4_2008",</v>
      </c>
      <c r="J526" s="23" t="str">
        <f t="shared" si="22"/>
        <v>"li941m4"="I941M4_2008",</v>
      </c>
      <c r="M526" s="23"/>
    </row>
    <row r="527" spans="1:13" x14ac:dyDescent="0.25">
      <c r="A527" s="23" t="str">
        <f>'Section I Physical measures'!AC138</f>
        <v>"li941m5"="I941M5_2008",</v>
      </c>
      <c r="D527" s="23" t="str">
        <f>'Section I Physical measures'!AD138</f>
        <v>"I941M5_2008",</v>
      </c>
      <c r="J527" s="23" t="str">
        <f t="shared" si="22"/>
        <v>"li941m5"="I941M5_2008",</v>
      </c>
      <c r="M527" s="23"/>
    </row>
    <row r="528" spans="1:13" x14ac:dyDescent="0.25">
      <c r="A528" s="23" t="str">
        <f>'Section I Physical measures'!AC139</f>
        <v>"li914"="I914_2008",</v>
      </c>
      <c r="D528" s="23" t="str">
        <f>'Section I Physical measures'!AD139</f>
        <v>"I914_2008",</v>
      </c>
      <c r="J528" s="23" t="str">
        <f t="shared" si="22"/>
        <v>"li914"="I914_2008",</v>
      </c>
      <c r="M528" s="23"/>
    </row>
    <row r="529" spans="1:13" x14ac:dyDescent="0.25">
      <c r="A529" s="23" t="str">
        <f>'Section I Physical measures'!AC140</f>
        <v>"li915"="I915_2008",</v>
      </c>
      <c r="D529" s="23" t="str">
        <f>'Section I Physical measures'!AD140</f>
        <v>"I915_2008",</v>
      </c>
      <c r="J529" s="23" t="str">
        <f t="shared" si="22"/>
        <v>"li915"="I915_2008",</v>
      </c>
      <c r="M529" s="23"/>
    </row>
    <row r="530" spans="1:13" x14ac:dyDescent="0.25">
      <c r="A530" s="23" t="str">
        <f>'Section I Physical measures'!AC141</f>
        <v>"li916m1"="I916M1_2008",</v>
      </c>
      <c r="D530" s="23" t="str">
        <f>'Section I Physical measures'!AD141</f>
        <v>"I916M1_2008",</v>
      </c>
      <c r="J530" s="23" t="str">
        <f t="shared" si="22"/>
        <v>"li916m1"="I916M1_2008",</v>
      </c>
      <c r="M530" s="23"/>
    </row>
    <row r="531" spans="1:13" x14ac:dyDescent="0.25">
      <c r="A531" s="23" t="str">
        <f>'Section I Physical measures'!AC142</f>
        <v>"li916m2"="I916M2_2008",</v>
      </c>
      <c r="D531" s="23" t="str">
        <f>'Section I Physical measures'!AD142</f>
        <v>"I916M2_2008",</v>
      </c>
      <c r="J531" s="23" t="str">
        <f t="shared" si="22"/>
        <v>"li916m2"="I916M2_2008",</v>
      </c>
      <c r="M531" s="23"/>
    </row>
    <row r="532" spans="1:13" x14ac:dyDescent="0.25">
      <c r="A532" s="23" t="str">
        <f>'Section I Physical measures'!AC143</f>
        <v>"li916m3"="I916M3_2008",</v>
      </c>
      <c r="D532" s="23" t="str">
        <f>'Section I Physical measures'!AD143</f>
        <v>"I916M3_2008",</v>
      </c>
      <c r="J532" s="23" t="str">
        <f t="shared" si="22"/>
        <v>"li916m3"="I916M3_2008",</v>
      </c>
      <c r="M532" s="23"/>
    </row>
    <row r="533" spans="1:13" x14ac:dyDescent="0.25">
      <c r="A533" s="23" t="str">
        <f>'Section I Physical measures'!AC144</f>
        <v>"li916m4"="I916M4_2008",</v>
      </c>
      <c r="D533" s="23" t="str">
        <f>'Section I Physical measures'!AD144</f>
        <v>"I916M4_2008",</v>
      </c>
      <c r="J533" s="23" t="str">
        <f t="shared" si="22"/>
        <v>"li916m4"="I916M4_2008",</v>
      </c>
      <c r="M533" s="23"/>
    </row>
    <row r="534" spans="1:13" x14ac:dyDescent="0.25">
      <c r="A534" s="23" t="str">
        <f>'Section I Physical measures'!AC145</f>
        <v>"li918"="I918_2008",</v>
      </c>
      <c r="D534" s="23" t="str">
        <f>'Section I Physical measures'!AD145</f>
        <v>"I918_2008",</v>
      </c>
      <c r="J534" s="23" t="str">
        <f t="shared" si="22"/>
        <v>"li918"="I918_2008",</v>
      </c>
      <c r="M534" s="23"/>
    </row>
    <row r="535" spans="1:13" x14ac:dyDescent="0.25">
      <c r="A535" s="23" t="str">
        <f>'Section I Physical measures'!AC146</f>
        <v>"li919m1"="I919M1_2008",</v>
      </c>
      <c r="D535" s="23" t="str">
        <f>'Section I Physical measures'!AD146</f>
        <v>"I919M1_2008",</v>
      </c>
      <c r="J535" s="23" t="str">
        <f t="shared" si="22"/>
        <v>"li919m1"="I919M1_2008",</v>
      </c>
      <c r="M535" s="23"/>
    </row>
    <row r="536" spans="1:13" x14ac:dyDescent="0.25">
      <c r="A536" s="23" t="str">
        <f>'Section I Physical measures'!AC147</f>
        <v>"li919m2"="I919M2_2008",</v>
      </c>
      <c r="D536" s="23" t="str">
        <f>'Section I Physical measures'!AD147</f>
        <v>"I919M2_2008",</v>
      </c>
      <c r="J536" s="23" t="str">
        <f t="shared" si="22"/>
        <v>"li919m2"="I919M2_2008",</v>
      </c>
      <c r="M536" s="23"/>
    </row>
    <row r="537" spans="1:13" x14ac:dyDescent="0.25">
      <c r="A537" s="23" t="str">
        <f>'Section I Physical measures'!AC148</f>
        <v>"li919m3"="I919M3_2008",</v>
      </c>
      <c r="D537" s="23" t="str">
        <f>'Section I Physical measures'!AD148</f>
        <v>"I919M3_2008",</v>
      </c>
      <c r="J537" s="23" t="str">
        <f t="shared" si="22"/>
        <v>"li919m3"="I919M3_2008",</v>
      </c>
      <c r="M537" s="23"/>
    </row>
    <row r="538" spans="1:13" x14ac:dyDescent="0.25">
      <c r="A538" s="23" t="str">
        <f>'Section I Physical measures'!AC149</f>
        <v>"li921"="I921_2008",</v>
      </c>
      <c r="D538" s="23" t="str">
        <f>'Section I Physical measures'!AD149</f>
        <v>"I921_2008",</v>
      </c>
      <c r="J538" s="23" t="str">
        <f t="shared" si="22"/>
        <v>"li921"="I921_2008",</v>
      </c>
      <c r="M538" s="23"/>
    </row>
    <row r="539" spans="1:13" x14ac:dyDescent="0.25">
      <c r="A539" s="23" t="str">
        <f>'Section I Physical measures'!AC150</f>
        <v>"li922"="I922_2008",</v>
      </c>
      <c r="D539" s="23" t="str">
        <f>'Section I Physical measures'!AD150</f>
        <v>"I922_2008",</v>
      </c>
      <c r="J539" s="23" t="str">
        <f t="shared" si="22"/>
        <v>"li922"="I922_2008",</v>
      </c>
      <c r="M539" s="23"/>
    </row>
    <row r="540" spans="1:13" x14ac:dyDescent="0.25">
      <c r="A540" s="23" t="str">
        <f>'Section I Physical measures'!AC151</f>
        <v>"li943m1"="I943M1_2008",</v>
      </c>
      <c r="D540" s="23" t="str">
        <f>'Section I Physical measures'!AD151</f>
        <v>"I943M1_2008",</v>
      </c>
      <c r="J540" s="23" t="str">
        <f t="shared" si="22"/>
        <v>"li943m1"="I943M1_2008",</v>
      </c>
      <c r="M540" s="23"/>
    </row>
    <row r="541" spans="1:13" x14ac:dyDescent="0.25">
      <c r="A541" s="23" t="str">
        <f>'Section I Physical measures'!AC152</f>
        <v>"li943m2"="I943M2_2008",</v>
      </c>
      <c r="D541" s="23" t="str">
        <f>'Section I Physical measures'!AD152</f>
        <v>"I943M2_2008",</v>
      </c>
      <c r="J541" s="23" t="str">
        <f t="shared" si="22"/>
        <v>"li943m2"="I943M2_2008",</v>
      </c>
      <c r="M541" s="23"/>
    </row>
    <row r="542" spans="1:13" x14ac:dyDescent="0.25">
      <c r="A542" s="23" t="str">
        <f>'Section I Physical measures'!AC153</f>
        <v>"li943m3"="I943M3_2008",</v>
      </c>
      <c r="D542" s="23" t="str">
        <f>'Section I Physical measures'!AD153</f>
        <v>"I943M3_2008",</v>
      </c>
      <c r="J542" s="23" t="str">
        <f t="shared" si="22"/>
        <v>"li943m3"="I943M3_2008",</v>
      </c>
      <c r="M542" s="23"/>
    </row>
    <row r="543" spans="1:13" x14ac:dyDescent="0.25">
      <c r="A543" s="23" t="str">
        <f>'Section I Physical measures'!AC154</f>
        <v>"li943m4"="I943M4_2008",</v>
      </c>
      <c r="D543" s="23" t="str">
        <f>'Section I Physical measures'!AD154</f>
        <v>"I943M4_2008",</v>
      </c>
      <c r="J543" s="23" t="str">
        <f t="shared" si="22"/>
        <v>"li943m4"="I943M4_2008",</v>
      </c>
      <c r="M543" s="23"/>
    </row>
    <row r="544" spans="1:13" x14ac:dyDescent="0.25">
      <c r="A544" s="23" t="str">
        <f>'Section I Physical measures'!AC155</f>
        <v>"li943m5"="I943M5_2008",</v>
      </c>
      <c r="D544" s="23" t="str">
        <f>'Section I Physical measures'!AD155</f>
        <v>"I943M5_2008",</v>
      </c>
      <c r="J544" s="23" t="str">
        <f t="shared" si="22"/>
        <v>"li943m5"="I943M5_2008",</v>
      </c>
      <c r="M544" s="23"/>
    </row>
    <row r="545" spans="1:13" x14ac:dyDescent="0.25">
      <c r="A545" s="23" t="str">
        <f>'Section I Physical measures'!AC156</f>
        <v>"li943m6"="I943M6_2008",</v>
      </c>
      <c r="D545" s="23" t="str">
        <f>'Section I Physical measures'!AD156</f>
        <v>"I943M6_2008",</v>
      </c>
      <c r="J545" s="23" t="str">
        <f t="shared" si="22"/>
        <v>"li943m6"="I943M6_2008",</v>
      </c>
      <c r="M545" s="23"/>
    </row>
    <row r="546" spans="1:13" x14ac:dyDescent="0.25">
      <c r="A546" s="23" t="str">
        <f>'Section I Physical measures'!AC157</f>
        <v>"li923"="blood_2008",</v>
      </c>
      <c r="D546" s="23" t="str">
        <f>'Section I Physical measures'!AD157</f>
        <v>"blood_2008",</v>
      </c>
      <c r="J546" s="23" t="str">
        <f t="shared" si="22"/>
        <v>"li923"="blood_2008",</v>
      </c>
      <c r="M546" s="23" t="str">
        <f t="shared" ref="M546" si="23">D546</f>
        <v>"blood_2008",</v>
      </c>
    </row>
    <row r="547" spans="1:13" x14ac:dyDescent="0.25">
      <c r="A547" s="23" t="str">
        <f>'Section I Physical measures'!AC158</f>
        <v>"li924m1"="I924M1_2008",</v>
      </c>
      <c r="D547" s="23" t="str">
        <f>'Section I Physical measures'!AD158</f>
        <v>"I924M1_2008",</v>
      </c>
      <c r="J547" s="23" t="str">
        <f t="shared" si="22"/>
        <v>"li924m1"="I924M1_2008",</v>
      </c>
      <c r="M547" s="23"/>
    </row>
    <row r="548" spans="1:13" x14ac:dyDescent="0.25">
      <c r="A548" s="23" t="str">
        <f>'Section I Physical measures'!AC159</f>
        <v>"li924m2"="I924M2_2008",</v>
      </c>
      <c r="D548" s="23" t="str">
        <f>'Section I Physical measures'!AD159</f>
        <v>"I924M2_2008",</v>
      </c>
      <c r="J548" s="23" t="str">
        <f t="shared" si="22"/>
        <v>"li924m2"="I924M2_2008",</v>
      </c>
      <c r="M548" s="23"/>
    </row>
    <row r="549" spans="1:13" x14ac:dyDescent="0.25">
      <c r="A549" s="23">
        <f>'Section I Physical measures'!AC160</f>
        <v>0</v>
      </c>
      <c r="D549" s="23">
        <f>'Section I Physical measures'!AD160</f>
        <v>0</v>
      </c>
      <c r="J549" s="23"/>
      <c r="M549" s="23"/>
    </row>
    <row r="550" spans="1:13" x14ac:dyDescent="0.25">
      <c r="A550" s="23">
        <f>'Section I Physical measures'!AC161</f>
        <v>0</v>
      </c>
      <c r="D550" s="23">
        <f>'Section I Physical measures'!AD161</f>
        <v>0</v>
      </c>
      <c r="J550" s="23"/>
      <c r="M550" s="23"/>
    </row>
    <row r="551" spans="1:13" x14ac:dyDescent="0.25">
      <c r="A551" s="23">
        <f>'Section I Physical measures'!AC162</f>
        <v>0</v>
      </c>
      <c r="D551" s="23">
        <f>'Section I Physical measures'!AD162</f>
        <v>0</v>
      </c>
      <c r="J551" s="23"/>
      <c r="M551" s="23"/>
    </row>
    <row r="552" spans="1:13" x14ac:dyDescent="0.25">
      <c r="A552" s="23">
        <f>'Section I Physical measures'!AC163</f>
        <v>0</v>
      </c>
      <c r="D552" s="23">
        <f>'Section I Physical measures'!AD163</f>
        <v>0</v>
      </c>
      <c r="J552" s="23"/>
      <c r="M552" s="23"/>
    </row>
    <row r="553" spans="1:13" x14ac:dyDescent="0.25">
      <c r="A553" s="23">
        <f>'Section I Physical measures'!AC164</f>
        <v>0</v>
      </c>
      <c r="D553" s="23">
        <f>'Section I Physical measures'!AD164</f>
        <v>0</v>
      </c>
      <c r="J553" s="23"/>
      <c r="M553" s="23"/>
    </row>
    <row r="554" spans="1:13" x14ac:dyDescent="0.25">
      <c r="A554" s="23">
        <f>'Section I Physical measures'!AC165</f>
        <v>0</v>
      </c>
      <c r="D554" s="23">
        <f>'Section I Physical measures'!AD165</f>
        <v>0</v>
      </c>
      <c r="J554" s="23"/>
      <c r="M554" s="23"/>
    </row>
    <row r="555" spans="1:13" x14ac:dyDescent="0.25">
      <c r="A555" s="23" t="str">
        <f>'Section I Physical measures'!AC166</f>
        <v>"li928"="I928_2008",</v>
      </c>
      <c r="D555" s="23" t="str">
        <f>'Section I Physical measures'!AD166</f>
        <v>"I928_2008",</v>
      </c>
      <c r="J555" s="23" t="str">
        <f t="shared" si="22"/>
        <v>"li928"="I928_2008",</v>
      </c>
      <c r="M555" s="23"/>
    </row>
    <row r="556" spans="1:13" x14ac:dyDescent="0.25">
      <c r="A556" s="23" t="str">
        <f>'Section I Physical measures'!AC167</f>
        <v>"li929"="I929_2008",</v>
      </c>
      <c r="D556" s="23" t="str">
        <f>'Section I Physical measures'!AD167</f>
        <v>"I929_2008",</v>
      </c>
      <c r="J556" s="23" t="str">
        <f t="shared" si="22"/>
        <v>"li929"="I929_2008",</v>
      </c>
      <c r="M556" s="23"/>
    </row>
    <row r="557" spans="1:13" x14ac:dyDescent="0.25">
      <c r="A557" s="23" t="str">
        <f>'Section I Physical measures'!AC168</f>
        <v>"li945"="I945_2008",</v>
      </c>
      <c r="D557" s="23" t="str">
        <f>'Section I Physical measures'!AD168</f>
        <v>"I945_2008",</v>
      </c>
      <c r="J557" s="23" t="str">
        <f t="shared" si="22"/>
        <v>"li945"="I945_2008",</v>
      </c>
      <c r="M557" s="23"/>
    </row>
    <row r="558" spans="1:13" x14ac:dyDescent="0.25">
      <c r="A558" s="23" t="str">
        <f>'Section I Physical measures'!AC169</f>
        <v>"li930"="I930_2008",</v>
      </c>
      <c r="D558" s="23" t="str">
        <f>'Section I Physical measures'!AD169</f>
        <v>"I930_2008",</v>
      </c>
      <c r="J558" s="23" t="str">
        <f t="shared" si="22"/>
        <v>"li930"="I930_2008",</v>
      </c>
      <c r="M558" s="23"/>
    </row>
    <row r="559" spans="1:13" x14ac:dyDescent="0.25">
      <c r="A559" s="23" t="str">
        <f>'Section I Physical measures'!AC170</f>
        <v>"li931"="I931_2008",</v>
      </c>
      <c r="D559" s="23" t="str">
        <f>'Section I Physical measures'!AD170</f>
        <v>"I931_2008",</v>
      </c>
      <c r="J559" s="23" t="str">
        <f t="shared" si="22"/>
        <v>"li931"="I931_2008",</v>
      </c>
      <c r="M559" s="23"/>
    </row>
    <row r="560" spans="1:13" x14ac:dyDescent="0.25">
      <c r="A560" s="23"/>
    </row>
    <row r="561" spans="1:1" x14ac:dyDescent="0.25">
      <c r="A561" s="23"/>
    </row>
    <row r="562" spans="1:1" x14ac:dyDescent="0.25">
      <c r="A562" s="23"/>
    </row>
    <row r="563" spans="1:1" x14ac:dyDescent="0.25">
      <c r="A563" s="23"/>
    </row>
    <row r="564" spans="1:1" x14ac:dyDescent="0.25">
      <c r="A564" s="23"/>
    </row>
    <row r="565" spans="1:1" x14ac:dyDescent="0.25">
      <c r="A565" s="23"/>
    </row>
    <row r="566" spans="1:1" x14ac:dyDescent="0.25">
      <c r="A56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zoomScale="70" zoomScaleNormal="70" workbookViewId="0">
      <selection activeCell="L2" sqref="L2:L441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2" x14ac:dyDescent="0.25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 x14ac:dyDescent="0.25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 t="shared" ref="L2:L16" si="2">E2</f>
        <v>"id_2006",</v>
      </c>
    </row>
    <row r="3" spans="1:12" x14ac:dyDescent="0.25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3">B3</f>
        <v xml:space="preserve"> "BIRTHYF"="BIRTHYFDis_2006",</v>
      </c>
      <c r="L3" t="str">
        <f t="shared" si="2"/>
        <v xml:space="preserve"> "BIRTHYFDis_2006",</v>
      </c>
    </row>
    <row r="4" spans="1:12" x14ac:dyDescent="0.25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3"/>
        <v xml:space="preserve"> "BIRTHYD"="BIRTHYDis_2006",</v>
      </c>
      <c r="L4" t="str">
        <f t="shared" si="2"/>
        <v xml:space="preserve"> "BIRTHYDis_2006",</v>
      </c>
    </row>
    <row r="5" spans="1:12" x14ac:dyDescent="0.25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3"/>
        <v xml:space="preserve"> "BIRTHMO"="birthM_2006",</v>
      </c>
      <c r="L5" t="str">
        <f t="shared" si="2"/>
        <v xml:space="preserve"> "birthM_2006",</v>
      </c>
    </row>
    <row r="6" spans="1:12" x14ac:dyDescent="0.25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3"/>
        <v xml:space="preserve"> "BIRTHYR"="birthY_2006",</v>
      </c>
      <c r="L6" t="str">
        <f t="shared" si="2"/>
        <v xml:space="preserve"> "birthY_2006",</v>
      </c>
    </row>
    <row r="7" spans="1:12" x14ac:dyDescent="0.25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3"/>
        <v xml:space="preserve"> "DEGREE"="degree_2006",</v>
      </c>
      <c r="L7" t="str">
        <f t="shared" si="2"/>
        <v xml:space="preserve"> "degree_2006",</v>
      </c>
    </row>
    <row r="8" spans="1:12" x14ac:dyDescent="0.25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3"/>
        <v xml:space="preserve"> "FIRSTIW"="Firstiyr_2006",</v>
      </c>
      <c r="L8" t="str">
        <f t="shared" si="2"/>
        <v xml:space="preserve"> "Firstiyr_2006",</v>
      </c>
    </row>
    <row r="9" spans="1:12" x14ac:dyDescent="0.25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3"/>
        <v xml:space="preserve"> "GENDER"="female_2006",</v>
      </c>
      <c r="L9" t="str">
        <f t="shared" si="2"/>
        <v xml:space="preserve"> "female_2006",</v>
      </c>
    </row>
    <row r="10" spans="1:12" x14ac:dyDescent="0.25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3"/>
        <v xml:space="preserve"> "HISPANIC"="Hispanic_2006",</v>
      </c>
      <c r="L10" t="str">
        <f t="shared" si="2"/>
        <v xml:space="preserve"> "Hispanic_2006",</v>
      </c>
    </row>
    <row r="11" spans="1:12" x14ac:dyDescent="0.25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3"/>
        <v xml:space="preserve"> "IMMGYEAR"="Immgyear_2006",</v>
      </c>
      <c r="L11" t="str">
        <f t="shared" si="2"/>
        <v xml:space="preserve"> "Immgyear_2006",</v>
      </c>
    </row>
    <row r="12" spans="1:12" x14ac:dyDescent="0.25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3"/>
        <v xml:space="preserve"> "OVHHIDC"="OldHRSPN_2006",</v>
      </c>
      <c r="L12" t="str">
        <f t="shared" si="2"/>
        <v xml:space="preserve"> "OldHRSPN_2006",</v>
      </c>
    </row>
    <row r="13" spans="1:12" x14ac:dyDescent="0.25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3"/>
        <v xml:space="preserve"> "OVPNC"="OldHRSPN_2006",</v>
      </c>
      <c r="L13" t="str">
        <f t="shared" si="2"/>
        <v xml:space="preserve"> "OldHRSPN_2006",</v>
      </c>
    </row>
    <row r="14" spans="1:12" x14ac:dyDescent="0.25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3"/>
        <v xml:space="preserve"> "OVRESULT"="OverlapCas_2006",</v>
      </c>
      <c r="L14" t="str">
        <f t="shared" si="2"/>
        <v xml:space="preserve"> "OverlapCas_2006",</v>
      </c>
    </row>
    <row r="15" spans="1:12" x14ac:dyDescent="0.25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3"/>
        <v xml:space="preserve"> "RACE"="race_2006",</v>
      </c>
      <c r="L15" t="str">
        <f t="shared" si="2"/>
        <v xml:space="preserve"> "race_2006",</v>
      </c>
    </row>
    <row r="16" spans="1:12" x14ac:dyDescent="0.25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3"/>
        <v xml:space="preserve"> "SCHLYRS"="eduyears_2006",</v>
      </c>
      <c r="L16" t="str">
        <f t="shared" si="2"/>
        <v xml:space="preserve"> "eduyears_2006",</v>
      </c>
    </row>
    <row r="17" spans="2:12" x14ac:dyDescent="0.25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 x14ac:dyDescent="0.25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 x14ac:dyDescent="0.25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 x14ac:dyDescent="0.25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3"/>
        <v xml:space="preserve"> "USBORN"="usborn_2006",</v>
      </c>
      <c r="L20" t="str">
        <f>E20</f>
        <v xml:space="preserve"> "usborn_2006",</v>
      </c>
    </row>
    <row r="21" spans="2:12" x14ac:dyDescent="0.25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3"/>
        <v xml:space="preserve"> "WTCOHORT"="wbirthcohort_2006",</v>
      </c>
      <c r="L21" t="str">
        <f>E21</f>
        <v xml:space="preserve"> "wbirthcohort_2006",</v>
      </c>
    </row>
    <row r="22" spans="2:12" x14ac:dyDescent="0.25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3"/>
        <v xml:space="preserve"> "KCSR01"="CSR04_2006",</v>
      </c>
      <c r="L22" t="str">
        <f>E22</f>
        <v xml:space="preserve"> "CSR04_2006",</v>
      </c>
    </row>
    <row r="23" spans="2:12" x14ac:dyDescent="0.25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3"/>
        <v xml:space="preserve"> "KN_INHH"="RHHold_2006",</v>
      </c>
      <c r="L23" t="str">
        <f>E23</f>
        <v xml:space="preserve"> "RHHold_2006",</v>
      </c>
    </row>
    <row r="24" spans="2:12" x14ac:dyDescent="0.25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3"/>
        <v xml:space="preserve"> "KANYFINR"="FinRespHH_2006",</v>
      </c>
      <c r="L24" t="str">
        <f>E24</f>
        <v xml:space="preserve"> "FinRespHH_2006",</v>
      </c>
    </row>
    <row r="25" spans="2:12" x14ac:dyDescent="0.25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 x14ac:dyDescent="0.25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 x14ac:dyDescent="0.25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 x14ac:dyDescent="0.25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3"/>
        <v xml:space="preserve"> "KANYFAMR"="FamResp_2006",</v>
      </c>
      <c r="L28" t="str">
        <f>E28</f>
        <v xml:space="preserve"> "FamResp_2006",</v>
      </c>
    </row>
    <row r="29" spans="2:12" x14ac:dyDescent="0.25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3"/>
        <v xml:space="preserve"> "KFAM_RHP"="FamRespID_2006",</v>
      </c>
      <c r="L29" t="str">
        <f>E29</f>
        <v xml:space="preserve"> "FamRespID_2006",</v>
      </c>
    </row>
    <row r="30" spans="2:12" x14ac:dyDescent="0.25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 x14ac:dyDescent="0.25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 x14ac:dyDescent="0.25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 x14ac:dyDescent="0.25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3"/>
        <v xml:space="preserve"> "KIWLANG"="language_2006",</v>
      </c>
      <c r="L33" t="str">
        <f t="shared" ref="L33:L38" si="4">E33</f>
        <v xml:space="preserve"> "language_2006",</v>
      </c>
    </row>
    <row r="34" spans="2:12" x14ac:dyDescent="0.25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3"/>
        <v xml:space="preserve"> "KIWMODE"="Intmode_2006",</v>
      </c>
      <c r="L34" t="str">
        <f t="shared" si="4"/>
        <v xml:space="preserve"> "Intmode_2006",</v>
      </c>
    </row>
    <row r="35" spans="2:12" x14ac:dyDescent="0.25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3"/>
        <v xml:space="preserve"> "KIWMONTH"="intmonth_2006",</v>
      </c>
      <c r="L35" t="str">
        <f t="shared" si="4"/>
        <v xml:space="preserve"> "intmonth_2006",</v>
      </c>
    </row>
    <row r="36" spans="2:12" x14ac:dyDescent="0.25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3"/>
        <v xml:space="preserve"> "KIWYEAR"="intyear_2006",</v>
      </c>
      <c r="L36" t="str">
        <f t="shared" si="4"/>
        <v xml:space="preserve"> "intyear_2006",</v>
      </c>
    </row>
    <row r="37" spans="2:12" x14ac:dyDescent="0.25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3"/>
        <v xml:space="preserve"> "KMARST"="maritalstat_2006",</v>
      </c>
      <c r="L37" t="str">
        <f t="shared" si="4"/>
        <v xml:space="preserve"> "maritalstat_2006",</v>
      </c>
    </row>
    <row r="38" spans="2:12" x14ac:dyDescent="0.25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3"/>
        <v xml:space="preserve"> "KNURSHM"="nurshm_2006",</v>
      </c>
      <c r="L38" t="str">
        <f t="shared" si="4"/>
        <v xml:space="preserve"> "nurshm_2006",</v>
      </c>
    </row>
    <row r="39" spans="2:12" x14ac:dyDescent="0.25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 x14ac:dyDescent="0.25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3"/>
        <v xml:space="preserve"> "KPROXY"="proxy_2006",</v>
      </c>
      <c r="L40" t="str">
        <f>E40</f>
        <v xml:space="preserve"> "proxy_2006",</v>
      </c>
    </row>
    <row r="41" spans="2:12" x14ac:dyDescent="0.25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 x14ac:dyDescent="0.25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 x14ac:dyDescent="0.25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 x14ac:dyDescent="0.25">
      <c r="B44">
        <f>'Section PR Preload'!Q44</f>
        <v>0</v>
      </c>
      <c r="E44">
        <f>'Section PR Preload'!R44</f>
        <v>0</v>
      </c>
    </row>
    <row r="45" spans="2:12" x14ac:dyDescent="0.25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3"/>
        <v xml:space="preserve"> "KPN_SP"="sppn_2006",</v>
      </c>
      <c r="L45" t="str">
        <f>E45</f>
        <v xml:space="preserve"> "sppn_2006",</v>
      </c>
    </row>
    <row r="46" spans="2:12" x14ac:dyDescent="0.25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 x14ac:dyDescent="0.25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 x14ac:dyDescent="0.25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 x14ac:dyDescent="0.25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 x14ac:dyDescent="0.25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 x14ac:dyDescent="0.25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3"/>
        <v xml:space="preserve"> "KPNHM"="spnursinghm_2006",</v>
      </c>
      <c r="L51" t="str">
        <f t="shared" ref="L51:L56" si="5">E51</f>
        <v xml:space="preserve"> "spnursinghm_2006",</v>
      </c>
    </row>
    <row r="52" spans="2:12" x14ac:dyDescent="0.25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3"/>
        <v xml:space="preserve"> "KMARSTD"="dermaritalstat_2006",</v>
      </c>
      <c r="L52" t="str">
        <f t="shared" si="5"/>
        <v xml:space="preserve"> "dermaritalstat_2006",</v>
      </c>
    </row>
    <row r="53" spans="2:12" x14ac:dyDescent="0.25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3"/>
        <v xml:space="preserve"> "KMARSTF"="marstatflag_2006",</v>
      </c>
      <c r="L53" t="str">
        <f t="shared" si="5"/>
        <v xml:space="preserve"> "marstatflag_2006",</v>
      </c>
    </row>
    <row r="54" spans="2:12" x14ac:dyDescent="0.25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3"/>
        <v xml:space="preserve"> "KMARSTA"="derpartner_2006",</v>
      </c>
      <c r="L54" t="str">
        <f t="shared" si="5"/>
        <v xml:space="preserve"> "derpartner_2006",</v>
      </c>
    </row>
    <row r="55" spans="2:12" x14ac:dyDescent="0.25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3"/>
        <v xml:space="preserve"> "KMARSTP"="marstatwpart_2006",</v>
      </c>
      <c r="L55" t="str">
        <f t="shared" si="5"/>
        <v xml:space="preserve"> "marstatwpart_2006",</v>
      </c>
    </row>
    <row r="56" spans="2:12" x14ac:dyDescent="0.25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3"/>
        <v xml:space="preserve"> "KPARTNR"="partnered_2006",</v>
      </c>
      <c r="L56" t="str">
        <f t="shared" si="5"/>
        <v xml:space="preserve"> "partnered_2006",</v>
      </c>
    </row>
    <row r="57" spans="2:12" x14ac:dyDescent="0.25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 x14ac:dyDescent="0.25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 x14ac:dyDescent="0.25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3"/>
        <v xml:space="preserve"> "KHASNEWP"="hasnewp_2006",</v>
      </c>
      <c r="L59" t="str">
        <f>E59</f>
        <v xml:space="preserve"> "hasnewp_2006",</v>
      </c>
    </row>
    <row r="60" spans="2:12" x14ac:dyDescent="0.25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 x14ac:dyDescent="0.25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3"/>
        <v xml:space="preserve"> "KCSRF"="covrespond_2006",</v>
      </c>
      <c r="L61" t="str">
        <f>E61</f>
        <v xml:space="preserve"> "covrespond_2006",</v>
      </c>
    </row>
    <row r="62" spans="2:12" x14ac:dyDescent="0.25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 x14ac:dyDescent="0.25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 x14ac:dyDescent="0.25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 x14ac:dyDescent="0.25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 x14ac:dyDescent="0.25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 x14ac:dyDescent="0.25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6">B67</f>
        <v xml:space="preserve"> "KPROXYD"="proxyder_2006",</v>
      </c>
      <c r="L67" t="str">
        <f t="shared" ref="L67:L71" si="7">E67</f>
        <v xml:space="preserve"> "proxyder_2006",</v>
      </c>
    </row>
    <row r="68" spans="2:12" x14ac:dyDescent="0.25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6"/>
        <v xml:space="preserve"> "KPROXYR"="proxyrel_2006",</v>
      </c>
      <c r="L68" t="str">
        <f t="shared" si="7"/>
        <v xml:space="preserve"> "proxyrel_2006",</v>
      </c>
    </row>
    <row r="69" spans="2:12" x14ac:dyDescent="0.25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6"/>
        <v xml:space="preserve"> "KPRVIW"="previnterview_2006",</v>
      </c>
      <c r="L69" t="str">
        <f t="shared" si="7"/>
        <v xml:space="preserve"> "previnterview_2006",</v>
      </c>
    </row>
    <row r="70" spans="2:12" x14ac:dyDescent="0.25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6"/>
        <v xml:space="preserve"> "KPRVIWMO"="preintmnth_2006",</v>
      </c>
      <c r="L70" t="str">
        <f t="shared" si="7"/>
        <v xml:space="preserve"> "preintmnth_2006",</v>
      </c>
    </row>
    <row r="71" spans="2:12" x14ac:dyDescent="0.25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6"/>
        <v xml:space="preserve"> "KPRVIWYR"="preintyr_2006",</v>
      </c>
      <c r="L71" t="str">
        <f t="shared" si="7"/>
        <v xml:space="preserve"> "preintyr_2006",</v>
      </c>
    </row>
    <row r="72" spans="2:12" x14ac:dyDescent="0.25">
      <c r="B72" t="str">
        <f>'Section A'!Q2</f>
        <v>"KA500"="intMonth_2006",</v>
      </c>
      <c r="E72" t="str">
        <f>'Section A'!R2</f>
        <v>"intMonth_2006",</v>
      </c>
      <c r="H72" t="str">
        <f t="shared" ref="H72:H83" si="8">B72</f>
        <v>"KA500"="intMonth_2006",</v>
      </c>
      <c r="L72" t="str">
        <f t="shared" ref="L72:L83" si="9">E72</f>
        <v>"intMonth_2006",</v>
      </c>
    </row>
    <row r="73" spans="2:12" x14ac:dyDescent="0.25">
      <c r="B73" t="str">
        <f>'Section A'!Q3</f>
        <v xml:space="preserve"> "KA501"="intYr_2006",</v>
      </c>
      <c r="E73" t="str">
        <f>'Section A'!R3</f>
        <v xml:space="preserve"> "intYr_2006",</v>
      </c>
      <c r="H73" t="str">
        <f t="shared" si="8"/>
        <v xml:space="preserve"> "KA501"="intYr_2006",</v>
      </c>
      <c r="L73" t="str">
        <f t="shared" si="9"/>
        <v xml:space="preserve"> "intYr_2006",</v>
      </c>
    </row>
    <row r="74" spans="2:12" x14ac:dyDescent="0.25">
      <c r="B74" t="str">
        <f>'Section A'!Q4</f>
        <v xml:space="preserve"> "KA002"="agreeInt_2006",</v>
      </c>
      <c r="E74" t="str">
        <f>'Section A'!R4</f>
        <v xml:space="preserve"> "agreeInt_2006",</v>
      </c>
      <c r="H74" t="str">
        <f t="shared" si="8"/>
        <v xml:space="preserve"> "KA002"="agreeInt_2006",</v>
      </c>
      <c r="L74" t="str">
        <f t="shared" si="9"/>
        <v xml:space="preserve"> "agreeInt_2006",</v>
      </c>
    </row>
    <row r="75" spans="2:12" x14ac:dyDescent="0.25">
      <c r="B75" t="str">
        <f>'Section A'!Q5</f>
        <v xml:space="preserve"> "KA009"="proxy_2006",</v>
      </c>
      <c r="E75" t="str">
        <f>'Section A'!R5</f>
        <v xml:space="preserve"> "proxy_2006",</v>
      </c>
      <c r="H75" t="str">
        <f t="shared" si="8"/>
        <v xml:space="preserve"> "KA009"="proxy_2006",</v>
      </c>
      <c r="L75" t="str">
        <f t="shared" si="9"/>
        <v xml:space="preserve"> "proxy_2006",</v>
      </c>
    </row>
    <row r="76" spans="2:12" x14ac:dyDescent="0.25">
      <c r="B76" t="str">
        <f>'Section A'!Q6</f>
        <v xml:space="preserve"> "KA010"="sameproxy_2006",</v>
      </c>
      <c r="E76" t="str">
        <f>'Section A'!R6</f>
        <v xml:space="preserve"> "sameproxy_2006",</v>
      </c>
      <c r="H76" t="str">
        <f t="shared" si="8"/>
        <v xml:space="preserve"> "KA010"="sameproxy_2006",</v>
      </c>
      <c r="L76" t="str">
        <f t="shared" si="9"/>
        <v xml:space="preserve"> "sameproxy_2006",</v>
      </c>
    </row>
    <row r="77" spans="2:12" x14ac:dyDescent="0.25">
      <c r="B77" t="str">
        <f>'Section A'!Q7</f>
        <v xml:space="preserve"> "KA103"="proxyrel_2006",</v>
      </c>
      <c r="E77" t="str">
        <f>'Section A'!R7</f>
        <v xml:space="preserve"> "proxyrel_2006",</v>
      </c>
      <c r="H77" t="str">
        <f t="shared" si="8"/>
        <v xml:space="preserve"> "KA103"="proxyrel_2006",</v>
      </c>
      <c r="L77" t="str">
        <f t="shared" si="9"/>
        <v xml:space="preserve"> "proxyrel_2006",</v>
      </c>
    </row>
    <row r="78" spans="2:12" x14ac:dyDescent="0.25">
      <c r="B78" t="str">
        <f>'Section A'!Q8</f>
        <v xml:space="preserve"> "KA011"="proxyCog_2006",</v>
      </c>
      <c r="E78" t="str">
        <f>'Section A'!R8</f>
        <v xml:space="preserve"> "proxyCog_2006",</v>
      </c>
      <c r="H78" t="str">
        <f t="shared" si="8"/>
        <v xml:space="preserve"> "KA011"="proxyCog_2006",</v>
      </c>
      <c r="L78" t="str">
        <f t="shared" si="9"/>
        <v xml:space="preserve"> "proxyCog_2006",</v>
      </c>
    </row>
    <row r="79" spans="2:12" x14ac:dyDescent="0.25">
      <c r="B79" t="str">
        <f>'Section A'!Q9</f>
        <v xml:space="preserve"> "KA012"="language_2006",</v>
      </c>
      <c r="E79" t="str">
        <f>'Section A'!R9</f>
        <v xml:space="preserve"> "language_2006",</v>
      </c>
      <c r="H79" t="str">
        <f t="shared" si="8"/>
        <v xml:space="preserve"> "KA012"="language_2006",</v>
      </c>
      <c r="L79" t="str">
        <f t="shared" si="9"/>
        <v xml:space="preserve"> "language_2006",</v>
      </c>
    </row>
    <row r="80" spans="2:12" x14ac:dyDescent="0.25">
      <c r="B80" t="str">
        <f>'Section A'!Q10</f>
        <v xml:space="preserve"> "KA019"="age_2006",</v>
      </c>
      <c r="E80" t="str">
        <f>'Section A'!R10</f>
        <v xml:space="preserve"> "age_2006",</v>
      </c>
      <c r="H80" t="str">
        <f t="shared" si="8"/>
        <v xml:space="preserve"> "KA019"="age_2006",</v>
      </c>
      <c r="L80" t="str">
        <f t="shared" si="9"/>
        <v xml:space="preserve"> "age_2006",</v>
      </c>
    </row>
    <row r="81" spans="2:12" x14ac:dyDescent="0.25">
      <c r="B81" t="str">
        <f>'Section A'!Q11</f>
        <v xml:space="preserve"> "KA028"="nursH_2006",</v>
      </c>
      <c r="E81" t="str">
        <f>'Section A'!R11</f>
        <v xml:space="preserve"> "nursH_2006",</v>
      </c>
      <c r="H81" t="str">
        <f t="shared" si="8"/>
        <v xml:space="preserve"> "KA028"="nursH_2006",</v>
      </c>
      <c r="L81" t="str">
        <f t="shared" si="9"/>
        <v xml:space="preserve"> "nursH_2006",</v>
      </c>
    </row>
    <row r="82" spans="2:12" x14ac:dyDescent="0.25">
      <c r="B82" t="str">
        <f>'Section A'!Q12</f>
        <v xml:space="preserve"> "KA065"="nursHmth_2006",</v>
      </c>
      <c r="E82" t="str">
        <f>'Section A'!R12</f>
        <v xml:space="preserve"> "nursHmth_2006",</v>
      </c>
      <c r="H82" t="str">
        <f t="shared" si="8"/>
        <v xml:space="preserve"> "KA065"="nursHmth_2006",</v>
      </c>
      <c r="L82" t="str">
        <f t="shared" si="9"/>
        <v xml:space="preserve"> "nursHmth_2006",</v>
      </c>
    </row>
    <row r="83" spans="2:12" x14ac:dyDescent="0.25">
      <c r="B83" t="str">
        <f>'Section A'!Q13</f>
        <v xml:space="preserve"> "KA066"="nursHyr_2006",</v>
      </c>
      <c r="E83" t="str">
        <f>'Section A'!R13</f>
        <v xml:space="preserve"> "nursHyr_2006",</v>
      </c>
      <c r="H83" t="str">
        <f t="shared" si="8"/>
        <v xml:space="preserve"> "KA066"="nursHyr_2006",</v>
      </c>
      <c r="L83" t="str">
        <f t="shared" si="9"/>
        <v xml:space="preserve"> "nursHyr_2006",</v>
      </c>
    </row>
    <row r="84" spans="2:12" x14ac:dyDescent="0.25">
      <c r="B84" t="str">
        <f>'Section A'!Q14</f>
        <v xml:space="preserve"> "KA068M"="regionm_2006",</v>
      </c>
      <c r="E84" t="str">
        <f>'Section A'!R14</f>
        <v xml:space="preserve"> "regionm_2006",</v>
      </c>
    </row>
    <row r="85" spans="2:12" x14ac:dyDescent="0.25">
      <c r="B85" t="str">
        <f>'Section A'!Q15</f>
        <v xml:space="preserve"> "HHIDA_R"="HHIDA_R_2006",</v>
      </c>
      <c r="E85" t="str">
        <f>'Section A'!R15</f>
        <v xml:space="preserve"> "HHIDA_R_2006",</v>
      </c>
    </row>
    <row r="86" spans="2:12" x14ac:dyDescent="0.25">
      <c r="B86" t="str">
        <f>'Section A'!Q16</f>
        <v xml:space="preserve"> "JHHIDNA_R"="HHIDNA_R_2006",</v>
      </c>
      <c r="E86" t="str">
        <f>'Section A'!R16</f>
        <v xml:space="preserve"> "HHIDNA_R_2006",</v>
      </c>
    </row>
    <row r="87" spans="2:12" x14ac:dyDescent="0.25">
      <c r="B87" t="str">
        <f>'Section A'!Q17</f>
        <v xml:space="preserve"> "PNA_R"="PNA_R_2006",</v>
      </c>
      <c r="E87" t="str">
        <f>'Section A'!R17</f>
        <v xml:space="preserve"> "PNA_R_2006",</v>
      </c>
    </row>
    <row r="88" spans="2:12" x14ac:dyDescent="0.25">
      <c r="B88" t="str">
        <f>'Section A'!Q18</f>
        <v xml:space="preserve"> "KSUBHHB_R"="SUBHHB_R_2006",</v>
      </c>
      <c r="E88" t="str">
        <f>'Section A'!R18</f>
        <v xml:space="preserve"> "SUBHHB_R_2006",</v>
      </c>
    </row>
    <row r="89" spans="2:12" x14ac:dyDescent="0.25">
      <c r="B89" t="str">
        <f>'Section A'!Q19</f>
        <v xml:space="preserve"> "KCSRF"="CSRB_R_2006",</v>
      </c>
      <c r="E89" t="str">
        <f>'Section A'!R19</f>
        <v xml:space="preserve"> "CSRB_R_2006",</v>
      </c>
    </row>
    <row r="90" spans="2:12" x14ac:dyDescent="0.25">
      <c r="B90" t="str">
        <f>'Section A'!Q20</f>
        <v xml:space="preserve"> "KFAMR"="FAMR"_2006",</v>
      </c>
      <c r="E90" t="str">
        <f>'Section A'!R20</f>
        <v xml:space="preserve"> "FAMR_2006",</v>
      </c>
    </row>
    <row r="91" spans="2:12" x14ac:dyDescent="0.25">
      <c r="B91" t="str">
        <f>'Section A'!Q21</f>
        <v xml:space="preserve"> "KFINR"="FINR_2006",</v>
      </c>
      <c r="E91" t="str">
        <f>'Section A'!R21</f>
        <v xml:space="preserve"> "FINR_2006",</v>
      </c>
    </row>
    <row r="92" spans="2:12" x14ac:dyDescent="0.25">
      <c r="B92" t="str">
        <f>'Section B'!P2</f>
        <v>"KB002"="usborn_2006",</v>
      </c>
      <c r="E92" t="str">
        <f>'Section B'!Q2</f>
        <v>"usborn_2006",</v>
      </c>
      <c r="H92" t="str">
        <f t="shared" ref="H92:H123" si="10">B92</f>
        <v>"KB002"="usborn_2006",</v>
      </c>
      <c r="L92" t="str">
        <f t="shared" ref="L92:L99" si="11">E92</f>
        <v>"usborn_2006",</v>
      </c>
    </row>
    <row r="93" spans="2:12" x14ac:dyDescent="0.25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10"/>
        <v xml:space="preserve"> "KB006"="arriveyr_2006",</v>
      </c>
      <c r="L93" t="str">
        <f t="shared" si="11"/>
        <v xml:space="preserve"> "arriveyr_2006",</v>
      </c>
    </row>
    <row r="94" spans="2:12" x14ac:dyDescent="0.25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10"/>
        <v xml:space="preserve"> "KB014"="educ_2006",</v>
      </c>
      <c r="L94" t="str">
        <f t="shared" si="11"/>
        <v xml:space="preserve"> "educ_2006",</v>
      </c>
    </row>
    <row r="95" spans="2:12" x14ac:dyDescent="0.25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10"/>
        <v xml:space="preserve"> "KB017M"="degree_2006",</v>
      </c>
      <c r="L95" t="str">
        <f t="shared" si="11"/>
        <v xml:space="preserve"> "degree_2006",</v>
      </c>
    </row>
    <row r="96" spans="2:12" x14ac:dyDescent="0.25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10"/>
        <v xml:space="preserve"> "KB020"="ses_2006",</v>
      </c>
      <c r="L96" t="str">
        <f t="shared" si="11"/>
        <v xml:space="preserve"> "ses_2006",</v>
      </c>
    </row>
    <row r="97" spans="2:12" x14ac:dyDescent="0.25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10"/>
        <v xml:space="preserve"> "KB026"="FathEd_2006",</v>
      </c>
      <c r="L97" t="str">
        <f t="shared" si="11"/>
        <v xml:space="preserve"> "FathEd_2006",</v>
      </c>
    </row>
    <row r="98" spans="2:12" x14ac:dyDescent="0.25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10"/>
        <v xml:space="preserve"> "KB027"="momEd_2006",</v>
      </c>
      <c r="L98" t="str">
        <f t="shared" si="11"/>
        <v xml:space="preserve"> "momEd_2006",</v>
      </c>
    </row>
    <row r="99" spans="2:12" x14ac:dyDescent="0.25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10"/>
        <v xml:space="preserve"> "KB028"="hispanic_2006",</v>
      </c>
      <c r="L99" t="str">
        <f t="shared" si="11"/>
        <v xml:space="preserve"> "hispanic_2006",</v>
      </c>
    </row>
    <row r="100" spans="2:12" x14ac:dyDescent="0.25">
      <c r="B100">
        <f>'Section B'!P10</f>
        <v>0</v>
      </c>
      <c r="E100">
        <f>'Section B'!Q10</f>
        <v>0</v>
      </c>
    </row>
    <row r="101" spans="2:12" x14ac:dyDescent="0.25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10"/>
        <v xml:space="preserve"> "KB033"="childev_2006",</v>
      </c>
    </row>
    <row r="102" spans="2:12" x14ac:dyDescent="0.25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10"/>
        <v xml:space="preserve"> "KB034"="childliv_2006",</v>
      </c>
    </row>
    <row r="103" spans="2:12" x14ac:dyDescent="0.25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10"/>
        <v xml:space="preserve"> "KB035"="military_2006",</v>
      </c>
    </row>
    <row r="104" spans="2:12" x14ac:dyDescent="0.25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10"/>
        <v xml:space="preserve"> "KB038"="militarydis_2006",</v>
      </c>
    </row>
    <row r="105" spans="2:12" x14ac:dyDescent="0.25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10"/>
        <v xml:space="preserve"> "KB045"="yrslivearea_2006",</v>
      </c>
    </row>
    <row r="106" spans="2:12" x14ac:dyDescent="0.25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10"/>
        <v xml:space="preserve"> "KB050"="religion_2006",</v>
      </c>
      <c r="L106" t="str">
        <f>E106</f>
        <v xml:space="preserve"> "religion_2006",</v>
      </c>
    </row>
    <row r="107" spans="2:12" x14ac:dyDescent="0.25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10"/>
        <v xml:space="preserve"> "KB082"="relServ_2006",</v>
      </c>
      <c r="L107" t="str">
        <f>E107</f>
        <v xml:space="preserve"> "relServ_2006",</v>
      </c>
    </row>
    <row r="108" spans="2:12" x14ac:dyDescent="0.25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10"/>
        <v xml:space="preserve"> "KB053"="relImport_2006",</v>
      </c>
      <c r="L108" t="str">
        <f>E108</f>
        <v xml:space="preserve"> "relImport_2006",</v>
      </c>
    </row>
    <row r="109" spans="2:12" x14ac:dyDescent="0.25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10"/>
        <v xml:space="preserve"> "KB054"="englishH_2006",</v>
      </c>
      <c r="L109" t="str">
        <f>E109</f>
        <v xml:space="preserve"> "englishH_2006",</v>
      </c>
    </row>
    <row r="110" spans="2:12" x14ac:dyDescent="0.25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10"/>
        <v xml:space="preserve"> "KB055"="marrynew_2006",</v>
      </c>
    </row>
    <row r="111" spans="2:12" x14ac:dyDescent="0.25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10"/>
        <v xml:space="preserve"> "KB056"="marryyr_2006",</v>
      </c>
    </row>
    <row r="112" spans="2:12" x14ac:dyDescent="0.25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10"/>
        <v xml:space="preserve"> "KB057"="marryyr_2006",</v>
      </c>
    </row>
    <row r="113" spans="2:8" x14ac:dyDescent="0.25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10"/>
        <v xml:space="preserve"> "KB058"="divwidPW_2006",</v>
      </c>
    </row>
    <row r="114" spans="2:8" x14ac:dyDescent="0.25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10"/>
        <v xml:space="preserve"> "KB059"="divwidmth_2006",</v>
      </c>
    </row>
    <row r="115" spans="2:8" x14ac:dyDescent="0.25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10"/>
        <v xml:space="preserve"> "KB060"="divwidyr_2006",</v>
      </c>
    </row>
    <row r="116" spans="2:8" x14ac:dyDescent="0.25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10"/>
        <v xml:space="preserve"> "KB061"="unmarried_2006",</v>
      </c>
    </row>
    <row r="117" spans="2:8" x14ac:dyDescent="0.25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10"/>
        <v xml:space="preserve"> "KB065"="nummarry_2006",</v>
      </c>
    </row>
    <row r="118" spans="2:8" x14ac:dyDescent="0.25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10"/>
        <v xml:space="preserve"> "KB066_1"="marry1yr_2006",</v>
      </c>
    </row>
    <row r="119" spans="2:8" x14ac:dyDescent="0.25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10"/>
        <v xml:space="preserve"> "KB067_1"="marry1mth_2006",</v>
      </c>
    </row>
    <row r="120" spans="2:8" x14ac:dyDescent="0.25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10"/>
        <v xml:space="preserve"> "KB068_1"="marry1end_2006",</v>
      </c>
    </row>
    <row r="121" spans="2:8" x14ac:dyDescent="0.25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10"/>
        <v xml:space="preserve"> "KB070_1"="marry1yrs_2006",</v>
      </c>
    </row>
    <row r="122" spans="2:8" x14ac:dyDescent="0.25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10"/>
        <v xml:space="preserve"> "KB066_2"="marry2yr_2006",</v>
      </c>
    </row>
    <row r="123" spans="2:8" x14ac:dyDescent="0.25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10"/>
        <v xml:space="preserve"> "KB067_2"="marry2mth_2006",</v>
      </c>
    </row>
    <row r="124" spans="2:8" x14ac:dyDescent="0.25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12">B124</f>
        <v xml:space="preserve"> "KB068_2"="marry2end_2006",</v>
      </c>
    </row>
    <row r="125" spans="2:8" x14ac:dyDescent="0.25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12"/>
        <v xml:space="preserve"> "KB070_2"="marry2yrs_2006",</v>
      </c>
    </row>
    <row r="126" spans="2:8" x14ac:dyDescent="0.25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12"/>
        <v xml:space="preserve"> "KB066_3"="marry3yr_2006",</v>
      </c>
    </row>
    <row r="127" spans="2:8" x14ac:dyDescent="0.25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12"/>
        <v xml:space="preserve"> "KB067_3"="marry3mth_2006",</v>
      </c>
    </row>
    <row r="128" spans="2:8" x14ac:dyDescent="0.25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12"/>
        <v xml:space="preserve"> "KB068_3"="marry3end_2006",</v>
      </c>
    </row>
    <row r="129" spans="2:12" x14ac:dyDescent="0.25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12"/>
        <v xml:space="preserve"> "KB070_3"="marry3yrs_2006",</v>
      </c>
    </row>
    <row r="130" spans="2:12" x14ac:dyDescent="0.25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12"/>
        <v xml:space="preserve"> "KB066_4"="marry4yr_2006",</v>
      </c>
    </row>
    <row r="131" spans="2:12" x14ac:dyDescent="0.25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12"/>
        <v xml:space="preserve"> "KB067_4"="marry4mth_2006",</v>
      </c>
    </row>
    <row r="132" spans="2:12" x14ac:dyDescent="0.25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12"/>
        <v xml:space="preserve"> "KB068_4"="marry4end_2006",</v>
      </c>
    </row>
    <row r="133" spans="2:12" x14ac:dyDescent="0.25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12"/>
        <v xml:space="preserve"> "KB070_4"="marry4yrs_2006",</v>
      </c>
    </row>
    <row r="134" spans="2:12" x14ac:dyDescent="0.25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12"/>
        <v xml:space="preserve"> "KB063"="maritalstat_2006",</v>
      </c>
    </row>
    <row r="135" spans="2:12" x14ac:dyDescent="0.25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12"/>
        <v xml:space="preserve"> "KB076"="demhelp_2006",</v>
      </c>
    </row>
    <row r="136" spans="2:12" x14ac:dyDescent="0.25">
      <c r="B136">
        <f>'Section C'!P2</f>
        <v>0</v>
      </c>
      <c r="E136">
        <f>'Section C'!Q2</f>
        <v>0</v>
      </c>
    </row>
    <row r="137" spans="2:12" x14ac:dyDescent="0.25">
      <c r="B137">
        <f>'Section C'!P3</f>
        <v>0</v>
      </c>
      <c r="E137">
        <f>'Section C'!Q3</f>
        <v>0</v>
      </c>
    </row>
    <row r="138" spans="2:12" x14ac:dyDescent="0.25">
      <c r="B138">
        <f>'Section C'!P4</f>
        <v>0</v>
      </c>
      <c r="E138">
        <f>'Section C'!Q4</f>
        <v>0</v>
      </c>
    </row>
    <row r="139" spans="2:12" x14ac:dyDescent="0.25">
      <c r="B139">
        <f>'Section C'!P5</f>
        <v>0</v>
      </c>
      <c r="E139">
        <f>'Section C'!Q5</f>
        <v>0</v>
      </c>
    </row>
    <row r="140" spans="2:12" x14ac:dyDescent="0.25">
      <c r="B140">
        <f>'Section C'!P6</f>
        <v>0</v>
      </c>
      <c r="E140">
        <f>'Section C'!Q6</f>
        <v>0</v>
      </c>
    </row>
    <row r="141" spans="2:12" x14ac:dyDescent="0.25">
      <c r="B141">
        <f>'Section C'!P7</f>
        <v>0</v>
      </c>
      <c r="E141">
        <f>'Section C'!Q7</f>
        <v>0</v>
      </c>
    </row>
    <row r="142" spans="2:12" x14ac:dyDescent="0.25">
      <c r="B142">
        <f>'Section C'!P8</f>
        <v>0</v>
      </c>
      <c r="E142">
        <f>'Section C'!Q8</f>
        <v>0</v>
      </c>
    </row>
    <row r="143" spans="2:12" x14ac:dyDescent="0.25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12"/>
        <v xml:space="preserve"> "KC001"="rhealth_2006",</v>
      </c>
      <c r="L143" t="str">
        <f t="shared" ref="L143:L174" si="13">E143</f>
        <v xml:space="preserve"> "rhealth_2006",</v>
      </c>
    </row>
    <row r="144" spans="2:12" x14ac:dyDescent="0.25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12"/>
        <v xml:space="preserve"> "KC185"="diffreport_2006",</v>
      </c>
      <c r="L144" t="str">
        <f t="shared" si="13"/>
        <v xml:space="preserve"> "diffreport_2006",</v>
      </c>
    </row>
    <row r="145" spans="2:12" x14ac:dyDescent="0.25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12"/>
        <v xml:space="preserve"> "KC002"="comphlth_2006",</v>
      </c>
      <c r="L145" t="str">
        <f t="shared" si="13"/>
        <v xml:space="preserve"> "comphlth_2006",</v>
      </c>
    </row>
    <row r="146" spans="2:12" x14ac:dyDescent="0.25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12"/>
        <v xml:space="preserve"> "KC005"="highBP_2006",</v>
      </c>
      <c r="L146" t="str">
        <f t="shared" si="13"/>
        <v xml:space="preserve"> "highBP_2006",</v>
      </c>
    </row>
    <row r="147" spans="2:12" x14ac:dyDescent="0.25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12"/>
        <v xml:space="preserve"> "KC006"="bpmed_2006",</v>
      </c>
      <c r="L147" t="str">
        <f t="shared" si="13"/>
        <v xml:space="preserve"> "bpmed_2006",</v>
      </c>
    </row>
    <row r="148" spans="2:12" x14ac:dyDescent="0.25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12"/>
        <v xml:space="preserve"> "KC008"="bpmanaged_2006",</v>
      </c>
      <c r="L148" t="str">
        <f t="shared" si="13"/>
        <v xml:space="preserve"> "bpmanaged_2006",</v>
      </c>
    </row>
    <row r="149" spans="2:12" x14ac:dyDescent="0.25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12"/>
        <v xml:space="preserve"> "KC009"="bpworse_2006",</v>
      </c>
      <c r="L149" t="str">
        <f t="shared" si="13"/>
        <v xml:space="preserve"> "bpworse_2006",</v>
      </c>
    </row>
    <row r="150" spans="2:12" x14ac:dyDescent="0.25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12"/>
        <v xml:space="preserve"> "KC211"="bpchecked_2006",</v>
      </c>
    </row>
    <row r="151" spans="2:12" x14ac:dyDescent="0.25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12"/>
        <v xml:space="preserve"> "KC212"="bpcheckedyr_2006",</v>
      </c>
    </row>
    <row r="152" spans="2:12" x14ac:dyDescent="0.25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12"/>
        <v xml:space="preserve"> "KC010"="diabetes_2006",</v>
      </c>
      <c r="L152" t="str">
        <f t="shared" si="13"/>
        <v xml:space="preserve"> "diabetes_2006",</v>
      </c>
    </row>
    <row r="153" spans="2:12" x14ac:dyDescent="0.25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12"/>
        <v xml:space="preserve"> "KC214"="diabetesyr_2006",</v>
      </c>
      <c r="L153" t="str">
        <f t="shared" si="13"/>
        <v xml:space="preserve"> "diabetesyr_2006",</v>
      </c>
    </row>
    <row r="154" spans="2:12" x14ac:dyDescent="0.25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12"/>
        <v xml:space="preserve"> "KC011"="diabetespills_2006",</v>
      </c>
      <c r="L154" t="str">
        <f t="shared" si="13"/>
        <v xml:space="preserve"> "diabetespills_2006",</v>
      </c>
    </row>
    <row r="155" spans="2:12" x14ac:dyDescent="0.25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12"/>
        <v xml:space="preserve"> "KC012"="insulin_2006",</v>
      </c>
      <c r="L155" t="str">
        <f t="shared" si="13"/>
        <v xml:space="preserve"> "insulin_2006",</v>
      </c>
    </row>
    <row r="156" spans="2:12" x14ac:dyDescent="0.25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14">B156</f>
        <v xml:space="preserve"> "KC015"="diabcontrol_2006",</v>
      </c>
      <c r="L156" t="str">
        <f t="shared" si="13"/>
        <v xml:space="preserve"> "diabcontrol_2006",</v>
      </c>
    </row>
    <row r="157" spans="2:12" x14ac:dyDescent="0.25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14"/>
        <v xml:space="preserve"> "KC016"="diabworse_2006",</v>
      </c>
      <c r="L157" t="str">
        <f t="shared" si="13"/>
        <v xml:space="preserve"> "diabworse_2006",</v>
      </c>
    </row>
    <row r="158" spans="2:12" x14ac:dyDescent="0.25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14"/>
        <v xml:space="preserve"> "KC017"="kidney_2006",</v>
      </c>
      <c r="L158" t="str">
        <f t="shared" si="13"/>
        <v xml:space="preserve"> "kidney_2006",</v>
      </c>
    </row>
    <row r="159" spans="2:12" x14ac:dyDescent="0.25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14"/>
        <v xml:space="preserve"> "KC215"="sugartest_2006",</v>
      </c>
    </row>
    <row r="160" spans="2:12" x14ac:dyDescent="0.25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14"/>
        <v xml:space="preserve"> "KC216"="sugartestyr_2006",</v>
      </c>
    </row>
    <row r="161" spans="2:12" x14ac:dyDescent="0.25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14"/>
        <v xml:space="preserve"> "KC018"="cancer_2006",</v>
      </c>
      <c r="L161" t="str">
        <f t="shared" si="13"/>
        <v xml:space="preserve"> "cancer_2006",</v>
      </c>
    </row>
    <row r="162" spans="2:12" x14ac:dyDescent="0.25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14"/>
        <v xml:space="preserve"> "KC023"="cancerworse_2006",</v>
      </c>
      <c r="L162" t="str">
        <f t="shared" si="13"/>
        <v xml:space="preserve"> "cancerworse_2006",</v>
      </c>
    </row>
    <row r="163" spans="2:12" x14ac:dyDescent="0.25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14"/>
        <v xml:space="preserve"> "KC024"="newcancer_2006",</v>
      </c>
      <c r="L163" t="str">
        <f t="shared" si="13"/>
        <v xml:space="preserve"> "newcancer_2006",</v>
      </c>
    </row>
    <row r="164" spans="2:12" x14ac:dyDescent="0.25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14"/>
        <v xml:space="preserve"> "KC028"="canceryr_2006",</v>
      </c>
      <c r="L164" t="str">
        <f t="shared" si="13"/>
        <v xml:space="preserve"> "canceryr_2006",</v>
      </c>
    </row>
    <row r="165" spans="2:12" x14ac:dyDescent="0.25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14"/>
        <v xml:space="preserve"> "KC029"="cancermth_2006",</v>
      </c>
      <c r="L165" t="str">
        <f t="shared" si="13"/>
        <v xml:space="preserve"> "cancermth_2006",</v>
      </c>
    </row>
    <row r="166" spans="2:12" x14ac:dyDescent="0.25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14"/>
        <v xml:space="preserve"> "KC030"="lungdis_2006",</v>
      </c>
      <c r="L166" t="str">
        <f t="shared" si="13"/>
        <v xml:space="preserve"> "lungdis_2006",</v>
      </c>
    </row>
    <row r="167" spans="2:12" x14ac:dyDescent="0.25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14"/>
        <v xml:space="preserve"> "KC031"="lungworse_2006",</v>
      </c>
      <c r="L167" t="str">
        <f t="shared" si="13"/>
        <v xml:space="preserve"> "lungworse_2006",</v>
      </c>
    </row>
    <row r="168" spans="2:12" x14ac:dyDescent="0.25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14"/>
        <v xml:space="preserve"> "KC032"="lungmed_2006",</v>
      </c>
      <c r="L168" t="str">
        <f t="shared" si="13"/>
        <v xml:space="preserve"> "lungmed_2006",</v>
      </c>
    </row>
    <row r="169" spans="2:12" x14ac:dyDescent="0.25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14"/>
        <v xml:space="preserve"> "KC033"="lungoxy_2006",</v>
      </c>
      <c r="L169" t="str">
        <f t="shared" si="13"/>
        <v xml:space="preserve"> "lungoxy_2006",</v>
      </c>
    </row>
    <row r="170" spans="2:12" x14ac:dyDescent="0.25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14"/>
        <v xml:space="preserve"> "KC034"="lungresther_2006",</v>
      </c>
      <c r="L170" t="str">
        <f t="shared" si="13"/>
        <v xml:space="preserve"> "lungresther_2006",</v>
      </c>
    </row>
    <row r="171" spans="2:12" x14ac:dyDescent="0.25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14"/>
        <v xml:space="preserve"> "KC035"="lungactive_2006",</v>
      </c>
      <c r="L171" t="str">
        <f t="shared" si="13"/>
        <v xml:space="preserve"> "lungactive_2006",</v>
      </c>
    </row>
    <row r="172" spans="2:12" x14ac:dyDescent="0.25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14"/>
        <v xml:space="preserve"> "KC036"="heartcond_2006",</v>
      </c>
      <c r="L172" t="str">
        <f t="shared" si="13"/>
        <v xml:space="preserve"> "heartcond_2006",</v>
      </c>
    </row>
    <row r="173" spans="2:12" x14ac:dyDescent="0.25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14"/>
        <v xml:space="preserve"> "KC037"="heartmed_2006",</v>
      </c>
      <c r="L173" t="str">
        <f t="shared" si="13"/>
        <v xml:space="preserve"> "heartmed_2006",</v>
      </c>
    </row>
    <row r="174" spans="2:12" x14ac:dyDescent="0.25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14"/>
        <v xml:space="preserve"> "KC039"="heartworse_2006",</v>
      </c>
      <c r="L174" t="str">
        <f t="shared" si="13"/>
        <v xml:space="preserve"> "heartworse_2006",</v>
      </c>
    </row>
    <row r="175" spans="2:12" x14ac:dyDescent="0.25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14"/>
        <v xml:space="preserve"> "KC040"="heartattack_2006",</v>
      </c>
      <c r="L175" t="str">
        <f t="shared" ref="L175:L206" si="15">E175</f>
        <v xml:space="preserve"> "heartattack_2006",</v>
      </c>
    </row>
    <row r="176" spans="2:12" x14ac:dyDescent="0.25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14"/>
        <v xml:space="preserve"> "KC042"="hrtattackmed_2006",</v>
      </c>
      <c r="L176" t="str">
        <f t="shared" si="15"/>
        <v xml:space="preserve"> "hrtattackmed_2006",</v>
      </c>
    </row>
    <row r="177" spans="2:12" x14ac:dyDescent="0.25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14"/>
        <v xml:space="preserve"> "KC043"="heartattackyr_2006",</v>
      </c>
      <c r="L177" t="str">
        <f t="shared" si="15"/>
        <v xml:space="preserve"> "heartattackyr_2006",</v>
      </c>
    </row>
    <row r="178" spans="2:12" x14ac:dyDescent="0.25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14"/>
        <v xml:space="preserve"> "KC044"="heartattackmth_2006",</v>
      </c>
      <c r="L178" t="str">
        <f t="shared" si="15"/>
        <v xml:space="preserve"> "heartattackmth_2006",</v>
      </c>
    </row>
    <row r="179" spans="2:12" x14ac:dyDescent="0.25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14"/>
        <v xml:space="preserve"> "KC045"="angina_2006",</v>
      </c>
      <c r="L179" t="str">
        <f t="shared" si="15"/>
        <v xml:space="preserve"> "angina_2006",</v>
      </c>
    </row>
    <row r="180" spans="2:12" x14ac:dyDescent="0.25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14"/>
        <v xml:space="preserve"> "KC046"="anginamed_2006",</v>
      </c>
      <c r="L180" t="str">
        <f t="shared" si="15"/>
        <v xml:space="preserve"> "anginamed_2006",</v>
      </c>
    </row>
    <row r="181" spans="2:12" x14ac:dyDescent="0.25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14"/>
        <v xml:space="preserve"> "KC047"="anginalimit_2006",</v>
      </c>
      <c r="L181" t="str">
        <f t="shared" si="15"/>
        <v xml:space="preserve"> "anginalimit_2006",</v>
      </c>
    </row>
    <row r="182" spans="2:12" x14ac:dyDescent="0.25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14"/>
        <v xml:space="preserve"> "KC048"="heartfail_2006",</v>
      </c>
      <c r="L182" t="str">
        <f t="shared" si="15"/>
        <v xml:space="preserve"> "heartfail_2006",</v>
      </c>
    </row>
    <row r="183" spans="2:12" x14ac:dyDescent="0.25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14"/>
        <v xml:space="preserve"> "KC049"="hospheartfail_2006",</v>
      </c>
      <c r="L183" t="str">
        <f t="shared" si="15"/>
        <v xml:space="preserve"> "hospheartfail_2006",</v>
      </c>
    </row>
    <row r="184" spans="2:12" x14ac:dyDescent="0.25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14"/>
        <v xml:space="preserve"> "KC050"="heartfailmed_2006",</v>
      </c>
      <c r="L184" t="str">
        <f t="shared" si="15"/>
        <v xml:space="preserve"> "heartfailmed_2006",</v>
      </c>
    </row>
    <row r="185" spans="2:12" x14ac:dyDescent="0.25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14"/>
        <v xml:space="preserve"> "KC051"="hearttreat_2006",</v>
      </c>
      <c r="L185" t="str">
        <f t="shared" si="15"/>
        <v xml:space="preserve"> "hearttreat_2006",</v>
      </c>
    </row>
    <row r="186" spans="2:12" x14ac:dyDescent="0.25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14"/>
        <v xml:space="preserve"> "KC052"="heartsurg_2006",</v>
      </c>
      <c r="L186" t="str">
        <f t="shared" si="15"/>
        <v xml:space="preserve"> "heartsurg_2006",</v>
      </c>
    </row>
    <row r="187" spans="2:12" x14ac:dyDescent="0.25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14"/>
        <v xml:space="preserve"> "KC053"="stroke_2006",</v>
      </c>
      <c r="L187" t="str">
        <f t="shared" si="15"/>
        <v xml:space="preserve"> "stroke_2006",</v>
      </c>
    </row>
    <row r="188" spans="2:12" x14ac:dyDescent="0.25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6">B188</f>
        <v xml:space="preserve"> "KC055"="strokeprob_2006",</v>
      </c>
      <c r="L188" t="str">
        <f t="shared" si="15"/>
        <v xml:space="preserve"> "strokeprob_2006",</v>
      </c>
    </row>
    <row r="189" spans="2:12" x14ac:dyDescent="0.25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6"/>
        <v xml:space="preserve"> "KC060"="strokemed_2006",</v>
      </c>
      <c r="L189" t="str">
        <f t="shared" si="15"/>
        <v xml:space="preserve"> "strokemed_2006",</v>
      </c>
    </row>
    <row r="190" spans="2:12" x14ac:dyDescent="0.25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6"/>
        <v xml:space="preserve"> "KC061"="stroketherp_2006",</v>
      </c>
      <c r="L190" t="str">
        <f t="shared" si="15"/>
        <v xml:space="preserve"> "stroketherp_2006",</v>
      </c>
    </row>
    <row r="191" spans="2:12" x14ac:dyDescent="0.25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6"/>
        <v xml:space="preserve"> "KC062"="strokeLW_2006",</v>
      </c>
      <c r="L191" t="str">
        <f t="shared" si="15"/>
        <v xml:space="preserve"> "strokeLW_2006",</v>
      </c>
    </row>
    <row r="192" spans="2:12" x14ac:dyDescent="0.25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6"/>
        <v xml:space="preserve"> "KC064"="strokeyr_2006",</v>
      </c>
      <c r="L192" t="str">
        <f t="shared" si="15"/>
        <v xml:space="preserve"> "strokeyr_2006",</v>
      </c>
    </row>
    <row r="193" spans="2:12" x14ac:dyDescent="0.25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6"/>
        <v xml:space="preserve"> "KC063"="strokemth_2006",</v>
      </c>
      <c r="L193" t="str">
        <f t="shared" si="15"/>
        <v xml:space="preserve"> "strokemth_2006",</v>
      </c>
    </row>
    <row r="194" spans="2:12" x14ac:dyDescent="0.25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6"/>
        <v xml:space="preserve"> "KC065"="psychprob_2006",</v>
      </c>
      <c r="L194" t="str">
        <f t="shared" si="15"/>
        <v xml:space="preserve"> "psychprob_2006",</v>
      </c>
    </row>
    <row r="195" spans="2:12" x14ac:dyDescent="0.25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6"/>
        <v xml:space="preserve"> "KC066"="psychworse_2006",</v>
      </c>
      <c r="L195" t="str">
        <f t="shared" si="15"/>
        <v xml:space="preserve"> "psychworse_2006",</v>
      </c>
    </row>
    <row r="196" spans="2:12" x14ac:dyDescent="0.25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6"/>
        <v xml:space="preserve"> "KC067"="psychtreat_2006",</v>
      </c>
      <c r="L196" t="str">
        <f t="shared" si="15"/>
        <v xml:space="preserve"> "psychtreat_2006",</v>
      </c>
    </row>
    <row r="197" spans="2:12" x14ac:dyDescent="0.25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6"/>
        <v xml:space="preserve"> "KC068"="psychmeds_2006",</v>
      </c>
      <c r="L197" t="str">
        <f t="shared" si="15"/>
        <v xml:space="preserve"> "psychmeds_2006",</v>
      </c>
    </row>
    <row r="198" spans="2:12" x14ac:dyDescent="0.25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6"/>
        <v xml:space="preserve"> "KC069"="memorydis_2006",</v>
      </c>
      <c r="L198" t="str">
        <f t="shared" si="15"/>
        <v xml:space="preserve"> "memorydis_2006",</v>
      </c>
    </row>
    <row r="199" spans="2:12" x14ac:dyDescent="0.25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6"/>
        <v xml:space="preserve"> "KC070"="arthritis_2006",</v>
      </c>
      <c r="L199" t="str">
        <f t="shared" si="15"/>
        <v xml:space="preserve"> "arthritis_2006",</v>
      </c>
    </row>
    <row r="200" spans="2:12" x14ac:dyDescent="0.25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6"/>
        <v xml:space="preserve"> "KC071"="athritworse_2006",</v>
      </c>
      <c r="L200" t="str">
        <f t="shared" si="15"/>
        <v xml:space="preserve"> "athritworse_2006",</v>
      </c>
    </row>
    <row r="201" spans="2:12" x14ac:dyDescent="0.25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6"/>
        <v xml:space="preserve"> "KC074"="arthmed_2006",</v>
      </c>
      <c r="L201" t="str">
        <f t="shared" si="15"/>
        <v xml:space="preserve"> "arthmed_2006",</v>
      </c>
    </row>
    <row r="202" spans="2:12" x14ac:dyDescent="0.25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6"/>
        <v xml:space="preserve"> "KC075"="arthactivity_2006",</v>
      </c>
      <c r="L202" t="str">
        <f t="shared" si="15"/>
        <v xml:space="preserve"> "arthactivity_2006",</v>
      </c>
    </row>
    <row r="203" spans="2:12" x14ac:dyDescent="0.25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6"/>
        <v xml:space="preserve"> "KC076"="jointrepl_2006",</v>
      </c>
      <c r="L203" t="str">
        <f t="shared" si="15"/>
        <v xml:space="preserve"> "jointrepl_2006",</v>
      </c>
    </row>
    <row r="204" spans="2:12" x14ac:dyDescent="0.25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6"/>
        <v xml:space="preserve"> "KC218"="jointtype_2006",</v>
      </c>
      <c r="L204" t="str">
        <f t="shared" si="15"/>
        <v xml:space="preserve"> "jointtype_2006",</v>
      </c>
    </row>
    <row r="205" spans="2:12" x14ac:dyDescent="0.25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6"/>
        <v xml:space="preserve"> "KC219"="osteoarth_2006",</v>
      </c>
      <c r="L205" t="str">
        <f t="shared" si="15"/>
        <v xml:space="preserve"> "osteoarth_2006",</v>
      </c>
    </row>
    <row r="206" spans="2:12" x14ac:dyDescent="0.25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6"/>
        <v xml:space="preserve"> "KC220"="rheumatoid_2006",</v>
      </c>
      <c r="L206" t="str">
        <f t="shared" si="15"/>
        <v xml:space="preserve"> "rheumatoid_2006",</v>
      </c>
    </row>
    <row r="207" spans="2:12" x14ac:dyDescent="0.25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6"/>
        <v xml:space="preserve"> "KC221"="gout_2006",</v>
      </c>
      <c r="L207" t="str">
        <f t="shared" ref="L207:L238" si="17">E207</f>
        <v xml:space="preserve"> "gout_2006",</v>
      </c>
    </row>
    <row r="208" spans="2:12" x14ac:dyDescent="0.25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6"/>
        <v xml:space="preserve"> "KC222"="arthinjury_2006",</v>
      </c>
      <c r="L208" t="str">
        <f t="shared" si="17"/>
        <v xml:space="preserve"> "arthinjury_2006",</v>
      </c>
    </row>
    <row r="209" spans="2:12" x14ac:dyDescent="0.25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6"/>
        <v xml:space="preserve"> "KC079"="fall2yrs_2006",</v>
      </c>
      <c r="L209" t="str">
        <f t="shared" si="17"/>
        <v xml:space="preserve"> "fall2yrs_2006",</v>
      </c>
    </row>
    <row r="210" spans="2:12" x14ac:dyDescent="0.25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6"/>
        <v xml:space="preserve"> "KC080"="timefall_2006",</v>
      </c>
      <c r="L210" t="str">
        <f t="shared" si="17"/>
        <v xml:space="preserve"> "timefall_2006",</v>
      </c>
    </row>
    <row r="211" spans="2:12" x14ac:dyDescent="0.25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6"/>
        <v xml:space="preserve"> "KC081"="fallinjury_2006",</v>
      </c>
      <c r="L211" t="str">
        <f t="shared" si="17"/>
        <v xml:space="preserve"> "fallinjury_2006",</v>
      </c>
    </row>
    <row r="212" spans="2:12" x14ac:dyDescent="0.25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6"/>
        <v xml:space="preserve"> "KC082"="hipbroke_2006",</v>
      </c>
      <c r="L212" t="str">
        <f t="shared" si="17"/>
        <v xml:space="preserve"> "hipbroke_2006",</v>
      </c>
    </row>
    <row r="213" spans="2:12" x14ac:dyDescent="0.25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6"/>
        <v xml:space="preserve"> "KC087"="incontience_2006",</v>
      </c>
      <c r="L213" t="str">
        <f t="shared" si="17"/>
        <v xml:space="preserve"> "incontience_2006",</v>
      </c>
    </row>
    <row r="214" spans="2:12" x14ac:dyDescent="0.25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6"/>
        <v xml:space="preserve"> "KC095"="eyesrate_2006",</v>
      </c>
      <c r="L214" t="str">
        <f t="shared" si="17"/>
        <v xml:space="preserve"> "eyesrate_2006",</v>
      </c>
    </row>
    <row r="215" spans="2:12" x14ac:dyDescent="0.25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6"/>
        <v xml:space="preserve"> "KC098"="cataractsurg_2006",</v>
      </c>
      <c r="L215" t="str">
        <f t="shared" si="17"/>
        <v xml:space="preserve"> "cataractsurg_2006",</v>
      </c>
    </row>
    <row r="216" spans="2:12" x14ac:dyDescent="0.25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6"/>
        <v xml:space="preserve"> "KC101"="glaucoma_2006",</v>
      </c>
      <c r="L216" t="str">
        <f t="shared" si="17"/>
        <v xml:space="preserve"> "glaucoma_2006",</v>
      </c>
    </row>
    <row r="217" spans="2:12" x14ac:dyDescent="0.25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6"/>
        <v xml:space="preserve"> "KC102"="hearaid_2006",</v>
      </c>
      <c r="L217" t="str">
        <f t="shared" si="17"/>
        <v xml:space="preserve"> "hearaid_2006",</v>
      </c>
    </row>
    <row r="218" spans="2:12" x14ac:dyDescent="0.25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6"/>
        <v xml:space="preserve"> "KC103"="hearingrate_2006",</v>
      </c>
      <c r="L218" t="str">
        <f t="shared" si="17"/>
        <v xml:space="preserve"> "hearingrate_2006",</v>
      </c>
    </row>
    <row r="219" spans="2:12" x14ac:dyDescent="0.25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6"/>
        <v xml:space="preserve"> "KC083"="fallasleep_2006",</v>
      </c>
      <c r="L219" t="str">
        <f t="shared" si="17"/>
        <v xml:space="preserve"> "fallasleep_2006",</v>
      </c>
    </row>
    <row r="220" spans="2:12" x14ac:dyDescent="0.25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8">B220</f>
        <v xml:space="preserve"> "KC084"="wakenight_2006",</v>
      </c>
      <c r="L220" t="str">
        <f t="shared" si="17"/>
        <v xml:space="preserve"> "wakenight_2006",</v>
      </c>
    </row>
    <row r="221" spans="2:12" x14ac:dyDescent="0.25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8"/>
        <v xml:space="preserve"> "KC085"="wakeearl_2006",</v>
      </c>
      <c r="L221" t="str">
        <f t="shared" si="17"/>
        <v xml:space="preserve"> "wakeearl_2006",</v>
      </c>
    </row>
    <row r="222" spans="2:12" x14ac:dyDescent="0.25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8"/>
        <v xml:space="preserve"> "KC086"="rested_2006",</v>
      </c>
      <c r="L222" t="str">
        <f t="shared" si="17"/>
        <v xml:space="preserve"> "rested_2006",</v>
      </c>
    </row>
    <row r="223" spans="2:12" x14ac:dyDescent="0.25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8"/>
        <v xml:space="preserve"> "KC104"="pain_2006",</v>
      </c>
      <c r="L223" t="str">
        <f t="shared" si="17"/>
        <v xml:space="preserve"> "pain_2006",</v>
      </c>
    </row>
    <row r="224" spans="2:12" x14ac:dyDescent="0.25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8"/>
        <v xml:space="preserve"> "KC105"="painrate_2006",</v>
      </c>
      <c r="L224" t="str">
        <f t="shared" si="17"/>
        <v xml:space="preserve"> "painrate_2006",</v>
      </c>
    </row>
    <row r="225" spans="2:12" x14ac:dyDescent="0.25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8"/>
        <v xml:space="preserve"> "KC106"="painactivity_2006",</v>
      </c>
      <c r="L225" t="str">
        <f t="shared" si="17"/>
        <v xml:space="preserve"> "painactivity_2006",</v>
      </c>
    </row>
    <row r="226" spans="2:12" x14ac:dyDescent="0.25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8"/>
        <v xml:space="preserve"> "KC107"="othermed_2006",</v>
      </c>
      <c r="L226" t="str">
        <f t="shared" si="17"/>
        <v xml:space="preserve"> "othermed_2006",</v>
      </c>
    </row>
    <row r="227" spans="2:12" x14ac:dyDescent="0.25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8"/>
        <v xml:space="preserve"> "KC223"="activityvig_2006",</v>
      </c>
      <c r="L227" t="str">
        <f t="shared" si="17"/>
        <v xml:space="preserve"> "activityvig_2006",</v>
      </c>
    </row>
    <row r="228" spans="2:12" x14ac:dyDescent="0.25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8"/>
        <v xml:space="preserve"> "KC224"="activitymod_2006",</v>
      </c>
      <c r="L228" t="str">
        <f t="shared" si="17"/>
        <v xml:space="preserve"> "activitymod_2006",</v>
      </c>
    </row>
    <row r="229" spans="2:12" x14ac:dyDescent="0.25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8"/>
        <v xml:space="preserve"> "KC225"="activitymild_2006",</v>
      </c>
      <c r="L229" t="str">
        <f t="shared" si="17"/>
        <v xml:space="preserve"> "activitymild_2006",</v>
      </c>
    </row>
    <row r="230" spans="2:12" x14ac:dyDescent="0.25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8"/>
        <v xml:space="preserve"> "KC116"="smokeEv_2006",</v>
      </c>
      <c r="L230" t="str">
        <f t="shared" si="17"/>
        <v xml:space="preserve"> "smokeEv_2006",</v>
      </c>
    </row>
    <row r="231" spans="2:12" x14ac:dyDescent="0.25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8"/>
        <v xml:space="preserve"> "KC117"="smokecurrent_2006",</v>
      </c>
      <c r="L231" t="str">
        <f t="shared" si="17"/>
        <v xml:space="preserve"> "smokecurrent_2006",</v>
      </c>
    </row>
    <row r="232" spans="2:12" x14ac:dyDescent="0.25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8"/>
        <v xml:space="preserve"> "KC118"="numcig_2006",</v>
      </c>
      <c r="L232" t="str">
        <f t="shared" si="17"/>
        <v xml:space="preserve"> "numcig_2006",</v>
      </c>
    </row>
    <row r="233" spans="2:12" x14ac:dyDescent="0.25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8"/>
        <v xml:space="preserve"> "KC125"="yrsquit_2006",</v>
      </c>
      <c r="L233" t="str">
        <f t="shared" si="17"/>
        <v xml:space="preserve"> "yrsquit_2006",</v>
      </c>
    </row>
    <row r="234" spans="2:12" x14ac:dyDescent="0.25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8"/>
        <v xml:space="preserve"> "KC126"="yrquit_2006",</v>
      </c>
      <c r="L234" t="str">
        <f t="shared" si="17"/>
        <v xml:space="preserve"> "yrquit_2006",</v>
      </c>
    </row>
    <row r="235" spans="2:12" x14ac:dyDescent="0.25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8"/>
        <v xml:space="preserve"> "KC127"="agequit_2006",</v>
      </c>
      <c r="L235" t="str">
        <f t="shared" si="17"/>
        <v xml:space="preserve"> "agequit_2006",</v>
      </c>
    </row>
    <row r="236" spans="2:12" x14ac:dyDescent="0.25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8"/>
        <v xml:space="preserve"> "KC128"="alcohol_2006",</v>
      </c>
      <c r="L236" t="str">
        <f t="shared" si="17"/>
        <v xml:space="preserve"> "alcohol_2006",</v>
      </c>
    </row>
    <row r="237" spans="2:12" x14ac:dyDescent="0.25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8"/>
        <v xml:space="preserve"> "KC129"="alcdays_2006",</v>
      </c>
      <c r="L237" t="str">
        <f t="shared" si="17"/>
        <v xml:space="preserve"> "alcdays_2006",</v>
      </c>
    </row>
    <row r="238" spans="2:12" x14ac:dyDescent="0.25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8"/>
        <v xml:space="preserve"> "KC130"="alcdrinks_2006",</v>
      </c>
      <c r="L238" t="str">
        <f t="shared" si="17"/>
        <v xml:space="preserve"> "alcdrinks_2006",</v>
      </c>
    </row>
    <row r="239" spans="2:12" x14ac:dyDescent="0.25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8"/>
        <v xml:space="preserve"> "KC131"="binge_2006",</v>
      </c>
      <c r="L239" t="str">
        <f t="shared" ref="L239:L252" si="19">E239</f>
        <v xml:space="preserve"> "binge_2006",</v>
      </c>
    </row>
    <row r="240" spans="2:12" x14ac:dyDescent="0.25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8"/>
        <v xml:space="preserve"> "KC134"="alcever_2006",</v>
      </c>
      <c r="L240" t="str">
        <f t="shared" si="19"/>
        <v xml:space="preserve"> "alcever_2006",</v>
      </c>
    </row>
    <row r="241" spans="2:12" x14ac:dyDescent="0.25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8"/>
        <v xml:space="preserve"> "KC135"="CAGE1_2006",</v>
      </c>
    </row>
    <row r="242" spans="2:12" x14ac:dyDescent="0.25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8"/>
        <v xml:space="preserve"> "KC136"="CAGE2_2006",</v>
      </c>
    </row>
    <row r="243" spans="2:12" x14ac:dyDescent="0.25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8"/>
        <v xml:space="preserve"> "KC137"="CAGE3_2006",</v>
      </c>
    </row>
    <row r="244" spans="2:12" x14ac:dyDescent="0.25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8"/>
        <v xml:space="preserve"> "KC138"="CAGE4_2006",</v>
      </c>
    </row>
    <row r="245" spans="2:12" x14ac:dyDescent="0.25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8"/>
        <v xml:space="preserve"> "KC139"="weight_2006",</v>
      </c>
      <c r="L245" t="str">
        <f t="shared" si="19"/>
        <v xml:space="preserve"> "weight_2006",</v>
      </c>
    </row>
    <row r="246" spans="2:12" x14ac:dyDescent="0.25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8"/>
        <v xml:space="preserve"> "KC140"="changelbs_2006",</v>
      </c>
    </row>
    <row r="247" spans="2:12" x14ac:dyDescent="0.25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8"/>
        <v xml:space="preserve"> "KC141"="heightft_2006",</v>
      </c>
      <c r="L247" t="str">
        <f t="shared" si="19"/>
        <v xml:space="preserve"> "heightft_2006",</v>
      </c>
    </row>
    <row r="248" spans="2:12" x14ac:dyDescent="0.25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8"/>
        <v xml:space="preserve"> "KC142"="heightin_2006",</v>
      </c>
      <c r="L248" t="str">
        <f t="shared" si="19"/>
        <v xml:space="preserve"> "heightin_2006",</v>
      </c>
    </row>
    <row r="249" spans="2:12" x14ac:dyDescent="0.25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8"/>
        <v xml:space="preserve"> "KC143"="feetswell_2006",</v>
      </c>
    </row>
    <row r="250" spans="2:12" x14ac:dyDescent="0.25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8"/>
        <v xml:space="preserve"> "KC144"="breathshort_2006",</v>
      </c>
      <c r="L250" t="str">
        <f t="shared" si="19"/>
        <v xml:space="preserve"> "breathshort_2006",</v>
      </c>
    </row>
    <row r="251" spans="2:12" x14ac:dyDescent="0.25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8"/>
        <v xml:space="preserve"> "KC145"="dizzy_2006",</v>
      </c>
      <c r="L251" t="str">
        <f t="shared" si="19"/>
        <v xml:space="preserve"> "dizzy_2006",</v>
      </c>
    </row>
    <row r="252" spans="2:12" x14ac:dyDescent="0.25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8"/>
        <v xml:space="preserve"> "KC146"="backpain_2006",</v>
      </c>
      <c r="L252" t="str">
        <f t="shared" si="19"/>
        <v xml:space="preserve"> "backpain_2006",</v>
      </c>
    </row>
    <row r="253" spans="2:12" x14ac:dyDescent="0.25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8"/>
        <v xml:space="preserve"> "KC147"="headache_2006",</v>
      </c>
    </row>
    <row r="254" spans="2:12" x14ac:dyDescent="0.25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8"/>
        <v xml:space="preserve"> "KC148"="fatigue_2006",</v>
      </c>
    </row>
    <row r="255" spans="2:12" x14ac:dyDescent="0.25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8"/>
        <v xml:space="preserve"> "KC149"="cough_2006",</v>
      </c>
    </row>
    <row r="256" spans="2:12" x14ac:dyDescent="0.25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 x14ac:dyDescent="0.2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 x14ac:dyDescent="0.2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 x14ac:dyDescent="0.2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 x14ac:dyDescent="0.2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 x14ac:dyDescent="0.2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 x14ac:dyDescent="0.2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 x14ac:dyDescent="0.2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 x14ac:dyDescent="0.2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 x14ac:dyDescent="0.2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 x14ac:dyDescent="0.2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 x14ac:dyDescent="0.2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 x14ac:dyDescent="0.2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 x14ac:dyDescent="0.2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 x14ac:dyDescent="0.2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 x14ac:dyDescent="0.2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 x14ac:dyDescent="0.2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 x14ac:dyDescent="0.2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 x14ac:dyDescent="0.2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 x14ac:dyDescent="0.2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 x14ac:dyDescent="0.2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 x14ac:dyDescent="0.2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 x14ac:dyDescent="0.2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 x14ac:dyDescent="0.2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 x14ac:dyDescent="0.2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 x14ac:dyDescent="0.2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 x14ac:dyDescent="0.2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 x14ac:dyDescent="0.2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 x14ac:dyDescent="0.2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 x14ac:dyDescent="0.2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 x14ac:dyDescent="0.2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 x14ac:dyDescent="0.2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 x14ac:dyDescent="0.2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 x14ac:dyDescent="0.25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 x14ac:dyDescent="0.25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 x14ac:dyDescent="0.25">
      <c r="B291">
        <f>'Section D'!P2</f>
        <v>0</v>
      </c>
      <c r="E291">
        <f>'Section D'!Q2</f>
        <v>0</v>
      </c>
    </row>
    <row r="292" spans="2:12" x14ac:dyDescent="0.25">
      <c r="B292">
        <f>'Section D'!P3</f>
        <v>0</v>
      </c>
      <c r="E292">
        <f>'Section D'!Q3</f>
        <v>0</v>
      </c>
    </row>
    <row r="293" spans="2:12" x14ac:dyDescent="0.25">
      <c r="B293">
        <f>'Section D'!P4</f>
        <v>0</v>
      </c>
      <c r="E293">
        <f>'Section D'!Q4</f>
        <v>0</v>
      </c>
    </row>
    <row r="294" spans="2:12" x14ac:dyDescent="0.25">
      <c r="B294">
        <f>'Section D'!P5</f>
        <v>0</v>
      </c>
      <c r="E294">
        <f>'Section D'!Q5</f>
        <v>0</v>
      </c>
    </row>
    <row r="295" spans="2:12" x14ac:dyDescent="0.25">
      <c r="B295">
        <f>'Section D'!P6</f>
        <v>0</v>
      </c>
      <c r="E295">
        <f>'Section D'!Q6</f>
        <v>0</v>
      </c>
    </row>
    <row r="296" spans="2:12" x14ac:dyDescent="0.25">
      <c r="B296">
        <f>'Section D'!P7</f>
        <v>0</v>
      </c>
      <c r="E296">
        <f>'Section D'!Q7</f>
        <v>0</v>
      </c>
    </row>
    <row r="297" spans="2:12" x14ac:dyDescent="0.25">
      <c r="B297">
        <f>'Section D'!P8</f>
        <v>0</v>
      </c>
      <c r="E297">
        <f>'Section D'!Q8</f>
        <v>0</v>
      </c>
    </row>
    <row r="298" spans="2:12" x14ac:dyDescent="0.25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20">B298</f>
        <v xml:space="preserve"> "KD101"="rmemory_2006",</v>
      </c>
      <c r="L298" t="str">
        <f t="shared" ref="L298:L310" si="21">E298</f>
        <v xml:space="preserve"> "rmemory_2006",</v>
      </c>
    </row>
    <row r="299" spans="2:12" x14ac:dyDescent="0.25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20"/>
        <v xml:space="preserve"> "KD102"="pastmem_2006",</v>
      </c>
      <c r="L299" t="str">
        <f t="shared" si="21"/>
        <v xml:space="preserve"> "pastmem_2006",</v>
      </c>
    </row>
    <row r="300" spans="2:12" x14ac:dyDescent="0.25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20"/>
        <v xml:space="preserve"> "KD104"="wordlist_2006",</v>
      </c>
      <c r="L300" t="str">
        <f t="shared" si="21"/>
        <v xml:space="preserve"> "wordlist_2006",</v>
      </c>
    </row>
    <row r="301" spans="2:12" x14ac:dyDescent="0.25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20"/>
        <v xml:space="preserve"> "KD182M1"="wordIR1_2006",</v>
      </c>
      <c r="L301" t="str">
        <f t="shared" si="21"/>
        <v xml:space="preserve"> "wordIR1_2006",</v>
      </c>
    </row>
    <row r="302" spans="2:12" x14ac:dyDescent="0.25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20"/>
        <v xml:space="preserve"> "KD182M2"="wordIR2_2006",</v>
      </c>
      <c r="L302" t="str">
        <f t="shared" si="21"/>
        <v xml:space="preserve"> "wordIR2_2006",</v>
      </c>
    </row>
    <row r="303" spans="2:12" x14ac:dyDescent="0.25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20"/>
        <v xml:space="preserve"> "KD182M3"="wordIR3_2006",</v>
      </c>
      <c r="L303" t="str">
        <f t="shared" si="21"/>
        <v xml:space="preserve"> "wordIR3_2006",</v>
      </c>
    </row>
    <row r="304" spans="2:12" x14ac:dyDescent="0.25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20"/>
        <v xml:space="preserve"> "KD182M4"="wordIR4_2006",</v>
      </c>
      <c r="L304" t="str">
        <f t="shared" si="21"/>
        <v xml:space="preserve"> "wordIR4_2006",</v>
      </c>
    </row>
    <row r="305" spans="2:12" x14ac:dyDescent="0.25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20"/>
        <v xml:space="preserve"> "KD182M5"="wordIR5_2006",</v>
      </c>
      <c r="L305" t="str">
        <f t="shared" si="21"/>
        <v xml:space="preserve"> "wordIR5_2006",</v>
      </c>
    </row>
    <row r="306" spans="2:12" x14ac:dyDescent="0.25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20"/>
        <v xml:space="preserve"> "KD182M6"="wordIR6_2006",</v>
      </c>
      <c r="L306" t="str">
        <f t="shared" si="21"/>
        <v xml:space="preserve"> "wordIR6_2006",</v>
      </c>
    </row>
    <row r="307" spans="2:12" x14ac:dyDescent="0.25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20"/>
        <v xml:space="preserve"> "KD182M7"="wordIR7_2006",</v>
      </c>
      <c r="L307" t="str">
        <f t="shared" si="21"/>
        <v xml:space="preserve"> "wordIR7_2006",</v>
      </c>
    </row>
    <row r="308" spans="2:12" x14ac:dyDescent="0.25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20"/>
        <v xml:space="preserve"> "KD182M8"="wordIR8_2006",</v>
      </c>
      <c r="L308" t="str">
        <f t="shared" si="21"/>
        <v xml:space="preserve"> "wordIR8_2006",</v>
      </c>
    </row>
    <row r="309" spans="2:12" x14ac:dyDescent="0.25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20"/>
        <v xml:space="preserve"> "KD182M9"="wordIR9_2006",</v>
      </c>
      <c r="L309" t="str">
        <f t="shared" si="21"/>
        <v xml:space="preserve"> "wordIR9_2006",</v>
      </c>
    </row>
    <row r="310" spans="2:12" x14ac:dyDescent="0.25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20"/>
        <v xml:space="preserve"> "KD182M10"="wordIR10_2006",</v>
      </c>
      <c r="L310" t="str">
        <f t="shared" si="21"/>
        <v xml:space="preserve"> "wordIR10_2006",</v>
      </c>
    </row>
    <row r="311" spans="2:12" x14ac:dyDescent="0.25">
      <c r="B311">
        <f>'Section D'!P22</f>
        <v>0</v>
      </c>
      <c r="E311">
        <f>'Section D'!Q22</f>
        <v>0</v>
      </c>
    </row>
    <row r="312" spans="2:12" x14ac:dyDescent="0.25">
      <c r="B312">
        <f>'Section D'!P23</f>
        <v>0</v>
      </c>
      <c r="E312">
        <f>'Section D'!Q23</f>
        <v>0</v>
      </c>
    </row>
    <row r="313" spans="2:12" x14ac:dyDescent="0.25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20"/>
        <v xml:space="preserve"> "KD174"="wrdsImgood_2006",</v>
      </c>
      <c r="L313" t="str">
        <f>E313</f>
        <v xml:space="preserve"> "wrdsImgood_2006",</v>
      </c>
    </row>
    <row r="314" spans="2:12" x14ac:dyDescent="0.25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20"/>
        <v xml:space="preserve"> "KD175"="wrdsIwrong_2006",</v>
      </c>
    </row>
    <row r="315" spans="2:12" x14ac:dyDescent="0.25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20"/>
        <v xml:space="preserve"> "KD176"="wordIforg_2006",</v>
      </c>
      <c r="L315" t="str">
        <f>E315</f>
        <v xml:space="preserve"> "wordIforg_2006",</v>
      </c>
    </row>
    <row r="316" spans="2:12" x14ac:dyDescent="0.25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20"/>
        <v xml:space="preserve"> "KD177"="nowordsIm_2006",</v>
      </c>
      <c r="L316" t="str">
        <f>E316</f>
        <v xml:space="preserve"> "nowordsIm_2006",</v>
      </c>
    </row>
    <row r="317" spans="2:12" x14ac:dyDescent="0.25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20"/>
        <v xml:space="preserve"> "KD108M1"="wordprob1_2006",</v>
      </c>
      <c r="L317" t="str">
        <f>E317</f>
        <v xml:space="preserve"> "wordprob1_2006",</v>
      </c>
    </row>
    <row r="318" spans="2:12" x14ac:dyDescent="0.25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20"/>
        <v xml:space="preserve"> "KD108M2"="wordprob2_2006",</v>
      </c>
      <c r="L318" t="str">
        <f t="shared" ref="L318:L320" si="22">E318</f>
        <v xml:space="preserve"> "wordprob2_2006",</v>
      </c>
    </row>
    <row r="319" spans="2:12" x14ac:dyDescent="0.25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20"/>
        <v xml:space="preserve"> "KD108M3"="wordprob4_2006",</v>
      </c>
      <c r="L319" t="str">
        <f t="shared" si="22"/>
        <v xml:space="preserve"> "wordprob4_2006",</v>
      </c>
    </row>
    <row r="320" spans="2:12" x14ac:dyDescent="0.25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20"/>
        <v xml:space="preserve"> "KD108M4"="wordcheck_2006",</v>
      </c>
      <c r="L320" t="str">
        <f t="shared" si="22"/>
        <v xml:space="preserve"> "wordcheck_2006",</v>
      </c>
    </row>
    <row r="321" spans="2:12" x14ac:dyDescent="0.25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20"/>
        <v xml:space="preserve"> "KD110"="cesd1_2006",</v>
      </c>
      <c r="L321" t="str">
        <f t="shared" ref="L321:L325" si="23">E321</f>
        <v xml:space="preserve"> "cesd1_2006",</v>
      </c>
    </row>
    <row r="322" spans="2:12" x14ac:dyDescent="0.25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20"/>
        <v xml:space="preserve"> "KD111"="cesd2_2006",</v>
      </c>
      <c r="L322" t="str">
        <f t="shared" si="23"/>
        <v xml:space="preserve"> "cesd2_2006",</v>
      </c>
    </row>
    <row r="323" spans="2:12" x14ac:dyDescent="0.25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20"/>
        <v xml:space="preserve"> "KD112"="cesd3_2006",</v>
      </c>
      <c r="L323" t="str">
        <f t="shared" si="23"/>
        <v xml:space="preserve"> "cesd3_2006",</v>
      </c>
    </row>
    <row r="324" spans="2:12" x14ac:dyDescent="0.25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20"/>
        <v xml:space="preserve"> "KD113"="cesd4_2006",</v>
      </c>
      <c r="L324" t="str">
        <f t="shared" si="23"/>
        <v xml:space="preserve"> "cesd4_2006",</v>
      </c>
    </row>
    <row r="325" spans="2:12" x14ac:dyDescent="0.25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20"/>
        <v xml:space="preserve"> "KD114"="cesd5_2006",</v>
      </c>
      <c r="L325" t="str">
        <f t="shared" si="23"/>
        <v xml:space="preserve"> "cesd5_2006",</v>
      </c>
    </row>
    <row r="326" spans="2:12" x14ac:dyDescent="0.25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20"/>
        <v xml:space="preserve"> "KD115"="cesd6_2006",</v>
      </c>
      <c r="L326" t="str">
        <f>E326</f>
        <v xml:space="preserve"> "cesd6_2006",</v>
      </c>
    </row>
    <row r="327" spans="2:12" x14ac:dyDescent="0.25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20"/>
        <v xml:space="preserve"> "KD116"="cesd7_2006",</v>
      </c>
      <c r="L327" t="str">
        <f>E327</f>
        <v xml:space="preserve"> "cesd7_2006",</v>
      </c>
    </row>
    <row r="328" spans="2:12" x14ac:dyDescent="0.25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20"/>
        <v xml:space="preserve"> "KD117"="cesd8_2006",</v>
      </c>
      <c r="L328" t="str">
        <f>E328</f>
        <v xml:space="preserve"> "cesd8_2006",</v>
      </c>
    </row>
    <row r="329" spans="2:12" x14ac:dyDescent="0.25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20"/>
        <v xml:space="preserve"> "KD118"="cesd9_2006",</v>
      </c>
      <c r="L329" t="str">
        <f>E329</f>
        <v xml:space="preserve"> "cesd9_2006",</v>
      </c>
    </row>
    <row r="330" spans="2:12" x14ac:dyDescent="0.25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20"/>
        <v xml:space="preserve"> "KD120"="count_2006",</v>
      </c>
      <c r="L330" t="str">
        <f>E330</f>
        <v xml:space="preserve"> "count_2006",</v>
      </c>
    </row>
    <row r="331" spans="2:12" x14ac:dyDescent="0.25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 x14ac:dyDescent="0.25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 x14ac:dyDescent="0.25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 x14ac:dyDescent="0.25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 x14ac:dyDescent="0.25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 x14ac:dyDescent="0.25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 x14ac:dyDescent="0.25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 x14ac:dyDescent="0.25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 x14ac:dyDescent="0.25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 x14ac:dyDescent="0.25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24">B340</f>
        <v xml:space="preserve"> "KD142"="serial7s1_2006",</v>
      </c>
      <c r="L340" t="str">
        <f>E340</f>
        <v xml:space="preserve"> "serial7s1_2006",</v>
      </c>
    </row>
    <row r="341" spans="2:12" x14ac:dyDescent="0.25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24"/>
        <v xml:space="preserve"> "KD143"="serial7s2_2006",</v>
      </c>
      <c r="L341" t="str">
        <f t="shared" ref="L341:L345" si="25">E341</f>
        <v xml:space="preserve"> "serial7s2_2006",</v>
      </c>
    </row>
    <row r="342" spans="2:12" x14ac:dyDescent="0.25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24"/>
        <v xml:space="preserve"> "KD144"="serial7s3_2006",</v>
      </c>
      <c r="L342" t="str">
        <f t="shared" si="25"/>
        <v xml:space="preserve"> "serial7s3_2006",</v>
      </c>
    </row>
    <row r="343" spans="2:12" x14ac:dyDescent="0.25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24"/>
        <v xml:space="preserve"> "KD145"="serial7s4_2006",</v>
      </c>
      <c r="L343" t="str">
        <f t="shared" si="25"/>
        <v xml:space="preserve"> "serial7s4_2006",</v>
      </c>
    </row>
    <row r="344" spans="2:12" x14ac:dyDescent="0.25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24"/>
        <v xml:space="preserve"> "KD146"="serial7s5_2006",</v>
      </c>
      <c r="L344" t="str">
        <f t="shared" si="25"/>
        <v xml:space="preserve"> "serial7s5_2006",</v>
      </c>
    </row>
    <row r="345" spans="2:12" x14ac:dyDescent="0.25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24"/>
        <v xml:space="preserve"> "KD183M1"="wordDR1_2006",</v>
      </c>
      <c r="L345" t="str">
        <f t="shared" si="25"/>
        <v xml:space="preserve"> "wordDR1_2006",</v>
      </c>
    </row>
    <row r="346" spans="2:12" x14ac:dyDescent="0.25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24"/>
        <v xml:space="preserve"> "KD183M2"="wordDR2_2006",</v>
      </c>
      <c r="L346" t="str">
        <f t="shared" ref="L346:L354" si="26">E346</f>
        <v xml:space="preserve"> "wordDR2_2006",</v>
      </c>
    </row>
    <row r="347" spans="2:12" x14ac:dyDescent="0.25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24"/>
        <v xml:space="preserve"> "KD183M3"="wordDR3_2006",</v>
      </c>
      <c r="L347" t="str">
        <f t="shared" si="26"/>
        <v xml:space="preserve"> "wordDR3_2006",</v>
      </c>
    </row>
    <row r="348" spans="2:12" x14ac:dyDescent="0.25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24"/>
        <v xml:space="preserve"> "KD183M4"="wordDR4_2006",</v>
      </c>
      <c r="L348" t="str">
        <f t="shared" si="26"/>
        <v xml:space="preserve"> "wordDR4_2006",</v>
      </c>
    </row>
    <row r="349" spans="2:12" x14ac:dyDescent="0.25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24"/>
        <v xml:space="preserve"> "KD183M5"="wordDR5_2006",</v>
      </c>
      <c r="L349" t="str">
        <f t="shared" si="26"/>
        <v xml:space="preserve"> "wordDR5_2006",</v>
      </c>
    </row>
    <row r="350" spans="2:12" x14ac:dyDescent="0.25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24"/>
        <v xml:space="preserve"> "KD183M6"="wordDR6_2006",</v>
      </c>
      <c r="L350" t="str">
        <f t="shared" si="26"/>
        <v xml:space="preserve"> "wordDR6_2006",</v>
      </c>
    </row>
    <row r="351" spans="2:12" x14ac:dyDescent="0.25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24"/>
        <v xml:space="preserve"> "KD183M7"="wordDR7_2006",</v>
      </c>
      <c r="L351" t="str">
        <f t="shared" si="26"/>
        <v xml:space="preserve"> "wordDR7_2006",</v>
      </c>
    </row>
    <row r="352" spans="2:12" x14ac:dyDescent="0.25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24"/>
        <v xml:space="preserve"> "KD183M8"="wordDR8_2006",</v>
      </c>
      <c r="L352" t="str">
        <f t="shared" si="26"/>
        <v xml:space="preserve"> "wordDR8_2006",</v>
      </c>
    </row>
    <row r="353" spans="2:12" x14ac:dyDescent="0.25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24"/>
        <v xml:space="preserve"> "KD183M9"="wordDR9_2006",</v>
      </c>
      <c r="L353" t="str">
        <f t="shared" si="26"/>
        <v xml:space="preserve"> "wordDR9_2006",</v>
      </c>
    </row>
    <row r="354" spans="2:12" x14ac:dyDescent="0.25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24"/>
        <v xml:space="preserve"> "KD183M10"="wordDR10_2006",</v>
      </c>
      <c r="L354" t="str">
        <f t="shared" si="26"/>
        <v xml:space="preserve"> "wordDR10_2006",</v>
      </c>
    </row>
    <row r="355" spans="2:12" x14ac:dyDescent="0.25">
      <c r="B355">
        <f>'Section D'!P66</f>
        <v>0</v>
      </c>
      <c r="E355">
        <f>'Section D'!Q66</f>
        <v>0</v>
      </c>
    </row>
    <row r="356" spans="2:12" x14ac:dyDescent="0.25">
      <c r="B356">
        <f>'Section D'!P67</f>
        <v>0</v>
      </c>
      <c r="E356">
        <f>'Section D'!Q67</f>
        <v>0</v>
      </c>
    </row>
    <row r="357" spans="2:12" x14ac:dyDescent="0.25">
      <c r="B357">
        <f>'Section D'!P68</f>
        <v>0</v>
      </c>
      <c r="E357">
        <f>'Section D'!Q68</f>
        <v>0</v>
      </c>
    </row>
    <row r="358" spans="2:12" x14ac:dyDescent="0.25">
      <c r="B358">
        <f>'Section D'!P69</f>
        <v>0</v>
      </c>
      <c r="E358">
        <f>'Section D'!Q69</f>
        <v>0</v>
      </c>
    </row>
    <row r="359" spans="2:12" x14ac:dyDescent="0.25">
      <c r="B359">
        <f>'Section D'!P70</f>
        <v>0</v>
      </c>
      <c r="E359">
        <f>'Section D'!Q70</f>
        <v>0</v>
      </c>
    </row>
    <row r="360" spans="2:12" x14ac:dyDescent="0.25">
      <c r="B360">
        <f>'Section D'!P71</f>
        <v>0</v>
      </c>
      <c r="E360">
        <f>'Section D'!Q71</f>
        <v>0</v>
      </c>
    </row>
    <row r="361" spans="2:12" x14ac:dyDescent="0.25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24"/>
        <v xml:space="preserve"> "KD184"="wrdsDgood_2006",</v>
      </c>
      <c r="L361" t="str">
        <f>E361</f>
        <v xml:space="preserve"> "wrdsDgood_2006",</v>
      </c>
    </row>
    <row r="362" spans="2:12" x14ac:dyDescent="0.25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24"/>
        <v xml:space="preserve"> "KD185"="wrdsDwrong_2006",</v>
      </c>
      <c r="L362" t="str">
        <f>E362</f>
        <v xml:space="preserve"> "wrdsDwrong_2006",</v>
      </c>
    </row>
    <row r="363" spans="2:12" x14ac:dyDescent="0.25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24"/>
        <v xml:space="preserve"> "KD186"="wordDforg_2006",</v>
      </c>
      <c r="L363" t="str">
        <f>E363</f>
        <v xml:space="preserve"> "wordDforg_2006",</v>
      </c>
    </row>
    <row r="364" spans="2:12" x14ac:dyDescent="0.25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24"/>
        <v xml:space="preserve"> "KD187"="nowordsDel_2006",</v>
      </c>
      <c r="L364" t="str">
        <f>E364</f>
        <v xml:space="preserve"> "nowordsDel_2006",</v>
      </c>
    </row>
    <row r="365" spans="2:12" x14ac:dyDescent="0.25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24"/>
        <v xml:space="preserve"> "KD150"="intro_2006",</v>
      </c>
      <c r="L365" t="str">
        <f t="shared" ref="L365:L396" si="27">E365</f>
        <v xml:space="preserve"> "intro_2006",</v>
      </c>
    </row>
    <row r="366" spans="2:12" x14ac:dyDescent="0.25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24"/>
        <v xml:space="preserve"> "KD151"="qMonth_2006",</v>
      </c>
      <c r="L366" t="str">
        <f t="shared" si="27"/>
        <v xml:space="preserve"> "qMonth_2006",</v>
      </c>
    </row>
    <row r="367" spans="2:12" x14ac:dyDescent="0.25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24"/>
        <v xml:space="preserve"> "KD152"="qDay_2006",</v>
      </c>
      <c r="L367" t="str">
        <f t="shared" si="27"/>
        <v xml:space="preserve"> "qDay_2006",</v>
      </c>
    </row>
    <row r="368" spans="2:12" x14ac:dyDescent="0.25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24"/>
        <v xml:space="preserve"> "KD153"="qYear_2006",</v>
      </c>
      <c r="L368" t="str">
        <f t="shared" si="27"/>
        <v xml:space="preserve"> "qYear_2006",</v>
      </c>
    </row>
    <row r="369" spans="2:12" x14ac:dyDescent="0.25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24"/>
        <v xml:space="preserve"> "KD154"="qWeekday_2006",</v>
      </c>
      <c r="L369" t="str">
        <f t="shared" si="27"/>
        <v xml:space="preserve"> "qWeekday_2006",</v>
      </c>
    </row>
    <row r="370" spans="2:12" x14ac:dyDescent="0.25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24"/>
        <v xml:space="preserve"> "KD155"="naming1_2006",</v>
      </c>
      <c r="L370" t="str">
        <f t="shared" si="27"/>
        <v xml:space="preserve"> "naming1_2006",</v>
      </c>
    </row>
    <row r="371" spans="2:12" x14ac:dyDescent="0.25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24"/>
        <v xml:space="preserve"> "KD156"="naming2_2006",</v>
      </c>
      <c r="L371" t="str">
        <f t="shared" si="27"/>
        <v xml:space="preserve"> "naming2_2006",</v>
      </c>
    </row>
    <row r="372" spans="2:12" x14ac:dyDescent="0.25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8">B372</f>
        <v xml:space="preserve"> "KD157"="president_2006",</v>
      </c>
      <c r="L372" t="str">
        <f t="shared" si="27"/>
        <v xml:space="preserve"> "president_2006",</v>
      </c>
    </row>
    <row r="373" spans="2:12" x14ac:dyDescent="0.25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8"/>
        <v xml:space="preserve"> "KD158"="vicepres_2006",</v>
      </c>
      <c r="L373" t="str">
        <f t="shared" si="27"/>
        <v xml:space="preserve"> "vicepres_2006",</v>
      </c>
    </row>
    <row r="374" spans="2:12" x14ac:dyDescent="0.25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8"/>
        <v xml:space="preserve"> "KD170"="TICScount_2006",</v>
      </c>
      <c r="L374" t="str">
        <f t="shared" si="27"/>
        <v xml:space="preserve"> "TICScount_2006",</v>
      </c>
    </row>
    <row r="375" spans="2:12" x14ac:dyDescent="0.25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8"/>
        <v xml:space="preserve"> "KD170A"="TICScount65_2006",</v>
      </c>
      <c r="L375" t="str">
        <f t="shared" si="27"/>
        <v xml:space="preserve"> "TICScount65_2006",</v>
      </c>
    </row>
    <row r="376" spans="2:12" x14ac:dyDescent="0.25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8"/>
        <v xml:space="preserve"> "KD159"="vocabgiven_2006",</v>
      </c>
      <c r="L376" t="str">
        <f t="shared" si="27"/>
        <v xml:space="preserve"> "vocabgiven_2006",</v>
      </c>
    </row>
    <row r="377" spans="2:12" x14ac:dyDescent="0.25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8"/>
        <v xml:space="preserve"> "KD161"="vocab1_2006",</v>
      </c>
      <c r="L377" t="str">
        <f t="shared" si="27"/>
        <v xml:space="preserve"> "vocab1_2006",</v>
      </c>
    </row>
    <row r="378" spans="2:12" x14ac:dyDescent="0.25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8"/>
        <v xml:space="preserve"> "KD163"="vocab2_2006",</v>
      </c>
      <c r="L378" t="str">
        <f t="shared" si="27"/>
        <v xml:space="preserve"> "vocab2_2006",</v>
      </c>
    </row>
    <row r="379" spans="2:12" x14ac:dyDescent="0.25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8"/>
        <v xml:space="preserve"> "KD165"="vocab3_2006",</v>
      </c>
      <c r="L379" t="str">
        <f t="shared" si="27"/>
        <v xml:space="preserve"> "vocab3_2006",</v>
      </c>
    </row>
    <row r="380" spans="2:12" x14ac:dyDescent="0.25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8"/>
        <v xml:space="preserve"> "KD167"="vocab4_2006",</v>
      </c>
      <c r="L380" t="str">
        <f t="shared" si="27"/>
        <v xml:space="preserve"> "vocab4_2006",</v>
      </c>
    </row>
    <row r="381" spans="2:12" x14ac:dyDescent="0.25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8"/>
        <v xml:space="preserve"> "KD169"="vocab5_2006",</v>
      </c>
      <c r="L381" t="str">
        <f t="shared" si="27"/>
        <v xml:space="preserve"> "vocab5_2006",</v>
      </c>
    </row>
    <row r="382" spans="2:12" x14ac:dyDescent="0.25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8"/>
        <v xml:space="preserve"> "KD178"="numbers1_2006",</v>
      </c>
      <c r="L382" t="str">
        <f t="shared" si="27"/>
        <v xml:space="preserve"> "numbers1_2006",</v>
      </c>
    </row>
    <row r="383" spans="2:12" x14ac:dyDescent="0.25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8"/>
        <v xml:space="preserve"> "KD179"="numbers2_2006",</v>
      </c>
      <c r="L383" t="str">
        <f t="shared" si="27"/>
        <v xml:space="preserve"> "numbers2_2006",</v>
      </c>
    </row>
    <row r="384" spans="2:12" x14ac:dyDescent="0.25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8"/>
        <v xml:space="preserve"> "KD180"="numbers3_2006",</v>
      </c>
      <c r="L384" t="str">
        <f t="shared" si="27"/>
        <v xml:space="preserve"> "numbers3_2006",</v>
      </c>
    </row>
    <row r="385" spans="2:12" x14ac:dyDescent="0.25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8"/>
        <v xml:space="preserve"> "KD172"="needassist_2006",</v>
      </c>
      <c r="L385" t="str">
        <f t="shared" si="27"/>
        <v xml:space="preserve"> "needassist_2006",</v>
      </c>
    </row>
    <row r="386" spans="2:12" x14ac:dyDescent="0.25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8"/>
        <v xml:space="preserve"> "KD171"="helpedcog_2006",</v>
      </c>
      <c r="L386" t="str">
        <f t="shared" si="27"/>
        <v xml:space="preserve"> "helpedcog_2006",</v>
      </c>
    </row>
    <row r="387" spans="2:12" x14ac:dyDescent="0.25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8"/>
        <v xml:space="preserve"> "KD501"="proxycog1_2006",</v>
      </c>
      <c r="L387" t="str">
        <f t="shared" si="27"/>
        <v xml:space="preserve"> "proxycog1_2006",</v>
      </c>
    </row>
    <row r="388" spans="2:12" x14ac:dyDescent="0.25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8"/>
        <v xml:space="preserve"> "KD502"="proxycog2_2006",</v>
      </c>
      <c r="L388" t="str">
        <f t="shared" si="27"/>
        <v xml:space="preserve"> "proxycog2_2006",</v>
      </c>
    </row>
    <row r="389" spans="2:12" x14ac:dyDescent="0.25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8"/>
        <v xml:space="preserve"> "KD505"="proxycog3_2006",</v>
      </c>
      <c r="L389" t="str">
        <f t="shared" si="27"/>
        <v xml:space="preserve"> "proxycog3_2006",</v>
      </c>
    </row>
    <row r="390" spans="2:12" x14ac:dyDescent="0.25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8"/>
        <v xml:space="preserve"> "KD506"="iqcode1 _2006",</v>
      </c>
      <c r="L390" t="str">
        <f t="shared" si="27"/>
        <v xml:space="preserve"> "iqcode1 _2006",</v>
      </c>
    </row>
    <row r="391" spans="2:12" x14ac:dyDescent="0.25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8"/>
        <v xml:space="preserve"> "KD507"="iqcode1I _2006",</v>
      </c>
      <c r="L391" t="str">
        <f t="shared" si="27"/>
        <v xml:space="preserve"> "iqcode1I _2006",</v>
      </c>
    </row>
    <row r="392" spans="2:12" x14ac:dyDescent="0.25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8"/>
        <v xml:space="preserve"> "KD508"="iqcode1w_2006",</v>
      </c>
      <c r="L392" t="str">
        <f t="shared" si="27"/>
        <v xml:space="preserve"> "iqcode1w_2006",</v>
      </c>
    </row>
    <row r="393" spans="2:12" x14ac:dyDescent="0.25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8"/>
        <v xml:space="preserve"> "KD509"="iqcode2_2006",</v>
      </c>
      <c r="L393" t="str">
        <f t="shared" si="27"/>
        <v xml:space="preserve"> "iqcode2_2006",</v>
      </c>
    </row>
    <row r="394" spans="2:12" x14ac:dyDescent="0.25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8"/>
        <v xml:space="preserve"> "KD510"="iqcode2i_2006",</v>
      </c>
      <c r="L394" t="str">
        <f t="shared" si="27"/>
        <v xml:space="preserve"> "iqcode2i_2006",</v>
      </c>
    </row>
    <row r="395" spans="2:12" x14ac:dyDescent="0.25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8"/>
        <v xml:space="preserve"> "KD511"="iqcode2w_2006",</v>
      </c>
      <c r="L395" t="str">
        <f t="shared" si="27"/>
        <v xml:space="preserve"> "iqcode2w_2006",</v>
      </c>
    </row>
    <row r="396" spans="2:12" x14ac:dyDescent="0.25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8"/>
        <v xml:space="preserve"> "KD512"="iqcode3_2006",</v>
      </c>
      <c r="L396" t="str">
        <f t="shared" si="27"/>
        <v xml:space="preserve"> "iqcode3_2006",</v>
      </c>
    </row>
    <row r="397" spans="2:12" x14ac:dyDescent="0.25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8"/>
        <v xml:space="preserve"> "KD513"="iqcode3i_2006",</v>
      </c>
      <c r="L397" t="str">
        <f t="shared" ref="L397:L441" si="29">E397</f>
        <v xml:space="preserve"> "iqcode3i_2006",</v>
      </c>
    </row>
    <row r="398" spans="2:12" x14ac:dyDescent="0.25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8"/>
        <v xml:space="preserve"> "KD514"="iqcode3w_2006",</v>
      </c>
      <c r="L398" t="str">
        <f t="shared" si="29"/>
        <v xml:space="preserve"> "iqcode3w_2006",</v>
      </c>
    </row>
    <row r="399" spans="2:12" x14ac:dyDescent="0.25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8"/>
        <v xml:space="preserve"> "KD515"="iqcode4_2006",</v>
      </c>
      <c r="L399" t="str">
        <f t="shared" si="29"/>
        <v xml:space="preserve"> "iqcode4_2006",</v>
      </c>
    </row>
    <row r="400" spans="2:12" x14ac:dyDescent="0.25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8"/>
        <v xml:space="preserve"> "KD516"="iqcode4i_2006",</v>
      </c>
      <c r="L400" t="str">
        <f t="shared" si="29"/>
        <v xml:space="preserve"> "iqcode4i_2006",</v>
      </c>
    </row>
    <row r="401" spans="2:12" x14ac:dyDescent="0.25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8"/>
        <v xml:space="preserve"> "KD517"="iqcode4w_2006",</v>
      </c>
      <c r="L401" t="str">
        <f t="shared" si="29"/>
        <v xml:space="preserve"> "iqcode4w_2006",</v>
      </c>
    </row>
    <row r="402" spans="2:12" x14ac:dyDescent="0.25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8"/>
        <v xml:space="preserve"> "KD518"="iqcode5_2006",</v>
      </c>
      <c r="L402" t="str">
        <f t="shared" si="29"/>
        <v xml:space="preserve"> "iqcode5_2006",</v>
      </c>
    </row>
    <row r="403" spans="2:12" x14ac:dyDescent="0.25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8"/>
        <v xml:space="preserve"> "KD519"="iqcode5i_2006",</v>
      </c>
      <c r="L403" t="str">
        <f t="shared" si="29"/>
        <v xml:space="preserve"> "iqcode5i_2006",</v>
      </c>
    </row>
    <row r="404" spans="2:12" x14ac:dyDescent="0.25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30">B404</f>
        <v xml:space="preserve"> "KD520"="iqcode5w_2006",</v>
      </c>
      <c r="L404" t="str">
        <f t="shared" si="29"/>
        <v xml:space="preserve"> "iqcode5w_2006",</v>
      </c>
    </row>
    <row r="405" spans="2:12" x14ac:dyDescent="0.25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30"/>
        <v xml:space="preserve"> "KD521"="iqcode6_2006",</v>
      </c>
      <c r="L405" t="str">
        <f t="shared" si="29"/>
        <v xml:space="preserve"> "iqcode6_2006",</v>
      </c>
    </row>
    <row r="406" spans="2:12" x14ac:dyDescent="0.25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30"/>
        <v xml:space="preserve"> "KD522"="iqcode6i_2006",</v>
      </c>
      <c r="L406" t="str">
        <f t="shared" si="29"/>
        <v xml:space="preserve"> "iqcode6i_2006",</v>
      </c>
    </row>
    <row r="407" spans="2:12" x14ac:dyDescent="0.25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30"/>
        <v xml:space="preserve"> "KD523"="iqcode6w_2006",</v>
      </c>
      <c r="L407" t="str">
        <f t="shared" si="29"/>
        <v xml:space="preserve"> "iqcode6w_2006",</v>
      </c>
    </row>
    <row r="408" spans="2:12" x14ac:dyDescent="0.25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30"/>
        <v xml:space="preserve"> "KD524"="iqcode7_2006",</v>
      </c>
      <c r="L408" t="str">
        <f t="shared" si="29"/>
        <v xml:space="preserve"> "iqcode7_2006",</v>
      </c>
    </row>
    <row r="409" spans="2:12" x14ac:dyDescent="0.25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30"/>
        <v xml:space="preserve"> "KD525"="iqcode7i_2006",</v>
      </c>
      <c r="L409" t="str">
        <f t="shared" si="29"/>
        <v xml:space="preserve"> "iqcode7i_2006",</v>
      </c>
    </row>
    <row r="410" spans="2:12" x14ac:dyDescent="0.25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30"/>
        <v xml:space="preserve"> "KD526"="iqcode7w_2006",</v>
      </c>
      <c r="L410" t="str">
        <f t="shared" si="29"/>
        <v xml:space="preserve"> "iqcode7w_2006",</v>
      </c>
    </row>
    <row r="411" spans="2:12" x14ac:dyDescent="0.25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30"/>
        <v xml:space="preserve"> "KD527"="iqcode8_2006",</v>
      </c>
      <c r="L411" t="str">
        <f t="shared" si="29"/>
        <v xml:space="preserve"> "iqcode8_2006",</v>
      </c>
    </row>
    <row r="412" spans="2:12" x14ac:dyDescent="0.25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30"/>
        <v xml:space="preserve"> "KD528"="iqcode8i_2006",</v>
      </c>
      <c r="L412" t="str">
        <f t="shared" si="29"/>
        <v xml:space="preserve"> "iqcode8i_2006",</v>
      </c>
    </row>
    <row r="413" spans="2:12" x14ac:dyDescent="0.25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30"/>
        <v xml:space="preserve"> "KD529"="iqcode8w_2006",</v>
      </c>
      <c r="L413" t="str">
        <f t="shared" si="29"/>
        <v xml:space="preserve"> "iqcode8w_2006",</v>
      </c>
    </row>
    <row r="414" spans="2:12" x14ac:dyDescent="0.25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30"/>
        <v xml:space="preserve"> "KD530"="iqcode9_2006",</v>
      </c>
      <c r="L414" t="str">
        <f t="shared" si="29"/>
        <v xml:space="preserve"> "iqcode9_2006",</v>
      </c>
    </row>
    <row r="415" spans="2:12" x14ac:dyDescent="0.25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30"/>
        <v xml:space="preserve"> "KD531"="iqcode9i_2006",</v>
      </c>
      <c r="L415" t="str">
        <f t="shared" si="29"/>
        <v xml:space="preserve"> "iqcode9i_2006",</v>
      </c>
    </row>
    <row r="416" spans="2:12" x14ac:dyDescent="0.25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30"/>
        <v xml:space="preserve"> "KD532"="iqcode9w_2006",</v>
      </c>
      <c r="L416" t="str">
        <f t="shared" si="29"/>
        <v xml:space="preserve"> "iqcode9w_2006",</v>
      </c>
    </row>
    <row r="417" spans="2:12" x14ac:dyDescent="0.25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30"/>
        <v xml:space="preserve"> "KD533"="iqcode10_2006",</v>
      </c>
      <c r="L417" t="str">
        <f t="shared" si="29"/>
        <v xml:space="preserve"> "iqcode10_2006",</v>
      </c>
    </row>
    <row r="418" spans="2:12" x14ac:dyDescent="0.25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30"/>
        <v xml:space="preserve"> "KD534"="iqcode10i_2006",</v>
      </c>
      <c r="L418" t="str">
        <f t="shared" si="29"/>
        <v xml:space="preserve"> "iqcode10i_2006",</v>
      </c>
    </row>
    <row r="419" spans="2:12" x14ac:dyDescent="0.25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30"/>
        <v xml:space="preserve"> "KD535"="iqcode10w_2006",</v>
      </c>
      <c r="L419" t="str">
        <f t="shared" si="29"/>
        <v xml:space="preserve"> "iqcode10w_2006",</v>
      </c>
    </row>
    <row r="420" spans="2:12" x14ac:dyDescent="0.25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30"/>
        <v xml:space="preserve"> "KD536"="iqcode11_2006",</v>
      </c>
      <c r="L420" t="str">
        <f t="shared" si="29"/>
        <v xml:space="preserve"> "iqcode11_2006",</v>
      </c>
    </row>
    <row r="421" spans="2:12" x14ac:dyDescent="0.25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30"/>
        <v xml:space="preserve"> "KD537"="iqcode11i_2006",</v>
      </c>
      <c r="L421" t="str">
        <f t="shared" si="29"/>
        <v xml:space="preserve"> "iqcode11i_2006",</v>
      </c>
    </row>
    <row r="422" spans="2:12" x14ac:dyDescent="0.25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30"/>
        <v xml:space="preserve"> "KD538"="iqcode11w_2006",</v>
      </c>
      <c r="L422" t="str">
        <f t="shared" si="29"/>
        <v xml:space="preserve"> "iqcode11w_2006",</v>
      </c>
    </row>
    <row r="423" spans="2:12" x14ac:dyDescent="0.25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30"/>
        <v xml:space="preserve"> "KD539"="iqcode12_2006",</v>
      </c>
      <c r="L423" t="str">
        <f t="shared" si="29"/>
        <v xml:space="preserve"> "iqcode12_2006",</v>
      </c>
    </row>
    <row r="424" spans="2:12" x14ac:dyDescent="0.25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30"/>
        <v xml:space="preserve"> "KD540"="iqcode12i_2006",</v>
      </c>
      <c r="L424" t="str">
        <f t="shared" si="29"/>
        <v xml:space="preserve"> "iqcode12i_2006",</v>
      </c>
    </row>
    <row r="425" spans="2:12" x14ac:dyDescent="0.25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30"/>
        <v xml:space="preserve"> "KD541"="iqcode12w_2006",</v>
      </c>
      <c r="L425" t="str">
        <f t="shared" si="29"/>
        <v xml:space="preserve"> "iqcode12w_2006",</v>
      </c>
    </row>
    <row r="426" spans="2:12" x14ac:dyDescent="0.25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30"/>
        <v xml:space="preserve"> "KD542"="iqcode13_2006",</v>
      </c>
      <c r="L426" t="str">
        <f t="shared" si="29"/>
        <v xml:space="preserve"> "iqcode13_2006",</v>
      </c>
    </row>
    <row r="427" spans="2:12" x14ac:dyDescent="0.25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30"/>
        <v xml:space="preserve"> "KD543"="iqcode13i_2006",</v>
      </c>
      <c r="L427" t="str">
        <f t="shared" si="29"/>
        <v xml:space="preserve"> "iqcode13i_2006",</v>
      </c>
    </row>
    <row r="428" spans="2:12" x14ac:dyDescent="0.25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30"/>
        <v xml:space="preserve"> "KD544"="iqcode13w_2006",</v>
      </c>
      <c r="L428" t="str">
        <f t="shared" si="29"/>
        <v xml:space="preserve"> "iqcode13w_2006",</v>
      </c>
    </row>
    <row r="429" spans="2:12" x14ac:dyDescent="0.25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30"/>
        <v xml:space="preserve"> "KD545"="iqcode14_2006",</v>
      </c>
      <c r="L429" t="str">
        <f t="shared" si="29"/>
        <v xml:space="preserve"> "iqcode14_2006",</v>
      </c>
    </row>
    <row r="430" spans="2:12" x14ac:dyDescent="0.25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30"/>
        <v xml:space="preserve"> "KD546"="iqcode14i_2006",</v>
      </c>
      <c r="L430" t="str">
        <f t="shared" si="29"/>
        <v xml:space="preserve"> "iqcode14i_2006",</v>
      </c>
    </row>
    <row r="431" spans="2:12" x14ac:dyDescent="0.25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30"/>
        <v xml:space="preserve"> "KD547"="iqcode14w_2006",</v>
      </c>
      <c r="L431" t="str">
        <f t="shared" si="29"/>
        <v xml:space="preserve"> "iqcode14w_2006",</v>
      </c>
    </row>
    <row r="432" spans="2:12" x14ac:dyDescent="0.25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30"/>
        <v xml:space="preserve"> "KD548"="iqcode15_2006",</v>
      </c>
      <c r="L432" t="str">
        <f t="shared" si="29"/>
        <v xml:space="preserve"> "iqcode15_2006",</v>
      </c>
    </row>
    <row r="433" spans="2:12" x14ac:dyDescent="0.25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30"/>
        <v xml:space="preserve"> "KD549"="iqcode15i_2006",</v>
      </c>
      <c r="L433" t="str">
        <f t="shared" si="29"/>
        <v xml:space="preserve"> "iqcode15i_2006",</v>
      </c>
    </row>
    <row r="434" spans="2:12" x14ac:dyDescent="0.25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30"/>
        <v xml:space="preserve"> "KD550"="iqcode15w_2006",</v>
      </c>
      <c r="L434" t="str">
        <f t="shared" si="29"/>
        <v xml:space="preserve"> "iqcode15w_2006",</v>
      </c>
    </row>
    <row r="435" spans="2:12" x14ac:dyDescent="0.25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30"/>
        <v xml:space="preserve"> "KD551"="iqcode16_2006",</v>
      </c>
      <c r="L435" t="str">
        <f t="shared" si="29"/>
        <v xml:space="preserve"> "iqcode16_2006",</v>
      </c>
    </row>
    <row r="436" spans="2:12" x14ac:dyDescent="0.25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31">B436</f>
        <v xml:space="preserve"> "KD552"="iqcode16i_2006",</v>
      </c>
      <c r="L436" t="str">
        <f t="shared" si="29"/>
        <v xml:space="preserve"> "iqcode16i_2006",</v>
      </c>
    </row>
    <row r="437" spans="2:12" x14ac:dyDescent="0.25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31"/>
        <v xml:space="preserve"> "KD553"="iqcode16w_2006",</v>
      </c>
      <c r="L437" t="str">
        <f t="shared" si="29"/>
        <v xml:space="preserve"> "iqcode16w_2006",</v>
      </c>
    </row>
    <row r="438" spans="2:12" x14ac:dyDescent="0.25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31"/>
        <v xml:space="preserve"> "KD554"="getslost_2006",</v>
      </c>
      <c r="L438" t="str">
        <f t="shared" si="29"/>
        <v xml:space="preserve"> "getslost_2006",</v>
      </c>
    </row>
    <row r="439" spans="2:12" x14ac:dyDescent="0.25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31"/>
        <v xml:space="preserve"> "KD555"="wanderoff_2006",</v>
      </c>
      <c r="L439" t="str">
        <f t="shared" si="29"/>
        <v xml:space="preserve"> "wanderoff_2006",</v>
      </c>
    </row>
    <row r="440" spans="2:12" x14ac:dyDescent="0.25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31"/>
        <v xml:space="preserve"> "KD556"="leftalone_2006",</v>
      </c>
      <c r="L440" t="str">
        <f t="shared" si="29"/>
        <v xml:space="preserve"> "leftalone_2006",</v>
      </c>
    </row>
    <row r="441" spans="2:12" x14ac:dyDescent="0.25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31"/>
        <v xml:space="preserve"> "KD557"="hallucinate_2006",</v>
      </c>
      <c r="L441" t="str">
        <f t="shared" si="29"/>
        <v xml:space="preserve"> "hallucinate_2006",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1"/>
  <sheetViews>
    <sheetView zoomScaleNormal="100" workbookViewId="0">
      <selection activeCell="M23" sqref="M23"/>
    </sheetView>
  </sheetViews>
  <sheetFormatPr defaultRowHeight="15" x14ac:dyDescent="0.2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 x14ac:dyDescent="0.25">
      <c r="A1" t="s">
        <v>1772</v>
      </c>
      <c r="B1" t="s">
        <v>1773</v>
      </c>
      <c r="E1" t="s">
        <v>1774</v>
      </c>
      <c r="H1" t="str">
        <f t="shared" ref="H1:H32" si="0">B1</f>
        <v xml:space="preserve">Rename variables </v>
      </c>
      <c r="K1" t="str">
        <f>E1</f>
        <v>Keep Variables</v>
      </c>
    </row>
    <row r="2" spans="1:17" x14ac:dyDescent="0.25">
      <c r="B2" t="str">
        <f>'Section PR Preload'!K2</f>
        <v>"HHIDPN"="id_2004",</v>
      </c>
      <c r="E2" t="str">
        <f>'Section PR Preload'!L2</f>
        <v>"id_2004",</v>
      </c>
      <c r="H2" t="str">
        <f t="shared" si="0"/>
        <v>"HHIDPN"="id_2004",</v>
      </c>
      <c r="Q2" t="str">
        <f t="shared" ref="Q2:Q11" si="1">E2</f>
        <v>"id_2004",</v>
      </c>
    </row>
    <row r="3" spans="1:17" x14ac:dyDescent="0.25">
      <c r="B3" t="str">
        <f>'Section PR Preload'!K3</f>
        <v xml:space="preserve"> "BIRTHYF"="BIRTHYFDis_2004",</v>
      </c>
      <c r="E3" t="str">
        <f>'Section PR Preload'!L3</f>
        <v xml:space="preserve"> "BIRTHYFDis_2004",</v>
      </c>
      <c r="H3" t="str">
        <f t="shared" si="0"/>
        <v xml:space="preserve"> "BIRTHYF"="BIRTHYFDis_2004",</v>
      </c>
      <c r="Q3" t="str">
        <f t="shared" si="1"/>
        <v xml:space="preserve"> "BIRTHYFDis_2004",</v>
      </c>
    </row>
    <row r="4" spans="1:17" x14ac:dyDescent="0.25">
      <c r="B4" t="str">
        <f>'Section PR Preload'!K4</f>
        <v xml:space="preserve"> "BIRTHYD"="BIRTHYDis_2004",</v>
      </c>
      <c r="E4" t="str">
        <f>'Section PR Preload'!L4</f>
        <v xml:space="preserve"> "BIRTHYDis_2004",</v>
      </c>
      <c r="H4" t="str">
        <f t="shared" si="0"/>
        <v xml:space="preserve"> "BIRTHYD"="BIRTHYDis_2004",</v>
      </c>
      <c r="Q4" t="str">
        <f t="shared" si="1"/>
        <v xml:space="preserve"> "BIRTHYDis_2004",</v>
      </c>
    </row>
    <row r="5" spans="1:17" x14ac:dyDescent="0.25">
      <c r="B5" t="str">
        <f>'Section PR Preload'!K5</f>
        <v xml:space="preserve"> "BIRTHMO"="birthM_2004",</v>
      </c>
      <c r="E5" t="str">
        <f>'Section PR Preload'!L5</f>
        <v xml:space="preserve"> "birthM_2004",</v>
      </c>
      <c r="H5" t="str">
        <f t="shared" si="0"/>
        <v xml:space="preserve"> "BIRTHMO"="birthM_2004",</v>
      </c>
      <c r="Q5" t="str">
        <f t="shared" si="1"/>
        <v xml:space="preserve"> "birthM_2004",</v>
      </c>
    </row>
    <row r="6" spans="1:17" x14ac:dyDescent="0.25">
      <c r="B6" t="str">
        <f>'Section PR Preload'!K6</f>
        <v xml:space="preserve"> "BIRTHYR"="birthY_2004",</v>
      </c>
      <c r="E6" t="str">
        <f>'Section PR Preload'!L6</f>
        <v xml:space="preserve"> "birthY_2004",</v>
      </c>
      <c r="H6" t="str">
        <f t="shared" si="0"/>
        <v xml:space="preserve"> "BIRTHYR"="birthY_2004",</v>
      </c>
      <c r="Q6" t="str">
        <f t="shared" si="1"/>
        <v xml:space="preserve"> "birthY_2004",</v>
      </c>
    </row>
    <row r="7" spans="1:17" x14ac:dyDescent="0.25">
      <c r="B7" t="str">
        <f>'Section PR Preload'!K7</f>
        <v xml:space="preserve"> "DEGREE"="degree_2004",</v>
      </c>
      <c r="E7" t="str">
        <f>'Section PR Preload'!L7</f>
        <v xml:space="preserve"> "degree_2004",</v>
      </c>
      <c r="H7" t="str">
        <f t="shared" si="0"/>
        <v xml:space="preserve"> "DEGREE"="degree_2004",</v>
      </c>
      <c r="Q7" t="str">
        <f t="shared" si="1"/>
        <v xml:space="preserve"> "degree_2004",</v>
      </c>
    </row>
    <row r="8" spans="1:17" x14ac:dyDescent="0.25">
      <c r="B8" t="str">
        <f>'Section PR Preload'!K8</f>
        <v xml:space="preserve"> "FIRSTIW"="Firstiyr_2004",</v>
      </c>
      <c r="E8" t="str">
        <f>'Section PR Preload'!L8</f>
        <v xml:space="preserve"> "Firstiyr_2004",</v>
      </c>
      <c r="H8" t="str">
        <f t="shared" si="0"/>
        <v xml:space="preserve"> "FIRSTIW"="Firstiyr_2004",</v>
      </c>
      <c r="Q8" t="str">
        <f t="shared" si="1"/>
        <v xml:space="preserve"> "Firstiyr_2004",</v>
      </c>
    </row>
    <row r="9" spans="1:17" x14ac:dyDescent="0.25">
      <c r="B9" t="str">
        <f>'Section PR Preload'!K9</f>
        <v xml:space="preserve"> "GENDER"="female_2004",</v>
      </c>
      <c r="E9" t="str">
        <f>'Section PR Preload'!L9</f>
        <v xml:space="preserve"> "female_2004",</v>
      </c>
      <c r="H9" t="str">
        <f t="shared" si="0"/>
        <v xml:space="preserve"> "GENDER"="female_2004",</v>
      </c>
      <c r="Q9" t="str">
        <f t="shared" si="1"/>
        <v xml:space="preserve"> "female_2004",</v>
      </c>
    </row>
    <row r="10" spans="1:17" x14ac:dyDescent="0.25">
      <c r="B10" t="str">
        <f>'Section PR Preload'!K10</f>
        <v xml:space="preserve"> "HISPANIC"="Hispanic_2004",</v>
      </c>
      <c r="E10" t="str">
        <f>'Section PR Preload'!L10</f>
        <v xml:space="preserve"> "Hispanic_2004",</v>
      </c>
      <c r="H10" t="str">
        <f t="shared" si="0"/>
        <v xml:space="preserve"> "HISPANIC"="Hispanic_2004",</v>
      </c>
      <c r="Q10" t="str">
        <f t="shared" si="1"/>
        <v xml:space="preserve"> "Hispanic_2004",</v>
      </c>
    </row>
    <row r="11" spans="1:17" x14ac:dyDescent="0.25">
      <c r="B11" t="str">
        <f>'Section PR Preload'!K11</f>
        <v xml:space="preserve"> "IMMGYEAR"="Immgyear_2004",</v>
      </c>
      <c r="E11" t="str">
        <f>'Section PR Preload'!L11</f>
        <v xml:space="preserve"> "Immgyear_2004",</v>
      </c>
      <c r="H11" t="str">
        <f t="shared" si="0"/>
        <v xml:space="preserve"> "IMMGYEAR"="Immgyear_2004",</v>
      </c>
      <c r="Q11" t="str">
        <f t="shared" si="1"/>
        <v xml:space="preserve"> "Immgyear_2004",</v>
      </c>
    </row>
    <row r="12" spans="1:17" x14ac:dyDescent="0.25">
      <c r="B12" t="str">
        <f>'Section PR Preload'!K12</f>
        <v xml:space="preserve"> "OVHHIDC"="OldHRSPN_2004",</v>
      </c>
      <c r="E12" t="str">
        <f>'Section PR Preload'!L12</f>
        <v xml:space="preserve"> "OldHRSPN_2004",</v>
      </c>
      <c r="H12" t="str">
        <f t="shared" si="0"/>
        <v xml:space="preserve"> "OVHHIDC"="OldHRSPN_2004",</v>
      </c>
    </row>
    <row r="13" spans="1:17" x14ac:dyDescent="0.25">
      <c r="B13" t="str">
        <f>'Section PR Preload'!K13</f>
        <v xml:space="preserve"> "OVPNC"="OldHRSPN_2004",</v>
      </c>
      <c r="E13" t="str">
        <f>'Section PR Preload'!L13</f>
        <v xml:space="preserve"> "OldHRSPN_2004",</v>
      </c>
      <c r="H13" t="str">
        <f t="shared" si="0"/>
        <v xml:space="preserve"> "OVPNC"="OldHRSPN_2004",</v>
      </c>
    </row>
    <row r="14" spans="1:17" x14ac:dyDescent="0.25">
      <c r="B14" t="str">
        <f>'Section PR Preload'!K14</f>
        <v xml:space="preserve"> "OVRESULT"="OverlapCas_2004",</v>
      </c>
      <c r="E14" t="str">
        <f>'Section PR Preload'!L14</f>
        <v xml:space="preserve"> "OverlapCas_2004",</v>
      </c>
      <c r="H14" t="str">
        <f t="shared" si="0"/>
        <v xml:space="preserve"> "OVRESULT"="OverlapCas_2004",</v>
      </c>
    </row>
    <row r="15" spans="1:17" x14ac:dyDescent="0.25">
      <c r="B15" t="str">
        <f>'Section PR Preload'!K15</f>
        <v xml:space="preserve"> "RACE"="race_2004",</v>
      </c>
      <c r="E15" t="str">
        <f>'Section PR Preload'!L15</f>
        <v xml:space="preserve"> "race_2004",</v>
      </c>
      <c r="H15" t="str">
        <f t="shared" si="0"/>
        <v xml:space="preserve"> "RACE"="race_2004",</v>
      </c>
      <c r="Q15" t="str">
        <f t="shared" ref="Q15:Q20" si="2">E15</f>
        <v xml:space="preserve"> "race_2004",</v>
      </c>
    </row>
    <row r="16" spans="1:17" x14ac:dyDescent="0.25">
      <c r="B16" t="str">
        <f>'Section PR Preload'!K16</f>
        <v xml:space="preserve"> "SCHLYRS"="eduyears_2004",</v>
      </c>
      <c r="E16" t="str">
        <f>'Section PR Preload'!L16</f>
        <v xml:space="preserve"> "eduyears_2004",</v>
      </c>
      <c r="H16" t="str">
        <f t="shared" si="0"/>
        <v xml:space="preserve"> "SCHLYRS"="eduyears_2004",</v>
      </c>
      <c r="Q16" t="str">
        <f t="shared" si="2"/>
        <v xml:space="preserve"> "eduyears_2004",</v>
      </c>
    </row>
    <row r="17" spans="2:17" x14ac:dyDescent="0.25">
      <c r="B17" t="str">
        <f>'Section PR Preload'!K17</f>
        <v xml:space="preserve"> "SECU"="sampleerr_2004",</v>
      </c>
      <c r="E17" t="str">
        <f>'Section PR Preload'!L17</f>
        <v xml:space="preserve"> "sampleerr_2004",</v>
      </c>
      <c r="H17" t="str">
        <f t="shared" si="0"/>
        <v xml:space="preserve"> "SECU"="sampleerr_2004",</v>
      </c>
      <c r="Q17" t="str">
        <f t="shared" si="2"/>
        <v xml:space="preserve"> "sampleerr_2004",</v>
      </c>
    </row>
    <row r="18" spans="2:17" x14ac:dyDescent="0.25">
      <c r="B18" t="str">
        <f>'Section PR Preload'!K18</f>
        <v xml:space="preserve"> "STRATUM"="stratumid_2004",</v>
      </c>
      <c r="E18" t="str">
        <f>'Section PR Preload'!L18</f>
        <v xml:space="preserve"> "stratumid_2004",</v>
      </c>
      <c r="H18" t="str">
        <f t="shared" si="0"/>
        <v xml:space="preserve"> "STRATUM"="stratumid_2004",</v>
      </c>
      <c r="Q18" t="str">
        <f t="shared" si="2"/>
        <v xml:space="preserve"> "stratumid_2004",</v>
      </c>
    </row>
    <row r="19" spans="2:17" x14ac:dyDescent="0.25">
      <c r="B19" t="str">
        <f>'Section PR Preload'!K19</f>
        <v xml:space="preserve"> "STUDY"="study_2004",</v>
      </c>
      <c r="E19" t="str">
        <f>'Section PR Preload'!L19</f>
        <v xml:space="preserve"> "study_2004",</v>
      </c>
      <c r="H19" t="str">
        <f t="shared" si="0"/>
        <v xml:space="preserve"> "STUDY"="study_2004",</v>
      </c>
      <c r="Q19" t="str">
        <f t="shared" si="2"/>
        <v xml:space="preserve"> "study_2004",</v>
      </c>
    </row>
    <row r="20" spans="2:17" x14ac:dyDescent="0.25">
      <c r="B20" t="str">
        <f>'Section PR Preload'!K20</f>
        <v xml:space="preserve"> "USBORN"="usborn_2004",</v>
      </c>
      <c r="E20" t="str">
        <f>'Section PR Preload'!L20</f>
        <v xml:space="preserve"> "usborn_2004",</v>
      </c>
      <c r="H20" t="str">
        <f t="shared" si="0"/>
        <v xml:space="preserve"> "USBORN"="usborn_2004",</v>
      </c>
      <c r="Q20" t="str">
        <f t="shared" si="2"/>
        <v xml:space="preserve"> "usborn_2004",</v>
      </c>
    </row>
    <row r="21" spans="2:17" x14ac:dyDescent="0.25">
      <c r="B21" t="str">
        <f>'Section PR Preload'!K21</f>
        <v xml:space="preserve"> "WTCOHORT"="wbirthcohort_2004",</v>
      </c>
      <c r="E21" t="str">
        <f>'Section PR Preload'!L21</f>
        <v xml:space="preserve"> "wbirthcohort_2004",</v>
      </c>
      <c r="H21" t="str">
        <f t="shared" si="0"/>
        <v xml:space="preserve"> "WTCOHORT"="wbirthcohort_2004",</v>
      </c>
    </row>
    <row r="22" spans="2:17" x14ac:dyDescent="0.25">
      <c r="B22" t="str">
        <f>'Section PR Preload'!K22</f>
        <v xml:space="preserve"> "JCSR01"="CSR04_2004",</v>
      </c>
      <c r="E22" t="str">
        <f>'Section PR Preload'!L22</f>
        <v xml:space="preserve"> "CSR04_2004",</v>
      </c>
      <c r="H22" t="str">
        <f t="shared" si="0"/>
        <v xml:space="preserve"> "JCSR01"="CSR04_2004",</v>
      </c>
      <c r="Q22" t="str">
        <f>E22</f>
        <v xml:space="preserve"> "CSR04_2004",</v>
      </c>
    </row>
    <row r="23" spans="2:17" x14ac:dyDescent="0.25">
      <c r="B23" t="str">
        <f>'Section PR Preload'!K23</f>
        <v xml:space="preserve"> "JN_INHH"="RHHold_2004",</v>
      </c>
      <c r="E23" t="str">
        <f>'Section PR Preload'!L23</f>
        <v xml:space="preserve"> "RHHold_2004",</v>
      </c>
      <c r="H23" t="str">
        <f t="shared" si="0"/>
        <v xml:space="preserve"> "JN_INHH"="RHHold_2004",</v>
      </c>
      <c r="Q23" t="str">
        <f>E23</f>
        <v xml:space="preserve"> "RHHold_2004",</v>
      </c>
    </row>
    <row r="24" spans="2:17" x14ac:dyDescent="0.25">
      <c r="B24" t="str">
        <f>'Section PR Preload'!K24</f>
        <v xml:space="preserve"> "JANYFINR"="FinRespHH_2004",</v>
      </c>
      <c r="E24" t="str">
        <f>'Section PR Preload'!L24</f>
        <v xml:space="preserve"> "FinRespHH_2004",</v>
      </c>
      <c r="H24" t="str">
        <f t="shared" si="0"/>
        <v xml:space="preserve"> "JANYFINR"="FinRespHH_2004",</v>
      </c>
      <c r="Q24" t="str">
        <f>E24</f>
        <v xml:space="preserve"> "FinRespHH_2004",</v>
      </c>
    </row>
    <row r="25" spans="2:17" x14ac:dyDescent="0.25">
      <c r="B25" t="str">
        <f>'Section PR Preload'!K25</f>
        <v xml:space="preserve"> "JFIN_RHP"="FinRespID_2004",</v>
      </c>
      <c r="E25" t="str">
        <f>'Section PR Preload'!L25</f>
        <v xml:space="preserve"> "FinRespID_2004",</v>
      </c>
      <c r="H25" t="str">
        <f t="shared" si="0"/>
        <v xml:space="preserve"> "JFIN_RHP"="FinRespID_2004",</v>
      </c>
      <c r="Q25" t="str">
        <f>E25</f>
        <v xml:space="preserve"> "FinRespID_2004",</v>
      </c>
    </row>
    <row r="26" spans="2:17" x14ac:dyDescent="0.25">
      <c r="B26" t="str">
        <f>'Section PR Preload'!K26</f>
        <v xml:space="preserve"> "JFINR01"="FinResp04_2004",</v>
      </c>
      <c r="E26" t="str">
        <f>'Section PR Preload'!L26</f>
        <v xml:space="preserve"> "FinResp04_2004",</v>
      </c>
      <c r="H26" t="str">
        <f t="shared" si="0"/>
        <v xml:space="preserve"> "JFINR01"="FinResp04_2004",</v>
      </c>
      <c r="Q26" t="str">
        <f>E26</f>
        <v xml:space="preserve"> "FinResp04_2004",</v>
      </c>
    </row>
    <row r="27" spans="2:17" x14ac:dyDescent="0.25">
      <c r="B27" t="str">
        <f>'Section PR Preload'!K27</f>
        <v xml:space="preserve"> "JNOFINR"="NoFinData_2004",</v>
      </c>
      <c r="E27" t="str">
        <f>'Section PR Preload'!L27</f>
        <v xml:space="preserve"> "NoFinData_2004",</v>
      </c>
      <c r="H27" t="str">
        <f t="shared" si="0"/>
        <v xml:space="preserve"> "JNOFINR"="NoFinData_2004",</v>
      </c>
    </row>
    <row r="28" spans="2:17" x14ac:dyDescent="0.25">
      <c r="B28" t="str">
        <f>'Section PR Preload'!K28</f>
        <v xml:space="preserve"> "JANYFAMR"="FamResp_2004",</v>
      </c>
      <c r="E28" t="str">
        <f>'Section PR Preload'!L28</f>
        <v xml:space="preserve"> "FamResp_2004",</v>
      </c>
      <c r="H28" t="str">
        <f t="shared" si="0"/>
        <v xml:space="preserve"> "JANYFAMR"="FamResp_2004",</v>
      </c>
      <c r="Q28" t="str">
        <f>E28</f>
        <v xml:space="preserve"> "FamResp_2004",</v>
      </c>
    </row>
    <row r="29" spans="2:17" x14ac:dyDescent="0.25">
      <c r="B29" t="str">
        <f>'Section PR Preload'!K29</f>
        <v xml:space="preserve"> "JFAM_RHP"="FamRespID_2004",</v>
      </c>
      <c r="E29" t="str">
        <f>'Section PR Preload'!L29</f>
        <v xml:space="preserve"> "FamRespID_2004",</v>
      </c>
      <c r="H29" t="str">
        <f t="shared" si="0"/>
        <v xml:space="preserve"> "JFAM_RHP"="FamRespID_2004",</v>
      </c>
      <c r="Q29" t="str">
        <f>E29</f>
        <v xml:space="preserve"> "FamRespID_2004",</v>
      </c>
    </row>
    <row r="30" spans="2:17" x14ac:dyDescent="0.25">
      <c r="B30" t="str">
        <f>'Section PR Preload'!K30</f>
        <v xml:space="preserve"> "JFAMR01"="FamResp04_2004",</v>
      </c>
      <c r="E30" t="str">
        <f>'Section PR Preload'!L30</f>
        <v xml:space="preserve"> "FamResp04_2004",</v>
      </c>
      <c r="H30" t="str">
        <f t="shared" si="0"/>
        <v xml:space="preserve"> "JFAMR01"="FamResp04_2004",</v>
      </c>
      <c r="Q30" t="str">
        <f>E30</f>
        <v xml:space="preserve"> "FamResp04_2004",</v>
      </c>
    </row>
    <row r="31" spans="2:17" x14ac:dyDescent="0.25">
      <c r="B31" t="str">
        <f>'Section PR Preload'!K31</f>
        <v xml:space="preserve"> "JNOFAMR"="NoFamData_2004",</v>
      </c>
      <c r="E31" t="str">
        <f>'Section PR Preload'!L31</f>
        <v xml:space="preserve"> "NoFamData_2004",</v>
      </c>
      <c r="H31" t="str">
        <f t="shared" si="0"/>
        <v xml:space="preserve"> "JNOFAMR"="NoFamData_2004",</v>
      </c>
    </row>
    <row r="32" spans="2:17" x14ac:dyDescent="0.25">
      <c r="B32" t="str">
        <f>'Section PR Preload'!K32</f>
        <v xml:space="preserve"> "JCORES"="Coresstatus_2004",</v>
      </c>
      <c r="E32" t="str">
        <f>'Section PR Preload'!L32</f>
        <v xml:space="preserve"> "Coresstatus_2004",</v>
      </c>
      <c r="H32" t="str">
        <f t="shared" si="0"/>
        <v xml:space="preserve"> "JCORES"="Coresstatus_2004",</v>
      </c>
      <c r="Q32" t="str">
        <f>E32</f>
        <v xml:space="preserve"> "Coresstatus_2004",</v>
      </c>
    </row>
    <row r="33" spans="2:17" x14ac:dyDescent="0.25">
      <c r="B33" t="str">
        <f>'Section PR Preload'!K33</f>
        <v xml:space="preserve"> "JIWLANG"="language_2004",</v>
      </c>
      <c r="E33" t="str">
        <f>'Section PR Preload'!L33</f>
        <v xml:space="preserve"> "language_2004",</v>
      </c>
      <c r="H33" t="str">
        <f t="shared" ref="H33:H51" si="3">B33</f>
        <v xml:space="preserve"> "JIWLANG"="language_2004",</v>
      </c>
      <c r="Q33" t="str">
        <f>E33</f>
        <v xml:space="preserve"> "language_2004",</v>
      </c>
    </row>
    <row r="34" spans="2:17" x14ac:dyDescent="0.25">
      <c r="B34" t="str">
        <f>'Section PR Preload'!K34</f>
        <v xml:space="preserve"> "JIWMODE"="Intmode_2004",</v>
      </c>
      <c r="E34" t="str">
        <f>'Section PR Preload'!L34</f>
        <v xml:space="preserve"> "Intmode_2004",</v>
      </c>
      <c r="H34" t="str">
        <f t="shared" si="3"/>
        <v xml:space="preserve"> "JIWMODE"="Intmode_2004",</v>
      </c>
    </row>
    <row r="35" spans="2:17" x14ac:dyDescent="0.25">
      <c r="B35" t="str">
        <f>'Section PR Preload'!K35</f>
        <v xml:space="preserve"> "JIWMONTH"="intmonth_2004",</v>
      </c>
      <c r="E35" t="str">
        <f>'Section PR Preload'!L35</f>
        <v xml:space="preserve"> "intmonth_2004",</v>
      </c>
      <c r="H35" t="str">
        <f t="shared" si="3"/>
        <v xml:space="preserve"> "JIWMONTH"="intmonth_2004",</v>
      </c>
    </row>
    <row r="36" spans="2:17" x14ac:dyDescent="0.25">
      <c r="B36" t="str">
        <f>'Section PR Preload'!K36</f>
        <v xml:space="preserve"> "JIWYEAR"="intyear_2004",</v>
      </c>
      <c r="E36" t="str">
        <f>'Section PR Preload'!L36</f>
        <v xml:space="preserve"> "intyear_2004",</v>
      </c>
      <c r="H36" t="str">
        <f t="shared" si="3"/>
        <v xml:space="preserve"> "JIWYEAR"="intyear_2004",</v>
      </c>
      <c r="Q36" t="str">
        <f t="shared" ref="Q36:Q42" si="4">E36</f>
        <v xml:space="preserve"> "intyear_2004",</v>
      </c>
    </row>
    <row r="37" spans="2:17" x14ac:dyDescent="0.25">
      <c r="B37" t="str">
        <f>'Section PR Preload'!K37</f>
        <v xml:space="preserve"> "JMARST"="maritalstat_2004",</v>
      </c>
      <c r="E37" t="str">
        <f>'Section PR Preload'!L37</f>
        <v xml:space="preserve"> "maritalstat_2004",</v>
      </c>
      <c r="H37" t="str">
        <f t="shared" si="3"/>
        <v xml:space="preserve"> "JMARST"="maritalstat_2004",</v>
      </c>
      <c r="Q37" t="str">
        <f t="shared" si="4"/>
        <v xml:space="preserve"> "maritalstat_2004",</v>
      </c>
    </row>
    <row r="38" spans="2:17" x14ac:dyDescent="0.25">
      <c r="B38" t="str">
        <f>'Section PR Preload'!K38</f>
        <v xml:space="preserve"> "JNURSHM"="nurshm_2004",</v>
      </c>
      <c r="E38" t="str">
        <f>'Section PR Preload'!L38</f>
        <v xml:space="preserve"> "nurshm_2004",</v>
      </c>
      <c r="H38" t="str">
        <f t="shared" si="3"/>
        <v xml:space="preserve"> "JNURSHM"="nurshm_2004",</v>
      </c>
      <c r="Q38" t="str">
        <f t="shared" si="4"/>
        <v xml:space="preserve"> "nurshm_2004",</v>
      </c>
    </row>
    <row r="39" spans="2:17" x14ac:dyDescent="0.25">
      <c r="B39" t="str">
        <f>'Section PR Preload'!K39</f>
        <v xml:space="preserve"> "JPPN"="spousepn_2004",</v>
      </c>
      <c r="E39" t="str">
        <f>'Section PR Preload'!L39</f>
        <v xml:space="preserve"> "spousepn_2004",</v>
      </c>
      <c r="H39" t="str">
        <f t="shared" si="3"/>
        <v xml:space="preserve"> "JPPN"="spousepn_2004",</v>
      </c>
      <c r="Q39" t="str">
        <f t="shared" si="4"/>
        <v xml:space="preserve"> "spousepn_2004",</v>
      </c>
    </row>
    <row r="40" spans="2:17" x14ac:dyDescent="0.25">
      <c r="B40" t="str">
        <f>'Section PR Preload'!K40</f>
        <v xml:space="preserve"> "JPROXY"="proxy_2004",</v>
      </c>
      <c r="E40" t="str">
        <f>'Section PR Preload'!L40</f>
        <v xml:space="preserve"> "proxy_2004",</v>
      </c>
      <c r="H40" t="str">
        <f t="shared" si="3"/>
        <v xml:space="preserve"> "JPROXY"="proxy_2004",</v>
      </c>
      <c r="Q40" t="str">
        <f t="shared" si="4"/>
        <v xml:space="preserve"> "proxy_2004",</v>
      </c>
    </row>
    <row r="41" spans="2:17" x14ac:dyDescent="0.25">
      <c r="B41" t="str">
        <f>'Section PR Preload'!K41</f>
        <v xml:space="preserve"> "JSUBHHIW"="subhhint_2004",</v>
      </c>
      <c r="E41" t="str">
        <f>'Section PR Preload'!L41</f>
        <v xml:space="preserve"> "subhhint_2004",</v>
      </c>
      <c r="H41" t="str">
        <f t="shared" si="3"/>
        <v xml:space="preserve"> "JSUBHHIW"="subhhint_2004",</v>
      </c>
      <c r="Q41" t="str">
        <f t="shared" si="4"/>
        <v xml:space="preserve"> "subhhint_2004",</v>
      </c>
    </row>
    <row r="42" spans="2:17" x14ac:dyDescent="0.25">
      <c r="B42" t="str">
        <f>'Section PR Preload'!K42</f>
        <v xml:space="preserve"> "JWHY0HWT"="whyhhweight_2004",</v>
      </c>
      <c r="E42" t="str">
        <f>'Section PR Preload'!L42</f>
        <v xml:space="preserve"> "whyhhweight_2004",</v>
      </c>
      <c r="H42" t="str">
        <f t="shared" si="3"/>
        <v xml:space="preserve"> "JWHY0HWT"="whyhhweight_2004",</v>
      </c>
      <c r="Q42" t="str">
        <f t="shared" si="4"/>
        <v xml:space="preserve"> "whyhhweight_2004",</v>
      </c>
    </row>
    <row r="43" spans="2:17" x14ac:dyDescent="0.25">
      <c r="B43" t="str">
        <f>'Section PR Preload'!K43</f>
        <v xml:space="preserve"> "JWHY0RWT"="whyresweight_2004",</v>
      </c>
      <c r="E43" t="str">
        <f>'Section PR Preload'!L43</f>
        <v xml:space="preserve"> "whyresweight_2004",</v>
      </c>
      <c r="H43" t="str">
        <f t="shared" si="3"/>
        <v xml:space="preserve"> "JWHY0RWT"="whyresweight_2004",</v>
      </c>
    </row>
    <row r="44" spans="2:17" x14ac:dyDescent="0.25">
      <c r="B44" t="str">
        <f>'Section PR Preload'!K44</f>
        <v xml:space="preserve"> "JSUBHHA_R"="subhhid_2004",</v>
      </c>
      <c r="E44" t="str">
        <f>'Section PR Preload'!L44</f>
        <v xml:space="preserve"> "subhhid_2004",</v>
      </c>
      <c r="H44" t="str">
        <f t="shared" si="3"/>
        <v xml:space="preserve"> "JSUBHHA_R"="subhhid_2004",</v>
      </c>
    </row>
    <row r="45" spans="2:17" x14ac:dyDescent="0.25">
      <c r="B45" t="str">
        <f>'Section PR Preload'!K45</f>
        <v xml:space="preserve"> "JPN_SP"="sppn_2004",</v>
      </c>
      <c r="E45" t="str">
        <f>'Section PR Preload'!L45</f>
        <v xml:space="preserve"> "sppn_2004",</v>
      </c>
      <c r="H45" t="str">
        <f t="shared" si="3"/>
        <v xml:space="preserve"> "JPN_SP"="sppn_2004",</v>
      </c>
      <c r="Q45" t="str">
        <f t="shared" ref="Q45:Q63" si="5">E45</f>
        <v xml:space="preserve"> "sppn_2004",</v>
      </c>
    </row>
    <row r="46" spans="2:17" x14ac:dyDescent="0.25">
      <c r="B46" t="str">
        <f>'Section PR Preload'!K46</f>
        <v xml:space="preserve"> "JCSRA_R"="coverresp_2004",</v>
      </c>
      <c r="E46" t="str">
        <f>'Section PR Preload'!L46</f>
        <v xml:space="preserve"> "coverresp_2004",</v>
      </c>
      <c r="H46" t="str">
        <f t="shared" si="3"/>
        <v xml:space="preserve"> "JCSRA_R"="coverresp_2004",</v>
      </c>
      <c r="Q46" t="str">
        <f t="shared" si="5"/>
        <v xml:space="preserve"> "coverresp_2004",</v>
      </c>
    </row>
    <row r="47" spans="2:17" x14ac:dyDescent="0.25">
      <c r="B47" t="str">
        <f>'Section PR Preload'!K47</f>
        <v xml:space="preserve"> "JFAMRA_R"="famresp_2004",</v>
      </c>
      <c r="E47" t="str">
        <f>'Section PR Preload'!L47</f>
        <v xml:space="preserve"> "famresp_2004",</v>
      </c>
      <c r="H47" t="str">
        <f t="shared" si="3"/>
        <v xml:space="preserve"> "JFAMRA_R"="famresp_2004",</v>
      </c>
      <c r="Q47" t="str">
        <f t="shared" si="5"/>
        <v xml:space="preserve"> "famresp_2004",</v>
      </c>
    </row>
    <row r="48" spans="2:17" x14ac:dyDescent="0.25">
      <c r="B48" t="str">
        <f>'Section PR Preload'!K48</f>
        <v xml:space="preserve"> "JFINRA_R"="financialresp_2004",</v>
      </c>
      <c r="E48" t="str">
        <f>'Section PR Preload'!L48</f>
        <v xml:space="preserve"> "financialresp_2004",</v>
      </c>
      <c r="H48" t="str">
        <f t="shared" si="3"/>
        <v xml:space="preserve"> "JFINRA_R"="financialresp_2004",</v>
      </c>
      <c r="Q48" t="str">
        <f t="shared" si="5"/>
        <v xml:space="preserve"> "financialresp_2004",</v>
      </c>
    </row>
    <row r="49" spans="1:18" x14ac:dyDescent="0.25">
      <c r="B49" t="str">
        <f>'Section PR Preload'!K49</f>
        <v xml:space="preserve"> "JWGTHH"="hhweight_2004",</v>
      </c>
      <c r="E49" t="str">
        <f>'Section PR Preload'!L49</f>
        <v xml:space="preserve"> "hhweight_2004",</v>
      </c>
      <c r="H49" t="str">
        <f t="shared" si="3"/>
        <v xml:space="preserve"> "JWGTHH"="hhweight_2004",</v>
      </c>
      <c r="Q49" t="str">
        <f t="shared" si="5"/>
        <v xml:space="preserve"> "hhweight_2004",</v>
      </c>
    </row>
    <row r="50" spans="1:18" x14ac:dyDescent="0.25">
      <c r="B50" t="str">
        <f>'Section PR Preload'!K50</f>
        <v xml:space="preserve"> "JWGTR"="respweight_2004",</v>
      </c>
      <c r="E50" t="str">
        <f>'Section PR Preload'!L50</f>
        <v xml:space="preserve"> "respweight_2004",</v>
      </c>
      <c r="H50" t="str">
        <f t="shared" si="3"/>
        <v xml:space="preserve"> "JWGTR"="respweight_2004",</v>
      </c>
      <c r="Q50" t="str">
        <f t="shared" si="5"/>
        <v xml:space="preserve"> "respweight_2004",</v>
      </c>
    </row>
    <row r="51" spans="1:18" x14ac:dyDescent="0.25">
      <c r="B51" t="str">
        <f>'Section PR Preload'!K51</f>
        <v xml:space="preserve"> "JPNHM"="spnursinghm_2004",</v>
      </c>
      <c r="E51" t="str">
        <f>'Section PR Preload'!L51</f>
        <v xml:space="preserve"> "spnursinghm_2004",</v>
      </c>
      <c r="H51" t="str">
        <f t="shared" si="3"/>
        <v xml:space="preserve"> "JPNHM"="spnursinghm_2004",</v>
      </c>
      <c r="Q51" t="str">
        <f t="shared" si="5"/>
        <v xml:space="preserve"> "spnursinghm_2004",</v>
      </c>
    </row>
    <row r="52" spans="1:18" x14ac:dyDescent="0.25">
      <c r="A52" s="23"/>
      <c r="B52" s="23" t="str">
        <f>'Section A'!L2</f>
        <v>"JA500"="intMonth_2004",</v>
      </c>
      <c r="C52" s="23"/>
      <c r="D52" s="23"/>
      <c r="E52" s="23" t="str">
        <f>'Section A'!M2</f>
        <v>"intMonth_2004",</v>
      </c>
      <c r="F52" s="23"/>
      <c r="G52" s="23"/>
      <c r="H52" s="23" t="str">
        <f t="shared" ref="H52:H115" si="6">B52</f>
        <v>"JA500"="intMonth_2004",</v>
      </c>
      <c r="I52" s="23"/>
      <c r="J52" s="23"/>
      <c r="K52" s="23"/>
      <c r="L52" s="23"/>
      <c r="M52" s="23"/>
      <c r="N52" s="23"/>
      <c r="O52" s="23"/>
      <c r="P52" s="23"/>
      <c r="Q52" t="str">
        <f t="shared" si="5"/>
        <v>"intMonth_2004",</v>
      </c>
      <c r="R52" s="23"/>
    </row>
    <row r="53" spans="1:18" x14ac:dyDescent="0.25">
      <c r="A53" s="23"/>
      <c r="B53" s="23" t="str">
        <f>'Section A'!L3</f>
        <v xml:space="preserve"> "JA501"="intYr_2004",</v>
      </c>
      <c r="C53" s="23"/>
      <c r="D53" s="23"/>
      <c r="E53" s="23" t="str">
        <f>'Section A'!M3</f>
        <v xml:space="preserve"> "intYr_2004",</v>
      </c>
      <c r="F53" s="23"/>
      <c r="G53" s="23"/>
      <c r="H53" s="23" t="str">
        <f t="shared" si="6"/>
        <v xml:space="preserve"> "JA501"="intYr_2004",</v>
      </c>
      <c r="I53" s="23"/>
      <c r="J53" s="23"/>
      <c r="K53" s="23"/>
      <c r="L53" s="23"/>
      <c r="M53" s="23"/>
      <c r="N53" s="23"/>
      <c r="O53" s="23"/>
      <c r="P53" s="23"/>
      <c r="Q53" t="str">
        <f t="shared" si="5"/>
        <v xml:space="preserve"> "intYr_2004",</v>
      </c>
      <c r="R53" s="23"/>
    </row>
    <row r="54" spans="1:18" x14ac:dyDescent="0.25">
      <c r="A54" s="23"/>
      <c r="B54" s="23" t="str">
        <f>'Section A'!L4</f>
        <v xml:space="preserve"> "JA002"="agreeInt_2004",</v>
      </c>
      <c r="C54" s="23"/>
      <c r="D54" s="23"/>
      <c r="E54" s="23" t="str">
        <f>'Section A'!M4</f>
        <v xml:space="preserve"> "agreeInt_2004",</v>
      </c>
      <c r="F54" s="23"/>
      <c r="G54" s="23"/>
      <c r="H54" s="23" t="str">
        <f t="shared" si="6"/>
        <v xml:space="preserve"> "JA002"="agreeInt_2004",</v>
      </c>
      <c r="I54" s="23"/>
      <c r="J54" s="23"/>
      <c r="K54" s="23"/>
      <c r="L54" s="23"/>
      <c r="M54" s="23"/>
      <c r="N54" s="23"/>
      <c r="O54" s="23"/>
      <c r="P54" s="23"/>
      <c r="Q54" t="str">
        <f t="shared" si="5"/>
        <v xml:space="preserve"> "agreeInt_2004",</v>
      </c>
      <c r="R54" s="23"/>
    </row>
    <row r="55" spans="1:18" x14ac:dyDescent="0.25">
      <c r="A55" s="23"/>
      <c r="B55" s="23" t="str">
        <f>'Section A'!L5</f>
        <v xml:space="preserve"> "JA009"="proxy_2004",</v>
      </c>
      <c r="C55" s="23"/>
      <c r="D55" s="23"/>
      <c r="E55" s="23" t="str">
        <f>'Section A'!M5</f>
        <v xml:space="preserve"> "proxy_2004",</v>
      </c>
      <c r="F55" s="23"/>
      <c r="G55" s="23"/>
      <c r="H55" s="23" t="str">
        <f t="shared" si="6"/>
        <v xml:space="preserve"> "JA009"="proxy_2004",</v>
      </c>
      <c r="I55" s="23"/>
      <c r="J55" s="23"/>
      <c r="K55" s="23"/>
      <c r="L55" s="23"/>
      <c r="M55" s="23"/>
      <c r="N55" s="23"/>
      <c r="O55" s="23"/>
      <c r="P55" s="23"/>
      <c r="Q55" t="str">
        <f t="shared" si="5"/>
        <v xml:space="preserve"> "proxy_2004",</v>
      </c>
      <c r="R55" s="23"/>
    </row>
    <row r="56" spans="1:18" x14ac:dyDescent="0.25">
      <c r="A56" s="23"/>
      <c r="B56" s="23" t="str">
        <f>'Section A'!L6</f>
        <v xml:space="preserve"> "JA010"="sameproxy_2004",</v>
      </c>
      <c r="C56" s="23"/>
      <c r="D56" s="23"/>
      <c r="E56" s="23" t="str">
        <f>'Section A'!M6</f>
        <v xml:space="preserve"> "sameproxy_2004",</v>
      </c>
      <c r="F56" s="23"/>
      <c r="G56" s="23"/>
      <c r="H56" s="23" t="str">
        <f t="shared" si="6"/>
        <v xml:space="preserve"> "JA010"="sameproxy_2004",</v>
      </c>
      <c r="I56" s="23"/>
      <c r="J56" s="23"/>
      <c r="K56" s="23"/>
      <c r="L56" s="23"/>
      <c r="M56" s="23"/>
      <c r="N56" s="23"/>
      <c r="O56" s="23"/>
      <c r="P56" s="23"/>
      <c r="Q56" t="str">
        <f t="shared" si="5"/>
        <v xml:space="preserve"> "sameproxy_2004",</v>
      </c>
      <c r="R56" s="23"/>
    </row>
    <row r="57" spans="1:18" x14ac:dyDescent="0.25">
      <c r="A57" s="23"/>
      <c r="B57" s="23" t="str">
        <f>'Section A'!L7</f>
        <v xml:space="preserve"> "JA103"="proxyrel_2004",</v>
      </c>
      <c r="C57" s="23"/>
      <c r="D57" s="23"/>
      <c r="E57" s="23" t="str">
        <f>'Section A'!M7</f>
        <v xml:space="preserve"> "proxyrel_2004",</v>
      </c>
      <c r="F57" s="23"/>
      <c r="G57" s="23"/>
      <c r="H57" s="23" t="str">
        <f t="shared" si="6"/>
        <v xml:space="preserve"> "JA103"="proxyrel_2004",</v>
      </c>
      <c r="I57" s="23"/>
      <c r="J57" s="23"/>
      <c r="K57" s="23"/>
      <c r="L57" s="23"/>
      <c r="M57" s="23"/>
      <c r="N57" s="23"/>
      <c r="O57" s="23"/>
      <c r="P57" s="23"/>
      <c r="Q57" t="str">
        <f t="shared" si="5"/>
        <v xml:space="preserve"> "proxyrel_2004",</v>
      </c>
      <c r="R57" s="23"/>
    </row>
    <row r="58" spans="1:18" x14ac:dyDescent="0.25">
      <c r="A58" s="23"/>
      <c r="B58" s="23" t="str">
        <f>'Section A'!L8</f>
        <v xml:space="preserve"> "JA011"="proxyCog_2004",</v>
      </c>
      <c r="C58" s="23"/>
      <c r="D58" s="23"/>
      <c r="E58" s="23" t="str">
        <f>'Section A'!M8</f>
        <v xml:space="preserve"> "proxyCog_2004",</v>
      </c>
      <c r="F58" s="23"/>
      <c r="G58" s="23"/>
      <c r="H58" s="23" t="str">
        <f t="shared" si="6"/>
        <v xml:space="preserve"> "JA011"="proxyCog_2004",</v>
      </c>
      <c r="I58" s="23"/>
      <c r="J58" s="23"/>
      <c r="K58" s="23"/>
      <c r="L58" s="23"/>
      <c r="M58" s="23"/>
      <c r="N58" s="23"/>
      <c r="O58" s="23"/>
      <c r="P58" s="23"/>
      <c r="Q58" t="str">
        <f t="shared" si="5"/>
        <v xml:space="preserve"> "proxyCog_2004",</v>
      </c>
      <c r="R58" s="23"/>
    </row>
    <row r="59" spans="1:18" x14ac:dyDescent="0.25">
      <c r="A59" s="23"/>
      <c r="B59" s="23" t="str">
        <f>'Section A'!L9</f>
        <v xml:space="preserve"> "JA012"="language_2004",</v>
      </c>
      <c r="C59" s="23"/>
      <c r="D59" s="23"/>
      <c r="E59" s="23" t="str">
        <f>'Section A'!M9</f>
        <v xml:space="preserve"> "language_2004",</v>
      </c>
      <c r="F59" s="23"/>
      <c r="G59" s="23"/>
      <c r="H59" s="23" t="str">
        <f t="shared" si="6"/>
        <v xml:space="preserve"> "JA012"="language_2004",</v>
      </c>
      <c r="I59" s="23"/>
      <c r="J59" s="23"/>
      <c r="K59" s="23"/>
      <c r="L59" s="23"/>
      <c r="M59" s="23"/>
      <c r="N59" s="23"/>
      <c r="O59" s="23"/>
      <c r="P59" s="23"/>
      <c r="Q59" t="str">
        <f t="shared" si="5"/>
        <v xml:space="preserve"> "language_2004",</v>
      </c>
      <c r="R59" s="23"/>
    </row>
    <row r="60" spans="1:18" x14ac:dyDescent="0.25">
      <c r="A60" s="23"/>
      <c r="B60" s="23" t="str">
        <f>'Section A'!L10</f>
        <v xml:space="preserve"> "JA019"="age_2004",</v>
      </c>
      <c r="C60" s="23"/>
      <c r="D60" s="23"/>
      <c r="E60" s="23" t="str">
        <f>'Section A'!M10</f>
        <v xml:space="preserve"> "age_2004",</v>
      </c>
      <c r="F60" s="23"/>
      <c r="G60" s="23"/>
      <c r="H60" s="23" t="str">
        <f t="shared" si="6"/>
        <v xml:space="preserve"> "JA019"="age_2004",</v>
      </c>
      <c r="I60" s="23"/>
      <c r="J60" s="23"/>
      <c r="K60" s="23"/>
      <c r="L60" s="23"/>
      <c r="M60" s="23"/>
      <c r="N60" s="23"/>
      <c r="O60" s="23"/>
      <c r="P60" s="23"/>
      <c r="Q60" t="str">
        <f t="shared" si="5"/>
        <v xml:space="preserve"> "age_2004",</v>
      </c>
      <c r="R60" s="23"/>
    </row>
    <row r="61" spans="1:18" x14ac:dyDescent="0.25">
      <c r="A61" s="23"/>
      <c r="B61" s="23" t="str">
        <f>'Section A'!L11</f>
        <v xml:space="preserve"> "JA028"="nursH_2004",</v>
      </c>
      <c r="C61" s="23"/>
      <c r="D61" s="23"/>
      <c r="E61" s="23" t="str">
        <f>'Section A'!M11</f>
        <v xml:space="preserve"> "nursH_2004",</v>
      </c>
      <c r="F61" s="23"/>
      <c r="G61" s="23"/>
      <c r="H61" s="23" t="str">
        <f t="shared" si="6"/>
        <v xml:space="preserve"> "JA028"="nursH_2004",</v>
      </c>
      <c r="I61" s="23"/>
      <c r="J61" s="23"/>
      <c r="K61" s="23"/>
      <c r="L61" s="23"/>
      <c r="M61" s="23"/>
      <c r="N61" s="23"/>
      <c r="O61" s="23"/>
      <c r="P61" s="23"/>
      <c r="Q61" t="str">
        <f t="shared" si="5"/>
        <v xml:space="preserve"> "nursH_2004",</v>
      </c>
      <c r="R61" s="23"/>
    </row>
    <row r="62" spans="1:18" x14ac:dyDescent="0.25">
      <c r="A62" s="23"/>
      <c r="B62" s="23" t="str">
        <f>'Section A'!L12</f>
        <v xml:space="preserve"> "JA065"="nursHmth_2004",</v>
      </c>
      <c r="C62" s="23"/>
      <c r="D62" s="23"/>
      <c r="E62" s="23" t="str">
        <f>'Section A'!M12</f>
        <v xml:space="preserve"> "nursHmth_2004",</v>
      </c>
      <c r="F62" s="23"/>
      <c r="G62" s="23"/>
      <c r="H62" s="23" t="str">
        <f t="shared" si="6"/>
        <v xml:space="preserve"> "JA065"="nursHmth_2004",</v>
      </c>
      <c r="I62" s="23"/>
      <c r="J62" s="23"/>
      <c r="K62" s="23"/>
      <c r="L62" s="23"/>
      <c r="M62" s="23"/>
      <c r="N62" s="23"/>
      <c r="O62" s="23"/>
      <c r="P62" s="23"/>
      <c r="Q62" t="str">
        <f t="shared" si="5"/>
        <v xml:space="preserve"> "nursHmth_2004",</v>
      </c>
      <c r="R62" s="23"/>
    </row>
    <row r="63" spans="1:18" x14ac:dyDescent="0.25">
      <c r="A63" s="23"/>
      <c r="B63" s="23" t="str">
        <f>'Section A'!L13</f>
        <v xml:space="preserve"> "JA066"="nursHyr_2004",</v>
      </c>
      <c r="C63" s="23"/>
      <c r="D63" s="23"/>
      <c r="E63" s="23" t="str">
        <f>'Section A'!M13</f>
        <v xml:space="preserve"> "nursHyr_2004",</v>
      </c>
      <c r="F63" s="23"/>
      <c r="G63" s="23"/>
      <c r="H63" s="23" t="str">
        <f t="shared" si="6"/>
        <v xml:space="preserve"> "JA066"="nursHyr_2004",</v>
      </c>
      <c r="I63" s="23"/>
      <c r="J63" s="23"/>
      <c r="K63" s="23"/>
      <c r="L63" s="23"/>
      <c r="M63" s="23"/>
      <c r="N63" s="23"/>
      <c r="O63" s="23"/>
      <c r="P63" s="23"/>
      <c r="Q63" t="str">
        <f t="shared" si="5"/>
        <v xml:space="preserve"> "nursHyr_2004",</v>
      </c>
      <c r="R63" s="23"/>
    </row>
    <row r="64" spans="1:18" x14ac:dyDescent="0.25">
      <c r="A64" s="23"/>
      <c r="B64" s="23" t="str">
        <f>'Section A'!L14</f>
        <v xml:space="preserve"> "JA068M"="regionm_2004",</v>
      </c>
      <c r="C64" s="23"/>
      <c r="D64" s="23"/>
      <c r="E64" s="23" t="str">
        <f>'Section A'!M14</f>
        <v xml:space="preserve"> "regionm_2004",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R64" s="23"/>
    </row>
    <row r="65" spans="1:18" x14ac:dyDescent="0.25">
      <c r="A65" s="23"/>
      <c r="B65" s="23" t="str">
        <f>'Section A'!L15</f>
        <v xml:space="preserve"> "HHIDA_R"="HHIDA_R_2004",</v>
      </c>
      <c r="C65" s="23"/>
      <c r="D65" s="23"/>
      <c r="E65" s="23" t="str">
        <f>'Section A'!M15</f>
        <v xml:space="preserve"> "HHIDA_R_2004",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23"/>
    </row>
    <row r="66" spans="1:18" s="23" customFormat="1" x14ac:dyDescent="0.25">
      <c r="B66" s="23" t="str">
        <f>'Section A'!L16</f>
        <v xml:space="preserve"> "JHHIDNA_R"="HHIDNA_R_2004",</v>
      </c>
      <c r="E66" s="23" t="str">
        <f>'Section A'!M16</f>
        <v xml:space="preserve"> "HHIDNA_R_2004",</v>
      </c>
      <c r="Q66"/>
    </row>
    <row r="67" spans="1:18" s="23" customFormat="1" x14ac:dyDescent="0.25">
      <c r="B67" s="23" t="str">
        <f>'Section A'!L17</f>
        <v xml:space="preserve"> "PNA_R"="PNA_R_2004",</v>
      </c>
      <c r="E67" s="23" t="str">
        <f>'Section A'!M17</f>
        <v xml:space="preserve"> "PNA_R_2004",</v>
      </c>
      <c r="Q67"/>
    </row>
    <row r="68" spans="1:18" s="23" customFormat="1" x14ac:dyDescent="0.25">
      <c r="B68" s="23" t="str">
        <f>'Section A'!L18</f>
        <v xml:space="preserve"> "JSUBHHB_R"="SUBHHB_R_2004",</v>
      </c>
      <c r="E68" s="23" t="str">
        <f>'Section A'!M18</f>
        <v xml:space="preserve"> "SUBHHB_R_2004",</v>
      </c>
      <c r="Q68"/>
    </row>
    <row r="69" spans="1:18" s="23" customFormat="1" x14ac:dyDescent="0.25">
      <c r="B69" s="23" t="str">
        <f>'Section A'!L19</f>
        <v xml:space="preserve"> "JCSRB_R"="CSRB_R_2004",</v>
      </c>
      <c r="E69" s="23" t="str">
        <f>'Section A'!M19</f>
        <v xml:space="preserve"> "CSRB_R_2004",</v>
      </c>
      <c r="Q69"/>
    </row>
    <row r="70" spans="1:18" s="23" customFormat="1" x14ac:dyDescent="0.25">
      <c r="B70" s="23" t="str">
        <f>'Section A'!L20</f>
        <v xml:space="preserve"> "JFAMRB_R"="FAMR_2004",</v>
      </c>
      <c r="E70" s="23" t="str">
        <f>'Section A'!M20</f>
        <v xml:space="preserve"> "FAMR_2004",</v>
      </c>
      <c r="Q70"/>
    </row>
    <row r="71" spans="1:18" s="23" customFormat="1" x14ac:dyDescent="0.25">
      <c r="B71" s="23" t="str">
        <f>'Section A'!L21</f>
        <v xml:space="preserve"> "JFINRB_R"="FINR_2004",</v>
      </c>
      <c r="E71" s="23" t="str">
        <f>'Section A'!M21</f>
        <v xml:space="preserve"> "FINR_2004",</v>
      </c>
      <c r="Q71"/>
    </row>
    <row r="72" spans="1:18" s="23" customFormat="1" x14ac:dyDescent="0.25">
      <c r="A72"/>
      <c r="B72" t="str">
        <f>'Section B'!K2</f>
        <v>"JB002"="usborn_2004",</v>
      </c>
      <c r="C72"/>
      <c r="D72"/>
      <c r="E72" t="str">
        <f>'Section B'!L2</f>
        <v>"usborn_2004",</v>
      </c>
      <c r="F72"/>
      <c r="G72"/>
      <c r="H72" t="str">
        <f t="shared" si="6"/>
        <v>"JB002"="usborn_2004",</v>
      </c>
      <c r="I72"/>
      <c r="J72"/>
      <c r="K72"/>
      <c r="L72"/>
      <c r="M72"/>
      <c r="N72"/>
      <c r="O72"/>
      <c r="P72"/>
      <c r="Q72" t="str">
        <f t="shared" ref="Q72:Q115" si="7">E72</f>
        <v>"usborn_2004",</v>
      </c>
      <c r="R72"/>
    </row>
    <row r="73" spans="1:18" s="23" customFormat="1" x14ac:dyDescent="0.25">
      <c r="A73"/>
      <c r="B73" t="str">
        <f>'Section B'!K3</f>
        <v xml:space="preserve"> "JB006"="arriveyr_2004",</v>
      </c>
      <c r="C73"/>
      <c r="D73"/>
      <c r="E73" t="str">
        <f>'Section B'!L3</f>
        <v xml:space="preserve"> "arriveyr_2004",</v>
      </c>
      <c r="F73"/>
      <c r="G73"/>
      <c r="H73" t="str">
        <f t="shared" si="6"/>
        <v xml:space="preserve"> "JB006"="arriveyr_2004",</v>
      </c>
      <c r="I73"/>
      <c r="J73"/>
      <c r="K73"/>
      <c r="L73"/>
      <c r="M73"/>
      <c r="N73"/>
      <c r="O73"/>
      <c r="P73"/>
      <c r="Q73" t="str">
        <f t="shared" si="7"/>
        <v xml:space="preserve"> "arriveyr_2004",</v>
      </c>
      <c r="R73"/>
    </row>
    <row r="74" spans="1:18" s="23" customFormat="1" x14ac:dyDescent="0.25">
      <c r="A74"/>
      <c r="B74" t="str">
        <f>'Section B'!K4</f>
        <v xml:space="preserve"> "JB014A"="educ_2004",</v>
      </c>
      <c r="C74"/>
      <c r="D74"/>
      <c r="E74" t="str">
        <f>'Section B'!L4</f>
        <v xml:space="preserve"> "educ_2004",</v>
      </c>
      <c r="F74"/>
      <c r="G74"/>
      <c r="H74" t="str">
        <f t="shared" si="6"/>
        <v xml:space="preserve"> "JB014A"="educ_2004",</v>
      </c>
      <c r="I74"/>
      <c r="J74"/>
      <c r="K74"/>
      <c r="L74"/>
      <c r="M74"/>
      <c r="N74"/>
      <c r="O74"/>
      <c r="P74"/>
      <c r="Q74" t="str">
        <f t="shared" si="7"/>
        <v xml:space="preserve"> "educ_2004",</v>
      </c>
      <c r="R74"/>
    </row>
    <row r="75" spans="1:18" s="23" customFormat="1" x14ac:dyDescent="0.25">
      <c r="A75"/>
      <c r="B75" t="str">
        <f>'Section B'!K5</f>
        <v xml:space="preserve"> "JB017M"="degree_2004",</v>
      </c>
      <c r="C75"/>
      <c r="D75"/>
      <c r="E75" t="str">
        <f>'Section B'!L5</f>
        <v xml:space="preserve"> "degree_2004",</v>
      </c>
      <c r="F75"/>
      <c r="G75"/>
      <c r="H75" t="str">
        <f t="shared" si="6"/>
        <v xml:space="preserve"> "JB017M"="degree_2004",</v>
      </c>
      <c r="I75"/>
      <c r="J75"/>
      <c r="K75"/>
      <c r="L75"/>
      <c r="M75"/>
      <c r="N75"/>
      <c r="O75"/>
      <c r="P75"/>
      <c r="Q75" t="str">
        <f t="shared" si="7"/>
        <v xml:space="preserve"> "degree_2004",</v>
      </c>
      <c r="R75"/>
    </row>
    <row r="76" spans="1:18" s="23" customFormat="1" x14ac:dyDescent="0.25">
      <c r="A76"/>
      <c r="B76" t="str">
        <f>'Section B'!K6</f>
        <v xml:space="preserve"> "JB020"="ses_2004",</v>
      </c>
      <c r="C76"/>
      <c r="D76"/>
      <c r="E76" t="str">
        <f>'Section B'!L6</f>
        <v xml:space="preserve"> "ses_2004",</v>
      </c>
      <c r="F76"/>
      <c r="G76"/>
      <c r="H76" t="str">
        <f t="shared" si="6"/>
        <v xml:space="preserve"> "JB020"="ses_2004",</v>
      </c>
      <c r="I76"/>
      <c r="J76"/>
      <c r="K76"/>
      <c r="L76"/>
      <c r="M76"/>
      <c r="N76"/>
      <c r="O76"/>
      <c r="P76"/>
      <c r="Q76" t="str">
        <f t="shared" si="7"/>
        <v xml:space="preserve"> "ses_2004",</v>
      </c>
      <c r="R76"/>
    </row>
    <row r="77" spans="1:18" s="23" customFormat="1" x14ac:dyDescent="0.25">
      <c r="A77"/>
      <c r="B77" t="str">
        <f>'Section B'!K7</f>
        <v xml:space="preserve"> "JB026"="FathEd_2004",</v>
      </c>
      <c r="C77"/>
      <c r="D77"/>
      <c r="E77" t="str">
        <f>'Section B'!L7</f>
        <v xml:space="preserve"> "FathEd_2004",</v>
      </c>
      <c r="F77"/>
      <c r="G77"/>
      <c r="H77" t="str">
        <f t="shared" si="6"/>
        <v xml:space="preserve"> "JB026"="FathEd_2004",</v>
      </c>
      <c r="I77"/>
      <c r="J77"/>
      <c r="K77"/>
      <c r="L77"/>
      <c r="M77"/>
      <c r="N77"/>
      <c r="O77"/>
      <c r="P77"/>
      <c r="Q77" t="str">
        <f t="shared" si="7"/>
        <v xml:space="preserve"> "FathEd_2004",</v>
      </c>
      <c r="R77"/>
    </row>
    <row r="78" spans="1:18" s="23" customFormat="1" x14ac:dyDescent="0.25">
      <c r="A78"/>
      <c r="B78" t="str">
        <f>'Section B'!K8</f>
        <v xml:space="preserve"> "JB027"="momEd_2004",</v>
      </c>
      <c r="C78"/>
      <c r="D78"/>
      <c r="E78" t="str">
        <f>'Section B'!L8</f>
        <v xml:space="preserve"> "momEd_2004",</v>
      </c>
      <c r="F78"/>
      <c r="G78"/>
      <c r="H78" t="str">
        <f t="shared" si="6"/>
        <v xml:space="preserve"> "JB027"="momEd_2004",</v>
      </c>
      <c r="I78"/>
      <c r="J78"/>
      <c r="K78"/>
      <c r="L78"/>
      <c r="M78"/>
      <c r="N78"/>
      <c r="O78"/>
      <c r="P78"/>
      <c r="Q78" t="str">
        <f t="shared" si="7"/>
        <v xml:space="preserve"> "momEd_2004",</v>
      </c>
      <c r="R78"/>
    </row>
    <row r="79" spans="1:18" s="23" customFormat="1" x14ac:dyDescent="0.25">
      <c r="A79"/>
      <c r="B79" t="str">
        <f>'Section B'!K9</f>
        <v xml:space="preserve"> "JB028A"="hispanic_2004",</v>
      </c>
      <c r="C79"/>
      <c r="D79"/>
      <c r="E79" t="str">
        <f>'Section B'!L9</f>
        <v xml:space="preserve"> "hispanic_2004",</v>
      </c>
      <c r="F79"/>
      <c r="G79"/>
      <c r="H79" t="str">
        <f t="shared" si="6"/>
        <v xml:space="preserve"> "JB028A"="hispanic_2004",</v>
      </c>
      <c r="I79"/>
      <c r="J79"/>
      <c r="K79"/>
      <c r="L79"/>
      <c r="M79"/>
      <c r="N79"/>
      <c r="O79"/>
      <c r="P79"/>
      <c r="Q79" t="str">
        <f t="shared" si="7"/>
        <v xml:space="preserve"> "hispanic_2004",</v>
      </c>
      <c r="R79"/>
    </row>
    <row r="80" spans="1:18" s="23" customFormat="1" x14ac:dyDescent="0.25">
      <c r="A80"/>
      <c r="B80" t="str">
        <f>'Section B'!K10</f>
        <v xml:space="preserve"> "JB031A"="race_2004",</v>
      </c>
      <c r="C80"/>
      <c r="D80"/>
      <c r="E80" t="str">
        <f>'Section B'!L10</f>
        <v xml:space="preserve"> "race_2004",</v>
      </c>
      <c r="F80"/>
      <c r="G80"/>
      <c r="H80" t="str">
        <f t="shared" si="6"/>
        <v xml:space="preserve"> "JB031A"="race_2004",</v>
      </c>
      <c r="I80"/>
      <c r="J80"/>
      <c r="K80"/>
      <c r="L80"/>
      <c r="M80"/>
      <c r="N80"/>
      <c r="O80"/>
      <c r="P80"/>
      <c r="Q80" t="str">
        <f t="shared" si="7"/>
        <v xml:space="preserve"> "race_2004",</v>
      </c>
      <c r="R80"/>
    </row>
    <row r="81" spans="1:18" s="23" customFormat="1" x14ac:dyDescent="0.25">
      <c r="A81"/>
      <c r="B81" t="str">
        <f>'Section B'!K11</f>
        <v xml:space="preserve"> "JB033"="childev_2004",</v>
      </c>
      <c r="C81"/>
      <c r="D81"/>
      <c r="E81" t="str">
        <f>'Section B'!L11</f>
        <v xml:space="preserve"> "childev_2004",</v>
      </c>
      <c r="F81"/>
      <c r="G81"/>
      <c r="H81" t="str">
        <f t="shared" si="6"/>
        <v xml:space="preserve"> "JB033"="childev_2004",</v>
      </c>
      <c r="I81"/>
      <c r="J81"/>
      <c r="K81"/>
      <c r="L81"/>
      <c r="M81"/>
      <c r="N81"/>
      <c r="O81"/>
      <c r="P81"/>
      <c r="Q81"/>
      <c r="R81"/>
    </row>
    <row r="82" spans="1:18" s="23" customFormat="1" x14ac:dyDescent="0.25">
      <c r="A82"/>
      <c r="B82" t="str">
        <f>'Section B'!K12</f>
        <v xml:space="preserve"> "JB034"="childliv_2004",</v>
      </c>
      <c r="C82"/>
      <c r="D82"/>
      <c r="E82" t="str">
        <f>'Section B'!L12</f>
        <v xml:space="preserve"> "childliv_2004",</v>
      </c>
      <c r="F82"/>
      <c r="G82"/>
      <c r="H82" t="str">
        <f t="shared" si="6"/>
        <v xml:space="preserve"> "JB034"="childliv_2004",</v>
      </c>
      <c r="I82"/>
      <c r="J82"/>
      <c r="K82"/>
      <c r="L82"/>
      <c r="M82"/>
      <c r="N82"/>
      <c r="O82"/>
      <c r="P82"/>
      <c r="Q82"/>
      <c r="R82"/>
    </row>
    <row r="83" spans="1:18" s="23" customFormat="1" x14ac:dyDescent="0.25">
      <c r="A83"/>
      <c r="B83" t="str">
        <f>'Section B'!K13</f>
        <v xml:space="preserve"> "JB035"="military_2004",</v>
      </c>
      <c r="C83"/>
      <c r="D83"/>
      <c r="E83" t="str">
        <f>'Section B'!L13</f>
        <v xml:space="preserve"> "military_2004",</v>
      </c>
      <c r="F83"/>
      <c r="G83"/>
      <c r="H83" t="str">
        <f t="shared" si="6"/>
        <v xml:space="preserve"> "JB035"="military_2004",</v>
      </c>
      <c r="I83"/>
      <c r="J83"/>
      <c r="K83"/>
      <c r="L83"/>
      <c r="M83"/>
      <c r="N83"/>
      <c r="O83"/>
      <c r="P83"/>
      <c r="Q83"/>
      <c r="R83"/>
    </row>
    <row r="84" spans="1:18" s="23" customFormat="1" x14ac:dyDescent="0.25">
      <c r="A84"/>
      <c r="B84" t="str">
        <f>'Section B'!K14</f>
        <v xml:space="preserve"> "JB038"="militarydis_2004",</v>
      </c>
      <c r="C84"/>
      <c r="D84"/>
      <c r="E84" t="str">
        <f>'Section B'!L14</f>
        <v xml:space="preserve"> "militarydis_2004",</v>
      </c>
      <c r="F84"/>
      <c r="G84"/>
      <c r="H84" t="str">
        <f t="shared" si="6"/>
        <v xml:space="preserve"> "JB038"="militarydis_2004",</v>
      </c>
      <c r="I84"/>
      <c r="J84"/>
      <c r="K84"/>
      <c r="L84"/>
      <c r="M84"/>
      <c r="N84"/>
      <c r="O84"/>
      <c r="P84"/>
      <c r="Q84"/>
      <c r="R84"/>
    </row>
    <row r="85" spans="1:18" s="23" customFormat="1" x14ac:dyDescent="0.25">
      <c r="A85"/>
      <c r="B85" t="str">
        <f>'Section B'!K15</f>
        <v xml:space="preserve"> "JB045"="yrslivearea_2004",</v>
      </c>
      <c r="C85"/>
      <c r="D85"/>
      <c r="E85" t="str">
        <f>'Section B'!L15</f>
        <v xml:space="preserve"> "yrslivearea_2004",</v>
      </c>
      <c r="F85"/>
      <c r="G85"/>
      <c r="H85" t="str">
        <f t="shared" si="6"/>
        <v xml:space="preserve"> "JB045"="yrslivearea_2004",</v>
      </c>
      <c r="I85"/>
      <c r="J85"/>
      <c r="K85"/>
      <c r="L85"/>
      <c r="M85"/>
      <c r="N85"/>
      <c r="O85"/>
      <c r="P85"/>
      <c r="Q85"/>
      <c r="R85"/>
    </row>
    <row r="86" spans="1:18" s="23" customFormat="1" x14ac:dyDescent="0.25">
      <c r="A86"/>
      <c r="B86" t="str">
        <f>'Section B'!K16</f>
        <v xml:space="preserve"> "JB050"="religion_2004",</v>
      </c>
      <c r="C86"/>
      <c r="D86"/>
      <c r="E86" t="str">
        <f>'Section B'!L16</f>
        <v xml:space="preserve"> "religion_2004",</v>
      </c>
      <c r="F86"/>
      <c r="G86"/>
      <c r="H86" t="str">
        <f t="shared" si="6"/>
        <v xml:space="preserve"> "JB050"="religion_2004",</v>
      </c>
      <c r="I86"/>
      <c r="J86"/>
      <c r="K86"/>
      <c r="L86"/>
      <c r="M86"/>
      <c r="N86"/>
      <c r="O86"/>
      <c r="P86"/>
      <c r="Q86" t="str">
        <f t="shared" si="7"/>
        <v xml:space="preserve"> "religion_2004",</v>
      </c>
      <c r="R86"/>
    </row>
    <row r="87" spans="1:18" s="23" customFormat="1" x14ac:dyDescent="0.25">
      <c r="A87"/>
      <c r="B87" t="str">
        <f>'Section B'!K17</f>
        <v xml:space="preserve"> "JB082"="relServ_2004",</v>
      </c>
      <c r="C87"/>
      <c r="D87"/>
      <c r="E87" t="str">
        <f>'Section B'!L17</f>
        <v xml:space="preserve"> "relServ_2004",</v>
      </c>
      <c r="F87"/>
      <c r="G87"/>
      <c r="H87" t="str">
        <f t="shared" si="6"/>
        <v xml:space="preserve"> "JB082"="relServ_2004",</v>
      </c>
      <c r="I87"/>
      <c r="J87"/>
      <c r="K87"/>
      <c r="L87"/>
      <c r="M87"/>
      <c r="N87"/>
      <c r="O87"/>
      <c r="P87"/>
      <c r="Q87" t="str">
        <f t="shared" si="7"/>
        <v xml:space="preserve"> "relServ_2004",</v>
      </c>
      <c r="R87"/>
    </row>
    <row r="88" spans="1:18" s="23" customFormat="1" x14ac:dyDescent="0.25">
      <c r="A88"/>
      <c r="B88" t="str">
        <f>'Section B'!K18</f>
        <v xml:space="preserve"> "JB053"="relImport_2004",</v>
      </c>
      <c r="C88"/>
      <c r="D88"/>
      <c r="E88" t="str">
        <f>'Section B'!L18</f>
        <v xml:space="preserve"> "relImport_2004",</v>
      </c>
      <c r="F88"/>
      <c r="G88"/>
      <c r="H88" t="str">
        <f t="shared" si="6"/>
        <v xml:space="preserve"> "JB053"="relImport_2004",</v>
      </c>
      <c r="I88"/>
      <c r="J88"/>
      <c r="K88"/>
      <c r="L88"/>
      <c r="M88"/>
      <c r="N88"/>
      <c r="O88"/>
      <c r="P88"/>
      <c r="Q88" t="str">
        <f t="shared" si="7"/>
        <v xml:space="preserve"> "relImport_2004",</v>
      </c>
      <c r="R88"/>
    </row>
    <row r="89" spans="1:18" s="23" customFormat="1" x14ac:dyDescent="0.25">
      <c r="A89"/>
      <c r="B89" t="str">
        <f>'Section B'!K19</f>
        <v xml:space="preserve"> "JB054"="englishH_2004",</v>
      </c>
      <c r="C89"/>
      <c r="D89"/>
      <c r="E89" t="str">
        <f>'Section B'!L19</f>
        <v xml:space="preserve"> "englishH_2004",</v>
      </c>
      <c r="F89"/>
      <c r="G89"/>
      <c r="H89" t="str">
        <f t="shared" si="6"/>
        <v xml:space="preserve"> "JB054"="englishH_2004",</v>
      </c>
      <c r="I89"/>
      <c r="J89"/>
      <c r="K89"/>
      <c r="L89"/>
      <c r="M89"/>
      <c r="N89"/>
      <c r="O89"/>
      <c r="P89"/>
      <c r="Q89" t="str">
        <f t="shared" si="7"/>
        <v xml:space="preserve"> "englishH_2004",</v>
      </c>
      <c r="R89"/>
    </row>
    <row r="90" spans="1:18" s="23" customFormat="1" x14ac:dyDescent="0.25">
      <c r="A90"/>
      <c r="B90" t="str">
        <f>'Section B'!K20</f>
        <v xml:space="preserve"> "JB055"="marrynew_2004",</v>
      </c>
      <c r="C90"/>
      <c r="D90"/>
      <c r="E90" t="str">
        <f>'Section B'!L20</f>
        <v xml:space="preserve"> "marrynew_2004",</v>
      </c>
      <c r="F90"/>
      <c r="G90"/>
      <c r="H90" t="str">
        <f t="shared" si="6"/>
        <v xml:space="preserve"> "JB055"="marrynew_2004",</v>
      </c>
      <c r="I90"/>
      <c r="J90"/>
      <c r="K90"/>
      <c r="L90"/>
      <c r="M90"/>
      <c r="N90"/>
      <c r="O90"/>
      <c r="P90"/>
      <c r="Q90" t="str">
        <f t="shared" si="7"/>
        <v xml:space="preserve"> "marrynew_2004",</v>
      </c>
      <c r="R90"/>
    </row>
    <row r="91" spans="1:18" s="23" customFormat="1" x14ac:dyDescent="0.25">
      <c r="A91"/>
      <c r="B91" t="str">
        <f>'Section B'!K21</f>
        <v xml:space="preserve"> "JB056"="marryyr_2004",</v>
      </c>
      <c r="C91"/>
      <c r="D91"/>
      <c r="E91" t="str">
        <f>'Section B'!L21</f>
        <v xml:space="preserve"> "marryyr_2004",</v>
      </c>
      <c r="F91"/>
      <c r="G91"/>
      <c r="H91" t="str">
        <f t="shared" si="6"/>
        <v xml:space="preserve"> "JB056"="marryyr_2004",</v>
      </c>
      <c r="I91"/>
      <c r="J91"/>
      <c r="K91"/>
      <c r="L91"/>
      <c r="M91"/>
      <c r="N91"/>
      <c r="O91"/>
      <c r="P91"/>
      <c r="Q91" t="str">
        <f t="shared" si="7"/>
        <v xml:space="preserve"> "marryyr_2004",</v>
      </c>
      <c r="R91"/>
    </row>
    <row r="92" spans="1:18" s="23" customFormat="1" x14ac:dyDescent="0.25">
      <c r="A92"/>
      <c r="B92" t="str">
        <f>'Section B'!K22</f>
        <v xml:space="preserve"> "JB057"="marryyr_2004",</v>
      </c>
      <c r="C92"/>
      <c r="D92"/>
      <c r="E92" t="str">
        <f>'Section B'!L22</f>
        <v xml:space="preserve"> "marryyr_2004",</v>
      </c>
      <c r="F92"/>
      <c r="G92"/>
      <c r="H92" t="str">
        <f t="shared" si="6"/>
        <v xml:space="preserve"> "JB057"="marryyr_2004",</v>
      </c>
      <c r="I92"/>
      <c r="J92"/>
      <c r="K92"/>
      <c r="L92"/>
      <c r="M92"/>
      <c r="N92"/>
      <c r="O92"/>
      <c r="P92"/>
      <c r="Q92" t="str">
        <f t="shared" si="7"/>
        <v xml:space="preserve"> "marryyr_2004",</v>
      </c>
      <c r="R92"/>
    </row>
    <row r="93" spans="1:18" s="23" customFormat="1" x14ac:dyDescent="0.25">
      <c r="A93"/>
      <c r="B93" t="str">
        <f>'Section B'!K23</f>
        <v xml:space="preserve"> "JB058"="divwidPW_2004",</v>
      </c>
      <c r="C93"/>
      <c r="D93"/>
      <c r="E93" t="str">
        <f>'Section B'!L23</f>
        <v xml:space="preserve"> "divwidPW_2004",</v>
      </c>
      <c r="F93"/>
      <c r="G93"/>
      <c r="H93" t="str">
        <f t="shared" si="6"/>
        <v xml:space="preserve"> "JB058"="divwidPW_2004",</v>
      </c>
      <c r="I93"/>
      <c r="J93"/>
      <c r="K93"/>
      <c r="L93"/>
      <c r="M93"/>
      <c r="N93"/>
      <c r="O93"/>
      <c r="P93"/>
      <c r="Q93" t="str">
        <f t="shared" si="7"/>
        <v xml:space="preserve"> "divwidPW_2004",</v>
      </c>
      <c r="R93"/>
    </row>
    <row r="94" spans="1:18" s="23" customFormat="1" x14ac:dyDescent="0.25">
      <c r="A94"/>
      <c r="B94" t="str">
        <f>'Section B'!K24</f>
        <v xml:space="preserve"> "JB059"="divwidmth_2004",</v>
      </c>
      <c r="C94"/>
      <c r="D94"/>
      <c r="E94" t="str">
        <f>'Section B'!L24</f>
        <v xml:space="preserve"> "divwidmth_2004",</v>
      </c>
      <c r="F94"/>
      <c r="G94"/>
      <c r="H94" t="str">
        <f t="shared" si="6"/>
        <v xml:space="preserve"> "JB059"="divwidmth_2004",</v>
      </c>
      <c r="I94"/>
      <c r="J94"/>
      <c r="K94"/>
      <c r="L94"/>
      <c r="M94"/>
      <c r="N94"/>
      <c r="O94"/>
      <c r="P94"/>
      <c r="Q94" t="str">
        <f t="shared" si="7"/>
        <v xml:space="preserve"> "divwidmth_2004",</v>
      </c>
      <c r="R94"/>
    </row>
    <row r="95" spans="1:18" s="23" customFormat="1" x14ac:dyDescent="0.25">
      <c r="A95"/>
      <c r="B95" t="str">
        <f>'Section B'!K25</f>
        <v xml:space="preserve"> "JB060"="divwidyr_2004",</v>
      </c>
      <c r="C95"/>
      <c r="D95"/>
      <c r="E95" t="str">
        <f>'Section B'!L25</f>
        <v xml:space="preserve"> "divwidyr_2004",</v>
      </c>
      <c r="F95"/>
      <c r="G95"/>
      <c r="H95" t="str">
        <f t="shared" si="6"/>
        <v xml:space="preserve"> "JB060"="divwidyr_2004",</v>
      </c>
      <c r="I95"/>
      <c r="J95"/>
      <c r="K95"/>
      <c r="L95"/>
      <c r="M95"/>
      <c r="N95"/>
      <c r="O95"/>
      <c r="P95"/>
      <c r="Q95" t="str">
        <f t="shared" si="7"/>
        <v xml:space="preserve"> "divwidyr_2004",</v>
      </c>
      <c r="R95"/>
    </row>
    <row r="96" spans="1:18" s="23" customFormat="1" x14ac:dyDescent="0.25">
      <c r="A96"/>
      <c r="B96" t="str">
        <f>'Section B'!K26</f>
        <v xml:space="preserve"> "JB061"="unmarried_2004",</v>
      </c>
      <c r="C96"/>
      <c r="D96"/>
      <c r="E96" t="str">
        <f>'Section B'!L26</f>
        <v xml:space="preserve"> "unmarried_2004",</v>
      </c>
      <c r="F96"/>
      <c r="G96"/>
      <c r="H96" t="str">
        <f t="shared" si="6"/>
        <v xml:space="preserve"> "JB061"="unmarried_2004",</v>
      </c>
      <c r="I96"/>
      <c r="J96"/>
      <c r="K96"/>
      <c r="L96"/>
      <c r="M96"/>
      <c r="N96"/>
      <c r="O96"/>
      <c r="P96"/>
      <c r="Q96"/>
      <c r="R96"/>
    </row>
    <row r="97" spans="1:18" s="23" customFormat="1" x14ac:dyDescent="0.25">
      <c r="A97"/>
      <c r="B97" t="str">
        <f>'Section B'!K27</f>
        <v xml:space="preserve"> "JB065"="nummarry_2004",</v>
      </c>
      <c r="C97"/>
      <c r="D97"/>
      <c r="E97" t="str">
        <f>'Section B'!L27</f>
        <v xml:space="preserve"> "nummarry_2004",</v>
      </c>
      <c r="F97"/>
      <c r="G97"/>
      <c r="H97" t="str">
        <f t="shared" si="6"/>
        <v xml:space="preserve"> "JB065"="nummarry_2004",</v>
      </c>
      <c r="I97"/>
      <c r="J97"/>
      <c r="K97"/>
      <c r="L97"/>
      <c r="M97"/>
      <c r="N97"/>
      <c r="O97"/>
      <c r="P97"/>
      <c r="Q97" t="str">
        <f t="shared" si="7"/>
        <v xml:space="preserve"> "nummarry_2004",</v>
      </c>
      <c r="R97"/>
    </row>
    <row r="98" spans="1:18" s="23" customFormat="1" x14ac:dyDescent="0.25">
      <c r="A98"/>
      <c r="B98" t="str">
        <f>'Section B'!K28</f>
        <v xml:space="preserve"> "JB066_1"="marry1yr_2004",</v>
      </c>
      <c r="C98"/>
      <c r="D98"/>
      <c r="E98" t="str">
        <f>'Section B'!L28</f>
        <v xml:space="preserve"> "marry1yr_2004",</v>
      </c>
      <c r="F98"/>
      <c r="G98"/>
      <c r="H98" t="str">
        <f t="shared" si="6"/>
        <v xml:space="preserve"> "JB066_1"="marry1yr_2004",</v>
      </c>
      <c r="I98"/>
      <c r="J98"/>
      <c r="K98"/>
      <c r="L98"/>
      <c r="M98"/>
      <c r="N98"/>
      <c r="O98"/>
      <c r="P98"/>
      <c r="Q98"/>
      <c r="R98"/>
    </row>
    <row r="99" spans="1:18" s="23" customFormat="1" x14ac:dyDescent="0.25">
      <c r="A99"/>
      <c r="B99" t="str">
        <f>'Section B'!K29</f>
        <v xml:space="preserve"> "JB067_1"="marry1mth_2004",</v>
      </c>
      <c r="C99"/>
      <c r="D99"/>
      <c r="E99" t="str">
        <f>'Section B'!L29</f>
        <v xml:space="preserve"> "marry1mth_2004",</v>
      </c>
      <c r="F99"/>
      <c r="G99"/>
      <c r="H99" t="str">
        <f t="shared" si="6"/>
        <v xml:space="preserve"> "JB067_1"="marry1mth_2004",</v>
      </c>
      <c r="I99"/>
      <c r="J99"/>
      <c r="K99"/>
      <c r="L99"/>
      <c r="M99"/>
      <c r="N99"/>
      <c r="O99"/>
      <c r="P99"/>
      <c r="Q99"/>
      <c r="R99"/>
    </row>
    <row r="100" spans="1:18" s="23" customFormat="1" x14ac:dyDescent="0.25">
      <c r="A100"/>
      <c r="B100" t="str">
        <f>'Section B'!K30</f>
        <v xml:space="preserve"> "JB068_1"="marry1end_2004",</v>
      </c>
      <c r="C100"/>
      <c r="D100"/>
      <c r="E100" t="str">
        <f>'Section B'!L30</f>
        <v xml:space="preserve"> "marry1end_2004",</v>
      </c>
      <c r="F100"/>
      <c r="G100"/>
      <c r="H100" t="str">
        <f t="shared" si="6"/>
        <v xml:space="preserve"> "JB068_1"="marry1end_2004",</v>
      </c>
      <c r="I100"/>
      <c r="J100"/>
      <c r="K100"/>
      <c r="L100"/>
      <c r="M100"/>
      <c r="N100"/>
      <c r="O100"/>
      <c r="P100"/>
      <c r="Q100"/>
      <c r="R100"/>
    </row>
    <row r="101" spans="1:18" s="23" customFormat="1" x14ac:dyDescent="0.25">
      <c r="A101"/>
      <c r="B101" t="str">
        <f>'Section B'!K31</f>
        <v xml:space="preserve"> "JB070_1"="marry1yrs_2004",</v>
      </c>
      <c r="C101"/>
      <c r="D101"/>
      <c r="E101" t="str">
        <f>'Section B'!L31</f>
        <v xml:space="preserve"> "marry1yrs_2004",</v>
      </c>
      <c r="F101"/>
      <c r="G101"/>
      <c r="H101" t="str">
        <f t="shared" si="6"/>
        <v xml:space="preserve"> "JB070_1"="marry1yrs_2004",</v>
      </c>
      <c r="I101"/>
      <c r="J101"/>
      <c r="K101"/>
      <c r="L101"/>
      <c r="M101"/>
      <c r="N101"/>
      <c r="O101"/>
      <c r="P101"/>
      <c r="Q101"/>
      <c r="R101"/>
    </row>
    <row r="102" spans="1:18" s="23" customFormat="1" x14ac:dyDescent="0.25">
      <c r="A102"/>
      <c r="B102" t="str">
        <f>'Section B'!K32</f>
        <v xml:space="preserve"> "JB066_2"="marry2yr_2004",</v>
      </c>
      <c r="C102"/>
      <c r="D102"/>
      <c r="E102" t="str">
        <f>'Section B'!L32</f>
        <v xml:space="preserve"> "marry2yr_2004",</v>
      </c>
      <c r="F102"/>
      <c r="G102"/>
      <c r="H102" t="str">
        <f t="shared" si="6"/>
        <v xml:space="preserve"> "JB066_2"="marry2yr_2004",</v>
      </c>
      <c r="I102"/>
      <c r="J102"/>
      <c r="K102"/>
      <c r="L102"/>
      <c r="M102"/>
      <c r="N102"/>
      <c r="O102"/>
      <c r="P102"/>
      <c r="Q102"/>
      <c r="R102"/>
    </row>
    <row r="103" spans="1:18" s="23" customFormat="1" x14ac:dyDescent="0.25">
      <c r="A103"/>
      <c r="B103" t="str">
        <f>'Section B'!K33</f>
        <v xml:space="preserve"> "JB067_2"="marry2mth_2004",</v>
      </c>
      <c r="C103"/>
      <c r="D103"/>
      <c r="E103" t="str">
        <f>'Section B'!L33</f>
        <v xml:space="preserve"> "marry2mth_2004",</v>
      </c>
      <c r="F103"/>
      <c r="G103"/>
      <c r="H103" t="str">
        <f t="shared" si="6"/>
        <v xml:space="preserve"> "JB067_2"="marry2mth_2004",</v>
      </c>
      <c r="I103"/>
      <c r="J103"/>
      <c r="K103"/>
      <c r="L103"/>
      <c r="M103"/>
      <c r="N103"/>
      <c r="O103"/>
      <c r="P103"/>
      <c r="Q103"/>
      <c r="R103"/>
    </row>
    <row r="104" spans="1:18" s="23" customFormat="1" x14ac:dyDescent="0.25">
      <c r="A104"/>
      <c r="B104" t="str">
        <f>'Section B'!K34</f>
        <v xml:space="preserve"> "JB068_2"="marry2end_2004",</v>
      </c>
      <c r="C104"/>
      <c r="D104"/>
      <c r="E104" t="str">
        <f>'Section B'!L34</f>
        <v xml:space="preserve"> "marry2end_2004",</v>
      </c>
      <c r="F104"/>
      <c r="G104"/>
      <c r="H104" t="str">
        <f t="shared" si="6"/>
        <v xml:space="preserve"> "JB068_2"="marry2end_2004",</v>
      </c>
      <c r="I104"/>
      <c r="J104"/>
      <c r="K104"/>
      <c r="L104"/>
      <c r="M104"/>
      <c r="N104"/>
      <c r="O104"/>
      <c r="P104"/>
      <c r="Q104"/>
      <c r="R104"/>
    </row>
    <row r="105" spans="1:18" s="23" customFormat="1" x14ac:dyDescent="0.25">
      <c r="A105"/>
      <c r="B105" t="str">
        <f>'Section B'!K35</f>
        <v xml:space="preserve"> "JB070_2"="marry2yrs_2004",</v>
      </c>
      <c r="C105"/>
      <c r="D105"/>
      <c r="E105" t="str">
        <f>'Section B'!L35</f>
        <v xml:space="preserve"> "marry2yrs_2004",</v>
      </c>
      <c r="F105"/>
      <c r="G105"/>
      <c r="H105" t="str">
        <f t="shared" si="6"/>
        <v xml:space="preserve"> "JB070_2"="marry2yrs_2004",</v>
      </c>
      <c r="I105"/>
      <c r="J105"/>
      <c r="K105"/>
      <c r="L105"/>
      <c r="M105"/>
      <c r="N105"/>
      <c r="O105"/>
      <c r="P105"/>
      <c r="Q105"/>
      <c r="R105"/>
    </row>
    <row r="106" spans="1:18" s="23" customFormat="1" x14ac:dyDescent="0.25">
      <c r="A106"/>
      <c r="B106" t="str">
        <f>'Section B'!K36</f>
        <v xml:space="preserve"> "JB066_3"="marry3yr_2004",</v>
      </c>
      <c r="C106"/>
      <c r="D106"/>
      <c r="E106" t="str">
        <f>'Section B'!L36</f>
        <v xml:space="preserve"> "marry3yr_2004",</v>
      </c>
      <c r="F106"/>
      <c r="G106"/>
      <c r="H106" t="str">
        <f t="shared" si="6"/>
        <v xml:space="preserve"> "JB066_3"="marry3yr_2004",</v>
      </c>
      <c r="I106"/>
      <c r="J106"/>
      <c r="K106"/>
      <c r="L106"/>
      <c r="M106"/>
      <c r="N106"/>
      <c r="O106"/>
      <c r="P106"/>
      <c r="Q106"/>
      <c r="R106"/>
    </row>
    <row r="107" spans="1:18" s="23" customFormat="1" x14ac:dyDescent="0.25">
      <c r="A107"/>
      <c r="B107" t="str">
        <f>'Section B'!K37</f>
        <v xml:space="preserve"> "JB067_3"="marry3mth_2004",</v>
      </c>
      <c r="C107"/>
      <c r="D107"/>
      <c r="E107" t="str">
        <f>'Section B'!L37</f>
        <v xml:space="preserve"> "marry3mth_2004",</v>
      </c>
      <c r="F107"/>
      <c r="G107"/>
      <c r="H107" t="str">
        <f t="shared" si="6"/>
        <v xml:space="preserve"> "JB067_3"="marry3mth_2004",</v>
      </c>
      <c r="I107"/>
      <c r="J107"/>
      <c r="K107"/>
      <c r="L107"/>
      <c r="M107"/>
      <c r="N107"/>
      <c r="O107"/>
      <c r="P107"/>
      <c r="Q107"/>
      <c r="R107"/>
    </row>
    <row r="108" spans="1:18" s="23" customFormat="1" x14ac:dyDescent="0.25">
      <c r="A108"/>
      <c r="B108" t="str">
        <f>'Section B'!K38</f>
        <v xml:space="preserve"> "JB068_3"="marry3end_2004",</v>
      </c>
      <c r="C108"/>
      <c r="D108"/>
      <c r="E108" t="str">
        <f>'Section B'!L38</f>
        <v xml:space="preserve"> "marry3end_2004",</v>
      </c>
      <c r="F108"/>
      <c r="G108"/>
      <c r="H108" t="str">
        <f t="shared" si="6"/>
        <v xml:space="preserve"> "JB068_3"="marry3end_2004",</v>
      </c>
      <c r="I108"/>
      <c r="J108"/>
      <c r="K108"/>
      <c r="L108"/>
      <c r="M108"/>
      <c r="N108"/>
      <c r="O108"/>
      <c r="P108"/>
      <c r="Q108"/>
      <c r="R108"/>
    </row>
    <row r="109" spans="1:18" s="23" customFormat="1" x14ac:dyDescent="0.25">
      <c r="A109"/>
      <c r="B109" t="str">
        <f>'Section B'!K39</f>
        <v xml:space="preserve"> "JB070_3"="marry3yrs_2004",</v>
      </c>
      <c r="C109"/>
      <c r="D109"/>
      <c r="E109" t="str">
        <f>'Section B'!L39</f>
        <v xml:space="preserve"> "marry3yrs_2004",</v>
      </c>
      <c r="F109"/>
      <c r="G109"/>
      <c r="H109" t="str">
        <f t="shared" si="6"/>
        <v xml:space="preserve"> "JB070_3"="marry3yrs_2004",</v>
      </c>
      <c r="I109"/>
      <c r="J109"/>
      <c r="K109"/>
      <c r="L109"/>
      <c r="M109"/>
      <c r="N109"/>
      <c r="O109"/>
      <c r="P109"/>
      <c r="Q109"/>
      <c r="R109"/>
    </row>
    <row r="110" spans="1:18" s="23" customFormat="1" x14ac:dyDescent="0.25">
      <c r="A110"/>
      <c r="B110" t="str">
        <f>'Section B'!K40</f>
        <v xml:space="preserve"> "JB066_4"="marry4yr_2004",</v>
      </c>
      <c r="C110"/>
      <c r="D110"/>
      <c r="E110" t="str">
        <f>'Section B'!L40</f>
        <v xml:space="preserve"> "marry4yr_2004",</v>
      </c>
      <c r="F110"/>
      <c r="G110"/>
      <c r="H110" t="str">
        <f t="shared" si="6"/>
        <v xml:space="preserve"> "JB066_4"="marry4yr_2004",</v>
      </c>
      <c r="I110"/>
      <c r="J110"/>
      <c r="K110"/>
      <c r="L110"/>
      <c r="M110"/>
      <c r="N110"/>
      <c r="O110"/>
      <c r="P110"/>
      <c r="Q110"/>
      <c r="R110"/>
    </row>
    <row r="111" spans="1:18" s="23" customFormat="1" x14ac:dyDescent="0.25">
      <c r="A111"/>
      <c r="B111" t="str">
        <f>'Section B'!K41</f>
        <v xml:space="preserve"> "JB067_4"="marry4mth_2004",</v>
      </c>
      <c r="C111"/>
      <c r="D111"/>
      <c r="E111" t="str">
        <f>'Section B'!L41</f>
        <v xml:space="preserve"> "marry4mth_2004",</v>
      </c>
      <c r="F111"/>
      <c r="G111"/>
      <c r="H111" t="str">
        <f t="shared" si="6"/>
        <v xml:space="preserve"> "JB067_4"="marry4mth_2004",</v>
      </c>
      <c r="I111"/>
      <c r="J111"/>
      <c r="K111"/>
      <c r="L111"/>
      <c r="M111"/>
      <c r="N111"/>
      <c r="O111"/>
      <c r="P111"/>
      <c r="Q111"/>
      <c r="R111"/>
    </row>
    <row r="112" spans="1:18" s="23" customFormat="1" x14ac:dyDescent="0.25">
      <c r="A112"/>
      <c r="B112" t="str">
        <f>'Section B'!K42</f>
        <v xml:space="preserve"> "JB068_4"="marry4end_2004",</v>
      </c>
      <c r="C112"/>
      <c r="D112"/>
      <c r="E112" t="str">
        <f>'Section B'!L42</f>
        <v xml:space="preserve"> "marry4end_2004",</v>
      </c>
      <c r="F112"/>
      <c r="G112"/>
      <c r="H112" t="str">
        <f t="shared" si="6"/>
        <v xml:space="preserve"> "JB068_4"="marry4end_2004",</v>
      </c>
      <c r="I112"/>
      <c r="J112"/>
      <c r="K112"/>
      <c r="L112"/>
      <c r="M112"/>
      <c r="N112"/>
      <c r="O112"/>
      <c r="P112"/>
      <c r="Q112"/>
      <c r="R112"/>
    </row>
    <row r="113" spans="1:18" s="23" customFormat="1" x14ac:dyDescent="0.25">
      <c r="A113"/>
      <c r="B113" t="str">
        <f>'Section B'!K43</f>
        <v xml:space="preserve"> "JB070_4"="marry4yrs_2004",</v>
      </c>
      <c r="C113"/>
      <c r="D113"/>
      <c r="E113" t="str">
        <f>'Section B'!L43</f>
        <v xml:space="preserve"> "marry4yrs_2004",</v>
      </c>
      <c r="F113"/>
      <c r="G113"/>
      <c r="H113" t="str">
        <f t="shared" si="6"/>
        <v xml:space="preserve"> "JB070_4"="marry4yrs_2004",</v>
      </c>
      <c r="I113"/>
      <c r="J113"/>
      <c r="K113"/>
      <c r="L113"/>
      <c r="M113"/>
      <c r="N113"/>
      <c r="O113"/>
      <c r="P113"/>
      <c r="Q113"/>
      <c r="R113"/>
    </row>
    <row r="114" spans="1:18" s="23" customFormat="1" x14ac:dyDescent="0.25">
      <c r="A114"/>
      <c r="B114" t="str">
        <f>'Section B'!K44</f>
        <v xml:space="preserve"> "JB063"="maritalstat_2004",</v>
      </c>
      <c r="C114"/>
      <c r="D114"/>
      <c r="E114" t="str">
        <f>'Section B'!L44</f>
        <v xml:space="preserve"> "maritalstat_2004",</v>
      </c>
      <c r="F114"/>
      <c r="G114"/>
      <c r="H114" t="str">
        <f t="shared" si="6"/>
        <v xml:space="preserve"> "JB063"="maritalstat_2004",</v>
      </c>
      <c r="I114"/>
      <c r="J114"/>
      <c r="K114"/>
      <c r="L114"/>
      <c r="M114"/>
      <c r="N114"/>
      <c r="O114"/>
      <c r="P114"/>
      <c r="Q114" t="str">
        <f t="shared" si="7"/>
        <v xml:space="preserve"> "maritalstat_2004",</v>
      </c>
      <c r="R114"/>
    </row>
    <row r="115" spans="1:18" s="23" customFormat="1" x14ac:dyDescent="0.25">
      <c r="A115"/>
      <c r="B115" t="str">
        <f>'Section B'!K45</f>
        <v xml:space="preserve"> "JB076"="demhelp_2004",</v>
      </c>
      <c r="C115"/>
      <c r="D115"/>
      <c r="E115" t="str">
        <f>'Section B'!L45</f>
        <v xml:space="preserve"> "demhelp_2004",</v>
      </c>
      <c r="F115"/>
      <c r="G115"/>
      <c r="H115" t="str">
        <f t="shared" si="6"/>
        <v xml:space="preserve"> "JB076"="demhelp_2004",</v>
      </c>
      <c r="I115"/>
      <c r="J115"/>
      <c r="K115"/>
      <c r="L115"/>
      <c r="M115"/>
      <c r="N115"/>
      <c r="O115"/>
      <c r="P115"/>
      <c r="Q115" t="str">
        <f t="shared" si="7"/>
        <v xml:space="preserve"> "demhelp_2004",</v>
      </c>
      <c r="R115"/>
    </row>
    <row r="116" spans="1:18" s="23" customFormat="1" x14ac:dyDescent="0.25">
      <c r="B116" s="23" t="str">
        <f>'Section C'!K2</f>
        <v xml:space="preserve"> "HHIDB_R"="HHIDB_R_2004",</v>
      </c>
      <c r="E116" s="23" t="str">
        <f>'Section C'!L2</f>
        <v xml:space="preserve"> "HHIDB_R_2004",</v>
      </c>
      <c r="H116" s="23" t="str">
        <f t="shared" ref="H116:H179" si="8">B116</f>
        <v xml:space="preserve"> "HHIDB_R"="HHIDB_R_2004",</v>
      </c>
      <c r="Q116"/>
    </row>
    <row r="117" spans="1:18" s="23" customFormat="1" x14ac:dyDescent="0.25">
      <c r="B117" s="23" t="str">
        <f>'Section C'!K3</f>
        <v xml:space="preserve"> "JHHIDNB_R"="HHIDNB_R_2004",</v>
      </c>
      <c r="E117" s="23" t="str">
        <f>'Section C'!L3</f>
        <v xml:space="preserve"> "HHIDNB_R_2004",</v>
      </c>
      <c r="H117" s="23" t="str">
        <f t="shared" si="8"/>
        <v xml:space="preserve"> "JHHIDNB_R"="HHIDNB_R_2004",</v>
      </c>
      <c r="Q117"/>
    </row>
    <row r="118" spans="1:18" s="23" customFormat="1" x14ac:dyDescent="0.25">
      <c r="B118" s="23" t="str">
        <f>'Section C'!K4</f>
        <v xml:space="preserve"> "PNB_R"="PNB_R_2004",</v>
      </c>
      <c r="E118" s="23" t="str">
        <f>'Section C'!L4</f>
        <v xml:space="preserve"> "PNB_R_2004",</v>
      </c>
      <c r="H118" s="23" t="str">
        <f t="shared" si="8"/>
        <v xml:space="preserve"> "PNB_R"="PNB_R_2004",</v>
      </c>
      <c r="Q118"/>
    </row>
    <row r="119" spans="1:18" s="23" customFormat="1" x14ac:dyDescent="0.25">
      <c r="B119" s="23" t="str">
        <f>'Section C'!K5</f>
        <v xml:space="preserve"> "JSUBHHC_R"="SUBHHC_R_2004",</v>
      </c>
      <c r="E119" s="23" t="str">
        <f>'Section C'!L5</f>
        <v xml:space="preserve"> "SUBHHC_R_2004",</v>
      </c>
      <c r="H119" s="23" t="str">
        <f t="shared" si="8"/>
        <v xml:space="preserve"> "JSUBHHC_R"="SUBHHC_R_2004",</v>
      </c>
      <c r="Q119"/>
    </row>
    <row r="120" spans="1:18" s="23" customFormat="1" x14ac:dyDescent="0.25">
      <c r="B120" s="23" t="str">
        <f>'Section C'!K6</f>
        <v xml:space="preserve"> "JCSRC_R"="CSRC_R_2004",</v>
      </c>
      <c r="E120" s="23" t="str">
        <f>'Section C'!L6</f>
        <v xml:space="preserve"> "CSRC_R_2004",</v>
      </c>
      <c r="H120" s="23" t="str">
        <f t="shared" si="8"/>
        <v xml:space="preserve"> "JCSRC_R"="CSRC_R_2004",</v>
      </c>
      <c r="Q120"/>
    </row>
    <row r="121" spans="1:18" s="23" customFormat="1" x14ac:dyDescent="0.25">
      <c r="B121" s="23" t="str">
        <f>'Section C'!K7</f>
        <v xml:space="preserve"> "JFAMRC_R"="FAMRC_R_2004",</v>
      </c>
      <c r="E121" s="23" t="str">
        <f>'Section C'!L7</f>
        <v xml:space="preserve"> "FAMRC_R_2004",</v>
      </c>
      <c r="H121" s="23" t="str">
        <f t="shared" si="8"/>
        <v xml:space="preserve"> "JFAMRC_R"="FAMRC_R_2004",</v>
      </c>
      <c r="Q121"/>
    </row>
    <row r="122" spans="1:18" s="23" customFormat="1" x14ac:dyDescent="0.25">
      <c r="B122" s="23" t="str">
        <f>'Section C'!K8</f>
        <v xml:space="preserve"> "JFINRC_R"="FINRC_R_2004",</v>
      </c>
      <c r="E122" s="23" t="str">
        <f>'Section C'!L8</f>
        <v xml:space="preserve"> "FINRC_R_2004",</v>
      </c>
      <c r="H122" s="23" t="str">
        <f t="shared" si="8"/>
        <v xml:space="preserve"> "JFINRC_R"="FINRC_R_2004",</v>
      </c>
      <c r="Q122"/>
    </row>
    <row r="123" spans="1:18" s="23" customFormat="1" x14ac:dyDescent="0.25">
      <c r="B123" s="23" t="str">
        <f>'Section C'!K9</f>
        <v xml:space="preserve"> "JC001"="rhealth_2004",</v>
      </c>
      <c r="E123" s="23" t="str">
        <f>'Section C'!L9</f>
        <v xml:space="preserve"> "rhealth_2004",</v>
      </c>
      <c r="H123" s="23" t="str">
        <f t="shared" si="8"/>
        <v xml:space="preserve"> "JC001"="rhealth_2004",</v>
      </c>
      <c r="Q123" t="str">
        <f t="shared" ref="Q123:Q154" si="9">E123</f>
        <v xml:space="preserve"> "rhealth_2004",</v>
      </c>
    </row>
    <row r="124" spans="1:18" s="23" customFormat="1" x14ac:dyDescent="0.25">
      <c r="B124" s="23" t="str">
        <f>'Section C'!K10</f>
        <v xml:space="preserve"> "JC185"="diffreport_2004",</v>
      </c>
      <c r="E124" s="23" t="str">
        <f>'Section C'!L10</f>
        <v xml:space="preserve"> "diffreport_2004",</v>
      </c>
      <c r="H124" s="23" t="str">
        <f t="shared" si="8"/>
        <v xml:space="preserve"> "JC185"="diffreport_2004",</v>
      </c>
      <c r="Q124" t="str">
        <f t="shared" si="9"/>
        <v xml:space="preserve"> "diffreport_2004",</v>
      </c>
    </row>
    <row r="125" spans="1:18" s="23" customFormat="1" x14ac:dyDescent="0.25">
      <c r="B125" s="23" t="str">
        <f>'Section C'!K11</f>
        <v xml:space="preserve"> "JC002"="comphlth_2004",</v>
      </c>
      <c r="E125" s="23" t="str">
        <f>'Section C'!L11</f>
        <v xml:space="preserve"> "comphlth_2004",</v>
      </c>
      <c r="H125" s="23" t="str">
        <f t="shared" si="8"/>
        <v xml:space="preserve"> "JC002"="comphlth_2004",</v>
      </c>
      <c r="Q125" t="str">
        <f t="shared" si="9"/>
        <v xml:space="preserve"> "comphlth_2004",</v>
      </c>
    </row>
    <row r="126" spans="1:18" s="23" customFormat="1" x14ac:dyDescent="0.25">
      <c r="B126" s="23" t="str">
        <f>'Section C'!K12</f>
        <v xml:space="preserve"> "JC005"="highBP_2004",</v>
      </c>
      <c r="E126" s="23" t="str">
        <f>'Section C'!L12</f>
        <v xml:space="preserve"> "highBP_2004",</v>
      </c>
      <c r="H126" s="23" t="str">
        <f t="shared" si="8"/>
        <v xml:space="preserve"> "JC005"="highBP_2004",</v>
      </c>
      <c r="Q126" t="str">
        <f t="shared" si="9"/>
        <v xml:space="preserve"> "highBP_2004",</v>
      </c>
    </row>
    <row r="127" spans="1:18" s="23" customFormat="1" x14ac:dyDescent="0.25">
      <c r="B127" s="23" t="str">
        <f>'Section C'!K13</f>
        <v xml:space="preserve"> "JC006"="bpmed_2004",</v>
      </c>
      <c r="E127" s="23" t="str">
        <f>'Section C'!L13</f>
        <v xml:space="preserve"> "bpmed_2004",</v>
      </c>
      <c r="H127" s="23" t="str">
        <f t="shared" si="8"/>
        <v xml:space="preserve"> "JC006"="bpmed_2004",</v>
      </c>
      <c r="Q127" t="str">
        <f t="shared" si="9"/>
        <v xml:space="preserve"> "bpmed_2004",</v>
      </c>
    </row>
    <row r="128" spans="1:18" s="23" customFormat="1" x14ac:dyDescent="0.25">
      <c r="B128" s="23" t="str">
        <f>'Section C'!K14</f>
        <v xml:space="preserve"> "JC008"="bpmanaged_2004",</v>
      </c>
      <c r="E128" s="23" t="str">
        <f>'Section C'!L14</f>
        <v xml:space="preserve"> "bpmanaged_2004",</v>
      </c>
      <c r="H128" s="23" t="str">
        <f t="shared" si="8"/>
        <v xml:space="preserve"> "JC008"="bpmanaged_2004",</v>
      </c>
      <c r="Q128" t="str">
        <f t="shared" si="9"/>
        <v xml:space="preserve"> "bpmanaged_2004",</v>
      </c>
    </row>
    <row r="129" spans="2:17" s="23" customFormat="1" x14ac:dyDescent="0.25">
      <c r="B129" s="23" t="str">
        <f>'Section C'!K15</f>
        <v xml:space="preserve"> "JC009"="bpworse_2004",</v>
      </c>
      <c r="E129" s="23" t="str">
        <f>'Section C'!L15</f>
        <v xml:space="preserve"> "bpworse_2004",</v>
      </c>
      <c r="H129" s="23" t="str">
        <f t="shared" si="8"/>
        <v xml:space="preserve"> "JC009"="bpworse_2004",</v>
      </c>
      <c r="Q129" t="str">
        <f t="shared" si="9"/>
        <v xml:space="preserve"> "bpworse_2004",</v>
      </c>
    </row>
    <row r="130" spans="2:17" s="23" customFormat="1" x14ac:dyDescent="0.25">
      <c r="B130" s="23" t="str">
        <f>'Section C'!K16</f>
        <v xml:space="preserve"> "JC211"="bpchecked_2004",</v>
      </c>
      <c r="E130" s="23" t="str">
        <f>'Section C'!L16</f>
        <v xml:space="preserve"> "bpchecked_2004",</v>
      </c>
      <c r="H130" s="23" t="str">
        <f t="shared" si="8"/>
        <v xml:space="preserve"> "JC211"="bpchecked_2004",</v>
      </c>
      <c r="Q130" t="str">
        <f t="shared" si="9"/>
        <v xml:space="preserve"> "bpchecked_2004",</v>
      </c>
    </row>
    <row r="131" spans="2:17" s="23" customFormat="1" x14ac:dyDescent="0.25">
      <c r="B131" s="23" t="str">
        <f>'Section C'!K17</f>
        <v xml:space="preserve"> "JC212"="bpcheckedyr_2004",</v>
      </c>
      <c r="E131" s="23" t="str">
        <f>'Section C'!L17</f>
        <v xml:space="preserve"> "bpcheckedyr_2004",</v>
      </c>
      <c r="H131" s="23" t="str">
        <f t="shared" si="8"/>
        <v xml:space="preserve"> "JC212"="bpcheckedyr_2004",</v>
      </c>
      <c r="Q131" t="str">
        <f t="shared" si="9"/>
        <v xml:space="preserve"> "bpcheckedyr_2004",</v>
      </c>
    </row>
    <row r="132" spans="2:17" s="23" customFormat="1" x14ac:dyDescent="0.25">
      <c r="B132" s="23" t="str">
        <f>'Section C'!K18</f>
        <v xml:space="preserve"> "JC010"="diabetes_2004",</v>
      </c>
      <c r="E132" s="23" t="str">
        <f>'Section C'!L18</f>
        <v xml:space="preserve"> "diabetes_2004",</v>
      </c>
      <c r="H132" s="23" t="str">
        <f t="shared" si="8"/>
        <v xml:space="preserve"> "JC010"="diabetes_2004",</v>
      </c>
      <c r="Q132" t="str">
        <f t="shared" si="9"/>
        <v xml:space="preserve"> "diabetes_2004",</v>
      </c>
    </row>
    <row r="133" spans="2:17" s="23" customFormat="1" x14ac:dyDescent="0.25">
      <c r="B133" s="23" t="str">
        <f>'Section C'!K19</f>
        <v xml:space="preserve"> "JC214"="diabetesyr_2004",</v>
      </c>
      <c r="E133" s="23" t="str">
        <f>'Section C'!L19</f>
        <v xml:space="preserve"> "diabetesyr_2004",</v>
      </c>
      <c r="H133" s="23" t="str">
        <f t="shared" si="8"/>
        <v xml:space="preserve"> "JC214"="diabetesyr_2004",</v>
      </c>
      <c r="Q133" t="str">
        <f t="shared" si="9"/>
        <v xml:space="preserve"> "diabetesyr_2004",</v>
      </c>
    </row>
    <row r="134" spans="2:17" s="23" customFormat="1" x14ac:dyDescent="0.25">
      <c r="B134" s="23" t="str">
        <f>'Section C'!K20</f>
        <v xml:space="preserve"> "JC011"="diabetespills_2004",</v>
      </c>
      <c r="E134" s="23" t="str">
        <f>'Section C'!L20</f>
        <v xml:space="preserve"> "diabetespills_2004",</v>
      </c>
      <c r="H134" s="23" t="str">
        <f t="shared" si="8"/>
        <v xml:space="preserve"> "JC011"="diabetespills_2004",</v>
      </c>
      <c r="Q134" t="str">
        <f t="shared" si="9"/>
        <v xml:space="preserve"> "diabetespills_2004",</v>
      </c>
    </row>
    <row r="135" spans="2:17" s="23" customFormat="1" x14ac:dyDescent="0.25">
      <c r="B135" s="23" t="str">
        <f>'Section C'!K21</f>
        <v xml:space="preserve"> "JC012"="insulin_2004",</v>
      </c>
      <c r="E135" s="23" t="str">
        <f>'Section C'!L21</f>
        <v xml:space="preserve"> "insulin_2004",</v>
      </c>
      <c r="H135" s="23" t="str">
        <f t="shared" si="8"/>
        <v xml:space="preserve"> "JC012"="insulin_2004",</v>
      </c>
      <c r="Q135" t="str">
        <f t="shared" si="9"/>
        <v xml:space="preserve"> "insulin_2004",</v>
      </c>
    </row>
    <row r="136" spans="2:17" s="23" customFormat="1" x14ac:dyDescent="0.25">
      <c r="B136" s="23" t="str">
        <f>'Section C'!K22</f>
        <v xml:space="preserve"> "JC015"="diabcontrol_2004",</v>
      </c>
      <c r="E136" s="23" t="str">
        <f>'Section C'!L22</f>
        <v xml:space="preserve"> "diabcontrol_2004",</v>
      </c>
      <c r="H136" s="23" t="str">
        <f t="shared" si="8"/>
        <v xml:space="preserve"> "JC015"="diabcontrol_2004",</v>
      </c>
      <c r="Q136" t="str">
        <f t="shared" si="9"/>
        <v xml:space="preserve"> "diabcontrol_2004",</v>
      </c>
    </row>
    <row r="137" spans="2:17" s="23" customFormat="1" x14ac:dyDescent="0.25">
      <c r="B137" s="23" t="str">
        <f>'Section C'!K23</f>
        <v xml:space="preserve"> "JC016"="diabworse_2004",</v>
      </c>
      <c r="E137" s="23" t="str">
        <f>'Section C'!L23</f>
        <v xml:space="preserve"> "diabworse_2004",</v>
      </c>
      <c r="H137" s="23" t="str">
        <f t="shared" si="8"/>
        <v xml:space="preserve"> "JC016"="diabworse_2004",</v>
      </c>
      <c r="Q137" t="str">
        <f t="shared" si="9"/>
        <v xml:space="preserve"> "diabworse_2004",</v>
      </c>
    </row>
    <row r="138" spans="2:17" s="23" customFormat="1" x14ac:dyDescent="0.25">
      <c r="B138" s="23" t="str">
        <f>'Section C'!K24</f>
        <v xml:space="preserve"> "JC017"="kidney_2004",</v>
      </c>
      <c r="E138" s="23" t="str">
        <f>'Section C'!L24</f>
        <v xml:space="preserve"> "kidney_2004",</v>
      </c>
      <c r="H138" s="23" t="str">
        <f t="shared" si="8"/>
        <v xml:space="preserve"> "JC017"="kidney_2004",</v>
      </c>
      <c r="Q138" t="str">
        <f t="shared" si="9"/>
        <v xml:space="preserve"> "kidney_2004",</v>
      </c>
    </row>
    <row r="139" spans="2:17" s="23" customFormat="1" x14ac:dyDescent="0.25">
      <c r="B139" s="23" t="str">
        <f>'Section C'!K25</f>
        <v xml:space="preserve"> "JC215"="sugartest_2004",</v>
      </c>
      <c r="E139" s="23" t="str">
        <f>'Section C'!L25</f>
        <v xml:space="preserve"> "sugartest_2004",</v>
      </c>
      <c r="H139" s="23" t="str">
        <f t="shared" si="8"/>
        <v xml:space="preserve"> "JC215"="sugartest_2004",</v>
      </c>
      <c r="Q139" t="str">
        <f t="shared" si="9"/>
        <v xml:space="preserve"> "sugartest_2004",</v>
      </c>
    </row>
    <row r="140" spans="2:17" s="23" customFormat="1" x14ac:dyDescent="0.25">
      <c r="B140" s="23" t="str">
        <f>'Section C'!K26</f>
        <v xml:space="preserve"> "JC216"="sugartestyr_2004",</v>
      </c>
      <c r="E140" s="23" t="str">
        <f>'Section C'!L26</f>
        <v xml:space="preserve"> "sugartestyr_2004",</v>
      </c>
      <c r="H140" s="23" t="str">
        <f t="shared" si="8"/>
        <v xml:space="preserve"> "JC216"="sugartestyr_2004",</v>
      </c>
      <c r="Q140" t="str">
        <f t="shared" si="9"/>
        <v xml:space="preserve"> "sugartestyr_2004",</v>
      </c>
    </row>
    <row r="141" spans="2:17" s="23" customFormat="1" x14ac:dyDescent="0.25">
      <c r="B141" s="23" t="str">
        <f>'Section C'!K27</f>
        <v xml:space="preserve"> "JC018"="cancer_2004",</v>
      </c>
      <c r="E141" s="23" t="str">
        <f>'Section C'!L27</f>
        <v xml:space="preserve"> "cancer_2004",</v>
      </c>
      <c r="H141" s="23" t="str">
        <f t="shared" si="8"/>
        <v xml:space="preserve"> "JC018"="cancer_2004",</v>
      </c>
      <c r="Q141" t="str">
        <f t="shared" si="9"/>
        <v xml:space="preserve"> "cancer_2004",</v>
      </c>
    </row>
    <row r="142" spans="2:17" s="23" customFormat="1" x14ac:dyDescent="0.25">
      <c r="B142" s="23" t="str">
        <f>'Section C'!K28</f>
        <v xml:space="preserve"> "JC023"="cancerworse_2004",</v>
      </c>
      <c r="E142" s="23" t="str">
        <f>'Section C'!L28</f>
        <v xml:space="preserve"> "cancerworse_2004",</v>
      </c>
      <c r="H142" s="23" t="str">
        <f t="shared" si="8"/>
        <v xml:space="preserve"> "JC023"="cancerworse_2004",</v>
      </c>
      <c r="Q142" t="str">
        <f t="shared" si="9"/>
        <v xml:space="preserve"> "cancerworse_2004",</v>
      </c>
    </row>
    <row r="143" spans="2:17" s="23" customFormat="1" x14ac:dyDescent="0.25">
      <c r="B143" s="23" t="str">
        <f>'Section C'!K29</f>
        <v xml:space="preserve"> "JC024"="newcancer_2004",</v>
      </c>
      <c r="E143" s="23" t="str">
        <f>'Section C'!L29</f>
        <v xml:space="preserve"> "newcancer_2004",</v>
      </c>
      <c r="H143" s="23" t="str">
        <f t="shared" si="8"/>
        <v xml:space="preserve"> "JC024"="newcancer_2004",</v>
      </c>
      <c r="Q143" t="str">
        <f t="shared" si="9"/>
        <v xml:space="preserve"> "newcancer_2004",</v>
      </c>
    </row>
    <row r="144" spans="2:17" s="23" customFormat="1" x14ac:dyDescent="0.25">
      <c r="B144" s="23" t="str">
        <f>'Section C'!K30</f>
        <v xml:space="preserve"> "JC028"="canceryr_2004",</v>
      </c>
      <c r="E144" s="23" t="str">
        <f>'Section C'!L30</f>
        <v xml:space="preserve"> "canceryr_2004",</v>
      </c>
      <c r="H144" s="23" t="str">
        <f t="shared" si="8"/>
        <v xml:space="preserve"> "JC028"="canceryr_2004",</v>
      </c>
      <c r="Q144" t="str">
        <f t="shared" si="9"/>
        <v xml:space="preserve"> "canceryr_2004",</v>
      </c>
    </row>
    <row r="145" spans="2:17" s="23" customFormat="1" x14ac:dyDescent="0.25">
      <c r="B145" s="23" t="str">
        <f>'Section C'!K31</f>
        <v xml:space="preserve"> "JC029"="cancermth_2004",</v>
      </c>
      <c r="E145" s="23" t="str">
        <f>'Section C'!L31</f>
        <v xml:space="preserve"> "cancermth_2004",</v>
      </c>
      <c r="H145" s="23" t="str">
        <f t="shared" si="8"/>
        <v xml:space="preserve"> "JC029"="cancermth_2004",</v>
      </c>
      <c r="Q145" t="str">
        <f t="shared" si="9"/>
        <v xml:space="preserve"> "cancermth_2004",</v>
      </c>
    </row>
    <row r="146" spans="2:17" s="23" customFormat="1" x14ac:dyDescent="0.25">
      <c r="B146" s="23" t="str">
        <f>'Section C'!K32</f>
        <v xml:space="preserve"> "JC030"="lungdis_2004",</v>
      </c>
      <c r="E146" s="23" t="str">
        <f>'Section C'!L32</f>
        <v xml:space="preserve"> "lungdis_2004",</v>
      </c>
      <c r="H146" s="23" t="str">
        <f t="shared" si="8"/>
        <v xml:space="preserve"> "JC030"="lungdis_2004",</v>
      </c>
      <c r="Q146" t="str">
        <f t="shared" si="9"/>
        <v xml:space="preserve"> "lungdis_2004",</v>
      </c>
    </row>
    <row r="147" spans="2:17" s="23" customFormat="1" x14ac:dyDescent="0.25">
      <c r="B147" s="23" t="str">
        <f>'Section C'!K33</f>
        <v xml:space="preserve"> "JC031"="lungworse_2004",</v>
      </c>
      <c r="E147" s="23" t="str">
        <f>'Section C'!L33</f>
        <v xml:space="preserve"> "lungworse_2004",</v>
      </c>
      <c r="H147" s="23" t="str">
        <f t="shared" si="8"/>
        <v xml:space="preserve"> "JC031"="lungworse_2004",</v>
      </c>
      <c r="Q147" t="str">
        <f t="shared" si="9"/>
        <v xml:space="preserve"> "lungworse_2004",</v>
      </c>
    </row>
    <row r="148" spans="2:17" s="23" customFormat="1" x14ac:dyDescent="0.25">
      <c r="B148" s="23" t="str">
        <f>'Section C'!K34</f>
        <v xml:space="preserve"> "JC032"="lungmed_2004",</v>
      </c>
      <c r="E148" s="23" t="str">
        <f>'Section C'!L34</f>
        <v xml:space="preserve"> "lungmed_2004",</v>
      </c>
      <c r="H148" s="23" t="str">
        <f t="shared" si="8"/>
        <v xml:space="preserve"> "JC032"="lungmed_2004",</v>
      </c>
      <c r="Q148" t="str">
        <f t="shared" si="9"/>
        <v xml:space="preserve"> "lungmed_2004",</v>
      </c>
    </row>
    <row r="149" spans="2:17" s="23" customFormat="1" x14ac:dyDescent="0.25">
      <c r="B149" s="23" t="str">
        <f>'Section C'!K35</f>
        <v xml:space="preserve"> "JC033"="lungoxy_2004",</v>
      </c>
      <c r="E149" s="23" t="str">
        <f>'Section C'!L35</f>
        <v xml:space="preserve"> "lungoxy_2004",</v>
      </c>
      <c r="H149" s="23" t="str">
        <f t="shared" si="8"/>
        <v xml:space="preserve"> "JC033"="lungoxy_2004",</v>
      </c>
      <c r="Q149" t="str">
        <f t="shared" si="9"/>
        <v xml:space="preserve"> "lungoxy_2004",</v>
      </c>
    </row>
    <row r="150" spans="2:17" s="23" customFormat="1" x14ac:dyDescent="0.25">
      <c r="B150" s="23" t="str">
        <f>'Section C'!K36</f>
        <v xml:space="preserve"> "JC034"="lungresther_2004",</v>
      </c>
      <c r="E150" s="23" t="str">
        <f>'Section C'!L36</f>
        <v xml:space="preserve"> "lungresther_2004",</v>
      </c>
      <c r="H150" s="23" t="str">
        <f t="shared" si="8"/>
        <v xml:space="preserve"> "JC034"="lungresther_2004",</v>
      </c>
      <c r="Q150" t="str">
        <f t="shared" si="9"/>
        <v xml:space="preserve"> "lungresther_2004",</v>
      </c>
    </row>
    <row r="151" spans="2:17" s="23" customFormat="1" x14ac:dyDescent="0.25">
      <c r="B151" s="23" t="str">
        <f>'Section C'!K37</f>
        <v xml:space="preserve"> "JC035"="lungactive_2004",</v>
      </c>
      <c r="E151" s="23" t="str">
        <f>'Section C'!L37</f>
        <v xml:space="preserve"> "lungactive_2004",</v>
      </c>
      <c r="H151" s="23" t="str">
        <f t="shared" si="8"/>
        <v xml:space="preserve"> "JC035"="lungactive_2004",</v>
      </c>
      <c r="Q151" t="str">
        <f t="shared" si="9"/>
        <v xml:space="preserve"> "lungactive_2004",</v>
      </c>
    </row>
    <row r="152" spans="2:17" s="23" customFormat="1" x14ac:dyDescent="0.25">
      <c r="B152" s="23" t="str">
        <f>'Section C'!K38</f>
        <v xml:space="preserve"> "JC036"="heartcond_2004",</v>
      </c>
      <c r="E152" s="23" t="str">
        <f>'Section C'!L38</f>
        <v xml:space="preserve"> "heartcond_2004",</v>
      </c>
      <c r="H152" s="23" t="str">
        <f t="shared" si="8"/>
        <v xml:space="preserve"> "JC036"="heartcond_2004",</v>
      </c>
      <c r="Q152" t="str">
        <f t="shared" si="9"/>
        <v xml:space="preserve"> "heartcond_2004",</v>
      </c>
    </row>
    <row r="153" spans="2:17" s="23" customFormat="1" x14ac:dyDescent="0.25">
      <c r="B153" s="23" t="str">
        <f>'Section C'!K39</f>
        <v xml:space="preserve"> "JC037"="heartmed_2004",</v>
      </c>
      <c r="E153" s="23" t="str">
        <f>'Section C'!L39</f>
        <v xml:space="preserve"> "heartmed_2004",</v>
      </c>
      <c r="H153" s="23" t="str">
        <f t="shared" si="8"/>
        <v xml:space="preserve"> "JC037"="heartmed_2004",</v>
      </c>
      <c r="Q153" t="str">
        <f t="shared" si="9"/>
        <v xml:space="preserve"> "heartmed_2004",</v>
      </c>
    </row>
    <row r="154" spans="2:17" s="23" customFormat="1" x14ac:dyDescent="0.25">
      <c r="B154" s="23" t="str">
        <f>'Section C'!K40</f>
        <v xml:space="preserve"> "JC039"="heartworse_2004",</v>
      </c>
      <c r="E154" s="23" t="str">
        <f>'Section C'!L40</f>
        <v xml:space="preserve"> "heartworse_2004",</v>
      </c>
      <c r="H154" s="23" t="str">
        <f t="shared" si="8"/>
        <v xml:space="preserve"> "JC039"="heartworse_2004",</v>
      </c>
      <c r="Q154" t="str">
        <f t="shared" si="9"/>
        <v xml:space="preserve"> "heartworse_2004",</v>
      </c>
    </row>
    <row r="155" spans="2:17" s="23" customFormat="1" x14ac:dyDescent="0.25">
      <c r="B155" s="23" t="str">
        <f>'Section C'!K41</f>
        <v xml:space="preserve"> "JC040"="heartattack_2004",</v>
      </c>
      <c r="E155" s="23" t="str">
        <f>'Section C'!L41</f>
        <v xml:space="preserve"> "heartattack_2004",</v>
      </c>
      <c r="H155" s="23" t="str">
        <f t="shared" si="8"/>
        <v xml:space="preserve"> "JC040"="heartattack_2004",</v>
      </c>
      <c r="Q155" t="str">
        <f t="shared" ref="Q155:Q186" si="10">E155</f>
        <v xml:space="preserve"> "heartattack_2004",</v>
      </c>
    </row>
    <row r="156" spans="2:17" s="23" customFormat="1" x14ac:dyDescent="0.25">
      <c r="B156" s="23" t="str">
        <f>'Section C'!K42</f>
        <v xml:space="preserve"> "JC042"="hrtattackmed_2004",</v>
      </c>
      <c r="E156" s="23" t="str">
        <f>'Section C'!L42</f>
        <v xml:space="preserve"> "hrtattackmed_2004",</v>
      </c>
      <c r="H156" s="23" t="str">
        <f t="shared" si="8"/>
        <v xml:space="preserve"> "JC042"="hrtattackmed_2004",</v>
      </c>
      <c r="Q156" t="str">
        <f t="shared" si="10"/>
        <v xml:space="preserve"> "hrtattackmed_2004",</v>
      </c>
    </row>
    <row r="157" spans="2:17" s="23" customFormat="1" x14ac:dyDescent="0.25">
      <c r="B157" s="23" t="str">
        <f>'Section C'!K43</f>
        <v xml:space="preserve"> "JC043"="heartattackyr_2004",</v>
      </c>
      <c r="E157" s="23" t="str">
        <f>'Section C'!L43</f>
        <v xml:space="preserve"> "heartattackyr_2004",</v>
      </c>
      <c r="H157" s="23" t="str">
        <f t="shared" si="8"/>
        <v xml:space="preserve"> "JC043"="heartattackyr_2004",</v>
      </c>
      <c r="Q157" t="str">
        <f t="shared" si="10"/>
        <v xml:space="preserve"> "heartattackyr_2004",</v>
      </c>
    </row>
    <row r="158" spans="2:17" s="23" customFormat="1" x14ac:dyDescent="0.25">
      <c r="B158" s="23" t="str">
        <f>'Section C'!K44</f>
        <v xml:space="preserve"> "JC044"="heartattackmth_2004",</v>
      </c>
      <c r="E158" s="23" t="str">
        <f>'Section C'!L44</f>
        <v xml:space="preserve"> "heartattackmth_2004",</v>
      </c>
      <c r="H158" s="23" t="str">
        <f t="shared" si="8"/>
        <v xml:space="preserve"> "JC044"="heartattackmth_2004",</v>
      </c>
      <c r="Q158" t="str">
        <f t="shared" si="10"/>
        <v xml:space="preserve"> "heartattackmth_2004",</v>
      </c>
    </row>
    <row r="159" spans="2:17" s="23" customFormat="1" x14ac:dyDescent="0.25">
      <c r="B159" s="23" t="str">
        <f>'Section C'!K45</f>
        <v xml:space="preserve"> "JC045"="angina_2004",</v>
      </c>
      <c r="E159" s="23" t="str">
        <f>'Section C'!L45</f>
        <v xml:space="preserve"> "angina_2004",</v>
      </c>
      <c r="H159" s="23" t="str">
        <f t="shared" si="8"/>
        <v xml:space="preserve"> "JC045"="angina_2004",</v>
      </c>
      <c r="Q159" t="str">
        <f t="shared" si="10"/>
        <v xml:space="preserve"> "angina_2004",</v>
      </c>
    </row>
    <row r="160" spans="2:17" s="23" customFormat="1" x14ac:dyDescent="0.25">
      <c r="B160" s="23" t="str">
        <f>'Section C'!K46</f>
        <v xml:space="preserve"> "JC046"="anginamed_2004",</v>
      </c>
      <c r="E160" s="23" t="str">
        <f>'Section C'!L46</f>
        <v xml:space="preserve"> "anginamed_2004",</v>
      </c>
      <c r="H160" s="23" t="str">
        <f t="shared" si="8"/>
        <v xml:space="preserve"> "JC046"="anginamed_2004",</v>
      </c>
      <c r="Q160" t="str">
        <f t="shared" si="10"/>
        <v xml:space="preserve"> "anginamed_2004",</v>
      </c>
    </row>
    <row r="161" spans="2:17" s="23" customFormat="1" x14ac:dyDescent="0.25">
      <c r="B161" s="23" t="str">
        <f>'Section C'!K47</f>
        <v xml:space="preserve"> "JC047"="anginalimit_2004",</v>
      </c>
      <c r="E161" s="23" t="str">
        <f>'Section C'!L47</f>
        <v xml:space="preserve"> "anginalimit_2004",</v>
      </c>
      <c r="H161" s="23" t="str">
        <f t="shared" si="8"/>
        <v xml:space="preserve"> "JC047"="anginalimit_2004",</v>
      </c>
      <c r="Q161" t="str">
        <f t="shared" si="10"/>
        <v xml:space="preserve"> "anginalimit_2004",</v>
      </c>
    </row>
    <row r="162" spans="2:17" s="23" customFormat="1" x14ac:dyDescent="0.25">
      <c r="B162" s="23" t="str">
        <f>'Section C'!K48</f>
        <v xml:space="preserve"> "JC048"="heartfail_2004",</v>
      </c>
      <c r="E162" s="23" t="str">
        <f>'Section C'!L48</f>
        <v xml:space="preserve"> "heartfail_2004",</v>
      </c>
      <c r="H162" s="23" t="str">
        <f t="shared" si="8"/>
        <v xml:space="preserve"> "JC048"="heartfail_2004",</v>
      </c>
      <c r="Q162" t="str">
        <f t="shared" si="10"/>
        <v xml:space="preserve"> "heartfail_2004",</v>
      </c>
    </row>
    <row r="163" spans="2:17" s="23" customFormat="1" x14ac:dyDescent="0.25">
      <c r="B163" s="23" t="str">
        <f>'Section C'!K49</f>
        <v xml:space="preserve"> "JC049"="hospheartfail_2004",</v>
      </c>
      <c r="E163" s="23" t="str">
        <f>'Section C'!L49</f>
        <v xml:space="preserve"> "hospheartfail_2004",</v>
      </c>
      <c r="H163" s="23" t="str">
        <f t="shared" si="8"/>
        <v xml:space="preserve"> "JC049"="hospheartfail_2004",</v>
      </c>
      <c r="Q163" t="str">
        <f t="shared" si="10"/>
        <v xml:space="preserve"> "hospheartfail_2004",</v>
      </c>
    </row>
    <row r="164" spans="2:17" s="23" customFormat="1" x14ac:dyDescent="0.25">
      <c r="B164" s="23" t="str">
        <f>'Section C'!K50</f>
        <v xml:space="preserve"> "JC050"="heartfailmed_2004",</v>
      </c>
      <c r="E164" s="23" t="str">
        <f>'Section C'!L50</f>
        <v xml:space="preserve"> "heartfailmed_2004",</v>
      </c>
      <c r="H164" s="23" t="str">
        <f t="shared" si="8"/>
        <v xml:space="preserve"> "JC050"="heartfailmed_2004",</v>
      </c>
      <c r="Q164" t="str">
        <f t="shared" si="10"/>
        <v xml:space="preserve"> "heartfailmed_2004",</v>
      </c>
    </row>
    <row r="165" spans="2:17" s="23" customFormat="1" x14ac:dyDescent="0.25">
      <c r="B165" s="23" t="str">
        <f>'Section C'!K51</f>
        <v xml:space="preserve"> "JC051"="hearttreat_2004",</v>
      </c>
      <c r="E165" s="23" t="str">
        <f>'Section C'!L51</f>
        <v xml:space="preserve"> "hearttreat_2004",</v>
      </c>
      <c r="H165" s="23" t="str">
        <f t="shared" si="8"/>
        <v xml:space="preserve"> "JC051"="hearttreat_2004",</v>
      </c>
      <c r="Q165" t="str">
        <f t="shared" si="10"/>
        <v xml:space="preserve"> "hearttreat_2004",</v>
      </c>
    </row>
    <row r="166" spans="2:17" s="23" customFormat="1" x14ac:dyDescent="0.25">
      <c r="B166" s="23" t="str">
        <f>'Section C'!K52</f>
        <v xml:space="preserve"> "JC052"="heartsurg_2004",</v>
      </c>
      <c r="E166" s="23" t="str">
        <f>'Section C'!L52</f>
        <v xml:space="preserve"> "heartsurg_2004",</v>
      </c>
      <c r="H166" s="23" t="str">
        <f t="shared" si="8"/>
        <v xml:space="preserve"> "JC052"="heartsurg_2004",</v>
      </c>
      <c r="Q166" t="str">
        <f t="shared" si="10"/>
        <v xml:space="preserve"> "heartsurg_2004",</v>
      </c>
    </row>
    <row r="167" spans="2:17" s="23" customFormat="1" x14ac:dyDescent="0.25">
      <c r="B167" s="23" t="str">
        <f>'Section C'!K53</f>
        <v xml:space="preserve"> "JC053"="stroke_2004",</v>
      </c>
      <c r="E167" s="23" t="str">
        <f>'Section C'!L53</f>
        <v xml:space="preserve"> "stroke_2004",</v>
      </c>
      <c r="H167" s="23" t="str">
        <f t="shared" si="8"/>
        <v xml:space="preserve"> "JC053"="stroke_2004",</v>
      </c>
      <c r="Q167" t="str">
        <f t="shared" si="10"/>
        <v xml:space="preserve"> "stroke_2004",</v>
      </c>
    </row>
    <row r="168" spans="2:17" s="23" customFormat="1" x14ac:dyDescent="0.25">
      <c r="B168" s="23" t="str">
        <f>'Section C'!K54</f>
        <v xml:space="preserve"> "JC055"="strokeprob_2004",</v>
      </c>
      <c r="E168" s="23" t="str">
        <f>'Section C'!L54</f>
        <v xml:space="preserve"> "strokeprob_2004",</v>
      </c>
      <c r="H168" s="23" t="str">
        <f t="shared" si="8"/>
        <v xml:space="preserve"> "JC055"="strokeprob_2004",</v>
      </c>
      <c r="Q168" t="str">
        <f t="shared" si="10"/>
        <v xml:space="preserve"> "strokeprob_2004",</v>
      </c>
    </row>
    <row r="169" spans="2:17" s="23" customFormat="1" x14ac:dyDescent="0.25">
      <c r="B169" s="23" t="str">
        <f>'Section C'!K55</f>
        <v xml:space="preserve"> "JC060"="strokemed_2004",</v>
      </c>
      <c r="E169" s="23" t="str">
        <f>'Section C'!L55</f>
        <v xml:space="preserve"> "strokemed_2004",</v>
      </c>
      <c r="H169" s="23" t="str">
        <f t="shared" si="8"/>
        <v xml:space="preserve"> "JC060"="strokemed_2004",</v>
      </c>
      <c r="Q169" t="str">
        <f t="shared" si="10"/>
        <v xml:space="preserve"> "strokemed_2004",</v>
      </c>
    </row>
    <row r="170" spans="2:17" s="23" customFormat="1" x14ac:dyDescent="0.25">
      <c r="B170" s="23" t="str">
        <f>'Section C'!K56</f>
        <v xml:space="preserve"> "JC061"="stroketherp_2004",</v>
      </c>
      <c r="E170" s="23" t="str">
        <f>'Section C'!L56</f>
        <v xml:space="preserve"> "stroketherp_2004",</v>
      </c>
      <c r="H170" s="23" t="str">
        <f t="shared" si="8"/>
        <v xml:space="preserve"> "JC061"="stroketherp_2004",</v>
      </c>
      <c r="Q170" t="str">
        <f t="shared" si="10"/>
        <v xml:space="preserve"> "stroketherp_2004",</v>
      </c>
    </row>
    <row r="171" spans="2:17" s="23" customFormat="1" x14ac:dyDescent="0.25">
      <c r="B171" s="23" t="str">
        <f>'Section C'!K57</f>
        <v xml:space="preserve"> "JC062"="strokeLW_2004",</v>
      </c>
      <c r="E171" s="23" t="str">
        <f>'Section C'!L57</f>
        <v xml:space="preserve"> "strokeLW_2004",</v>
      </c>
      <c r="H171" s="23" t="str">
        <f t="shared" si="8"/>
        <v xml:space="preserve"> "JC062"="strokeLW_2004",</v>
      </c>
      <c r="Q171" t="str">
        <f t="shared" si="10"/>
        <v xml:space="preserve"> "strokeLW_2004",</v>
      </c>
    </row>
    <row r="172" spans="2:17" s="23" customFormat="1" x14ac:dyDescent="0.25">
      <c r="B172" s="23" t="str">
        <f>'Section C'!K58</f>
        <v xml:space="preserve"> "JC064"="strokeyr_2004",</v>
      </c>
      <c r="E172" s="23" t="str">
        <f>'Section C'!L58</f>
        <v xml:space="preserve"> "strokeyr_2004",</v>
      </c>
      <c r="H172" s="23" t="str">
        <f t="shared" si="8"/>
        <v xml:space="preserve"> "JC064"="strokeyr_2004",</v>
      </c>
      <c r="Q172" t="str">
        <f t="shared" si="10"/>
        <v xml:space="preserve"> "strokeyr_2004",</v>
      </c>
    </row>
    <row r="173" spans="2:17" s="23" customFormat="1" x14ac:dyDescent="0.25">
      <c r="B173" s="23" t="str">
        <f>'Section C'!K59</f>
        <v xml:space="preserve"> "JC063"="strokemth_2004",</v>
      </c>
      <c r="E173" s="23" t="str">
        <f>'Section C'!L59</f>
        <v xml:space="preserve"> "strokemth_2004",</v>
      </c>
      <c r="H173" s="23" t="str">
        <f t="shared" si="8"/>
        <v xml:space="preserve"> "JC063"="strokemth_2004",</v>
      </c>
      <c r="Q173" t="str">
        <f t="shared" si="10"/>
        <v xml:space="preserve"> "strokemth_2004",</v>
      </c>
    </row>
    <row r="174" spans="2:17" s="23" customFormat="1" x14ac:dyDescent="0.25">
      <c r="B174" s="23" t="str">
        <f>'Section C'!K60</f>
        <v xml:space="preserve"> "JC065"="psychprob_2004",</v>
      </c>
      <c r="E174" s="23" t="str">
        <f>'Section C'!L60</f>
        <v xml:space="preserve"> "psychprob_2004",</v>
      </c>
      <c r="H174" s="23" t="str">
        <f t="shared" si="8"/>
        <v xml:space="preserve"> "JC065"="psychprob_2004",</v>
      </c>
      <c r="Q174" t="str">
        <f t="shared" si="10"/>
        <v xml:space="preserve"> "psychprob_2004",</v>
      </c>
    </row>
    <row r="175" spans="2:17" s="23" customFormat="1" x14ac:dyDescent="0.25">
      <c r="B175" s="23" t="str">
        <f>'Section C'!K61</f>
        <v xml:space="preserve"> "JC066"="psychworse_2004",</v>
      </c>
      <c r="E175" s="23" t="str">
        <f>'Section C'!L61</f>
        <v xml:space="preserve"> "psychworse_2004",</v>
      </c>
      <c r="H175" s="23" t="str">
        <f t="shared" si="8"/>
        <v xml:space="preserve"> "JC066"="psychworse_2004",</v>
      </c>
      <c r="Q175" t="str">
        <f t="shared" si="10"/>
        <v xml:space="preserve"> "psychworse_2004",</v>
      </c>
    </row>
    <row r="176" spans="2:17" s="23" customFormat="1" x14ac:dyDescent="0.25">
      <c r="B176" s="23" t="str">
        <f>'Section C'!K62</f>
        <v xml:space="preserve"> "JC067"="psychtreat_2004",</v>
      </c>
      <c r="E176" s="23" t="str">
        <f>'Section C'!L62</f>
        <v xml:space="preserve"> "psychtreat_2004",</v>
      </c>
      <c r="H176" s="23" t="str">
        <f t="shared" si="8"/>
        <v xml:space="preserve"> "JC067"="psychtreat_2004",</v>
      </c>
      <c r="Q176" t="str">
        <f t="shared" si="10"/>
        <v xml:space="preserve"> "psychtreat_2004",</v>
      </c>
    </row>
    <row r="177" spans="2:17" s="23" customFormat="1" x14ac:dyDescent="0.25">
      <c r="B177" s="23" t="str">
        <f>'Section C'!K63</f>
        <v xml:space="preserve"> "JC068"="psychmeds_2004",</v>
      </c>
      <c r="E177" s="23" t="str">
        <f>'Section C'!L63</f>
        <v xml:space="preserve"> "psychmeds_2004",</v>
      </c>
      <c r="H177" s="23" t="str">
        <f t="shared" si="8"/>
        <v xml:space="preserve"> "JC068"="psychmeds_2004",</v>
      </c>
      <c r="Q177" t="str">
        <f t="shared" si="10"/>
        <v xml:space="preserve"> "psychmeds_2004",</v>
      </c>
    </row>
    <row r="178" spans="2:17" s="23" customFormat="1" x14ac:dyDescent="0.25">
      <c r="B178" s="23" t="str">
        <f>'Section C'!K64</f>
        <v xml:space="preserve"> "JC069"="memorydis_2004",</v>
      </c>
      <c r="E178" s="23" t="str">
        <f>'Section C'!L64</f>
        <v xml:space="preserve"> "memorydis_2004",</v>
      </c>
      <c r="H178" s="23" t="str">
        <f t="shared" si="8"/>
        <v xml:space="preserve"> "JC069"="memorydis_2004",</v>
      </c>
      <c r="Q178" t="str">
        <f t="shared" si="10"/>
        <v xml:space="preserve"> "memorydis_2004",</v>
      </c>
    </row>
    <row r="179" spans="2:17" s="23" customFormat="1" x14ac:dyDescent="0.25">
      <c r="B179" s="23" t="str">
        <f>'Section C'!K65</f>
        <v xml:space="preserve"> "JC070"="arthritis_2004",</v>
      </c>
      <c r="E179" s="23" t="str">
        <f>'Section C'!L65</f>
        <v xml:space="preserve"> "arthritis_2004",</v>
      </c>
      <c r="H179" s="23" t="str">
        <f t="shared" si="8"/>
        <v xml:space="preserve"> "JC070"="arthritis_2004",</v>
      </c>
      <c r="Q179" t="str">
        <f t="shared" si="10"/>
        <v xml:space="preserve"> "arthritis_2004",</v>
      </c>
    </row>
    <row r="180" spans="2:17" s="23" customFormat="1" x14ac:dyDescent="0.25">
      <c r="B180" s="23" t="str">
        <f>'Section C'!K66</f>
        <v xml:space="preserve"> "JC071"="athritworse_2004",</v>
      </c>
      <c r="E180" s="23" t="str">
        <f>'Section C'!L66</f>
        <v xml:space="preserve"> "athritworse_2004",</v>
      </c>
      <c r="H180" s="23" t="str">
        <f t="shared" ref="H180:H235" si="11">B180</f>
        <v xml:space="preserve"> "JC071"="athritworse_2004",</v>
      </c>
      <c r="Q180" t="str">
        <f t="shared" si="10"/>
        <v xml:space="preserve"> "athritworse_2004",</v>
      </c>
    </row>
    <row r="181" spans="2:17" s="23" customFormat="1" x14ac:dyDescent="0.25">
      <c r="B181" s="23" t="str">
        <f>'Section C'!K67</f>
        <v xml:space="preserve"> "JC074"="arthmed_2004",</v>
      </c>
      <c r="E181" s="23" t="str">
        <f>'Section C'!L67</f>
        <v xml:space="preserve"> "arthmed_2004",</v>
      </c>
      <c r="H181" s="23" t="str">
        <f t="shared" si="11"/>
        <v xml:space="preserve"> "JC074"="arthmed_2004",</v>
      </c>
      <c r="Q181" t="str">
        <f t="shared" si="10"/>
        <v xml:space="preserve"> "arthmed_2004",</v>
      </c>
    </row>
    <row r="182" spans="2:17" s="23" customFormat="1" x14ac:dyDescent="0.25">
      <c r="B182" s="23" t="str">
        <f>'Section C'!K68</f>
        <v xml:space="preserve"> "JC075"="arthactivity_2004",</v>
      </c>
      <c r="E182" s="23" t="str">
        <f>'Section C'!L68</f>
        <v xml:space="preserve"> "arthactivity_2004",</v>
      </c>
      <c r="H182" s="23" t="str">
        <f t="shared" si="11"/>
        <v xml:space="preserve"> "JC075"="arthactivity_2004",</v>
      </c>
      <c r="Q182" t="str">
        <f t="shared" si="10"/>
        <v xml:space="preserve"> "arthactivity_2004",</v>
      </c>
    </row>
    <row r="183" spans="2:17" s="23" customFormat="1" x14ac:dyDescent="0.25">
      <c r="B183" s="23" t="str">
        <f>'Section C'!K69</f>
        <v xml:space="preserve"> "JC076"="jointrepl_2004",</v>
      </c>
      <c r="E183" s="23" t="str">
        <f>'Section C'!L69</f>
        <v xml:space="preserve"> "jointrepl_2004",</v>
      </c>
      <c r="H183" s="23" t="str">
        <f t="shared" si="11"/>
        <v xml:space="preserve"> "JC076"="jointrepl_2004",</v>
      </c>
      <c r="Q183" t="str">
        <f t="shared" si="10"/>
        <v xml:space="preserve"> "jointrepl_2004",</v>
      </c>
    </row>
    <row r="184" spans="2:17" s="23" customFormat="1" x14ac:dyDescent="0.25">
      <c r="B184" s="23" t="str">
        <f>'Section C'!K70</f>
        <v xml:space="preserve"> "JC218"="jointtype_2004",</v>
      </c>
      <c r="E184" s="23" t="str">
        <f>'Section C'!L70</f>
        <v xml:space="preserve"> "jointtype_2004",</v>
      </c>
      <c r="H184" s="23" t="str">
        <f t="shared" si="11"/>
        <v xml:space="preserve"> "JC218"="jointtype_2004",</v>
      </c>
      <c r="Q184" t="str">
        <f t="shared" si="10"/>
        <v xml:space="preserve"> "jointtype_2004",</v>
      </c>
    </row>
    <row r="185" spans="2:17" s="23" customFormat="1" x14ac:dyDescent="0.25">
      <c r="B185" s="23" t="str">
        <f>'Section C'!K71</f>
        <v xml:space="preserve"> "JC219"="osteoarth_2004",</v>
      </c>
      <c r="E185" s="23" t="str">
        <f>'Section C'!L71</f>
        <v xml:space="preserve"> "osteoarth_2004",</v>
      </c>
      <c r="H185" s="23" t="str">
        <f t="shared" si="11"/>
        <v xml:space="preserve"> "JC219"="osteoarth_2004",</v>
      </c>
      <c r="Q185" t="str">
        <f t="shared" si="10"/>
        <v xml:space="preserve"> "osteoarth_2004",</v>
      </c>
    </row>
    <row r="186" spans="2:17" s="23" customFormat="1" x14ac:dyDescent="0.25">
      <c r="B186" s="23" t="str">
        <f>'Section C'!K72</f>
        <v xml:space="preserve"> "JC220"="rheumatoid_2004",</v>
      </c>
      <c r="E186" s="23" t="str">
        <f>'Section C'!L72</f>
        <v xml:space="preserve"> "rheumatoid_2004",</v>
      </c>
      <c r="H186" s="23" t="str">
        <f t="shared" si="11"/>
        <v xml:space="preserve"> "JC220"="rheumatoid_2004",</v>
      </c>
      <c r="Q186" t="str">
        <f t="shared" si="10"/>
        <v xml:space="preserve"> "rheumatoid_2004",</v>
      </c>
    </row>
    <row r="187" spans="2:17" s="23" customFormat="1" x14ac:dyDescent="0.25">
      <c r="B187" s="23" t="str">
        <f>'Section C'!K73</f>
        <v xml:space="preserve"> "JC221"="gout_2004",</v>
      </c>
      <c r="E187" s="23" t="str">
        <f>'Section C'!L73</f>
        <v xml:space="preserve"> "gout_2004",</v>
      </c>
      <c r="H187" s="23" t="str">
        <f t="shared" si="11"/>
        <v xml:space="preserve"> "JC221"="gout_2004",</v>
      </c>
      <c r="Q187" t="str">
        <f t="shared" ref="Q187:Q218" si="12">E187</f>
        <v xml:space="preserve"> "gout_2004",</v>
      </c>
    </row>
    <row r="188" spans="2:17" s="23" customFormat="1" x14ac:dyDescent="0.25">
      <c r="B188" s="23" t="str">
        <f>'Section C'!K74</f>
        <v xml:space="preserve"> "JC222"="arthinjury_2004",</v>
      </c>
      <c r="E188" s="23" t="str">
        <f>'Section C'!L74</f>
        <v xml:space="preserve"> "arthinjury_2004",</v>
      </c>
      <c r="H188" s="23" t="str">
        <f t="shared" si="11"/>
        <v xml:space="preserve"> "JC222"="arthinjury_2004",</v>
      </c>
      <c r="Q188" t="str">
        <f t="shared" si="12"/>
        <v xml:space="preserve"> "arthinjury_2004",</v>
      </c>
    </row>
    <row r="189" spans="2:17" s="23" customFormat="1" x14ac:dyDescent="0.25">
      <c r="B189" s="23" t="str">
        <f>'Section C'!K75</f>
        <v xml:space="preserve"> "JC079"="fall2yrs_2004",</v>
      </c>
      <c r="E189" s="23" t="str">
        <f>'Section C'!L75</f>
        <v xml:space="preserve"> "fall2yrs_2004",</v>
      </c>
      <c r="H189" s="23" t="str">
        <f t="shared" si="11"/>
        <v xml:space="preserve"> "JC079"="fall2yrs_2004",</v>
      </c>
      <c r="Q189" t="str">
        <f t="shared" si="12"/>
        <v xml:space="preserve"> "fall2yrs_2004",</v>
      </c>
    </row>
    <row r="190" spans="2:17" s="23" customFormat="1" x14ac:dyDescent="0.25">
      <c r="B190" s="23" t="str">
        <f>'Section C'!K76</f>
        <v xml:space="preserve"> "JC080"="timefall_2004",</v>
      </c>
      <c r="E190" s="23" t="str">
        <f>'Section C'!L76</f>
        <v xml:space="preserve"> "timefall_2004",</v>
      </c>
      <c r="H190" s="23" t="str">
        <f t="shared" si="11"/>
        <v xml:space="preserve"> "JC080"="timefall_2004",</v>
      </c>
      <c r="Q190" t="str">
        <f t="shared" si="12"/>
        <v xml:space="preserve"> "timefall_2004",</v>
      </c>
    </row>
    <row r="191" spans="2:17" s="23" customFormat="1" x14ac:dyDescent="0.25">
      <c r="B191" s="23" t="str">
        <f>'Section C'!K77</f>
        <v xml:space="preserve"> "JC081"="fallinjury_2004",</v>
      </c>
      <c r="E191" s="23" t="str">
        <f>'Section C'!L77</f>
        <v xml:space="preserve"> "fallinjury_2004",</v>
      </c>
      <c r="H191" s="23" t="str">
        <f t="shared" si="11"/>
        <v xml:space="preserve"> "JC081"="fallinjury_2004",</v>
      </c>
      <c r="Q191" t="str">
        <f t="shared" si="12"/>
        <v xml:space="preserve"> "fallinjury_2004",</v>
      </c>
    </row>
    <row r="192" spans="2:17" s="23" customFormat="1" x14ac:dyDescent="0.25">
      <c r="B192" s="23" t="str">
        <f>'Section C'!K78</f>
        <v xml:space="preserve"> "JC082"="hipbroke_2004",</v>
      </c>
      <c r="E192" s="23" t="str">
        <f>'Section C'!L78</f>
        <v xml:space="preserve"> "hipbroke_2004",</v>
      </c>
      <c r="H192" s="23" t="str">
        <f t="shared" si="11"/>
        <v xml:space="preserve"> "JC082"="hipbroke_2004",</v>
      </c>
      <c r="Q192" t="str">
        <f t="shared" si="12"/>
        <v xml:space="preserve"> "hipbroke_2004",</v>
      </c>
    </row>
    <row r="193" spans="2:17" s="23" customFormat="1" x14ac:dyDescent="0.25">
      <c r="B193" s="23" t="str">
        <f>'Section C'!K79</f>
        <v xml:space="preserve"> "JC087"="incontience_2004",</v>
      </c>
      <c r="E193" s="23" t="str">
        <f>'Section C'!L79</f>
        <v xml:space="preserve"> "incontience_2004",</v>
      </c>
      <c r="H193" s="23" t="str">
        <f t="shared" si="11"/>
        <v xml:space="preserve"> "JC087"="incontience_2004",</v>
      </c>
      <c r="Q193" t="str">
        <f t="shared" si="12"/>
        <v xml:space="preserve"> "incontience_2004",</v>
      </c>
    </row>
    <row r="194" spans="2:17" s="23" customFormat="1" x14ac:dyDescent="0.25">
      <c r="B194" s="23" t="str">
        <f>'Section C'!K80</f>
        <v xml:space="preserve"> "JC095"="eyesrate_2004",</v>
      </c>
      <c r="E194" s="23" t="str">
        <f>'Section C'!L80</f>
        <v xml:space="preserve"> "eyesrate_2004",</v>
      </c>
      <c r="H194" s="23" t="str">
        <f t="shared" si="11"/>
        <v xml:space="preserve"> "JC095"="eyesrate_2004",</v>
      </c>
      <c r="Q194" t="str">
        <f t="shared" si="12"/>
        <v xml:space="preserve"> "eyesrate_2004",</v>
      </c>
    </row>
    <row r="195" spans="2:17" s="23" customFormat="1" x14ac:dyDescent="0.25">
      <c r="B195" s="23" t="str">
        <f>'Section C'!K81</f>
        <v xml:space="preserve"> "JC098"="cataractsurg_2004",</v>
      </c>
      <c r="E195" s="23" t="str">
        <f>'Section C'!L81</f>
        <v xml:space="preserve"> "cataractsurg_2004",</v>
      </c>
      <c r="H195" s="23" t="str">
        <f t="shared" si="11"/>
        <v xml:space="preserve"> "JC098"="cataractsurg_2004",</v>
      </c>
      <c r="Q195" t="str">
        <f t="shared" si="12"/>
        <v xml:space="preserve"> "cataractsurg_2004",</v>
      </c>
    </row>
    <row r="196" spans="2:17" s="23" customFormat="1" x14ac:dyDescent="0.25">
      <c r="B196" s="23" t="str">
        <f>'Section C'!K82</f>
        <v xml:space="preserve"> "JC101"="glaucoma_2004",</v>
      </c>
      <c r="E196" s="23" t="str">
        <f>'Section C'!L82</f>
        <v xml:space="preserve"> "glaucoma_2004",</v>
      </c>
      <c r="H196" s="23" t="str">
        <f t="shared" si="11"/>
        <v xml:space="preserve"> "JC101"="glaucoma_2004",</v>
      </c>
      <c r="Q196" t="str">
        <f t="shared" si="12"/>
        <v xml:space="preserve"> "glaucoma_2004",</v>
      </c>
    </row>
    <row r="197" spans="2:17" s="23" customFormat="1" x14ac:dyDescent="0.25">
      <c r="B197" s="23" t="str">
        <f>'Section C'!K83</f>
        <v xml:space="preserve"> "JC102"="hearaid_2004",</v>
      </c>
      <c r="E197" s="23" t="str">
        <f>'Section C'!L83</f>
        <v xml:space="preserve"> "hearaid_2004",</v>
      </c>
      <c r="H197" s="23" t="str">
        <f t="shared" si="11"/>
        <v xml:space="preserve"> "JC102"="hearaid_2004",</v>
      </c>
      <c r="Q197" t="str">
        <f t="shared" si="12"/>
        <v xml:space="preserve"> "hearaid_2004",</v>
      </c>
    </row>
    <row r="198" spans="2:17" s="23" customFormat="1" x14ac:dyDescent="0.25">
      <c r="B198" s="23" t="str">
        <f>'Section C'!K84</f>
        <v xml:space="preserve"> "JC103"="hearingrate_2004",</v>
      </c>
      <c r="E198" s="23" t="str">
        <f>'Section C'!L84</f>
        <v xml:space="preserve"> "hearingrate_2004",</v>
      </c>
      <c r="H198" s="23" t="str">
        <f t="shared" si="11"/>
        <v xml:space="preserve"> "JC103"="hearingrate_2004",</v>
      </c>
      <c r="Q198" t="str">
        <f t="shared" si="12"/>
        <v xml:space="preserve"> "hearingrate_2004",</v>
      </c>
    </row>
    <row r="199" spans="2:17" s="23" customFormat="1" x14ac:dyDescent="0.25">
      <c r="B199" s="23" t="str">
        <f>'Section C'!K85</f>
        <v xml:space="preserve"> "JC083"="fallasleep_2004",</v>
      </c>
      <c r="E199" s="23" t="str">
        <f>'Section C'!L85</f>
        <v xml:space="preserve"> "fallasleep_2004",</v>
      </c>
      <c r="H199" s="23" t="str">
        <f t="shared" si="11"/>
        <v xml:space="preserve"> "JC083"="fallasleep_2004",</v>
      </c>
      <c r="Q199" t="str">
        <f t="shared" si="12"/>
        <v xml:space="preserve"> "fallasleep_2004",</v>
      </c>
    </row>
    <row r="200" spans="2:17" s="23" customFormat="1" x14ac:dyDescent="0.25">
      <c r="B200" s="23" t="str">
        <f>'Section C'!K86</f>
        <v xml:space="preserve"> "JC084"="wakenight_2004",</v>
      </c>
      <c r="E200" s="23" t="str">
        <f>'Section C'!L86</f>
        <v xml:space="preserve"> "wakenight_2004",</v>
      </c>
      <c r="H200" s="23" t="str">
        <f t="shared" si="11"/>
        <v xml:space="preserve"> "JC084"="wakenight_2004",</v>
      </c>
      <c r="Q200" t="str">
        <f t="shared" si="12"/>
        <v xml:space="preserve"> "wakenight_2004",</v>
      </c>
    </row>
    <row r="201" spans="2:17" s="23" customFormat="1" x14ac:dyDescent="0.25">
      <c r="B201" s="23" t="str">
        <f>'Section C'!K87</f>
        <v xml:space="preserve"> "JC085"="wakeearl_2004",</v>
      </c>
      <c r="E201" s="23" t="str">
        <f>'Section C'!L87</f>
        <v xml:space="preserve"> "wakeearl_2004",</v>
      </c>
      <c r="H201" s="23" t="str">
        <f t="shared" si="11"/>
        <v xml:space="preserve"> "JC085"="wakeearl_2004",</v>
      </c>
      <c r="Q201" t="str">
        <f t="shared" si="12"/>
        <v xml:space="preserve"> "wakeearl_2004",</v>
      </c>
    </row>
    <row r="202" spans="2:17" s="23" customFormat="1" x14ac:dyDescent="0.25">
      <c r="B202" s="23" t="str">
        <f>'Section C'!K88</f>
        <v xml:space="preserve"> "JC086"="rested_2004",</v>
      </c>
      <c r="E202" s="23" t="str">
        <f>'Section C'!L88</f>
        <v xml:space="preserve"> "rested_2004",</v>
      </c>
      <c r="H202" s="23" t="str">
        <f t="shared" si="11"/>
        <v xml:space="preserve"> "JC086"="rested_2004",</v>
      </c>
      <c r="Q202" t="str">
        <f t="shared" si="12"/>
        <v xml:space="preserve"> "rested_2004",</v>
      </c>
    </row>
    <row r="203" spans="2:17" s="23" customFormat="1" x14ac:dyDescent="0.25">
      <c r="B203" s="23" t="str">
        <f>'Section C'!K89</f>
        <v xml:space="preserve"> "JC104"="pain_2004",</v>
      </c>
      <c r="E203" s="23" t="str">
        <f>'Section C'!L89</f>
        <v xml:space="preserve"> "pain_2004",</v>
      </c>
      <c r="H203" s="23" t="str">
        <f t="shared" si="11"/>
        <v xml:space="preserve"> "JC104"="pain_2004",</v>
      </c>
      <c r="Q203" t="str">
        <f t="shared" si="12"/>
        <v xml:space="preserve"> "pain_2004",</v>
      </c>
    </row>
    <row r="204" spans="2:17" s="23" customFormat="1" x14ac:dyDescent="0.25">
      <c r="B204" s="23" t="str">
        <f>'Section C'!K90</f>
        <v xml:space="preserve"> "JC105"="painrate_2004",</v>
      </c>
      <c r="E204" s="23" t="str">
        <f>'Section C'!L90</f>
        <v xml:space="preserve"> "painrate_2004",</v>
      </c>
      <c r="H204" s="23" t="str">
        <f t="shared" si="11"/>
        <v xml:space="preserve"> "JC105"="painrate_2004",</v>
      </c>
      <c r="Q204" t="str">
        <f t="shared" si="12"/>
        <v xml:space="preserve"> "painrate_2004",</v>
      </c>
    </row>
    <row r="205" spans="2:17" s="23" customFormat="1" x14ac:dyDescent="0.25">
      <c r="B205" s="23" t="str">
        <f>'Section C'!K91</f>
        <v xml:space="preserve"> "JC106"="painactivity_2004",</v>
      </c>
      <c r="E205" s="23" t="str">
        <f>'Section C'!L91</f>
        <v xml:space="preserve"> "painactivity_2004",</v>
      </c>
      <c r="H205" s="23" t="str">
        <f t="shared" si="11"/>
        <v xml:space="preserve"> "JC106"="painactivity_2004",</v>
      </c>
      <c r="Q205" t="str">
        <f t="shared" si="12"/>
        <v xml:space="preserve"> "painactivity_2004",</v>
      </c>
    </row>
    <row r="206" spans="2:17" s="23" customFormat="1" x14ac:dyDescent="0.25">
      <c r="B206" s="23" t="str">
        <f>'Section C'!K92</f>
        <v xml:space="preserve"> "JC107"="othermed_2004",</v>
      </c>
      <c r="E206" s="23" t="str">
        <f>'Section C'!L92</f>
        <v xml:space="preserve"> "othermed_2004",</v>
      </c>
      <c r="H206" s="23" t="str">
        <f t="shared" si="11"/>
        <v xml:space="preserve"> "JC107"="othermed_2004",</v>
      </c>
      <c r="Q206" t="str">
        <f t="shared" si="12"/>
        <v xml:space="preserve"> "othermed_2004",</v>
      </c>
    </row>
    <row r="207" spans="2:17" s="23" customFormat="1" x14ac:dyDescent="0.25">
      <c r="B207" s="23" t="str">
        <f>'Section C'!K93</f>
        <v xml:space="preserve"> "JC223"="activityvig_2004",</v>
      </c>
      <c r="E207" s="23" t="str">
        <f>'Section C'!L93</f>
        <v xml:space="preserve"> "activityvig_2004",</v>
      </c>
      <c r="H207" s="23" t="str">
        <f t="shared" si="11"/>
        <v xml:space="preserve"> "JC223"="activityvig_2004",</v>
      </c>
      <c r="Q207" t="str">
        <f t="shared" si="12"/>
        <v xml:space="preserve"> "activityvig_2004",</v>
      </c>
    </row>
    <row r="208" spans="2:17" s="23" customFormat="1" x14ac:dyDescent="0.25">
      <c r="B208" s="23" t="str">
        <f>'Section C'!K94</f>
        <v xml:space="preserve"> "JC224"="activitymod_2004",</v>
      </c>
      <c r="E208" s="23" t="str">
        <f>'Section C'!L94</f>
        <v xml:space="preserve"> "activitymod_2004",</v>
      </c>
      <c r="H208" s="23" t="str">
        <f t="shared" si="11"/>
        <v xml:space="preserve"> "JC224"="activitymod_2004",</v>
      </c>
      <c r="Q208" t="str">
        <f t="shared" si="12"/>
        <v xml:space="preserve"> "activitymod_2004",</v>
      </c>
    </row>
    <row r="209" spans="1:18" s="23" customFormat="1" x14ac:dyDescent="0.25">
      <c r="B209" s="23" t="str">
        <f>'Section C'!K95</f>
        <v xml:space="preserve"> "JC225"="activitymild_2004",</v>
      </c>
      <c r="E209" s="23" t="str">
        <f>'Section C'!L95</f>
        <v xml:space="preserve"> "activitymild_2004",</v>
      </c>
      <c r="H209" s="23" t="str">
        <f t="shared" si="11"/>
        <v xml:space="preserve"> "JC225"="activitymild_2004",</v>
      </c>
      <c r="Q209" t="str">
        <f t="shared" si="12"/>
        <v xml:space="preserve"> "activitymild_2004",</v>
      </c>
    </row>
    <row r="210" spans="1:18" s="23" customFormat="1" x14ac:dyDescent="0.25">
      <c r="B210" s="23" t="str">
        <f>'Section C'!K96</f>
        <v xml:space="preserve"> "JC116"="smokeEv_2004",</v>
      </c>
      <c r="E210" s="23" t="str">
        <f>'Section C'!L96</f>
        <v xml:space="preserve"> "smokeEv_2004",</v>
      </c>
      <c r="H210" s="23" t="str">
        <f t="shared" si="11"/>
        <v xml:space="preserve"> "JC116"="smokeEv_2004",</v>
      </c>
      <c r="Q210" t="str">
        <f t="shared" si="12"/>
        <v xml:space="preserve"> "smokeEv_2004",</v>
      </c>
    </row>
    <row r="211" spans="1:18" s="23" customFormat="1" x14ac:dyDescent="0.25">
      <c r="B211" s="23" t="str">
        <f>'Section C'!K97</f>
        <v xml:space="preserve"> "JC117"="smokecurrent_2004",</v>
      </c>
      <c r="E211" s="23" t="str">
        <f>'Section C'!L97</f>
        <v xml:space="preserve"> "smokecurrent_2004",</v>
      </c>
      <c r="H211" s="23" t="str">
        <f t="shared" si="11"/>
        <v xml:space="preserve"> "JC117"="smokecurrent_2004",</v>
      </c>
      <c r="Q211" t="str">
        <f t="shared" si="12"/>
        <v xml:space="preserve"> "smokecurrent_2004",</v>
      </c>
    </row>
    <row r="212" spans="1:18" s="23" customFormat="1" x14ac:dyDescent="0.25">
      <c r="B212" s="23" t="str">
        <f>'Section C'!K98</f>
        <v xml:space="preserve"> "JC118"="numcig_2004",</v>
      </c>
      <c r="E212" s="23" t="str">
        <f>'Section C'!L98</f>
        <v xml:space="preserve"> "numcig_2004",</v>
      </c>
      <c r="H212" s="23" t="str">
        <f t="shared" si="11"/>
        <v xml:space="preserve"> "JC118"="numcig_2004",</v>
      </c>
      <c r="Q212" t="str">
        <f t="shared" si="12"/>
        <v xml:space="preserve"> "numcig_2004",</v>
      </c>
    </row>
    <row r="213" spans="1:18" s="23" customFormat="1" x14ac:dyDescent="0.25">
      <c r="B213" s="23" t="str">
        <f>'Section C'!K99</f>
        <v xml:space="preserve"> "JC125"="yrsquit_2004",</v>
      </c>
      <c r="E213" s="23" t="str">
        <f>'Section C'!L99</f>
        <v xml:space="preserve"> "yrsquit_2004",</v>
      </c>
      <c r="H213" s="23" t="str">
        <f t="shared" si="11"/>
        <v xml:space="preserve"> "JC125"="yrsquit_2004",</v>
      </c>
      <c r="Q213" t="str">
        <f t="shared" si="12"/>
        <v xml:space="preserve"> "yrsquit_2004",</v>
      </c>
    </row>
    <row r="214" spans="1:18" s="23" customFormat="1" x14ac:dyDescent="0.25">
      <c r="B214" s="23" t="str">
        <f>'Section C'!K100</f>
        <v xml:space="preserve"> "JC126"="yrquit_2004",</v>
      </c>
      <c r="E214" s="23" t="str">
        <f>'Section C'!L100</f>
        <v xml:space="preserve"> "yrquit_2004",</v>
      </c>
      <c r="H214" s="23" t="str">
        <f t="shared" si="11"/>
        <v xml:space="preserve"> "JC126"="yrquit_2004",</v>
      </c>
      <c r="Q214" t="str">
        <f t="shared" si="12"/>
        <v xml:space="preserve"> "yrquit_2004",</v>
      </c>
    </row>
    <row r="215" spans="1:18" s="23" customFormat="1" x14ac:dyDescent="0.25">
      <c r="B215" s="23" t="str">
        <f>'Section C'!K101</f>
        <v xml:space="preserve"> "JC127"="agequit_2004",</v>
      </c>
      <c r="E215" s="23" t="str">
        <f>'Section C'!L101</f>
        <v xml:space="preserve"> "agequit_2004",</v>
      </c>
      <c r="H215" s="23" t="str">
        <f t="shared" si="11"/>
        <v xml:space="preserve"> "JC127"="agequit_2004",</v>
      </c>
      <c r="Q215" t="str">
        <f t="shared" si="12"/>
        <v xml:space="preserve"> "agequit_2004",</v>
      </c>
    </row>
    <row r="216" spans="1:18" s="23" customFormat="1" x14ac:dyDescent="0.25">
      <c r="B216" s="23" t="str">
        <f>'Section C'!K102</f>
        <v xml:space="preserve"> "JC128"="alcohol_2004",</v>
      </c>
      <c r="E216" s="23" t="str">
        <f>'Section C'!L102</f>
        <v xml:space="preserve"> "alcohol_2004",</v>
      </c>
      <c r="H216" s="23" t="str">
        <f t="shared" si="11"/>
        <v xml:space="preserve"> "JC128"="alcohol_2004",</v>
      </c>
      <c r="Q216" t="str">
        <f t="shared" si="12"/>
        <v xml:space="preserve"> "alcohol_2004",</v>
      </c>
    </row>
    <row r="217" spans="1:18" s="23" customFormat="1" x14ac:dyDescent="0.25">
      <c r="B217" s="23" t="str">
        <f>'Section C'!K103</f>
        <v xml:space="preserve"> "JC129"="alcdays_2004",</v>
      </c>
      <c r="E217" s="23" t="str">
        <f>'Section C'!L103</f>
        <v xml:space="preserve"> "alcdays_2004",</v>
      </c>
      <c r="H217" s="23" t="str">
        <f t="shared" si="11"/>
        <v xml:space="preserve"> "JC129"="alcdays_2004",</v>
      </c>
      <c r="Q217" t="str">
        <f t="shared" si="12"/>
        <v xml:space="preserve"> "alcdays_2004",</v>
      </c>
    </row>
    <row r="218" spans="1:18" s="23" customFormat="1" x14ac:dyDescent="0.25">
      <c r="B218" s="23" t="str">
        <f>'Section C'!K104</f>
        <v xml:space="preserve"> "JC130"="alcdrinks_2004",</v>
      </c>
      <c r="E218" s="23" t="str">
        <f>'Section C'!L104</f>
        <v xml:space="preserve"> "alcdrinks_2004",</v>
      </c>
      <c r="H218" s="23" t="str">
        <f t="shared" si="11"/>
        <v xml:space="preserve"> "JC130"="alcdrinks_2004",</v>
      </c>
      <c r="Q218" t="str">
        <f t="shared" si="12"/>
        <v xml:space="preserve"> "alcdrinks_2004",</v>
      </c>
    </row>
    <row r="219" spans="1:18" s="23" customFormat="1" x14ac:dyDescent="0.25">
      <c r="B219" s="23" t="str">
        <f>'Section C'!K105</f>
        <v xml:space="preserve"> "JC131"="binge_2004",</v>
      </c>
      <c r="E219" s="23" t="str">
        <f>'Section C'!L105</f>
        <v xml:space="preserve"> "binge_2004",</v>
      </c>
      <c r="H219" s="23" t="str">
        <f t="shared" si="11"/>
        <v xml:space="preserve"> "JC131"="binge_2004",</v>
      </c>
      <c r="Q219" t="str">
        <f t="shared" ref="Q219:Q235" si="13">E219</f>
        <v xml:space="preserve"> "binge_2004",</v>
      </c>
    </row>
    <row r="220" spans="1:18" s="23" customFormat="1" x14ac:dyDescent="0.25">
      <c r="B220" s="23" t="str">
        <f>'Section C'!K106</f>
        <v xml:space="preserve"> "JC134"="alcever_2004",</v>
      </c>
      <c r="E220" s="23" t="str">
        <f>'Section C'!L106</f>
        <v xml:space="preserve"> "alcever_2004",</v>
      </c>
      <c r="H220" s="23" t="str">
        <f t="shared" si="11"/>
        <v xml:space="preserve"> "JC134"="alcever_2004",</v>
      </c>
      <c r="Q220" t="str">
        <f t="shared" si="13"/>
        <v xml:space="preserve"> "alcever_2004",</v>
      </c>
    </row>
    <row r="221" spans="1:18" x14ac:dyDescent="0.25">
      <c r="A221" s="23"/>
      <c r="B221" s="23" t="str">
        <f>'Section C'!K107</f>
        <v xml:space="preserve"> "JC135"="CAGE1_2004",</v>
      </c>
      <c r="C221" s="23"/>
      <c r="D221" s="23"/>
      <c r="E221" s="23" t="str">
        <f>'Section C'!L107</f>
        <v xml:space="preserve"> "CAGE1_2004",</v>
      </c>
      <c r="F221" s="23"/>
      <c r="G221" s="23"/>
      <c r="H221" s="23" t="str">
        <f t="shared" si="11"/>
        <v xml:space="preserve"> "JC135"="CAGE1_2004",</v>
      </c>
      <c r="I221" s="23"/>
      <c r="J221" s="23"/>
      <c r="K221" s="23"/>
      <c r="L221" s="23"/>
      <c r="M221" s="23"/>
      <c r="N221" s="23"/>
      <c r="O221" s="23"/>
      <c r="P221" s="23"/>
      <c r="Q221" t="str">
        <f t="shared" si="13"/>
        <v xml:space="preserve"> "CAGE1_2004",</v>
      </c>
      <c r="R221" s="23"/>
    </row>
    <row r="222" spans="1:18" x14ac:dyDescent="0.25">
      <c r="A222" s="23"/>
      <c r="B222" s="23" t="str">
        <f>'Section C'!K108</f>
        <v xml:space="preserve"> "JC136"="CAGE2_2004",</v>
      </c>
      <c r="C222" s="23"/>
      <c r="D222" s="23"/>
      <c r="E222" s="23" t="str">
        <f>'Section C'!L108</f>
        <v xml:space="preserve"> "CAGE2_2004",</v>
      </c>
      <c r="F222" s="23"/>
      <c r="G222" s="23"/>
      <c r="H222" s="23" t="str">
        <f t="shared" si="11"/>
        <v xml:space="preserve"> "JC136"="CAGE2_2004",</v>
      </c>
      <c r="I222" s="23"/>
      <c r="J222" s="23"/>
      <c r="K222" s="23"/>
      <c r="L222" s="23"/>
      <c r="M222" s="23"/>
      <c r="N222" s="23"/>
      <c r="O222" s="23"/>
      <c r="P222" s="23"/>
      <c r="Q222" t="str">
        <f t="shared" si="13"/>
        <v xml:space="preserve"> "CAGE2_2004",</v>
      </c>
      <c r="R222" s="23"/>
    </row>
    <row r="223" spans="1:18" x14ac:dyDescent="0.25">
      <c r="A223" s="23"/>
      <c r="B223" s="23" t="str">
        <f>'Section C'!K109</f>
        <v xml:space="preserve"> "JC137"="CAGE3_2004",</v>
      </c>
      <c r="C223" s="23"/>
      <c r="D223" s="23"/>
      <c r="E223" s="23" t="str">
        <f>'Section C'!L109</f>
        <v xml:space="preserve"> "CAGE3_2004",</v>
      </c>
      <c r="F223" s="23"/>
      <c r="G223" s="23"/>
      <c r="H223" s="23" t="str">
        <f t="shared" si="11"/>
        <v xml:space="preserve"> "JC137"="CAGE3_2004",</v>
      </c>
      <c r="I223" s="23"/>
      <c r="J223" s="23"/>
      <c r="K223" s="23"/>
      <c r="L223" s="23"/>
      <c r="M223" s="23"/>
      <c r="N223" s="23"/>
      <c r="O223" s="23"/>
      <c r="P223" s="23"/>
      <c r="Q223" t="str">
        <f t="shared" si="13"/>
        <v xml:space="preserve"> "CAGE3_2004",</v>
      </c>
      <c r="R223" s="23"/>
    </row>
    <row r="224" spans="1:18" x14ac:dyDescent="0.25">
      <c r="A224" s="23"/>
      <c r="B224" s="23" t="str">
        <f>'Section C'!K110</f>
        <v xml:space="preserve"> "JC138"="CAGE4_2004",</v>
      </c>
      <c r="C224" s="23"/>
      <c r="D224" s="23"/>
      <c r="E224" s="23" t="str">
        <f>'Section C'!L110</f>
        <v xml:space="preserve"> "CAGE4_2004",</v>
      </c>
      <c r="F224" s="23"/>
      <c r="G224" s="23"/>
      <c r="H224" s="23" t="str">
        <f t="shared" si="11"/>
        <v xml:space="preserve"> "JC138"="CAGE4_2004",</v>
      </c>
      <c r="I224" s="23"/>
      <c r="J224" s="23"/>
      <c r="K224" s="23"/>
      <c r="L224" s="23"/>
      <c r="M224" s="23"/>
      <c r="N224" s="23"/>
      <c r="O224" s="23"/>
      <c r="P224" s="23"/>
      <c r="Q224" t="str">
        <f t="shared" si="13"/>
        <v xml:space="preserve"> "CAGE4_2004",</v>
      </c>
      <c r="R224" s="23"/>
    </row>
    <row r="225" spans="1:18" x14ac:dyDescent="0.25">
      <c r="A225" s="23"/>
      <c r="B225" s="23" t="str">
        <f>'Section C'!K111</f>
        <v xml:space="preserve"> "JC139"="weight_2004",</v>
      </c>
      <c r="C225" s="23"/>
      <c r="D225" s="23"/>
      <c r="E225" s="23" t="str">
        <f>'Section C'!L111</f>
        <v xml:space="preserve"> "weight_2004",</v>
      </c>
      <c r="F225" s="23"/>
      <c r="G225" s="23"/>
      <c r="H225" s="23" t="str">
        <f t="shared" si="11"/>
        <v xml:space="preserve"> "JC139"="weight_2004",</v>
      </c>
      <c r="I225" s="23"/>
      <c r="J225" s="23"/>
      <c r="K225" s="23"/>
      <c r="L225" s="23"/>
      <c r="M225" s="23"/>
      <c r="N225" s="23"/>
      <c r="O225" s="23"/>
      <c r="P225" s="23"/>
      <c r="Q225" t="str">
        <f t="shared" si="13"/>
        <v xml:space="preserve"> "weight_2004",</v>
      </c>
      <c r="R225" s="23"/>
    </row>
    <row r="226" spans="1:18" x14ac:dyDescent="0.25">
      <c r="A226" s="23"/>
      <c r="B226" s="23" t="str">
        <f>'Section C'!K112</f>
        <v xml:space="preserve"> "JC140"="changelbs_2004",</v>
      </c>
      <c r="C226" s="23"/>
      <c r="D226" s="23"/>
      <c r="E226" s="23" t="str">
        <f>'Section C'!L112</f>
        <v xml:space="preserve"> "changelbs_2004",</v>
      </c>
      <c r="F226" s="23"/>
      <c r="G226" s="23"/>
      <c r="H226" s="23" t="str">
        <f t="shared" si="11"/>
        <v xml:space="preserve"> "JC140"="changelbs_2004",</v>
      </c>
      <c r="I226" s="23"/>
      <c r="J226" s="23"/>
      <c r="K226" s="23"/>
      <c r="L226" s="23"/>
      <c r="M226" s="23"/>
      <c r="N226" s="23"/>
      <c r="O226" s="23"/>
      <c r="P226" s="23"/>
      <c r="R226" s="23"/>
    </row>
    <row r="227" spans="1:18" x14ac:dyDescent="0.25">
      <c r="A227" s="23"/>
      <c r="B227" s="23" t="str">
        <f>'Section C'!K113</f>
        <v xml:space="preserve"> "JC141"="heightft_2004",</v>
      </c>
      <c r="C227" s="23"/>
      <c r="D227" s="23"/>
      <c r="E227" s="23" t="str">
        <f>'Section C'!L113</f>
        <v xml:space="preserve"> "heightft_2004",</v>
      </c>
      <c r="F227" s="23"/>
      <c r="G227" s="23"/>
      <c r="H227" s="23" t="str">
        <f t="shared" si="11"/>
        <v xml:space="preserve"> "JC141"="heightft_2004",</v>
      </c>
      <c r="I227" s="23"/>
      <c r="J227" s="23"/>
      <c r="K227" s="23"/>
      <c r="L227" s="23"/>
      <c r="M227" s="23"/>
      <c r="N227" s="23"/>
      <c r="O227" s="23"/>
      <c r="P227" s="23"/>
      <c r="Q227" t="str">
        <f t="shared" si="13"/>
        <v xml:space="preserve"> "heightft_2004",</v>
      </c>
      <c r="R227" s="23"/>
    </row>
    <row r="228" spans="1:18" x14ac:dyDescent="0.25">
      <c r="A228" s="23"/>
      <c r="B228" s="23" t="str">
        <f>'Section C'!K114</f>
        <v xml:space="preserve"> "JC142"="heightin_2004",</v>
      </c>
      <c r="C228" s="23"/>
      <c r="D228" s="23"/>
      <c r="E228" s="23" t="str">
        <f>'Section C'!L114</f>
        <v xml:space="preserve"> "heightin_2004",</v>
      </c>
      <c r="F228" s="23"/>
      <c r="G228" s="23"/>
      <c r="H228" s="23" t="str">
        <f t="shared" si="11"/>
        <v xml:space="preserve"> "JC142"="heightin_2004",</v>
      </c>
      <c r="I228" s="23"/>
      <c r="J228" s="23"/>
      <c r="K228" s="23"/>
      <c r="L228" s="23"/>
      <c r="M228" s="23"/>
      <c r="N228" s="23"/>
      <c r="O228" s="23"/>
      <c r="P228" s="23"/>
      <c r="Q228" t="str">
        <f t="shared" si="13"/>
        <v xml:space="preserve"> "heightin_2004",</v>
      </c>
      <c r="R228" s="23"/>
    </row>
    <row r="229" spans="1:18" x14ac:dyDescent="0.25">
      <c r="A229" s="23"/>
      <c r="B229" s="23" t="str">
        <f>'Section C'!K115</f>
        <v xml:space="preserve"> "JC143"="feetswell_2004",</v>
      </c>
      <c r="C229" s="23"/>
      <c r="D229" s="23"/>
      <c r="E229" s="23" t="str">
        <f>'Section C'!L115</f>
        <v xml:space="preserve"> "feetswell_2004",</v>
      </c>
      <c r="F229" s="23"/>
      <c r="G229" s="23"/>
      <c r="H229" s="23" t="str">
        <f t="shared" si="11"/>
        <v xml:space="preserve"> "JC143"="feetswell_2004",</v>
      </c>
      <c r="I229" s="23"/>
      <c r="J229" s="23"/>
      <c r="K229" s="23"/>
      <c r="L229" s="23"/>
      <c r="M229" s="23"/>
      <c r="N229" s="23"/>
      <c r="O229" s="23"/>
      <c r="P229" s="23"/>
      <c r="Q229" t="str">
        <f t="shared" si="13"/>
        <v xml:space="preserve"> "feetswell_2004",</v>
      </c>
      <c r="R229" s="23"/>
    </row>
    <row r="230" spans="1:18" x14ac:dyDescent="0.25">
      <c r="A230" s="23"/>
      <c r="B230" s="23" t="str">
        <f>'Section C'!K116</f>
        <v xml:space="preserve"> "JC144"="breathshort_2004",</v>
      </c>
      <c r="C230" s="23"/>
      <c r="D230" s="23"/>
      <c r="E230" s="23" t="str">
        <f>'Section C'!L116</f>
        <v xml:space="preserve"> "breathshort_2004",</v>
      </c>
      <c r="F230" s="23"/>
      <c r="G230" s="23"/>
      <c r="H230" s="23" t="str">
        <f t="shared" si="11"/>
        <v xml:space="preserve"> "JC144"="breathshort_2004",</v>
      </c>
      <c r="I230" s="23"/>
      <c r="J230" s="23"/>
      <c r="K230" s="23"/>
      <c r="L230" s="23"/>
      <c r="M230" s="23"/>
      <c r="N230" s="23"/>
      <c r="O230" s="23"/>
      <c r="P230" s="23"/>
      <c r="Q230" t="str">
        <f t="shared" si="13"/>
        <v xml:space="preserve"> "breathshort_2004",</v>
      </c>
      <c r="R230" s="23"/>
    </row>
    <row r="231" spans="1:18" x14ac:dyDescent="0.25">
      <c r="A231" s="23"/>
      <c r="B231" s="23" t="str">
        <f>'Section C'!K117</f>
        <v xml:space="preserve"> "JC145"="dizzy_2004",</v>
      </c>
      <c r="C231" s="23"/>
      <c r="D231" s="23"/>
      <c r="E231" s="23" t="str">
        <f>'Section C'!L117</f>
        <v xml:space="preserve"> "dizzy_2004",</v>
      </c>
      <c r="F231" s="23"/>
      <c r="G231" s="23"/>
      <c r="H231" s="23" t="str">
        <f t="shared" si="11"/>
        <v xml:space="preserve"> "JC145"="dizzy_2004",</v>
      </c>
      <c r="I231" s="23"/>
      <c r="J231" s="23"/>
      <c r="K231" s="23"/>
      <c r="L231" s="23"/>
      <c r="M231" s="23"/>
      <c r="N231" s="23"/>
      <c r="O231" s="23"/>
      <c r="P231" s="23"/>
      <c r="Q231" t="str">
        <f t="shared" si="13"/>
        <v xml:space="preserve"> "dizzy_2004",</v>
      </c>
      <c r="R231" s="23"/>
    </row>
    <row r="232" spans="1:18" x14ac:dyDescent="0.25">
      <c r="A232" s="23"/>
      <c r="B232" s="23" t="str">
        <f>'Section C'!K118</f>
        <v xml:space="preserve"> "JC146"="backpain_2004",</v>
      </c>
      <c r="C232" s="23"/>
      <c r="D232" s="23"/>
      <c r="E232" s="23" t="str">
        <f>'Section C'!L118</f>
        <v xml:space="preserve"> "backpain_2004",</v>
      </c>
      <c r="F232" s="23"/>
      <c r="G232" s="23"/>
      <c r="H232" s="23" t="str">
        <f t="shared" si="11"/>
        <v xml:space="preserve"> "JC146"="backpain_2004",</v>
      </c>
      <c r="I232" s="23"/>
      <c r="J232" s="23"/>
      <c r="K232" s="23"/>
      <c r="L232" s="23"/>
      <c r="M232" s="23"/>
      <c r="N232" s="23"/>
      <c r="O232" s="23"/>
      <c r="P232" s="23"/>
      <c r="Q232" t="str">
        <f t="shared" si="13"/>
        <v xml:space="preserve"> "backpain_2004",</v>
      </c>
      <c r="R232" s="23"/>
    </row>
    <row r="233" spans="1:18" x14ac:dyDescent="0.25">
      <c r="A233" s="23"/>
      <c r="B233" s="23" t="str">
        <f>'Section C'!K119</f>
        <v xml:space="preserve"> "JC147"="headache_2004",</v>
      </c>
      <c r="C233" s="23"/>
      <c r="D233" s="23"/>
      <c r="E233" s="23" t="str">
        <f>'Section C'!L119</f>
        <v xml:space="preserve"> "headache_2004",</v>
      </c>
      <c r="F233" s="23"/>
      <c r="G233" s="23"/>
      <c r="H233" s="23" t="str">
        <f t="shared" si="11"/>
        <v xml:space="preserve"> "JC147"="headache_2004",</v>
      </c>
      <c r="I233" s="23"/>
      <c r="J233" s="23"/>
      <c r="K233" s="23"/>
      <c r="L233" s="23"/>
      <c r="M233" s="23"/>
      <c r="N233" s="23"/>
      <c r="O233" s="23"/>
      <c r="P233" s="23"/>
      <c r="Q233" t="str">
        <f t="shared" si="13"/>
        <v xml:space="preserve"> "headache_2004",</v>
      </c>
      <c r="R233" s="23"/>
    </row>
    <row r="234" spans="1:18" x14ac:dyDescent="0.25">
      <c r="A234" s="23"/>
      <c r="B234" s="23" t="str">
        <f>'Section C'!K120</f>
        <v xml:space="preserve"> "JC148"="fatigue_2004",</v>
      </c>
      <c r="C234" s="23"/>
      <c r="D234" s="23"/>
      <c r="E234" s="23" t="str">
        <f>'Section C'!L120</f>
        <v xml:space="preserve"> "fatigue_2004",</v>
      </c>
      <c r="F234" s="23"/>
      <c r="G234" s="23"/>
      <c r="H234" s="23" t="str">
        <f t="shared" si="11"/>
        <v xml:space="preserve"> "JC148"="fatigue_2004",</v>
      </c>
      <c r="I234" s="23"/>
      <c r="J234" s="23"/>
      <c r="K234" s="23"/>
      <c r="L234" s="23"/>
      <c r="M234" s="23"/>
      <c r="N234" s="23"/>
      <c r="O234" s="23"/>
      <c r="P234" s="23"/>
      <c r="Q234" t="str">
        <f t="shared" si="13"/>
        <v xml:space="preserve"> "fatigue_2004",</v>
      </c>
      <c r="R234" s="23"/>
    </row>
    <row r="235" spans="1:18" x14ac:dyDescent="0.25">
      <c r="A235" s="23"/>
      <c r="B235" s="23" t="str">
        <f>'Section C'!K121</f>
        <v xml:space="preserve"> "JC149"="cough_2004",</v>
      </c>
      <c r="C235" s="23"/>
      <c r="D235" s="23"/>
      <c r="E235" s="23" t="str">
        <f>'Section C'!L121</f>
        <v xml:space="preserve"> "cough_2004",</v>
      </c>
      <c r="F235" s="23"/>
      <c r="G235" s="23"/>
      <c r="H235" s="23" t="str">
        <f t="shared" si="11"/>
        <v xml:space="preserve"> "JC149"="cough_2004",</v>
      </c>
      <c r="I235" s="23"/>
      <c r="J235" s="23"/>
      <c r="K235" s="23"/>
      <c r="L235" s="23"/>
      <c r="M235" s="23"/>
      <c r="N235" s="23"/>
      <c r="O235" s="23"/>
      <c r="P235" s="23"/>
      <c r="Q235" t="str">
        <f t="shared" si="13"/>
        <v xml:space="preserve"> "cough_2004",</v>
      </c>
      <c r="R235" s="23"/>
    </row>
    <row r="236" spans="1:18" x14ac:dyDescent="0.25">
      <c r="A236" s="23"/>
      <c r="B236" s="23" t="str">
        <f>'Section C'!K122</f>
        <v xml:space="preserve"> "JC229"="C229_2004",</v>
      </c>
      <c r="C236" s="23"/>
      <c r="D236" s="23"/>
      <c r="E236" s="23" t="str">
        <f>'Section C'!L122</f>
        <v xml:space="preserve"> "C229_2004",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x14ac:dyDescent="0.25">
      <c r="A237" s="23"/>
      <c r="B237" s="23" t="str">
        <f>'Section C'!K123</f>
        <v xml:space="preserve"> "JC150"="C150_2004",</v>
      </c>
      <c r="C237" s="23"/>
      <c r="D237" s="23"/>
      <c r="E237" s="23" t="str">
        <f>'Section C'!L123</f>
        <v xml:space="preserve"> "C150_2004",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x14ac:dyDescent="0.25">
      <c r="A238" s="23"/>
      <c r="B238" s="23" t="str">
        <f>'Section C'!K124</f>
        <v xml:space="preserve"> "JC151"="C151_2004",</v>
      </c>
      <c r="C238" s="23"/>
      <c r="D238" s="23"/>
      <c r="E238" s="23" t="str">
        <f>'Section C'!L124</f>
        <v xml:space="preserve"> "C151_2004",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x14ac:dyDescent="0.25">
      <c r="A239" s="23"/>
      <c r="B239" s="23" t="str">
        <f>'Section C'!K125</f>
        <v xml:space="preserve"> "JC152"="C152_2004",</v>
      </c>
      <c r="C239" s="23"/>
      <c r="D239" s="23"/>
      <c r="E239" s="23" t="str">
        <f>'Section C'!L125</f>
        <v xml:space="preserve"> "C152_2004",</v>
      </c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x14ac:dyDescent="0.25">
      <c r="A240" s="23"/>
      <c r="B240" s="23" t="str">
        <f>'Section C'!K126</f>
        <v xml:space="preserve"> "JC153"="C153_2004",</v>
      </c>
      <c r="C240" s="23"/>
      <c r="D240" s="23"/>
      <c r="E240" s="23" t="str">
        <f>'Section C'!L126</f>
        <v xml:space="preserve"> "C153_2004",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x14ac:dyDescent="0.25">
      <c r="A241" s="23"/>
      <c r="B241" s="23" t="str">
        <f>'Section C'!K127</f>
        <v xml:space="preserve"> "JC154"="C154_2004",</v>
      </c>
      <c r="C241" s="23"/>
      <c r="D241" s="23"/>
      <c r="E241" s="23" t="str">
        <f>'Section C'!L127</f>
        <v xml:space="preserve"> "C154_2004",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x14ac:dyDescent="0.25">
      <c r="A242" s="23"/>
      <c r="B242" s="23" t="str">
        <f>'Section C'!K128</f>
        <v xml:space="preserve"> "JC155"="C155_2004",</v>
      </c>
      <c r="C242" s="23"/>
      <c r="D242" s="23"/>
      <c r="E242" s="23" t="str">
        <f>'Section C'!L128</f>
        <v xml:space="preserve"> "C155_2004",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x14ac:dyDescent="0.25">
      <c r="A243" s="23"/>
      <c r="B243" s="23" t="str">
        <f>'Section C'!K129</f>
        <v xml:space="preserve"> "JC156"="C156_2004",</v>
      </c>
      <c r="C243" s="23"/>
      <c r="D243" s="23"/>
      <c r="E243" s="23" t="str">
        <f>'Section C'!L129</f>
        <v xml:space="preserve"> "C156_2004",</v>
      </c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x14ac:dyDescent="0.25">
      <c r="A244" s="23"/>
      <c r="B244" s="23" t="str">
        <f>'Section C'!K130</f>
        <v xml:space="preserve"> "JC157"="C157_2004",</v>
      </c>
      <c r="C244" s="23"/>
      <c r="D244" s="23"/>
      <c r="E244" s="23" t="str">
        <f>'Section C'!L130</f>
        <v xml:space="preserve"> "C157_2004",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x14ac:dyDescent="0.25">
      <c r="A245" s="23"/>
      <c r="B245" s="23" t="str">
        <f>'Section C'!K131</f>
        <v xml:space="preserve"> "JC158"="C158_2004",</v>
      </c>
      <c r="C245" s="23"/>
      <c r="D245" s="23"/>
      <c r="E245" s="23" t="str">
        <f>'Section C'!L131</f>
        <v xml:space="preserve"> "C158_2004",</v>
      </c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x14ac:dyDescent="0.25">
      <c r="A246" s="23"/>
      <c r="B246" s="23" t="str">
        <f>'Section C'!K132</f>
        <v xml:space="preserve"> "JC159"="C159_2004",</v>
      </c>
      <c r="C246" s="23"/>
      <c r="D246" s="23"/>
      <c r="E246" s="23" t="str">
        <f>'Section C'!L132</f>
        <v xml:space="preserve"> "C159_2004",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x14ac:dyDescent="0.25">
      <c r="A247" s="23"/>
      <c r="B247" s="23" t="str">
        <f>'Section C'!K133</f>
        <v xml:space="preserve"> "JC160"="C160_2004",</v>
      </c>
      <c r="C247" s="23"/>
      <c r="D247" s="23"/>
      <c r="E247" s="23" t="str">
        <f>'Section C'!L133</f>
        <v xml:space="preserve"> "C160_2004",</v>
      </c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x14ac:dyDescent="0.25">
      <c r="A248" s="23"/>
      <c r="B248" s="23" t="str">
        <f>'Section C'!K134</f>
        <v xml:space="preserve"> "JC161"="C161_2004",</v>
      </c>
      <c r="C248" s="23"/>
      <c r="D248" s="23"/>
      <c r="E248" s="23" t="str">
        <f>'Section C'!L134</f>
        <v xml:space="preserve"> "C161_2004",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x14ac:dyDescent="0.25">
      <c r="A249" s="23"/>
      <c r="B249" s="23" t="str">
        <f>'Section C'!K135</f>
        <v xml:space="preserve"> "JC162"="C162_2004",</v>
      </c>
      <c r="C249" s="23"/>
      <c r="D249" s="23"/>
      <c r="E249" s="23" t="str">
        <f>'Section C'!L135</f>
        <v xml:space="preserve"> "C162_2004",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 x14ac:dyDescent="0.25">
      <c r="A250" s="23"/>
      <c r="B250" s="23" t="str">
        <f>'Section C'!K136</f>
        <v xml:space="preserve"> "JC163"="C163_2004",</v>
      </c>
      <c r="C250" s="23"/>
      <c r="D250" s="23"/>
      <c r="E250" s="23" t="str">
        <f>'Section C'!L136</f>
        <v xml:space="preserve"> "C163_2004",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spans="1:18" x14ac:dyDescent="0.25">
      <c r="A251" s="23"/>
      <c r="B251" s="23" t="str">
        <f>'Section C'!K137</f>
        <v xml:space="preserve"> "JC164"="C164_2004",</v>
      </c>
      <c r="C251" s="23"/>
      <c r="D251" s="23"/>
      <c r="E251" s="23" t="str">
        <f>'Section C'!L137</f>
        <v xml:space="preserve"> "C164_2004",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spans="1:18" x14ac:dyDescent="0.25">
      <c r="A252" s="23"/>
      <c r="B252" s="23" t="str">
        <f>'Section C'!K138</f>
        <v xml:space="preserve"> "JC165"="C165_2004",</v>
      </c>
      <c r="C252" s="23"/>
      <c r="D252" s="23"/>
      <c r="E252" s="23" t="str">
        <f>'Section C'!L138</f>
        <v xml:space="preserve"> "C165_2004",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 x14ac:dyDescent="0.25">
      <c r="A253" s="23"/>
      <c r="B253" s="23" t="str">
        <f>'Section C'!K139</f>
        <v xml:space="preserve"> "JC166"="C166_2004",</v>
      </c>
      <c r="C253" s="23"/>
      <c r="D253" s="23"/>
      <c r="E253" s="23" t="str">
        <f>'Section C'!L139</f>
        <v xml:space="preserve"> "C166_2004",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 x14ac:dyDescent="0.25">
      <c r="A254" s="23"/>
      <c r="B254" s="23" t="str">
        <f>'Section C'!K140</f>
        <v xml:space="preserve"> "JC167"="C167_2004",</v>
      </c>
      <c r="C254" s="23"/>
      <c r="D254" s="23"/>
      <c r="E254" s="23" t="str">
        <f>'Section C'!L140</f>
        <v xml:space="preserve"> "C167_2004",</v>
      </c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 x14ac:dyDescent="0.25">
      <c r="A255" s="23"/>
      <c r="B255" s="23" t="str">
        <f>'Section C'!K141</f>
        <v xml:space="preserve"> "JC168"="C168_2004",</v>
      </c>
      <c r="C255" s="23"/>
      <c r="D255" s="23"/>
      <c r="E255" s="23" t="str">
        <f>'Section C'!L141</f>
        <v xml:space="preserve"> "C168_2004",</v>
      </c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x14ac:dyDescent="0.25">
      <c r="A256" s="23"/>
      <c r="B256" s="23" t="str">
        <f>'Section C'!K142</f>
        <v xml:space="preserve"> "JC169"="C169_2004",</v>
      </c>
      <c r="C256" s="23"/>
      <c r="D256" s="23"/>
      <c r="E256" s="23" t="str">
        <f>'Section C'!L142</f>
        <v xml:space="preserve"> "C169_2004",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x14ac:dyDescent="0.25">
      <c r="A257" s="23"/>
      <c r="B257" s="23" t="str">
        <f>'Section C'!K143</f>
        <v xml:space="preserve"> "JC170"="C170_2004",</v>
      </c>
      <c r="C257" s="23"/>
      <c r="D257" s="23"/>
      <c r="E257" s="23" t="str">
        <f>'Section C'!L143</f>
        <v xml:space="preserve"> "C170_2004",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spans="1:18" x14ac:dyDescent="0.25">
      <c r="A258" s="23"/>
      <c r="B258" s="23" t="str">
        <f>'Section C'!K144</f>
        <v xml:space="preserve"> "JC171"="C171_2004",</v>
      </c>
      <c r="C258" s="23"/>
      <c r="D258" s="23"/>
      <c r="E258" s="23" t="str">
        <f>'Section C'!L144</f>
        <v xml:space="preserve"> "C171_2004",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 x14ac:dyDescent="0.25">
      <c r="A259" s="23"/>
      <c r="B259" s="23" t="str">
        <f>'Section C'!K145</f>
        <v xml:space="preserve"> "JC172"="C172_2004",</v>
      </c>
      <c r="C259" s="23"/>
      <c r="D259" s="23"/>
      <c r="E259" s="23" t="str">
        <f>'Section C'!L145</f>
        <v xml:space="preserve"> "C172_2004",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 x14ac:dyDescent="0.25">
      <c r="A260" s="23"/>
      <c r="B260" s="23" t="str">
        <f>'Section C'!K146</f>
        <v xml:space="preserve"> "JC173"="C173_2004",</v>
      </c>
      <c r="C260" s="23"/>
      <c r="D260" s="23"/>
      <c r="E260" s="23" t="str">
        <f>'Section C'!L146</f>
        <v xml:space="preserve"> "C173_2004",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 x14ac:dyDescent="0.25">
      <c r="A261" s="23"/>
      <c r="B261" s="23" t="str">
        <f>'Section C'!K147</f>
        <v xml:space="preserve"> "JC174"="C174_2004",</v>
      </c>
      <c r="C261" s="23"/>
      <c r="D261" s="23"/>
      <c r="E261" s="23" t="str">
        <f>'Section C'!L147</f>
        <v xml:space="preserve"> "C174_2004",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 x14ac:dyDescent="0.25">
      <c r="A262" s="23"/>
      <c r="B262" s="23" t="str">
        <f>'Section C'!K148</f>
        <v xml:space="preserve"> "JC175"="C175_2004",</v>
      </c>
      <c r="C262" s="23"/>
      <c r="D262" s="23"/>
      <c r="E262" s="23" t="str">
        <f>'Section C'!L148</f>
        <v xml:space="preserve"> "C175_2004",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 x14ac:dyDescent="0.25">
      <c r="A263" s="23"/>
      <c r="B263" s="23" t="str">
        <f>'Section C'!K149</f>
        <v xml:space="preserve"> "JC176"="C176_2004",</v>
      </c>
      <c r="C263" s="23"/>
      <c r="D263" s="23"/>
      <c r="E263" s="23" t="str">
        <f>'Section C'!L149</f>
        <v xml:space="preserve"> "C176_2004",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 x14ac:dyDescent="0.25">
      <c r="A264" s="23"/>
      <c r="B264" s="23" t="str">
        <f>'Section C'!K150</f>
        <v xml:space="preserve"> "JC177"="C177_2004",</v>
      </c>
      <c r="C264" s="23"/>
      <c r="D264" s="23"/>
      <c r="E264" s="23" t="str">
        <f>'Section C'!L150</f>
        <v xml:space="preserve"> "C177_2004",</v>
      </c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 x14ac:dyDescent="0.25">
      <c r="A265" s="23"/>
      <c r="B265" s="23" t="str">
        <f>'Section C'!K151</f>
        <v xml:space="preserve"> "JC178"="C178_2004",</v>
      </c>
      <c r="C265" s="23"/>
      <c r="D265" s="23"/>
      <c r="E265" s="23" t="str">
        <f>'Section C'!L151</f>
        <v xml:space="preserve"> "C178_2004",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 x14ac:dyDescent="0.25">
      <c r="A266" s="23"/>
      <c r="B266" s="23" t="str">
        <f>'Section C'!K152</f>
        <v xml:space="preserve"> "JC179"="C179_2004",</v>
      </c>
      <c r="C266" s="23"/>
      <c r="D266" s="23"/>
      <c r="E266" s="23" t="str">
        <f>'Section C'!L152</f>
        <v xml:space="preserve"> "C179_2004",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 x14ac:dyDescent="0.25">
      <c r="A267" s="23"/>
      <c r="B267" s="23" t="str">
        <f>'Section C'!K153</f>
        <v xml:space="preserve"> "JC180"="C180_2004",</v>
      </c>
      <c r="C267" s="23"/>
      <c r="D267" s="23"/>
      <c r="E267" s="23" t="str">
        <f>'Section C'!L153</f>
        <v xml:space="preserve"> "C180_2004",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 x14ac:dyDescent="0.25">
      <c r="A268" s="23"/>
      <c r="B268" s="23" t="str">
        <f>'Section C'!K154</f>
        <v xml:space="preserve"> "JC181"="C181_2004",</v>
      </c>
      <c r="C268" s="23"/>
      <c r="D268" s="23"/>
      <c r="E268" s="23" t="str">
        <f>'Section C'!L154</f>
        <v xml:space="preserve"> "C181_2004",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x14ac:dyDescent="0.25">
      <c r="A269" s="23"/>
      <c r="B269" s="23" t="str">
        <f>'Section C'!K155</f>
        <v xml:space="preserve"> "JC182"="C182_2004",</v>
      </c>
      <c r="C269" s="23"/>
      <c r="D269" s="23"/>
      <c r="E269" s="23" t="str">
        <f>'Section C'!L155</f>
        <v xml:space="preserve"> "C182_2004",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x14ac:dyDescent="0.25">
      <c r="A270" s="23"/>
      <c r="B270" s="23" t="str">
        <f>'Section C'!K156</f>
        <v xml:space="preserve"> "JC183"="C183_2004",</v>
      </c>
      <c r="C270" s="23"/>
      <c r="D270" s="23"/>
      <c r="E270" s="23" t="str">
        <f>'Section C'!L156</f>
        <v xml:space="preserve"> "C183_2004",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1:18" x14ac:dyDescent="0.25">
      <c r="B271" t="str">
        <f>'Section D'!K2</f>
        <v xml:space="preserve"> "HHIDC_R"="HHIDC_R_2004",</v>
      </c>
      <c r="E271" t="str">
        <f>'Section D'!L2</f>
        <v xml:space="preserve"> "HHIDC_R_2004",</v>
      </c>
      <c r="H271" t="str">
        <f>B271</f>
        <v xml:space="preserve"> "HHIDC_R"="HHIDC_R_2004",</v>
      </c>
      <c r="Q271" t="str">
        <f>E271</f>
        <v xml:space="preserve"> "HHIDC_R_2004",</v>
      </c>
    </row>
    <row r="272" spans="1:18" x14ac:dyDescent="0.25">
      <c r="B272" t="str">
        <f>'Section D'!K3</f>
        <v xml:space="preserve"> "JHHIDNC_R"="HHIDNC_R_2004",</v>
      </c>
      <c r="E272" t="str">
        <f>'Section D'!L3</f>
        <v xml:space="preserve"> "HHIDNC_R_2004",</v>
      </c>
      <c r="H272" t="str">
        <f t="shared" ref="H272:H335" si="14">B272</f>
        <v xml:space="preserve"> "JHHIDNC_R"="HHIDNC_R_2004",</v>
      </c>
      <c r="Q272" t="str">
        <f t="shared" ref="Q272:Q335" si="15">E272</f>
        <v xml:space="preserve"> "HHIDNC_R_2004",</v>
      </c>
    </row>
    <row r="273" spans="2:17" x14ac:dyDescent="0.25">
      <c r="B273" t="str">
        <f>'Section D'!K4</f>
        <v xml:space="preserve"> "PNC_R"="PNC_R_2004",</v>
      </c>
      <c r="E273" t="str">
        <f>'Section D'!L4</f>
        <v xml:space="preserve"> "PNC_R_2004",</v>
      </c>
      <c r="H273" t="str">
        <f t="shared" si="14"/>
        <v xml:space="preserve"> "PNC_R"="PNC_R_2004",</v>
      </c>
      <c r="Q273" t="str">
        <f t="shared" si="15"/>
        <v xml:space="preserve"> "PNC_R_2004",</v>
      </c>
    </row>
    <row r="274" spans="2:17" x14ac:dyDescent="0.25">
      <c r="B274" t="str">
        <f>'Section D'!K5</f>
        <v xml:space="preserve"> "JSUBHHD_R"="SUBHHD_R_2004",</v>
      </c>
      <c r="E274" t="str">
        <f>'Section D'!L5</f>
        <v xml:space="preserve"> "SUBHHD_R_2004",</v>
      </c>
      <c r="H274" t="str">
        <f t="shared" si="14"/>
        <v xml:space="preserve"> "JSUBHHD_R"="SUBHHD_R_2004",</v>
      </c>
      <c r="Q274" t="str">
        <f t="shared" si="15"/>
        <v xml:space="preserve"> "SUBHHD_R_2004",</v>
      </c>
    </row>
    <row r="275" spans="2:17" x14ac:dyDescent="0.25">
      <c r="B275" t="str">
        <f>'Section D'!K6</f>
        <v xml:space="preserve"> "JCSRD_R"="CSRD_R_2004",</v>
      </c>
      <c r="E275" t="str">
        <f>'Section D'!L6</f>
        <v xml:space="preserve"> "CSRD_R_2004",</v>
      </c>
      <c r="H275" t="str">
        <f t="shared" si="14"/>
        <v xml:space="preserve"> "JCSRD_R"="CSRD_R_2004",</v>
      </c>
      <c r="Q275" t="str">
        <f t="shared" si="15"/>
        <v xml:space="preserve"> "CSRD_R_2004",</v>
      </c>
    </row>
    <row r="276" spans="2:17" x14ac:dyDescent="0.25">
      <c r="B276" t="str">
        <f>'Section D'!K7</f>
        <v xml:space="preserve"> "JFAMRD_R"="FAMRD_R_2004",</v>
      </c>
      <c r="E276" t="str">
        <f>'Section D'!L7</f>
        <v xml:space="preserve"> "FAMRD_R_2004",</v>
      </c>
      <c r="H276" t="str">
        <f t="shared" si="14"/>
        <v xml:space="preserve"> "JFAMRD_R"="FAMRD_R_2004",</v>
      </c>
      <c r="Q276" t="str">
        <f t="shared" si="15"/>
        <v xml:space="preserve"> "FAMRD_R_2004",</v>
      </c>
    </row>
    <row r="277" spans="2:17" x14ac:dyDescent="0.25">
      <c r="B277" t="str">
        <f>'Section D'!K8</f>
        <v xml:space="preserve"> "JFINRD_R"="FINRD_R_2004",</v>
      </c>
      <c r="E277" t="str">
        <f>'Section D'!L8</f>
        <v xml:space="preserve"> "FINRD_R_2004",</v>
      </c>
      <c r="H277" t="str">
        <f t="shared" si="14"/>
        <v xml:space="preserve"> "JFINRD_R"="FINRD_R_2004",</v>
      </c>
      <c r="Q277" t="str">
        <f t="shared" si="15"/>
        <v xml:space="preserve"> "FINRD_R_2004",</v>
      </c>
    </row>
    <row r="278" spans="2:17" x14ac:dyDescent="0.25">
      <c r="B278" t="str">
        <f>'Section D'!K9</f>
        <v xml:space="preserve"> "JD101"="rmemory_2004",</v>
      </c>
      <c r="E278" t="str">
        <f>'Section D'!L9</f>
        <v xml:space="preserve"> "rmemory_2004",</v>
      </c>
      <c r="H278" t="str">
        <f t="shared" si="14"/>
        <v xml:space="preserve"> "JD101"="rmemory_2004",</v>
      </c>
      <c r="Q278" t="str">
        <f t="shared" si="15"/>
        <v xml:space="preserve"> "rmemory_2004",</v>
      </c>
    </row>
    <row r="279" spans="2:17" x14ac:dyDescent="0.25">
      <c r="B279" t="str">
        <f>'Section D'!K10</f>
        <v xml:space="preserve"> "JD102"="pastmem_2004",</v>
      </c>
      <c r="E279" t="str">
        <f>'Section D'!L10</f>
        <v xml:space="preserve"> "pastmem_2004",</v>
      </c>
      <c r="H279" t="str">
        <f t="shared" si="14"/>
        <v xml:space="preserve"> "JD102"="pastmem_2004",</v>
      </c>
      <c r="Q279" t="str">
        <f t="shared" si="15"/>
        <v xml:space="preserve"> "pastmem_2004",</v>
      </c>
    </row>
    <row r="280" spans="2:17" x14ac:dyDescent="0.25">
      <c r="B280" t="str">
        <f>'Section D'!K11</f>
        <v xml:space="preserve"> "JD104"="wordlist_2004",</v>
      </c>
      <c r="E280" t="str">
        <f>'Section D'!L11</f>
        <v xml:space="preserve"> "wordlist_2004",</v>
      </c>
      <c r="H280" t="str">
        <f t="shared" si="14"/>
        <v xml:space="preserve"> "JD104"="wordlist_2004",</v>
      </c>
      <c r="Q280" t="str">
        <f t="shared" si="15"/>
        <v xml:space="preserve"> "wordlist_2004",</v>
      </c>
    </row>
    <row r="281" spans="2:17" x14ac:dyDescent="0.25">
      <c r="B281" t="str">
        <f>'Section D'!K12</f>
        <v xml:space="preserve"> "JD182M1"="wordIR1_2004",</v>
      </c>
      <c r="E281" t="str">
        <f>'Section D'!L12</f>
        <v xml:space="preserve"> "wordIR1_2004",</v>
      </c>
      <c r="H281" t="str">
        <f t="shared" si="14"/>
        <v xml:space="preserve"> "JD182M1"="wordIR1_2004",</v>
      </c>
      <c r="Q281" t="str">
        <f t="shared" si="15"/>
        <v xml:space="preserve"> "wordIR1_2004",</v>
      </c>
    </row>
    <row r="282" spans="2:17" x14ac:dyDescent="0.25">
      <c r="B282" t="str">
        <f>'Section D'!K13</f>
        <v xml:space="preserve"> "JD182M2"="wordIR2_2004",</v>
      </c>
      <c r="E282" t="str">
        <f>'Section D'!L13</f>
        <v xml:space="preserve"> "wordIR2_2004",</v>
      </c>
      <c r="H282" t="str">
        <f t="shared" si="14"/>
        <v xml:space="preserve"> "JD182M2"="wordIR2_2004",</v>
      </c>
      <c r="Q282" t="str">
        <f t="shared" si="15"/>
        <v xml:space="preserve"> "wordIR2_2004",</v>
      </c>
    </row>
    <row r="283" spans="2:17" x14ac:dyDescent="0.25">
      <c r="B283" t="str">
        <f>'Section D'!K14</f>
        <v xml:space="preserve"> "JD182M3"="wordIR3_2004",</v>
      </c>
      <c r="E283" t="str">
        <f>'Section D'!L14</f>
        <v xml:space="preserve"> "wordIR3_2004",</v>
      </c>
      <c r="H283" t="str">
        <f t="shared" si="14"/>
        <v xml:space="preserve"> "JD182M3"="wordIR3_2004",</v>
      </c>
      <c r="Q283" t="str">
        <f t="shared" si="15"/>
        <v xml:space="preserve"> "wordIR3_2004",</v>
      </c>
    </row>
    <row r="284" spans="2:17" x14ac:dyDescent="0.25">
      <c r="B284" t="str">
        <f>'Section D'!K15</f>
        <v xml:space="preserve"> "JD182M4"="wordIR4_2004",</v>
      </c>
      <c r="E284" t="str">
        <f>'Section D'!L15</f>
        <v xml:space="preserve"> "wordIR4_2004",</v>
      </c>
      <c r="H284" t="str">
        <f t="shared" si="14"/>
        <v xml:space="preserve"> "JD182M4"="wordIR4_2004",</v>
      </c>
      <c r="Q284" t="str">
        <f t="shared" si="15"/>
        <v xml:space="preserve"> "wordIR4_2004",</v>
      </c>
    </row>
    <row r="285" spans="2:17" x14ac:dyDescent="0.25">
      <c r="B285" t="str">
        <f>'Section D'!K16</f>
        <v xml:space="preserve"> "JD182M5"="wordIR5_2004",</v>
      </c>
      <c r="E285" t="str">
        <f>'Section D'!L16</f>
        <v xml:space="preserve"> "wordIR5_2004",</v>
      </c>
      <c r="H285" t="str">
        <f t="shared" si="14"/>
        <v xml:space="preserve"> "JD182M5"="wordIR5_2004",</v>
      </c>
      <c r="Q285" t="str">
        <f t="shared" si="15"/>
        <v xml:space="preserve"> "wordIR5_2004",</v>
      </c>
    </row>
    <row r="286" spans="2:17" x14ac:dyDescent="0.25">
      <c r="B286" t="str">
        <f>'Section D'!K17</f>
        <v xml:space="preserve"> "JD182M6"="wordIR6_2004",</v>
      </c>
      <c r="E286" t="str">
        <f>'Section D'!L17</f>
        <v xml:space="preserve"> "wordIR6_2004",</v>
      </c>
      <c r="H286" t="str">
        <f t="shared" si="14"/>
        <v xml:space="preserve"> "JD182M6"="wordIR6_2004",</v>
      </c>
      <c r="Q286" t="str">
        <f t="shared" si="15"/>
        <v xml:space="preserve"> "wordIR6_2004",</v>
      </c>
    </row>
    <row r="287" spans="2:17" x14ac:dyDescent="0.25">
      <c r="B287" t="str">
        <f>'Section D'!K18</f>
        <v xml:space="preserve"> "JD182M7"="wordIR7_2004",</v>
      </c>
      <c r="E287" t="str">
        <f>'Section D'!L18</f>
        <v xml:space="preserve"> "wordIR7_2004",</v>
      </c>
      <c r="H287" t="str">
        <f t="shared" si="14"/>
        <v xml:space="preserve"> "JD182M7"="wordIR7_2004",</v>
      </c>
      <c r="Q287" t="str">
        <f t="shared" si="15"/>
        <v xml:space="preserve"> "wordIR7_2004",</v>
      </c>
    </row>
    <row r="288" spans="2:17" x14ac:dyDescent="0.25">
      <c r="B288" t="str">
        <f>'Section D'!K19</f>
        <v xml:space="preserve"> "JD182M8"="wordIR8_2004",</v>
      </c>
      <c r="E288" t="str">
        <f>'Section D'!L19</f>
        <v xml:space="preserve"> "wordIR8_2004",</v>
      </c>
      <c r="H288" t="str">
        <f t="shared" si="14"/>
        <v xml:space="preserve"> "JD182M8"="wordIR8_2004",</v>
      </c>
      <c r="Q288" t="str">
        <f t="shared" si="15"/>
        <v xml:space="preserve"> "wordIR8_2004",</v>
      </c>
    </row>
    <row r="289" spans="2:17" x14ac:dyDescent="0.25">
      <c r="B289" t="str">
        <f>'Section D'!K20</f>
        <v xml:space="preserve"> "JD182M9"="wordIR9_2004",</v>
      </c>
      <c r="E289" t="str">
        <f>'Section D'!L20</f>
        <v xml:space="preserve"> "wordIR9_2004",</v>
      </c>
      <c r="H289" t="str">
        <f t="shared" si="14"/>
        <v xml:space="preserve"> "JD182M9"="wordIR9_2004",</v>
      </c>
      <c r="Q289" t="str">
        <f t="shared" si="15"/>
        <v xml:space="preserve"> "wordIR9_2004",</v>
      </c>
    </row>
    <row r="290" spans="2:17" x14ac:dyDescent="0.25">
      <c r="B290" t="str">
        <f>'Section D'!K21</f>
        <v xml:space="preserve"> "JD182M10"="wordIR10_2004",</v>
      </c>
      <c r="E290" t="str">
        <f>'Section D'!L21</f>
        <v xml:space="preserve"> "wordIR10_2004",</v>
      </c>
      <c r="H290" t="str">
        <f t="shared" si="14"/>
        <v xml:space="preserve"> "JD182M10"="wordIR10_2004",</v>
      </c>
      <c r="Q290" t="str">
        <f t="shared" si="15"/>
        <v xml:space="preserve"> "wordIR10_2004",</v>
      </c>
    </row>
    <row r="291" spans="2:17" x14ac:dyDescent="0.25">
      <c r="B291" t="str">
        <f>'Section D'!K22</f>
        <v xml:space="preserve"> "JD182M11"="wordIR11_2004",</v>
      </c>
      <c r="E291" t="str">
        <f>'Section D'!L22</f>
        <v xml:space="preserve"> "wordIR11_2004",</v>
      </c>
      <c r="H291" t="str">
        <f t="shared" si="14"/>
        <v xml:space="preserve"> "JD182M11"="wordIR11_2004",</v>
      </c>
      <c r="Q291" t="str">
        <f t="shared" si="15"/>
        <v xml:space="preserve"> "wordIR11_2004",</v>
      </c>
    </row>
    <row r="292" spans="2:17" x14ac:dyDescent="0.25">
      <c r="B292" t="str">
        <f>'Section D'!K23</f>
        <v xml:space="preserve"> "JD182M12"="wordIR12_2004",</v>
      </c>
      <c r="E292" t="str">
        <f>'Section D'!L23</f>
        <v xml:space="preserve"> "wordIR12_2004",</v>
      </c>
      <c r="H292" t="str">
        <f t="shared" si="14"/>
        <v xml:space="preserve"> "JD182M12"="wordIR12_2004",</v>
      </c>
      <c r="Q292" t="str">
        <f t="shared" si="15"/>
        <v xml:space="preserve"> "wordIR12_2004",</v>
      </c>
    </row>
    <row r="293" spans="2:17" x14ac:dyDescent="0.25">
      <c r="B293" t="str">
        <f>'Section D'!K24</f>
        <v xml:space="preserve"> "JD174"="wrdsImgood_2004",</v>
      </c>
      <c r="E293" t="str">
        <f>'Section D'!L24</f>
        <v xml:space="preserve"> "wrdsImgood_2004",</v>
      </c>
      <c r="H293" t="str">
        <f t="shared" si="14"/>
        <v xml:space="preserve"> "JD174"="wrdsImgood_2004",</v>
      </c>
      <c r="Q293" t="str">
        <f t="shared" si="15"/>
        <v xml:space="preserve"> "wrdsImgood_2004",</v>
      </c>
    </row>
    <row r="294" spans="2:17" x14ac:dyDescent="0.25">
      <c r="B294" t="str">
        <f>'Section D'!K25</f>
        <v xml:space="preserve"> "JD175"="wrdsIwrong_2004",</v>
      </c>
      <c r="E294" t="str">
        <f>'Section D'!L25</f>
        <v xml:space="preserve"> "wrdsIwrong_2004",</v>
      </c>
      <c r="H294" t="str">
        <f t="shared" si="14"/>
        <v xml:space="preserve"> "JD175"="wrdsIwrong_2004",</v>
      </c>
      <c r="Q294" t="str">
        <f t="shared" si="15"/>
        <v xml:space="preserve"> "wrdsIwrong_2004",</v>
      </c>
    </row>
    <row r="295" spans="2:17" x14ac:dyDescent="0.25">
      <c r="B295" t="str">
        <f>'Section D'!K26</f>
        <v xml:space="preserve"> "JD176"="wordIforg_2004",</v>
      </c>
      <c r="E295" t="str">
        <f>'Section D'!L26</f>
        <v xml:space="preserve"> "wordIforg_2004",</v>
      </c>
      <c r="H295" t="str">
        <f t="shared" si="14"/>
        <v xml:space="preserve"> "JD176"="wordIforg_2004",</v>
      </c>
      <c r="Q295" t="str">
        <f t="shared" si="15"/>
        <v xml:space="preserve"> "wordIforg_2004",</v>
      </c>
    </row>
    <row r="296" spans="2:17" x14ac:dyDescent="0.25">
      <c r="B296" t="str">
        <f>'Section D'!K27</f>
        <v xml:space="preserve"> "JD177"="nowordsIm_2004",</v>
      </c>
      <c r="E296" t="str">
        <f>'Section D'!L27</f>
        <v xml:space="preserve"> "nowordsIm_2004",</v>
      </c>
      <c r="H296" t="str">
        <f t="shared" si="14"/>
        <v xml:space="preserve"> "JD177"="nowordsIm_2004",</v>
      </c>
      <c r="Q296" t="str">
        <f t="shared" si="15"/>
        <v xml:space="preserve"> "nowordsIm_2004",</v>
      </c>
    </row>
    <row r="297" spans="2:17" x14ac:dyDescent="0.25">
      <c r="B297" t="str">
        <f>'Section D'!K28</f>
        <v xml:space="preserve"> "JD108M1"="wordprob1_2004",</v>
      </c>
      <c r="E297" t="str">
        <f>'Section D'!L28</f>
        <v xml:space="preserve"> "wordprob1_2004",</v>
      </c>
      <c r="H297" t="str">
        <f t="shared" si="14"/>
        <v xml:space="preserve"> "JD108M1"="wordprob1_2004",</v>
      </c>
      <c r="Q297" t="str">
        <f t="shared" si="15"/>
        <v xml:space="preserve"> "wordprob1_2004",</v>
      </c>
    </row>
    <row r="298" spans="2:17" x14ac:dyDescent="0.25">
      <c r="B298" t="str">
        <f>'Section D'!K29</f>
        <v xml:space="preserve"> "JD108M2"="wordprob2_2004",</v>
      </c>
      <c r="E298" t="str">
        <f>'Section D'!L29</f>
        <v xml:space="preserve"> "wordprob2_2004",</v>
      </c>
      <c r="H298" t="str">
        <f t="shared" si="14"/>
        <v xml:space="preserve"> "JD108M2"="wordprob2_2004",</v>
      </c>
      <c r="Q298" t="str">
        <f t="shared" si="15"/>
        <v xml:space="preserve"> "wordprob2_2004",</v>
      </c>
    </row>
    <row r="299" spans="2:17" x14ac:dyDescent="0.25">
      <c r="B299" t="str">
        <f>'Section D'!K30</f>
        <v xml:space="preserve"> "JD108M3"="wordprob4_2004",</v>
      </c>
      <c r="E299" t="str">
        <f>'Section D'!L30</f>
        <v xml:space="preserve"> "wordprob4_2004",</v>
      </c>
      <c r="H299" t="str">
        <f t="shared" si="14"/>
        <v xml:space="preserve"> "JD108M3"="wordprob4_2004",</v>
      </c>
      <c r="Q299" t="str">
        <f t="shared" si="15"/>
        <v xml:space="preserve"> "wordprob4_2004",</v>
      </c>
    </row>
    <row r="300" spans="2:17" x14ac:dyDescent="0.25">
      <c r="B300" t="str">
        <f>'Section D'!K31</f>
        <v xml:space="preserve"> "JD108M4"="wordcheck_2004",</v>
      </c>
      <c r="E300" t="str">
        <f>'Section D'!L31</f>
        <v xml:space="preserve"> "wordcheck_2004",</v>
      </c>
      <c r="H300" t="str">
        <f t="shared" si="14"/>
        <v xml:space="preserve"> "JD108M4"="wordcheck_2004",</v>
      </c>
      <c r="Q300" t="str">
        <f t="shared" si="15"/>
        <v xml:space="preserve"> "wordcheck_2004",</v>
      </c>
    </row>
    <row r="301" spans="2:17" x14ac:dyDescent="0.25">
      <c r="B301" t="str">
        <f>'Section D'!K32</f>
        <v xml:space="preserve"> "JD110"="cesd1_2004",</v>
      </c>
      <c r="E301" t="str">
        <f>'Section D'!L32</f>
        <v xml:space="preserve"> "cesd1_2004",</v>
      </c>
      <c r="H301" t="str">
        <f t="shared" si="14"/>
        <v xml:space="preserve"> "JD110"="cesd1_2004",</v>
      </c>
      <c r="Q301" t="str">
        <f t="shared" si="15"/>
        <v xml:space="preserve"> "cesd1_2004",</v>
      </c>
    </row>
    <row r="302" spans="2:17" x14ac:dyDescent="0.25">
      <c r="B302" t="str">
        <f>'Section D'!K33</f>
        <v xml:space="preserve"> "JD111"="cesd2_2004",</v>
      </c>
      <c r="E302" t="str">
        <f>'Section D'!L33</f>
        <v xml:space="preserve"> "cesd2_2004",</v>
      </c>
      <c r="H302" t="str">
        <f t="shared" si="14"/>
        <v xml:space="preserve"> "JD111"="cesd2_2004",</v>
      </c>
      <c r="Q302" t="str">
        <f t="shared" si="15"/>
        <v xml:space="preserve"> "cesd2_2004",</v>
      </c>
    </row>
    <row r="303" spans="2:17" x14ac:dyDescent="0.25">
      <c r="B303" t="str">
        <f>'Section D'!K34</f>
        <v xml:space="preserve"> "JD112"="cesd3_2004",</v>
      </c>
      <c r="E303" t="str">
        <f>'Section D'!L34</f>
        <v xml:space="preserve"> "cesd3_2004",</v>
      </c>
      <c r="H303" t="str">
        <f t="shared" si="14"/>
        <v xml:space="preserve"> "JD112"="cesd3_2004",</v>
      </c>
      <c r="Q303" t="str">
        <f t="shared" si="15"/>
        <v xml:space="preserve"> "cesd3_2004",</v>
      </c>
    </row>
    <row r="304" spans="2:17" x14ac:dyDescent="0.25">
      <c r="B304" t="str">
        <f>'Section D'!K35</f>
        <v xml:space="preserve"> "JD113"="cesd4_2004",</v>
      </c>
      <c r="E304" t="str">
        <f>'Section D'!L35</f>
        <v xml:space="preserve"> "cesd4_2004",</v>
      </c>
      <c r="H304" t="str">
        <f t="shared" si="14"/>
        <v xml:space="preserve"> "JD113"="cesd4_2004",</v>
      </c>
      <c r="Q304" t="str">
        <f t="shared" si="15"/>
        <v xml:space="preserve"> "cesd4_2004",</v>
      </c>
    </row>
    <row r="305" spans="2:17" x14ac:dyDescent="0.25">
      <c r="B305" t="str">
        <f>'Section D'!K36</f>
        <v xml:space="preserve"> "JD114"="cesd5_2004",</v>
      </c>
      <c r="E305" t="str">
        <f>'Section D'!L36</f>
        <v xml:space="preserve"> "cesd5_2004",</v>
      </c>
      <c r="H305" t="str">
        <f t="shared" si="14"/>
        <v xml:space="preserve"> "JD114"="cesd5_2004",</v>
      </c>
      <c r="Q305" t="str">
        <f t="shared" si="15"/>
        <v xml:space="preserve"> "cesd5_2004",</v>
      </c>
    </row>
    <row r="306" spans="2:17" x14ac:dyDescent="0.25">
      <c r="B306" t="str">
        <f>'Section D'!K37</f>
        <v xml:space="preserve"> "JD115"="cesd6_2004",</v>
      </c>
      <c r="E306" t="str">
        <f>'Section D'!L37</f>
        <v xml:space="preserve"> "cesd6_2004",</v>
      </c>
      <c r="H306" t="str">
        <f t="shared" si="14"/>
        <v xml:space="preserve"> "JD115"="cesd6_2004",</v>
      </c>
      <c r="Q306" t="str">
        <f t="shared" si="15"/>
        <v xml:space="preserve"> "cesd6_2004",</v>
      </c>
    </row>
    <row r="307" spans="2:17" x14ac:dyDescent="0.25">
      <c r="B307" t="str">
        <f>'Section D'!K38</f>
        <v xml:space="preserve"> "JD116"="cesd7_2004",</v>
      </c>
      <c r="E307" t="str">
        <f>'Section D'!L38</f>
        <v xml:space="preserve"> "cesd7_2004",</v>
      </c>
      <c r="H307" t="str">
        <f t="shared" si="14"/>
        <v xml:space="preserve"> "JD116"="cesd7_2004",</v>
      </c>
      <c r="Q307" t="str">
        <f t="shared" si="15"/>
        <v xml:space="preserve"> "cesd7_2004",</v>
      </c>
    </row>
    <row r="308" spans="2:17" x14ac:dyDescent="0.25">
      <c r="B308" t="str">
        <f>'Section D'!K39</f>
        <v xml:space="preserve"> "JD117"="cesd8_2004",</v>
      </c>
      <c r="E308" t="str">
        <f>'Section D'!L39</f>
        <v xml:space="preserve"> "cesd8_2004",</v>
      </c>
      <c r="H308" t="str">
        <f t="shared" si="14"/>
        <v xml:space="preserve"> "JD117"="cesd8_2004",</v>
      </c>
      <c r="Q308" t="str">
        <f t="shared" si="15"/>
        <v xml:space="preserve"> "cesd8_2004",</v>
      </c>
    </row>
    <row r="309" spans="2:17" x14ac:dyDescent="0.25">
      <c r="B309" t="str">
        <f>'Section D'!K40</f>
        <v xml:space="preserve"> "JD118"="cesd9_2004",</v>
      </c>
      <c r="E309" t="str">
        <f>'Section D'!L40</f>
        <v xml:space="preserve"> "cesd9_2004",</v>
      </c>
      <c r="H309" t="str">
        <f t="shared" si="14"/>
        <v xml:space="preserve"> "JD118"="cesd9_2004",</v>
      </c>
      <c r="Q309" t="str">
        <f t="shared" si="15"/>
        <v xml:space="preserve"> "cesd9_2004",</v>
      </c>
    </row>
    <row r="310" spans="2:17" x14ac:dyDescent="0.25">
      <c r="B310" t="str">
        <f>'Section D'!K41</f>
        <v xml:space="preserve"> "JD120"="count_2004",</v>
      </c>
      <c r="E310" t="str">
        <f>'Section D'!L41</f>
        <v xml:space="preserve"> "count_2004",</v>
      </c>
      <c r="H310" t="str">
        <f t="shared" si="14"/>
        <v xml:space="preserve"> "JD120"="count_2004",</v>
      </c>
      <c r="Q310" t="str">
        <f t="shared" si="15"/>
        <v xml:space="preserve"> "count_2004",</v>
      </c>
    </row>
    <row r="311" spans="2:17" x14ac:dyDescent="0.25">
      <c r="B311" t="str">
        <f>'Section D'!K42</f>
        <v xml:space="preserve"> "JD122"="D122_2004",</v>
      </c>
      <c r="E311" t="str">
        <f>'Section D'!L42</f>
        <v xml:space="preserve"> "D122_2004",</v>
      </c>
    </row>
    <row r="312" spans="2:17" x14ac:dyDescent="0.25">
      <c r="B312" t="str">
        <f>'Section D'!K43</f>
        <v xml:space="preserve"> "JD124"="D124_2004",</v>
      </c>
      <c r="E312" t="str">
        <f>'Section D'!L43</f>
        <v xml:space="preserve"> "D124_2004",</v>
      </c>
    </row>
    <row r="313" spans="2:17" x14ac:dyDescent="0.25">
      <c r="B313" t="str">
        <f>'Section D'!K44</f>
        <v xml:space="preserve"> "JD124A"="D124A_2004",</v>
      </c>
      <c r="E313" t="str">
        <f>'Section D'!L44</f>
        <v xml:space="preserve"> "D124A_2004",</v>
      </c>
    </row>
    <row r="314" spans="2:17" x14ac:dyDescent="0.25">
      <c r="B314" t="str">
        <f>'Section D'!K45</f>
        <v xml:space="preserve"> "JD125"="D125_2004",</v>
      </c>
      <c r="E314" t="str">
        <f>'Section D'!L45</f>
        <v xml:space="preserve"> "D125_2004",</v>
      </c>
    </row>
    <row r="315" spans="2:17" x14ac:dyDescent="0.25">
      <c r="B315" t="str">
        <f>'Section D'!K46</f>
        <v xml:space="preserve"> "JD127"="D127_2004",</v>
      </c>
      <c r="E315" t="str">
        <f>'Section D'!L46</f>
        <v xml:space="preserve"> "D127_2004",</v>
      </c>
    </row>
    <row r="316" spans="2:17" x14ac:dyDescent="0.25">
      <c r="B316" t="str">
        <f>'Section D'!K47</f>
        <v xml:space="preserve"> "JD129"="D129_2004",</v>
      </c>
      <c r="E316" t="str">
        <f>'Section D'!L47</f>
        <v xml:space="preserve"> "D129_2004",</v>
      </c>
    </row>
    <row r="317" spans="2:17" x14ac:dyDescent="0.25">
      <c r="B317" t="str">
        <f>'Section D'!K48</f>
        <v xml:space="preserve"> "JD135"="D135_2004",</v>
      </c>
      <c r="E317" t="str">
        <f>'Section D'!L48</f>
        <v xml:space="preserve"> "D135_2004",</v>
      </c>
    </row>
    <row r="318" spans="2:17" x14ac:dyDescent="0.25">
      <c r="B318" t="str">
        <f>'Section D'!K49</f>
        <v xml:space="preserve"> "JD137"="D137_2004",</v>
      </c>
      <c r="E318" t="str">
        <f>'Section D'!L49</f>
        <v xml:space="preserve"> "D137_2004",</v>
      </c>
    </row>
    <row r="319" spans="2:17" x14ac:dyDescent="0.25">
      <c r="B319" t="str">
        <f>'Section D'!K50</f>
        <v xml:space="preserve"> "JD139"="D139_2004",</v>
      </c>
      <c r="E319" t="str">
        <f>'Section D'!L50</f>
        <v xml:space="preserve"> "D139_2004",</v>
      </c>
    </row>
    <row r="320" spans="2:17" x14ac:dyDescent="0.25">
      <c r="B320" t="str">
        <f>'Section D'!K51</f>
        <v xml:space="preserve"> "JD142"="serial7s1_2004",</v>
      </c>
      <c r="E320" t="str">
        <f>'Section D'!L51</f>
        <v xml:space="preserve"> "serial7s1_2004",</v>
      </c>
      <c r="H320" t="str">
        <f t="shared" si="14"/>
        <v xml:space="preserve"> "JD142"="serial7s1_2004",</v>
      </c>
      <c r="Q320" t="str">
        <f t="shared" si="15"/>
        <v xml:space="preserve"> "serial7s1_2004",</v>
      </c>
    </row>
    <row r="321" spans="2:17" x14ac:dyDescent="0.25">
      <c r="B321" t="str">
        <f>'Section D'!K52</f>
        <v xml:space="preserve"> "JD143"="serial7s2_2004",</v>
      </c>
      <c r="E321" t="str">
        <f>'Section D'!L52</f>
        <v xml:space="preserve"> "serial7s2_2004",</v>
      </c>
      <c r="H321" t="str">
        <f t="shared" si="14"/>
        <v xml:space="preserve"> "JD143"="serial7s2_2004",</v>
      </c>
      <c r="Q321" t="str">
        <f t="shared" si="15"/>
        <v xml:space="preserve"> "serial7s2_2004",</v>
      </c>
    </row>
    <row r="322" spans="2:17" x14ac:dyDescent="0.25">
      <c r="B322" t="str">
        <f>'Section D'!K53</f>
        <v xml:space="preserve"> "JD144"="serial7s3_2004",</v>
      </c>
      <c r="E322" t="str">
        <f>'Section D'!L53</f>
        <v xml:space="preserve"> "serial7s3_2004",</v>
      </c>
      <c r="H322" t="str">
        <f t="shared" si="14"/>
        <v xml:space="preserve"> "JD144"="serial7s3_2004",</v>
      </c>
      <c r="Q322" t="str">
        <f t="shared" si="15"/>
        <v xml:space="preserve"> "serial7s3_2004",</v>
      </c>
    </row>
    <row r="323" spans="2:17" x14ac:dyDescent="0.25">
      <c r="B323" t="str">
        <f>'Section D'!K54</f>
        <v xml:space="preserve"> "JD145"="serial7s4_2004",</v>
      </c>
      <c r="E323" t="str">
        <f>'Section D'!L54</f>
        <v xml:space="preserve"> "serial7s4_2004",</v>
      </c>
      <c r="H323" t="str">
        <f t="shared" si="14"/>
        <v xml:space="preserve"> "JD145"="serial7s4_2004",</v>
      </c>
      <c r="Q323" t="str">
        <f t="shared" si="15"/>
        <v xml:space="preserve"> "serial7s4_2004",</v>
      </c>
    </row>
    <row r="324" spans="2:17" x14ac:dyDescent="0.25">
      <c r="B324" t="str">
        <f>'Section D'!K55</f>
        <v xml:space="preserve"> "JD146"="serial7s5_2004",</v>
      </c>
      <c r="E324" t="str">
        <f>'Section D'!L55</f>
        <v xml:space="preserve"> "serial7s5_2004",</v>
      </c>
      <c r="H324" t="str">
        <f t="shared" si="14"/>
        <v xml:space="preserve"> "JD146"="serial7s5_2004",</v>
      </c>
      <c r="Q324" t="str">
        <f t="shared" si="15"/>
        <v xml:space="preserve"> "serial7s5_2004",</v>
      </c>
    </row>
    <row r="325" spans="2:17" x14ac:dyDescent="0.25">
      <c r="B325" t="str">
        <f>'Section D'!K56</f>
        <v xml:space="preserve"> "JD183M1"="wordDR1_2004",</v>
      </c>
      <c r="E325" t="str">
        <f>'Section D'!L56</f>
        <v xml:space="preserve"> "wordDR1_2004",</v>
      </c>
      <c r="H325" t="str">
        <f t="shared" si="14"/>
        <v xml:space="preserve"> "JD183M1"="wordDR1_2004",</v>
      </c>
      <c r="Q325" t="str">
        <f t="shared" si="15"/>
        <v xml:space="preserve"> "wordDR1_2004",</v>
      </c>
    </row>
    <row r="326" spans="2:17" x14ac:dyDescent="0.25">
      <c r="B326" t="str">
        <f>'Section D'!K57</f>
        <v xml:space="preserve"> "JD183M2"="wordDR2_2004",</v>
      </c>
      <c r="E326" t="str">
        <f>'Section D'!L57</f>
        <v xml:space="preserve"> "wordDR2_2004",</v>
      </c>
      <c r="H326" t="str">
        <f t="shared" si="14"/>
        <v xml:space="preserve"> "JD183M2"="wordDR2_2004",</v>
      </c>
      <c r="Q326" t="str">
        <f t="shared" si="15"/>
        <v xml:space="preserve"> "wordDR2_2004",</v>
      </c>
    </row>
    <row r="327" spans="2:17" x14ac:dyDescent="0.25">
      <c r="B327" t="str">
        <f>'Section D'!K58</f>
        <v xml:space="preserve"> "JD183M3"="wordDR3_2004",</v>
      </c>
      <c r="E327" t="str">
        <f>'Section D'!L58</f>
        <v xml:space="preserve"> "wordDR3_2004",</v>
      </c>
      <c r="H327" t="str">
        <f t="shared" si="14"/>
        <v xml:space="preserve"> "JD183M3"="wordDR3_2004",</v>
      </c>
      <c r="Q327" t="str">
        <f t="shared" si="15"/>
        <v xml:space="preserve"> "wordDR3_2004",</v>
      </c>
    </row>
    <row r="328" spans="2:17" x14ac:dyDescent="0.25">
      <c r="B328" t="str">
        <f>'Section D'!K59</f>
        <v xml:space="preserve"> "JD183M4"="wordDR4_2004",</v>
      </c>
      <c r="E328" t="str">
        <f>'Section D'!L59</f>
        <v xml:space="preserve"> "wordDR4_2004",</v>
      </c>
      <c r="H328" t="str">
        <f t="shared" si="14"/>
        <v xml:space="preserve"> "JD183M4"="wordDR4_2004",</v>
      </c>
      <c r="Q328" t="str">
        <f t="shared" si="15"/>
        <v xml:space="preserve"> "wordDR4_2004",</v>
      </c>
    </row>
    <row r="329" spans="2:17" x14ac:dyDescent="0.25">
      <c r="B329" t="str">
        <f>'Section D'!K60</f>
        <v xml:space="preserve"> "JD183M5"="wordDR5_2004",</v>
      </c>
      <c r="E329" t="str">
        <f>'Section D'!L60</f>
        <v xml:space="preserve"> "wordDR5_2004",</v>
      </c>
      <c r="H329" t="str">
        <f t="shared" si="14"/>
        <v xml:space="preserve"> "JD183M5"="wordDR5_2004",</v>
      </c>
      <c r="Q329" t="str">
        <f t="shared" si="15"/>
        <v xml:space="preserve"> "wordDR5_2004",</v>
      </c>
    </row>
    <row r="330" spans="2:17" x14ac:dyDescent="0.25">
      <c r="B330" t="str">
        <f>'Section D'!K61</f>
        <v xml:space="preserve"> "JD183M6"="wordDR6_2004",</v>
      </c>
      <c r="E330" t="str">
        <f>'Section D'!L61</f>
        <v xml:space="preserve"> "wordDR6_2004",</v>
      </c>
      <c r="H330" t="str">
        <f t="shared" si="14"/>
        <v xml:space="preserve"> "JD183M6"="wordDR6_2004",</v>
      </c>
      <c r="Q330" t="str">
        <f t="shared" si="15"/>
        <v xml:space="preserve"> "wordDR6_2004",</v>
      </c>
    </row>
    <row r="331" spans="2:17" x14ac:dyDescent="0.25">
      <c r="B331" t="str">
        <f>'Section D'!K62</f>
        <v xml:space="preserve"> "JD183M7"="wordDR7_2004",</v>
      </c>
      <c r="E331" t="str">
        <f>'Section D'!L62</f>
        <v xml:space="preserve"> "wordDR7_2004",</v>
      </c>
      <c r="H331" t="str">
        <f t="shared" si="14"/>
        <v xml:space="preserve"> "JD183M7"="wordDR7_2004",</v>
      </c>
      <c r="Q331" t="str">
        <f t="shared" si="15"/>
        <v xml:space="preserve"> "wordDR7_2004",</v>
      </c>
    </row>
    <row r="332" spans="2:17" x14ac:dyDescent="0.25">
      <c r="B332" t="str">
        <f>'Section D'!K63</f>
        <v xml:space="preserve"> "JD183M8"="wordDR8_2004",</v>
      </c>
      <c r="E332" t="str">
        <f>'Section D'!L63</f>
        <v xml:space="preserve"> "wordDR8_2004",</v>
      </c>
      <c r="H332" t="str">
        <f t="shared" si="14"/>
        <v xml:space="preserve"> "JD183M8"="wordDR8_2004",</v>
      </c>
      <c r="Q332" t="str">
        <f t="shared" si="15"/>
        <v xml:space="preserve"> "wordDR8_2004",</v>
      </c>
    </row>
    <row r="333" spans="2:17" x14ac:dyDescent="0.25">
      <c r="B333" t="str">
        <f>'Section D'!K64</f>
        <v xml:space="preserve"> "JD183M9"="wordDR9_2004",</v>
      </c>
      <c r="E333" t="str">
        <f>'Section D'!L64</f>
        <v xml:space="preserve"> "wordDR9_2004",</v>
      </c>
      <c r="H333" t="str">
        <f t="shared" si="14"/>
        <v xml:space="preserve"> "JD183M9"="wordDR9_2004",</v>
      </c>
      <c r="Q333" t="str">
        <f t="shared" si="15"/>
        <v xml:space="preserve"> "wordDR9_2004",</v>
      </c>
    </row>
    <row r="334" spans="2:17" x14ac:dyDescent="0.25">
      <c r="B334" t="str">
        <f>'Section D'!K65</f>
        <v xml:space="preserve"> "JD183M10"="wordDR10_2004",</v>
      </c>
      <c r="E334" t="str">
        <f>'Section D'!L65</f>
        <v xml:space="preserve"> "wordDR10_2004",</v>
      </c>
      <c r="H334" t="str">
        <f t="shared" si="14"/>
        <v xml:space="preserve"> "JD183M10"="wordDR10_2004",</v>
      </c>
      <c r="Q334" t="str">
        <f t="shared" si="15"/>
        <v xml:space="preserve"> "wordDR10_2004",</v>
      </c>
    </row>
    <row r="335" spans="2:17" x14ac:dyDescent="0.25">
      <c r="B335" t="str">
        <f>'Section D'!K66</f>
        <v xml:space="preserve"> "JD183M11"="wordDR11_2004",</v>
      </c>
      <c r="E335" t="str">
        <f>'Section D'!L66</f>
        <v xml:space="preserve"> "wordDR11_2004",</v>
      </c>
      <c r="H335" t="str">
        <f t="shared" si="14"/>
        <v xml:space="preserve"> "JD183M11"="wordDR11_2004",</v>
      </c>
      <c r="Q335" t="str">
        <f t="shared" si="15"/>
        <v xml:space="preserve"> "wordDR11_2004",</v>
      </c>
    </row>
    <row r="336" spans="2:17" x14ac:dyDescent="0.25">
      <c r="B336" t="str">
        <f>'Section D'!K67</f>
        <v xml:space="preserve"> "JD183M12"="wordDR12_2004",</v>
      </c>
      <c r="E336" t="str">
        <f>'Section D'!L67</f>
        <v xml:space="preserve"> "wordDR12_2004",</v>
      </c>
      <c r="H336" t="str">
        <f t="shared" ref="H336:H399" si="16">B336</f>
        <v xml:space="preserve"> "JD183M12"="wordDR12_2004",</v>
      </c>
      <c r="Q336" t="str">
        <f t="shared" ref="Q336:Q399" si="17">E336</f>
        <v xml:space="preserve"> "wordDR12_2004",</v>
      </c>
    </row>
    <row r="337" spans="2:17" x14ac:dyDescent="0.25">
      <c r="B337" t="str">
        <f>'Section D'!K68</f>
        <v xml:space="preserve"> "JD183M13"="wordDR13_2004",</v>
      </c>
      <c r="E337" t="str">
        <f>'Section D'!L68</f>
        <v xml:space="preserve"> "wordDR13_2004",</v>
      </c>
      <c r="H337" t="str">
        <f t="shared" si="16"/>
        <v xml:space="preserve"> "JD183M13"="wordDR13_2004",</v>
      </c>
      <c r="Q337" t="str">
        <f t="shared" si="17"/>
        <v xml:space="preserve"> "wordDR13_2004",</v>
      </c>
    </row>
    <row r="338" spans="2:17" x14ac:dyDescent="0.25">
      <c r="B338" t="str">
        <f>'Section D'!K69</f>
        <v xml:space="preserve"> "JD183M14"="wordDR14_2004",</v>
      </c>
      <c r="E338" t="str">
        <f>'Section D'!L69</f>
        <v xml:space="preserve"> "wordDR14_2004",</v>
      </c>
      <c r="H338" t="str">
        <f t="shared" si="16"/>
        <v xml:space="preserve"> "JD183M14"="wordDR14_2004",</v>
      </c>
      <c r="Q338" t="str">
        <f t="shared" si="17"/>
        <v xml:space="preserve"> "wordDR14_2004",</v>
      </c>
    </row>
    <row r="339" spans="2:17" x14ac:dyDescent="0.25">
      <c r="B339" t="str">
        <f>'Section D'!K70</f>
        <v xml:space="preserve"> "JD183M15"="wordDR15_2004",</v>
      </c>
      <c r="E339" t="str">
        <f>'Section D'!L70</f>
        <v xml:space="preserve"> "wordDR15_2004",</v>
      </c>
      <c r="H339" t="str">
        <f t="shared" si="16"/>
        <v xml:space="preserve"> "JD183M15"="wordDR15_2004",</v>
      </c>
      <c r="Q339" t="str">
        <f t="shared" si="17"/>
        <v xml:space="preserve"> "wordDR15_2004",</v>
      </c>
    </row>
    <row r="340" spans="2:17" x14ac:dyDescent="0.25">
      <c r="B340" t="str">
        <f>'Section D'!K71</f>
        <v xml:space="preserve"> "JD183M16"="wordDR16_2004",</v>
      </c>
      <c r="E340" t="str">
        <f>'Section D'!L71</f>
        <v xml:space="preserve"> "wordDR16_2004",</v>
      </c>
      <c r="H340" t="str">
        <f t="shared" si="16"/>
        <v xml:space="preserve"> "JD183M16"="wordDR16_2004",</v>
      </c>
      <c r="Q340" t="str">
        <f t="shared" si="17"/>
        <v xml:space="preserve"> "wordDR16_2004",</v>
      </c>
    </row>
    <row r="341" spans="2:17" x14ac:dyDescent="0.25">
      <c r="B341" t="str">
        <f>'Section D'!K72</f>
        <v xml:space="preserve"> "JD184"="wrdsDgood_2004",</v>
      </c>
      <c r="E341" t="str">
        <f>'Section D'!L72</f>
        <v xml:space="preserve"> "wrdsDgood_2004",</v>
      </c>
      <c r="H341" t="str">
        <f t="shared" si="16"/>
        <v xml:space="preserve"> "JD184"="wrdsDgood_2004",</v>
      </c>
      <c r="Q341" t="str">
        <f t="shared" si="17"/>
        <v xml:space="preserve"> "wrdsDgood_2004",</v>
      </c>
    </row>
    <row r="342" spans="2:17" x14ac:dyDescent="0.25">
      <c r="B342" t="str">
        <f>'Section D'!K73</f>
        <v xml:space="preserve"> "JD185"="wrdsDwrong_2004",</v>
      </c>
      <c r="E342" t="str">
        <f>'Section D'!L73</f>
        <v xml:space="preserve"> "wrdsDwrong_2004",</v>
      </c>
      <c r="H342" t="str">
        <f t="shared" si="16"/>
        <v xml:space="preserve"> "JD185"="wrdsDwrong_2004",</v>
      </c>
      <c r="Q342" t="str">
        <f t="shared" si="17"/>
        <v xml:space="preserve"> "wrdsDwrong_2004",</v>
      </c>
    </row>
    <row r="343" spans="2:17" x14ac:dyDescent="0.25">
      <c r="B343" t="str">
        <f>'Section D'!K74</f>
        <v xml:space="preserve"> "JD186"="wordDforg_2004",</v>
      </c>
      <c r="E343" t="str">
        <f>'Section D'!L74</f>
        <v xml:space="preserve"> "wordDforg_2004",</v>
      </c>
      <c r="H343" t="str">
        <f t="shared" si="16"/>
        <v xml:space="preserve"> "JD186"="wordDforg_2004",</v>
      </c>
      <c r="Q343" t="str">
        <f t="shared" si="17"/>
        <v xml:space="preserve"> "wordDforg_2004",</v>
      </c>
    </row>
    <row r="344" spans="2:17" x14ac:dyDescent="0.25">
      <c r="B344" t="str">
        <f>'Section D'!K75</f>
        <v xml:space="preserve"> "JD187"="nowordsDel_2004",</v>
      </c>
      <c r="E344" t="str">
        <f>'Section D'!L75</f>
        <v xml:space="preserve"> "nowordsDel_2004",</v>
      </c>
      <c r="H344" t="str">
        <f t="shared" si="16"/>
        <v xml:space="preserve"> "JD187"="nowordsDel_2004",</v>
      </c>
      <c r="Q344" t="str">
        <f t="shared" si="17"/>
        <v xml:space="preserve"> "nowordsDel_2004",</v>
      </c>
    </row>
    <row r="345" spans="2:17" x14ac:dyDescent="0.25">
      <c r="B345" t="str">
        <f>'Section D'!K76</f>
        <v xml:space="preserve"> "JD150"="intro_2004",</v>
      </c>
      <c r="E345" t="str">
        <f>'Section D'!L76</f>
        <v xml:space="preserve"> "intro_2004",</v>
      </c>
      <c r="H345" t="str">
        <f t="shared" si="16"/>
        <v xml:space="preserve"> "JD150"="intro_2004",</v>
      </c>
      <c r="Q345" t="str">
        <f t="shared" si="17"/>
        <v xml:space="preserve"> "intro_2004",</v>
      </c>
    </row>
    <row r="346" spans="2:17" x14ac:dyDescent="0.25">
      <c r="B346" t="str">
        <f>'Section D'!K77</f>
        <v xml:space="preserve"> "JD151"="qMonth_2004",</v>
      </c>
      <c r="E346" t="str">
        <f>'Section D'!L77</f>
        <v xml:space="preserve"> "qMonth_2004",</v>
      </c>
      <c r="H346" t="str">
        <f t="shared" si="16"/>
        <v xml:space="preserve"> "JD151"="qMonth_2004",</v>
      </c>
      <c r="Q346" t="str">
        <f t="shared" si="17"/>
        <v xml:space="preserve"> "qMonth_2004",</v>
      </c>
    </row>
    <row r="347" spans="2:17" x14ac:dyDescent="0.25">
      <c r="B347" t="str">
        <f>'Section D'!K78</f>
        <v xml:space="preserve"> "JD152"="qDay_2004",</v>
      </c>
      <c r="E347" t="str">
        <f>'Section D'!L78</f>
        <v xml:space="preserve"> "qDay_2004",</v>
      </c>
      <c r="H347" t="str">
        <f t="shared" si="16"/>
        <v xml:space="preserve"> "JD152"="qDay_2004",</v>
      </c>
      <c r="Q347" t="str">
        <f t="shared" si="17"/>
        <v xml:space="preserve"> "qDay_2004",</v>
      </c>
    </row>
    <row r="348" spans="2:17" x14ac:dyDescent="0.25">
      <c r="B348" t="str">
        <f>'Section D'!K79</f>
        <v xml:space="preserve"> "JD153"="qYear_2004",</v>
      </c>
      <c r="E348" t="str">
        <f>'Section D'!L79</f>
        <v xml:space="preserve"> "qYear_2004",</v>
      </c>
      <c r="H348" t="str">
        <f t="shared" si="16"/>
        <v xml:space="preserve"> "JD153"="qYear_2004",</v>
      </c>
      <c r="Q348" t="str">
        <f t="shared" si="17"/>
        <v xml:space="preserve"> "qYear_2004",</v>
      </c>
    </row>
    <row r="349" spans="2:17" x14ac:dyDescent="0.25">
      <c r="B349" t="str">
        <f>'Section D'!K80</f>
        <v xml:space="preserve"> "JD154"="qWeekday_2004",</v>
      </c>
      <c r="E349" t="str">
        <f>'Section D'!L80</f>
        <v xml:space="preserve"> "qWeekday_2004",</v>
      </c>
      <c r="H349" t="str">
        <f t="shared" si="16"/>
        <v xml:space="preserve"> "JD154"="qWeekday_2004",</v>
      </c>
      <c r="Q349" t="str">
        <f t="shared" si="17"/>
        <v xml:space="preserve"> "qWeekday_2004",</v>
      </c>
    </row>
    <row r="350" spans="2:17" x14ac:dyDescent="0.25">
      <c r="B350" t="str">
        <f>'Section D'!K81</f>
        <v xml:space="preserve"> "JD155"="naming1_2004",</v>
      </c>
      <c r="E350" t="str">
        <f>'Section D'!L81</f>
        <v xml:space="preserve"> "naming1_2004",</v>
      </c>
      <c r="H350" t="str">
        <f t="shared" si="16"/>
        <v xml:space="preserve"> "JD155"="naming1_2004",</v>
      </c>
      <c r="Q350" t="str">
        <f t="shared" si="17"/>
        <v xml:space="preserve"> "naming1_2004",</v>
      </c>
    </row>
    <row r="351" spans="2:17" x14ac:dyDescent="0.25">
      <c r="B351" t="str">
        <f>'Section D'!K82</f>
        <v xml:space="preserve"> "JD156"="naming2_2004",</v>
      </c>
      <c r="E351" t="str">
        <f>'Section D'!L82</f>
        <v xml:space="preserve"> "naming2_2004",</v>
      </c>
      <c r="H351" t="str">
        <f t="shared" si="16"/>
        <v xml:space="preserve"> "JD156"="naming2_2004",</v>
      </c>
      <c r="Q351" t="str">
        <f t="shared" si="17"/>
        <v xml:space="preserve"> "naming2_2004",</v>
      </c>
    </row>
    <row r="352" spans="2:17" x14ac:dyDescent="0.25">
      <c r="B352" t="str">
        <f>'Section D'!K83</f>
        <v xml:space="preserve"> "JD157"="president_2004",</v>
      </c>
      <c r="E352" t="str">
        <f>'Section D'!L83</f>
        <v xml:space="preserve"> "president_2004",</v>
      </c>
      <c r="H352" t="str">
        <f t="shared" si="16"/>
        <v xml:space="preserve"> "JD157"="president_2004",</v>
      </c>
      <c r="Q352" t="str">
        <f t="shared" si="17"/>
        <v xml:space="preserve"> "president_2004",</v>
      </c>
    </row>
    <row r="353" spans="2:17" x14ac:dyDescent="0.25">
      <c r="B353" t="str">
        <f>'Section D'!K84</f>
        <v xml:space="preserve"> "JD158"="vicepres_2004",</v>
      </c>
      <c r="E353" t="str">
        <f>'Section D'!L84</f>
        <v xml:space="preserve"> "vicepres_2004",</v>
      </c>
      <c r="H353" t="str">
        <f t="shared" si="16"/>
        <v xml:space="preserve"> "JD158"="vicepres_2004",</v>
      </c>
      <c r="Q353" t="str">
        <f t="shared" si="17"/>
        <v xml:space="preserve"> "vicepres_2004",</v>
      </c>
    </row>
    <row r="354" spans="2:17" x14ac:dyDescent="0.25">
      <c r="B354" t="str">
        <f>'Section D'!K85</f>
        <v xml:space="preserve"> "JD170"="TICScount_2004",</v>
      </c>
      <c r="E354" t="str">
        <f>'Section D'!L85</f>
        <v xml:space="preserve"> "TICScount_2004",</v>
      </c>
      <c r="H354" t="str">
        <f t="shared" si="16"/>
        <v xml:space="preserve"> "JD170"="TICScount_2004",</v>
      </c>
      <c r="Q354" t="str">
        <f t="shared" si="17"/>
        <v xml:space="preserve"> "TICScount_2004",</v>
      </c>
    </row>
    <row r="355" spans="2:17" x14ac:dyDescent="0.25">
      <c r="B355" t="str">
        <f>'Section D'!K86</f>
        <v xml:space="preserve"> "JD170A"="TICScount65_2004",</v>
      </c>
      <c r="E355" t="str">
        <f>'Section D'!L86</f>
        <v xml:space="preserve"> "TICScount65_2004",</v>
      </c>
      <c r="H355" t="str">
        <f t="shared" si="16"/>
        <v xml:space="preserve"> "JD170A"="TICScount65_2004",</v>
      </c>
      <c r="Q355" t="str">
        <f t="shared" si="17"/>
        <v xml:space="preserve"> "TICScount65_2004",</v>
      </c>
    </row>
    <row r="356" spans="2:17" x14ac:dyDescent="0.25">
      <c r="B356" t="str">
        <f>'Section D'!K87</f>
        <v xml:space="preserve"> "JD159"="vocabgiven_2004",</v>
      </c>
      <c r="E356" t="str">
        <f>'Section D'!L87</f>
        <v xml:space="preserve"> "vocabgiven_2004",</v>
      </c>
      <c r="H356" t="str">
        <f t="shared" si="16"/>
        <v xml:space="preserve"> "JD159"="vocabgiven_2004",</v>
      </c>
      <c r="Q356" t="str">
        <f t="shared" si="17"/>
        <v xml:space="preserve"> "vocabgiven_2004",</v>
      </c>
    </row>
    <row r="357" spans="2:17" x14ac:dyDescent="0.25">
      <c r="B357" t="str">
        <f>'Section D'!K88</f>
        <v xml:space="preserve"> "JD161"="vocab1_2004",</v>
      </c>
      <c r="E357" t="str">
        <f>'Section D'!L88</f>
        <v xml:space="preserve"> "vocab1_2004",</v>
      </c>
      <c r="H357" t="str">
        <f t="shared" si="16"/>
        <v xml:space="preserve"> "JD161"="vocab1_2004",</v>
      </c>
      <c r="Q357" t="str">
        <f t="shared" si="17"/>
        <v xml:space="preserve"> "vocab1_2004",</v>
      </c>
    </row>
    <row r="358" spans="2:17" x14ac:dyDescent="0.25">
      <c r="B358" t="str">
        <f>'Section D'!K89</f>
        <v xml:space="preserve"> "JD163"="vocab2_2004",</v>
      </c>
      <c r="E358" t="str">
        <f>'Section D'!L89</f>
        <v xml:space="preserve"> "vocab2_2004",</v>
      </c>
      <c r="H358" t="str">
        <f t="shared" si="16"/>
        <v xml:space="preserve"> "JD163"="vocab2_2004",</v>
      </c>
      <c r="Q358" t="str">
        <f t="shared" si="17"/>
        <v xml:space="preserve"> "vocab2_2004",</v>
      </c>
    </row>
    <row r="359" spans="2:17" x14ac:dyDescent="0.25">
      <c r="B359" t="str">
        <f>'Section D'!K90</f>
        <v xml:space="preserve"> "JD165"="vocab3_2004",</v>
      </c>
      <c r="E359" t="str">
        <f>'Section D'!L90</f>
        <v xml:space="preserve"> "vocab3_2004",</v>
      </c>
      <c r="H359" t="str">
        <f t="shared" si="16"/>
        <v xml:space="preserve"> "JD165"="vocab3_2004",</v>
      </c>
      <c r="Q359" t="str">
        <f t="shared" si="17"/>
        <v xml:space="preserve"> "vocab3_2004",</v>
      </c>
    </row>
    <row r="360" spans="2:17" x14ac:dyDescent="0.25">
      <c r="B360" t="str">
        <f>'Section D'!K91</f>
        <v xml:space="preserve"> "JD167"="vocab4_2004",</v>
      </c>
      <c r="E360" t="str">
        <f>'Section D'!L91</f>
        <v xml:space="preserve"> "vocab4_2004",</v>
      </c>
      <c r="H360" t="str">
        <f t="shared" si="16"/>
        <v xml:space="preserve"> "JD167"="vocab4_2004",</v>
      </c>
      <c r="Q360" t="str">
        <f t="shared" si="17"/>
        <v xml:space="preserve"> "vocab4_2004",</v>
      </c>
    </row>
    <row r="361" spans="2:17" x14ac:dyDescent="0.25">
      <c r="B361" t="str">
        <f>'Section D'!K92</f>
        <v xml:space="preserve"> "JD169"="vocab5_2004",</v>
      </c>
      <c r="E361" t="str">
        <f>'Section D'!L92</f>
        <v xml:space="preserve"> "vocab5_2004",</v>
      </c>
      <c r="H361" t="str">
        <f t="shared" si="16"/>
        <v xml:space="preserve"> "JD169"="vocab5_2004",</v>
      </c>
      <c r="Q361" t="str">
        <f t="shared" si="17"/>
        <v xml:space="preserve"> "vocab5_2004",</v>
      </c>
    </row>
    <row r="362" spans="2:17" x14ac:dyDescent="0.25">
      <c r="B362" t="str">
        <f>'Section D'!K93</f>
        <v xml:space="preserve"> "JD178"="numbers1_2004",</v>
      </c>
      <c r="E362" t="str">
        <f>'Section D'!L93</f>
        <v xml:space="preserve"> "numbers1_2004",</v>
      </c>
      <c r="H362" t="str">
        <f t="shared" si="16"/>
        <v xml:space="preserve"> "JD178"="numbers1_2004",</v>
      </c>
      <c r="Q362" t="str">
        <f t="shared" si="17"/>
        <v xml:space="preserve"> "numbers1_2004",</v>
      </c>
    </row>
    <row r="363" spans="2:17" x14ac:dyDescent="0.25">
      <c r="B363" t="str">
        <f>'Section D'!K94</f>
        <v xml:space="preserve"> "JD179"="numbers2_2004",</v>
      </c>
      <c r="E363" t="str">
        <f>'Section D'!L94</f>
        <v xml:space="preserve"> "numbers2_2004",</v>
      </c>
      <c r="H363" t="str">
        <f t="shared" si="16"/>
        <v xml:space="preserve"> "JD179"="numbers2_2004",</v>
      </c>
      <c r="Q363" t="str">
        <f t="shared" si="17"/>
        <v xml:space="preserve"> "numbers2_2004",</v>
      </c>
    </row>
    <row r="364" spans="2:17" x14ac:dyDescent="0.25">
      <c r="B364" t="str">
        <f>'Section D'!K95</f>
        <v xml:space="preserve"> "JD180"="numbers3_2004",</v>
      </c>
      <c r="E364" t="str">
        <f>'Section D'!L95</f>
        <v xml:space="preserve"> "numbers3_2004",</v>
      </c>
      <c r="H364" t="str">
        <f t="shared" si="16"/>
        <v xml:space="preserve"> "JD180"="numbers3_2004",</v>
      </c>
      <c r="Q364" t="str">
        <f t="shared" si="17"/>
        <v xml:space="preserve"> "numbers3_2004",</v>
      </c>
    </row>
    <row r="365" spans="2:17" x14ac:dyDescent="0.25">
      <c r="B365" t="str">
        <f>'Section D'!K96</f>
        <v xml:space="preserve"> "JD172"="needassist_2004",</v>
      </c>
      <c r="E365" t="str">
        <f>'Section D'!L96</f>
        <v xml:space="preserve"> "needassist_2004",</v>
      </c>
      <c r="H365" t="str">
        <f t="shared" si="16"/>
        <v xml:space="preserve"> "JD172"="needassist_2004",</v>
      </c>
      <c r="Q365" t="str">
        <f t="shared" si="17"/>
        <v xml:space="preserve"> "needassist_2004",</v>
      </c>
    </row>
    <row r="366" spans="2:17" x14ac:dyDescent="0.25">
      <c r="B366" t="str">
        <f>'Section D'!K97</f>
        <v xml:space="preserve"> "JD171"="helpedcog_2004",</v>
      </c>
      <c r="E366" t="str">
        <f>'Section D'!L97</f>
        <v xml:space="preserve"> "helpedcog_2004",</v>
      </c>
      <c r="H366" t="str">
        <f t="shared" si="16"/>
        <v xml:space="preserve"> "JD171"="helpedcog_2004",</v>
      </c>
      <c r="Q366" t="str">
        <f t="shared" si="17"/>
        <v xml:space="preserve"> "helpedcog_2004",</v>
      </c>
    </row>
    <row r="367" spans="2:17" x14ac:dyDescent="0.25">
      <c r="B367" t="str">
        <f>'Section D'!K98</f>
        <v xml:space="preserve"> "JD501"="proxycog1_2004",</v>
      </c>
      <c r="E367" t="str">
        <f>'Section D'!L98</f>
        <v xml:space="preserve"> "proxycog1_2004",</v>
      </c>
      <c r="H367" t="str">
        <f t="shared" si="16"/>
        <v xml:space="preserve"> "JD501"="proxycog1_2004",</v>
      </c>
      <c r="Q367" t="str">
        <f t="shared" si="17"/>
        <v xml:space="preserve"> "proxycog1_2004",</v>
      </c>
    </row>
    <row r="368" spans="2:17" x14ac:dyDescent="0.25">
      <c r="B368" t="str">
        <f>'Section D'!K99</f>
        <v xml:space="preserve"> "JD502"="proxycog2_2004",</v>
      </c>
      <c r="E368" t="str">
        <f>'Section D'!L99</f>
        <v xml:space="preserve"> "proxycog2_2004",</v>
      </c>
      <c r="H368" t="str">
        <f t="shared" si="16"/>
        <v xml:space="preserve"> "JD502"="proxycog2_2004",</v>
      </c>
      <c r="Q368" t="str">
        <f t="shared" si="17"/>
        <v xml:space="preserve"> "proxycog2_2004",</v>
      </c>
    </row>
    <row r="369" spans="1:18" x14ac:dyDescent="0.25">
      <c r="B369" t="str">
        <f>'Section D'!K100</f>
        <v xml:space="preserve"> "JD505"="proxycog3_2004",</v>
      </c>
      <c r="E369" t="str">
        <f>'Section D'!L100</f>
        <v xml:space="preserve"> "proxycog3_2004",</v>
      </c>
      <c r="H369" t="str">
        <f t="shared" si="16"/>
        <v xml:space="preserve"> "JD505"="proxycog3_2004",</v>
      </c>
      <c r="Q369" t="str">
        <f t="shared" si="17"/>
        <v xml:space="preserve"> "proxycog3_2004",</v>
      </c>
    </row>
    <row r="370" spans="1:18" x14ac:dyDescent="0.25">
      <c r="B370" t="str">
        <f>'Section D'!K101</f>
        <v xml:space="preserve"> "JD506"="iqcode1 _2004",</v>
      </c>
      <c r="E370" t="str">
        <f>'Section D'!L101</f>
        <v xml:space="preserve"> "iqcode1 _2004",</v>
      </c>
      <c r="H370" t="str">
        <f t="shared" si="16"/>
        <v xml:space="preserve"> "JD506"="iqcode1 _2004",</v>
      </c>
      <c r="Q370" t="str">
        <f t="shared" si="17"/>
        <v xml:space="preserve"> "iqcode1 _2004",</v>
      </c>
    </row>
    <row r="371" spans="1:18" x14ac:dyDescent="0.25">
      <c r="B371" t="str">
        <f>'Section D'!K102</f>
        <v xml:space="preserve"> "JD507"="iqcode1I _2004",</v>
      </c>
      <c r="E371" t="str">
        <f>'Section D'!L102</f>
        <v xml:space="preserve"> "iqcode1I _2004",</v>
      </c>
      <c r="H371" t="str">
        <f t="shared" si="16"/>
        <v xml:space="preserve"> "JD507"="iqcode1I _2004",</v>
      </c>
      <c r="Q371" t="str">
        <f t="shared" si="17"/>
        <v xml:space="preserve"> "iqcode1I _2004",</v>
      </c>
    </row>
    <row r="372" spans="1:18" x14ac:dyDescent="0.25">
      <c r="B372" t="str">
        <f>'Section D'!K103</f>
        <v xml:space="preserve"> "JD508"="iqcode1w_2004",</v>
      </c>
      <c r="E372" t="str">
        <f>'Section D'!L103</f>
        <v xml:space="preserve"> "iqcode1w_2004",</v>
      </c>
      <c r="H372" t="str">
        <f t="shared" si="16"/>
        <v xml:space="preserve"> "JD508"="iqcode1w_2004",</v>
      </c>
      <c r="Q372" t="str">
        <f t="shared" si="17"/>
        <v xml:space="preserve"> "iqcode1w_2004",</v>
      </c>
    </row>
    <row r="373" spans="1:18" x14ac:dyDescent="0.25">
      <c r="B373" t="str">
        <f>'Section D'!K104</f>
        <v xml:space="preserve"> "JD509"="iqcode2_2004",</v>
      </c>
      <c r="E373" t="str">
        <f>'Section D'!L104</f>
        <v xml:space="preserve"> "iqcode2_2004",</v>
      </c>
      <c r="H373" t="str">
        <f t="shared" si="16"/>
        <v xml:space="preserve"> "JD509"="iqcode2_2004",</v>
      </c>
      <c r="Q373" t="str">
        <f t="shared" si="17"/>
        <v xml:space="preserve"> "iqcode2_2004",</v>
      </c>
    </row>
    <row r="374" spans="1:18" s="23" customFormat="1" x14ac:dyDescent="0.25">
      <c r="A374"/>
      <c r="B374" t="str">
        <f>'Section D'!K105</f>
        <v xml:space="preserve"> "JD510"="iqcode2i_2004",</v>
      </c>
      <c r="C374"/>
      <c r="D374"/>
      <c r="E374" t="str">
        <f>'Section D'!L105</f>
        <v xml:space="preserve"> "iqcode2i_2004",</v>
      </c>
      <c r="F374"/>
      <c r="G374"/>
      <c r="H374" t="str">
        <f t="shared" si="16"/>
        <v xml:space="preserve"> "JD510"="iqcode2i_2004",</v>
      </c>
      <c r="I374"/>
      <c r="J374"/>
      <c r="K374"/>
      <c r="L374"/>
      <c r="M374"/>
      <c r="N374"/>
      <c r="O374"/>
      <c r="P374"/>
      <c r="Q374" t="str">
        <f t="shared" si="17"/>
        <v xml:space="preserve"> "iqcode2i_2004",</v>
      </c>
      <c r="R374"/>
    </row>
    <row r="375" spans="1:18" x14ac:dyDescent="0.25">
      <c r="B375" t="str">
        <f>'Section D'!K106</f>
        <v xml:space="preserve"> "JD511"="iqcode2w_2004",</v>
      </c>
      <c r="E375" t="str">
        <f>'Section D'!L106</f>
        <v xml:space="preserve"> "iqcode2w_2004",</v>
      </c>
      <c r="H375" t="str">
        <f t="shared" si="16"/>
        <v xml:space="preserve"> "JD511"="iqcode2w_2004",</v>
      </c>
      <c r="Q375" t="str">
        <f t="shared" si="17"/>
        <v xml:space="preserve"> "iqcode2w_2004",</v>
      </c>
    </row>
    <row r="376" spans="1:18" x14ac:dyDescent="0.25">
      <c r="B376" t="str">
        <f>'Section D'!K107</f>
        <v xml:space="preserve"> "JD512"="iqcode3_2004",</v>
      </c>
      <c r="E376" t="str">
        <f>'Section D'!L107</f>
        <v xml:space="preserve"> "iqcode3_2004",</v>
      </c>
      <c r="H376" t="str">
        <f t="shared" si="16"/>
        <v xml:space="preserve"> "JD512"="iqcode3_2004",</v>
      </c>
      <c r="Q376" t="str">
        <f t="shared" si="17"/>
        <v xml:space="preserve"> "iqcode3_2004",</v>
      </c>
    </row>
    <row r="377" spans="1:18" x14ac:dyDescent="0.25">
      <c r="B377" t="str">
        <f>'Section D'!K108</f>
        <v xml:space="preserve"> "JD513"="iqcode3i_2004",</v>
      </c>
      <c r="E377" t="str">
        <f>'Section D'!L108</f>
        <v xml:space="preserve"> "iqcode3i_2004",</v>
      </c>
      <c r="H377" t="str">
        <f t="shared" si="16"/>
        <v xml:space="preserve"> "JD513"="iqcode3i_2004",</v>
      </c>
      <c r="Q377" t="str">
        <f t="shared" si="17"/>
        <v xml:space="preserve"> "iqcode3i_2004",</v>
      </c>
    </row>
    <row r="378" spans="1:18" x14ac:dyDescent="0.25">
      <c r="B378" t="str">
        <f>'Section D'!K109</f>
        <v xml:space="preserve"> "JD514"="iqcode3w_2004",</v>
      </c>
      <c r="E378" t="str">
        <f>'Section D'!L109</f>
        <v xml:space="preserve"> "iqcode3w_2004",</v>
      </c>
      <c r="H378" t="str">
        <f t="shared" si="16"/>
        <v xml:space="preserve"> "JD514"="iqcode3w_2004",</v>
      </c>
      <c r="Q378" t="str">
        <f t="shared" si="17"/>
        <v xml:space="preserve"> "iqcode3w_2004",</v>
      </c>
    </row>
    <row r="379" spans="1:18" x14ac:dyDescent="0.25">
      <c r="B379" t="str">
        <f>'Section D'!K110</f>
        <v xml:space="preserve"> "JD515"="iqcode4_2004",</v>
      </c>
      <c r="E379" t="str">
        <f>'Section D'!L110</f>
        <v xml:space="preserve"> "iqcode4_2004",</v>
      </c>
      <c r="H379" t="str">
        <f t="shared" si="16"/>
        <v xml:space="preserve"> "JD515"="iqcode4_2004",</v>
      </c>
      <c r="Q379" t="str">
        <f t="shared" si="17"/>
        <v xml:space="preserve"> "iqcode4_2004",</v>
      </c>
    </row>
    <row r="380" spans="1:18" x14ac:dyDescent="0.25">
      <c r="B380" t="str">
        <f>'Section D'!K111</f>
        <v xml:space="preserve"> "JD516"="iqcode4i_2004",</v>
      </c>
      <c r="E380" t="str">
        <f>'Section D'!L111</f>
        <v xml:space="preserve"> "iqcode4i_2004",</v>
      </c>
      <c r="H380" t="str">
        <f t="shared" si="16"/>
        <v xml:space="preserve"> "JD516"="iqcode4i_2004",</v>
      </c>
      <c r="Q380" t="str">
        <f t="shared" si="17"/>
        <v xml:space="preserve"> "iqcode4i_2004",</v>
      </c>
    </row>
    <row r="381" spans="1:18" x14ac:dyDescent="0.25">
      <c r="B381" t="str">
        <f>'Section D'!K112</f>
        <v xml:space="preserve"> "JD517"="iqcode4w_2004",</v>
      </c>
      <c r="E381" t="str">
        <f>'Section D'!L112</f>
        <v xml:space="preserve"> "iqcode4w_2004",</v>
      </c>
      <c r="H381" t="str">
        <f t="shared" si="16"/>
        <v xml:space="preserve"> "JD517"="iqcode4w_2004",</v>
      </c>
      <c r="Q381" t="str">
        <f t="shared" si="17"/>
        <v xml:space="preserve"> "iqcode4w_2004",</v>
      </c>
    </row>
    <row r="382" spans="1:18" x14ac:dyDescent="0.25">
      <c r="B382" t="str">
        <f>'Section D'!K113</f>
        <v xml:space="preserve"> "JD518"="iqcode5_2004",</v>
      </c>
      <c r="E382" t="str">
        <f>'Section D'!L113</f>
        <v xml:space="preserve"> "iqcode5_2004",</v>
      </c>
      <c r="H382" t="str">
        <f t="shared" si="16"/>
        <v xml:space="preserve"> "JD518"="iqcode5_2004",</v>
      </c>
      <c r="Q382" t="str">
        <f t="shared" si="17"/>
        <v xml:space="preserve"> "iqcode5_2004",</v>
      </c>
    </row>
    <row r="383" spans="1:18" x14ac:dyDescent="0.25">
      <c r="B383" t="str">
        <f>'Section D'!K114</f>
        <v xml:space="preserve"> "JD519"="iqcode5i_2004",</v>
      </c>
      <c r="E383" t="str">
        <f>'Section D'!L114</f>
        <v xml:space="preserve"> "iqcode5i_2004",</v>
      </c>
      <c r="H383" t="str">
        <f t="shared" si="16"/>
        <v xml:space="preserve"> "JD519"="iqcode5i_2004",</v>
      </c>
      <c r="Q383" t="str">
        <f t="shared" si="17"/>
        <v xml:space="preserve"> "iqcode5i_2004",</v>
      </c>
    </row>
    <row r="384" spans="1:18" x14ac:dyDescent="0.25">
      <c r="B384" t="str">
        <f>'Section D'!K115</f>
        <v xml:space="preserve"> "JD520"="iqcode5w_2004",</v>
      </c>
      <c r="E384" t="str">
        <f>'Section D'!L115</f>
        <v xml:space="preserve"> "iqcode5w_2004",</v>
      </c>
      <c r="H384" t="str">
        <f t="shared" si="16"/>
        <v xml:space="preserve"> "JD520"="iqcode5w_2004",</v>
      </c>
      <c r="Q384" t="str">
        <f t="shared" si="17"/>
        <v xml:space="preserve"> "iqcode5w_2004",</v>
      </c>
    </row>
    <row r="385" spans="2:17" x14ac:dyDescent="0.25">
      <c r="B385" t="str">
        <f>'Section D'!K116</f>
        <v xml:space="preserve"> "JD521"="iqcode6_2004",</v>
      </c>
      <c r="E385" t="str">
        <f>'Section D'!L116</f>
        <v xml:space="preserve"> "iqcode6_2004",</v>
      </c>
      <c r="H385" t="str">
        <f t="shared" si="16"/>
        <v xml:space="preserve"> "JD521"="iqcode6_2004",</v>
      </c>
      <c r="Q385" t="str">
        <f t="shared" si="17"/>
        <v xml:space="preserve"> "iqcode6_2004",</v>
      </c>
    </row>
    <row r="386" spans="2:17" x14ac:dyDescent="0.25">
      <c r="B386" t="str">
        <f>'Section D'!K117</f>
        <v xml:space="preserve"> "JD522"="iqcode6i_2004",</v>
      </c>
      <c r="E386" t="str">
        <f>'Section D'!L117</f>
        <v xml:space="preserve"> "iqcode6i_2004",</v>
      </c>
      <c r="H386" t="str">
        <f t="shared" si="16"/>
        <v xml:space="preserve"> "JD522"="iqcode6i_2004",</v>
      </c>
      <c r="Q386" t="str">
        <f t="shared" si="17"/>
        <v xml:space="preserve"> "iqcode6i_2004",</v>
      </c>
    </row>
    <row r="387" spans="2:17" x14ac:dyDescent="0.25">
      <c r="B387" t="str">
        <f>'Section D'!K118</f>
        <v xml:space="preserve"> "JD523"="iqcode6w_2004",</v>
      </c>
      <c r="E387" t="str">
        <f>'Section D'!L118</f>
        <v xml:space="preserve"> "iqcode6w_2004",</v>
      </c>
      <c r="H387" t="str">
        <f t="shared" si="16"/>
        <v xml:space="preserve"> "JD523"="iqcode6w_2004",</v>
      </c>
      <c r="Q387" t="str">
        <f t="shared" si="17"/>
        <v xml:space="preserve"> "iqcode6w_2004",</v>
      </c>
    </row>
    <row r="388" spans="2:17" x14ac:dyDescent="0.25">
      <c r="B388" t="str">
        <f>'Section D'!K119</f>
        <v xml:space="preserve"> "JD524"="iqcode7_2004",</v>
      </c>
      <c r="E388" t="str">
        <f>'Section D'!L119</f>
        <v xml:space="preserve"> "iqcode7_2004",</v>
      </c>
      <c r="H388" t="str">
        <f t="shared" si="16"/>
        <v xml:space="preserve"> "JD524"="iqcode7_2004",</v>
      </c>
      <c r="Q388" t="str">
        <f t="shared" si="17"/>
        <v xml:space="preserve"> "iqcode7_2004",</v>
      </c>
    </row>
    <row r="389" spans="2:17" x14ac:dyDescent="0.25">
      <c r="B389" t="str">
        <f>'Section D'!K120</f>
        <v xml:space="preserve"> "JD525"="iqcode7i_2004",</v>
      </c>
      <c r="E389" t="str">
        <f>'Section D'!L120</f>
        <v xml:space="preserve"> "iqcode7i_2004",</v>
      </c>
      <c r="H389" t="str">
        <f t="shared" si="16"/>
        <v xml:space="preserve"> "JD525"="iqcode7i_2004",</v>
      </c>
      <c r="Q389" t="str">
        <f t="shared" si="17"/>
        <v xml:space="preserve"> "iqcode7i_2004",</v>
      </c>
    </row>
    <row r="390" spans="2:17" x14ac:dyDescent="0.25">
      <c r="B390" t="str">
        <f>'Section D'!K121</f>
        <v xml:space="preserve"> "JD526"="iqcode7w_2004",</v>
      </c>
      <c r="E390" t="str">
        <f>'Section D'!L121</f>
        <v xml:space="preserve"> "iqcode7w_2004",</v>
      </c>
      <c r="H390" t="str">
        <f t="shared" si="16"/>
        <v xml:space="preserve"> "JD526"="iqcode7w_2004",</v>
      </c>
      <c r="Q390" t="str">
        <f t="shared" si="17"/>
        <v xml:space="preserve"> "iqcode7w_2004",</v>
      </c>
    </row>
    <row r="391" spans="2:17" x14ac:dyDescent="0.25">
      <c r="B391" t="str">
        <f>'Section D'!K122</f>
        <v xml:space="preserve"> "JD527"="iqcode8_2004",</v>
      </c>
      <c r="E391" t="str">
        <f>'Section D'!L122</f>
        <v xml:space="preserve"> "iqcode8_2004",</v>
      </c>
      <c r="H391" t="str">
        <f t="shared" si="16"/>
        <v xml:space="preserve"> "JD527"="iqcode8_2004",</v>
      </c>
      <c r="Q391" t="str">
        <f t="shared" si="17"/>
        <v xml:space="preserve"> "iqcode8_2004",</v>
      </c>
    </row>
    <row r="392" spans="2:17" x14ac:dyDescent="0.25">
      <c r="B392" t="str">
        <f>'Section D'!K123</f>
        <v xml:space="preserve"> "JD528"="iqcode8i_2004",</v>
      </c>
      <c r="E392" t="str">
        <f>'Section D'!L123</f>
        <v xml:space="preserve"> "iqcode8i_2004",</v>
      </c>
      <c r="H392" t="str">
        <f t="shared" si="16"/>
        <v xml:space="preserve"> "JD528"="iqcode8i_2004",</v>
      </c>
      <c r="Q392" t="str">
        <f t="shared" si="17"/>
        <v xml:space="preserve"> "iqcode8i_2004",</v>
      </c>
    </row>
    <row r="393" spans="2:17" x14ac:dyDescent="0.25">
      <c r="B393" t="str">
        <f>'Section D'!K124</f>
        <v xml:space="preserve"> "JD529"="iqcode8w_2004",</v>
      </c>
      <c r="E393" t="str">
        <f>'Section D'!L124</f>
        <v xml:space="preserve"> "iqcode8w_2004",</v>
      </c>
      <c r="H393" t="str">
        <f t="shared" si="16"/>
        <v xml:space="preserve"> "JD529"="iqcode8w_2004",</v>
      </c>
      <c r="Q393" t="str">
        <f t="shared" si="17"/>
        <v xml:space="preserve"> "iqcode8w_2004",</v>
      </c>
    </row>
    <row r="394" spans="2:17" x14ac:dyDescent="0.25">
      <c r="B394" t="str">
        <f>'Section D'!K125</f>
        <v xml:space="preserve"> "JD530"="iqcode9_2004",</v>
      </c>
      <c r="E394" t="str">
        <f>'Section D'!L125</f>
        <v xml:space="preserve"> "iqcode9_2004",</v>
      </c>
      <c r="H394" t="str">
        <f t="shared" si="16"/>
        <v xml:space="preserve"> "JD530"="iqcode9_2004",</v>
      </c>
      <c r="Q394" t="str">
        <f t="shared" si="17"/>
        <v xml:space="preserve"> "iqcode9_2004",</v>
      </c>
    </row>
    <row r="395" spans="2:17" x14ac:dyDescent="0.25">
      <c r="B395" t="str">
        <f>'Section D'!K126</f>
        <v xml:space="preserve"> "JD531"="iqcode9i_2004",</v>
      </c>
      <c r="E395" t="str">
        <f>'Section D'!L126</f>
        <v xml:space="preserve"> "iqcode9i_2004",</v>
      </c>
      <c r="H395" t="str">
        <f t="shared" si="16"/>
        <v xml:space="preserve"> "JD531"="iqcode9i_2004",</v>
      </c>
      <c r="Q395" t="str">
        <f t="shared" si="17"/>
        <v xml:space="preserve"> "iqcode9i_2004",</v>
      </c>
    </row>
    <row r="396" spans="2:17" x14ac:dyDescent="0.25">
      <c r="B396" t="str">
        <f>'Section D'!K127</f>
        <v xml:space="preserve"> "JD532"="iqcode9w_2004",</v>
      </c>
      <c r="E396" t="str">
        <f>'Section D'!L127</f>
        <v xml:space="preserve"> "iqcode9w_2004",</v>
      </c>
      <c r="H396" t="str">
        <f t="shared" si="16"/>
        <v xml:space="preserve"> "JD532"="iqcode9w_2004",</v>
      </c>
      <c r="Q396" t="str">
        <f t="shared" si="17"/>
        <v xml:space="preserve"> "iqcode9w_2004",</v>
      </c>
    </row>
    <row r="397" spans="2:17" x14ac:dyDescent="0.25">
      <c r="B397" t="str">
        <f>'Section D'!K128</f>
        <v xml:space="preserve"> "JD533"="iqcode10_2004",</v>
      </c>
      <c r="E397" t="str">
        <f>'Section D'!L128</f>
        <v xml:space="preserve"> "iqcode10_2004",</v>
      </c>
      <c r="H397" t="str">
        <f t="shared" si="16"/>
        <v xml:space="preserve"> "JD533"="iqcode10_2004",</v>
      </c>
      <c r="Q397" t="str">
        <f t="shared" si="17"/>
        <v xml:space="preserve"> "iqcode10_2004",</v>
      </c>
    </row>
    <row r="398" spans="2:17" x14ac:dyDescent="0.25">
      <c r="B398" t="str">
        <f>'Section D'!K129</f>
        <v xml:space="preserve"> "JD534"="iqcode10i_2004",</v>
      </c>
      <c r="E398" t="str">
        <f>'Section D'!L129</f>
        <v xml:space="preserve"> "iqcode10i_2004",</v>
      </c>
      <c r="H398" t="str">
        <f t="shared" si="16"/>
        <v xml:space="preserve"> "JD534"="iqcode10i_2004",</v>
      </c>
      <c r="Q398" t="str">
        <f t="shared" si="17"/>
        <v xml:space="preserve"> "iqcode10i_2004",</v>
      </c>
    </row>
    <row r="399" spans="2:17" x14ac:dyDescent="0.25">
      <c r="B399" t="str">
        <f>'Section D'!K130</f>
        <v xml:space="preserve"> "JD535"="iqcode10w_2004",</v>
      </c>
      <c r="E399" t="str">
        <f>'Section D'!L130</f>
        <v xml:space="preserve"> "iqcode10w_2004",</v>
      </c>
      <c r="H399" t="str">
        <f t="shared" si="16"/>
        <v xml:space="preserve"> "JD535"="iqcode10w_2004",</v>
      </c>
      <c r="Q399" t="str">
        <f t="shared" si="17"/>
        <v xml:space="preserve"> "iqcode10w_2004",</v>
      </c>
    </row>
    <row r="400" spans="2:17" x14ac:dyDescent="0.25">
      <c r="B400" t="str">
        <f>'Section D'!K131</f>
        <v xml:space="preserve"> "JD536"="iqcode11_2004",</v>
      </c>
      <c r="E400" t="str">
        <f>'Section D'!L131</f>
        <v xml:space="preserve"> "iqcode11_2004",</v>
      </c>
      <c r="H400" t="str">
        <f t="shared" ref="H400:H423" si="18">B400</f>
        <v xml:space="preserve"> "JD536"="iqcode11_2004",</v>
      </c>
      <c r="Q400" t="str">
        <f t="shared" ref="Q400:Q423" si="19">E400</f>
        <v xml:space="preserve"> "iqcode11_2004",</v>
      </c>
    </row>
    <row r="401" spans="2:17" x14ac:dyDescent="0.25">
      <c r="B401" t="str">
        <f>'Section D'!K132</f>
        <v xml:space="preserve"> "JD537"="iqcode11i_2004",</v>
      </c>
      <c r="E401" t="str">
        <f>'Section D'!L132</f>
        <v xml:space="preserve"> "iqcode11i_2004",</v>
      </c>
      <c r="H401" t="str">
        <f t="shared" si="18"/>
        <v xml:space="preserve"> "JD537"="iqcode11i_2004",</v>
      </c>
      <c r="Q401" t="str">
        <f t="shared" si="19"/>
        <v xml:space="preserve"> "iqcode11i_2004",</v>
      </c>
    </row>
    <row r="402" spans="2:17" x14ac:dyDescent="0.25">
      <c r="B402" t="str">
        <f>'Section D'!K133</f>
        <v xml:space="preserve"> "JD538"="iqcode11w_2004",</v>
      </c>
      <c r="E402" t="str">
        <f>'Section D'!L133</f>
        <v xml:space="preserve"> "iqcode11w_2004",</v>
      </c>
      <c r="H402" t="str">
        <f t="shared" si="18"/>
        <v xml:space="preserve"> "JD538"="iqcode11w_2004",</v>
      </c>
      <c r="Q402" t="str">
        <f t="shared" si="19"/>
        <v xml:space="preserve"> "iqcode11w_2004",</v>
      </c>
    </row>
    <row r="403" spans="2:17" x14ac:dyDescent="0.25">
      <c r="B403" t="str">
        <f>'Section D'!K134</f>
        <v xml:space="preserve"> "JD539"="iqcode12_2004",</v>
      </c>
      <c r="E403" t="str">
        <f>'Section D'!L134</f>
        <v xml:space="preserve"> "iqcode12_2004",</v>
      </c>
      <c r="H403" t="str">
        <f t="shared" si="18"/>
        <v xml:space="preserve"> "JD539"="iqcode12_2004",</v>
      </c>
      <c r="Q403" t="str">
        <f t="shared" si="19"/>
        <v xml:space="preserve"> "iqcode12_2004",</v>
      </c>
    </row>
    <row r="404" spans="2:17" x14ac:dyDescent="0.25">
      <c r="B404" t="str">
        <f>'Section D'!K135</f>
        <v xml:space="preserve"> "JD540"="iqcode12i_2004",</v>
      </c>
      <c r="E404" t="str">
        <f>'Section D'!L135</f>
        <v xml:space="preserve"> "iqcode12i_2004",</v>
      </c>
      <c r="H404" t="str">
        <f t="shared" si="18"/>
        <v xml:space="preserve"> "JD540"="iqcode12i_2004",</v>
      </c>
      <c r="Q404" t="str">
        <f t="shared" si="19"/>
        <v xml:space="preserve"> "iqcode12i_2004",</v>
      </c>
    </row>
    <row r="405" spans="2:17" x14ac:dyDescent="0.25">
      <c r="B405" t="str">
        <f>'Section D'!K136</f>
        <v xml:space="preserve"> "JD541"="iqcode12w_2004",</v>
      </c>
      <c r="E405" t="str">
        <f>'Section D'!L136</f>
        <v xml:space="preserve"> "iqcode12w_2004",</v>
      </c>
      <c r="H405" t="str">
        <f t="shared" si="18"/>
        <v xml:space="preserve"> "JD541"="iqcode12w_2004",</v>
      </c>
      <c r="Q405" t="str">
        <f t="shared" si="19"/>
        <v xml:space="preserve"> "iqcode12w_2004",</v>
      </c>
    </row>
    <row r="406" spans="2:17" x14ac:dyDescent="0.25">
      <c r="B406" t="str">
        <f>'Section D'!K137</f>
        <v xml:space="preserve"> "JD542"="iqcode13_2004",</v>
      </c>
      <c r="E406" t="str">
        <f>'Section D'!L137</f>
        <v xml:space="preserve"> "iqcode13_2004",</v>
      </c>
      <c r="H406" t="str">
        <f t="shared" si="18"/>
        <v xml:space="preserve"> "JD542"="iqcode13_2004",</v>
      </c>
      <c r="Q406" t="str">
        <f t="shared" si="19"/>
        <v xml:space="preserve"> "iqcode13_2004",</v>
      </c>
    </row>
    <row r="407" spans="2:17" x14ac:dyDescent="0.25">
      <c r="B407" t="str">
        <f>'Section D'!K138</f>
        <v xml:space="preserve"> "JD543"="iqcode13i_2004",</v>
      </c>
      <c r="E407" t="str">
        <f>'Section D'!L138</f>
        <v xml:space="preserve"> "iqcode13i_2004",</v>
      </c>
      <c r="H407" t="str">
        <f t="shared" si="18"/>
        <v xml:space="preserve"> "JD543"="iqcode13i_2004",</v>
      </c>
      <c r="Q407" t="str">
        <f t="shared" si="19"/>
        <v xml:space="preserve"> "iqcode13i_2004",</v>
      </c>
    </row>
    <row r="408" spans="2:17" x14ac:dyDescent="0.25">
      <c r="B408" t="str">
        <f>'Section D'!K139</f>
        <v xml:space="preserve"> "JD544"="iqcode13w_2004",</v>
      </c>
      <c r="E408" t="str">
        <f>'Section D'!L139</f>
        <v xml:space="preserve"> "iqcode13w_2004",</v>
      </c>
      <c r="H408" t="str">
        <f t="shared" si="18"/>
        <v xml:space="preserve"> "JD544"="iqcode13w_2004",</v>
      </c>
      <c r="Q408" t="str">
        <f t="shared" si="19"/>
        <v xml:space="preserve"> "iqcode13w_2004",</v>
      </c>
    </row>
    <row r="409" spans="2:17" x14ac:dyDescent="0.25">
      <c r="B409" t="str">
        <f>'Section D'!K140</f>
        <v xml:space="preserve"> "JD545"="iqcode14_2004",</v>
      </c>
      <c r="E409" t="str">
        <f>'Section D'!L140</f>
        <v xml:space="preserve"> "iqcode14_2004",</v>
      </c>
      <c r="H409" t="str">
        <f t="shared" si="18"/>
        <v xml:space="preserve"> "JD545"="iqcode14_2004",</v>
      </c>
      <c r="Q409" t="str">
        <f t="shared" si="19"/>
        <v xml:space="preserve"> "iqcode14_2004",</v>
      </c>
    </row>
    <row r="410" spans="2:17" x14ac:dyDescent="0.25">
      <c r="B410" t="str">
        <f>'Section D'!K141</f>
        <v xml:space="preserve"> "JD546"="iqcode14i_2004",</v>
      </c>
      <c r="E410" t="str">
        <f>'Section D'!L141</f>
        <v xml:space="preserve"> "iqcode14i_2004",</v>
      </c>
      <c r="H410" t="str">
        <f t="shared" si="18"/>
        <v xml:space="preserve"> "JD546"="iqcode14i_2004",</v>
      </c>
      <c r="Q410" t="str">
        <f t="shared" si="19"/>
        <v xml:space="preserve"> "iqcode14i_2004",</v>
      </c>
    </row>
    <row r="411" spans="2:17" x14ac:dyDescent="0.25">
      <c r="B411" t="str">
        <f>'Section D'!K142</f>
        <v xml:space="preserve"> "JD547"="iqcode14w_2004",</v>
      </c>
      <c r="E411" t="str">
        <f>'Section D'!L142</f>
        <v xml:space="preserve"> "iqcode14w_2004",</v>
      </c>
      <c r="H411" t="str">
        <f t="shared" si="18"/>
        <v xml:space="preserve"> "JD547"="iqcode14w_2004",</v>
      </c>
      <c r="Q411" t="str">
        <f t="shared" si="19"/>
        <v xml:space="preserve"> "iqcode14w_2004",</v>
      </c>
    </row>
    <row r="412" spans="2:17" x14ac:dyDescent="0.25">
      <c r="B412" t="str">
        <f>'Section D'!K143</f>
        <v xml:space="preserve"> "JD548"="iqcode15_2004",</v>
      </c>
      <c r="E412" t="str">
        <f>'Section D'!L143</f>
        <v xml:space="preserve"> "iqcode15_2004",</v>
      </c>
      <c r="H412" t="str">
        <f t="shared" si="18"/>
        <v xml:space="preserve"> "JD548"="iqcode15_2004",</v>
      </c>
      <c r="Q412" t="str">
        <f t="shared" si="19"/>
        <v xml:space="preserve"> "iqcode15_2004",</v>
      </c>
    </row>
    <row r="413" spans="2:17" x14ac:dyDescent="0.25">
      <c r="B413" t="str">
        <f>'Section D'!K144</f>
        <v xml:space="preserve"> "JD549"="iqcode15i_2004",</v>
      </c>
      <c r="E413" t="str">
        <f>'Section D'!L144</f>
        <v xml:space="preserve"> "iqcode15i_2004",</v>
      </c>
      <c r="H413" t="str">
        <f t="shared" si="18"/>
        <v xml:space="preserve"> "JD549"="iqcode15i_2004",</v>
      </c>
      <c r="Q413" t="str">
        <f t="shared" si="19"/>
        <v xml:space="preserve"> "iqcode15i_2004",</v>
      </c>
    </row>
    <row r="414" spans="2:17" x14ac:dyDescent="0.25">
      <c r="B414" t="str">
        <f>'Section D'!K145</f>
        <v xml:space="preserve"> "JD550"="iqcode15w_2004",</v>
      </c>
      <c r="E414" t="str">
        <f>'Section D'!L145</f>
        <v xml:space="preserve"> "iqcode15w_2004",</v>
      </c>
      <c r="H414" t="str">
        <f t="shared" si="18"/>
        <v xml:space="preserve"> "JD550"="iqcode15w_2004",</v>
      </c>
      <c r="Q414" t="str">
        <f t="shared" si="19"/>
        <v xml:space="preserve"> "iqcode15w_2004",</v>
      </c>
    </row>
    <row r="415" spans="2:17" x14ac:dyDescent="0.25">
      <c r="B415" t="str">
        <f>'Section D'!K146</f>
        <v xml:space="preserve"> "JD551"="iqcode16_2004",</v>
      </c>
      <c r="E415" t="str">
        <f>'Section D'!L146</f>
        <v xml:space="preserve"> "iqcode16_2004",</v>
      </c>
      <c r="H415" t="str">
        <f t="shared" si="18"/>
        <v xml:space="preserve"> "JD551"="iqcode16_2004",</v>
      </c>
      <c r="Q415" t="str">
        <f t="shared" si="19"/>
        <v xml:space="preserve"> "iqcode16_2004",</v>
      </c>
    </row>
    <row r="416" spans="2:17" x14ac:dyDescent="0.25">
      <c r="B416" t="str">
        <f>'Section D'!K147</f>
        <v xml:space="preserve"> "JD552"="iqcode16i_2004",</v>
      </c>
      <c r="E416" t="str">
        <f>'Section D'!L147</f>
        <v xml:space="preserve"> "iqcode16i_2004",</v>
      </c>
      <c r="H416" t="str">
        <f t="shared" si="18"/>
        <v xml:space="preserve"> "JD552"="iqcode16i_2004",</v>
      </c>
      <c r="Q416" t="str">
        <f t="shared" si="19"/>
        <v xml:space="preserve"> "iqcode16i_2004",</v>
      </c>
    </row>
    <row r="417" spans="1:18" x14ac:dyDescent="0.25">
      <c r="B417" t="str">
        <f>'Section D'!K148</f>
        <v xml:space="preserve"> "JD553"="iqcode16w_2004",</v>
      </c>
      <c r="E417" t="str">
        <f>'Section D'!L148</f>
        <v xml:space="preserve"> "iqcode16w_2004",</v>
      </c>
      <c r="H417" t="str">
        <f t="shared" si="18"/>
        <v xml:space="preserve"> "JD553"="iqcode16w_2004",</v>
      </c>
      <c r="Q417" t="str">
        <f t="shared" si="19"/>
        <v xml:space="preserve"> "iqcode16w_2004",</v>
      </c>
    </row>
    <row r="418" spans="1:18" x14ac:dyDescent="0.25">
      <c r="B418" t="str">
        <f>'Section D'!K149</f>
        <v xml:space="preserve"> "JD554"="getslost_2004",</v>
      </c>
      <c r="E418" t="str">
        <f>'Section D'!L149</f>
        <v xml:space="preserve"> "getslost_2004",</v>
      </c>
      <c r="H418" t="str">
        <f t="shared" si="18"/>
        <v xml:space="preserve"> "JD554"="getslost_2004",</v>
      </c>
      <c r="Q418" t="str">
        <f t="shared" si="19"/>
        <v xml:space="preserve"> "getslost_2004",</v>
      </c>
    </row>
    <row r="419" spans="1:18" x14ac:dyDescent="0.25">
      <c r="B419" t="str">
        <f>'Section D'!K150</f>
        <v xml:space="preserve"> "JD555"="wanderoff_2004",</v>
      </c>
      <c r="E419" t="str">
        <f>'Section D'!L150</f>
        <v xml:space="preserve"> "wanderoff_2004",</v>
      </c>
      <c r="H419" t="str">
        <f t="shared" si="18"/>
        <v xml:space="preserve"> "JD555"="wanderoff_2004",</v>
      </c>
      <c r="Q419" t="str">
        <f t="shared" si="19"/>
        <v xml:space="preserve"> "wanderoff_2004",</v>
      </c>
    </row>
    <row r="420" spans="1:18" x14ac:dyDescent="0.25">
      <c r="B420" t="str">
        <f>'Section D'!K151</f>
        <v xml:space="preserve"> "JD556"="leftalone_2004",</v>
      </c>
      <c r="E420" t="str">
        <f>'Section D'!L151</f>
        <v xml:space="preserve"> "leftalone_2004",</v>
      </c>
      <c r="H420" t="str">
        <f t="shared" si="18"/>
        <v xml:space="preserve"> "JD556"="leftalone_2004",</v>
      </c>
      <c r="Q420" t="str">
        <f t="shared" si="19"/>
        <v xml:space="preserve"> "leftalone_2004",</v>
      </c>
    </row>
    <row r="421" spans="1:18" x14ac:dyDescent="0.25">
      <c r="B421" t="str">
        <f>'Section D'!K152</f>
        <v xml:space="preserve"> "JD557"="hallucinate_2004",</v>
      </c>
      <c r="E421" t="str">
        <f>'Section D'!L152</f>
        <v xml:space="preserve"> "hallucinate_2004",</v>
      </c>
      <c r="H421" t="str">
        <f t="shared" si="18"/>
        <v xml:space="preserve"> "JD557"="hallucinate_2004",</v>
      </c>
      <c r="Q421" t="str">
        <f t="shared" si="19"/>
        <v xml:space="preserve"> "hallucinate_2004",</v>
      </c>
    </row>
    <row r="422" spans="1:18" x14ac:dyDescent="0.25">
      <c r="B422" t="str">
        <f>'Section D'!K153</f>
        <v xml:space="preserve"> "HHIDD_R"="HHIDD_R_2004",</v>
      </c>
      <c r="E422" t="str">
        <f>'Section D'!L153</f>
        <v xml:space="preserve"> "HHIDD_R_2004",</v>
      </c>
      <c r="H422" t="str">
        <f t="shared" si="18"/>
        <v xml:space="preserve"> "HHIDD_R"="HHIDD_R_2004",</v>
      </c>
      <c r="Q422" t="str">
        <f t="shared" si="19"/>
        <v xml:space="preserve"> "HHIDD_R_2004",</v>
      </c>
    </row>
    <row r="423" spans="1:18" x14ac:dyDescent="0.25">
      <c r="B423" t="str">
        <f>'Section D'!K154</f>
        <v xml:space="preserve"> "JHHIDND_R"="HHIDND_R_2004",</v>
      </c>
      <c r="E423" t="str">
        <f>'Section D'!L154</f>
        <v xml:space="preserve"> "HHIDND_R_2004",</v>
      </c>
      <c r="H423" t="str">
        <f t="shared" si="18"/>
        <v xml:space="preserve"> "JHHIDND_R"="HHIDND_R_2004",</v>
      </c>
      <c r="Q423" t="str">
        <f t="shared" si="19"/>
        <v xml:space="preserve"> "HHIDND_R_2004",</v>
      </c>
    </row>
    <row r="424" spans="1:18" x14ac:dyDescent="0.25">
      <c r="A424" s="23"/>
      <c r="B424" s="23" t="str">
        <f>'Section I Physical measures'!K2</f>
        <v>"JI800"="I800_2004",</v>
      </c>
      <c r="C424" s="23"/>
      <c r="D424" s="23"/>
      <c r="E424" s="23" t="str">
        <f>'Section I Physical measures'!L2</f>
        <v>"I800_2004",</v>
      </c>
      <c r="F424" s="23"/>
      <c r="G424" s="23"/>
      <c r="H424" s="23" t="str">
        <f>B424</f>
        <v>"JI800"="I800_2004",</v>
      </c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 spans="1:18" x14ac:dyDescent="0.25">
      <c r="B425" s="23" t="str">
        <f>'Section I Physical measures'!K3</f>
        <v>"JI801"="I801_2004",</v>
      </c>
      <c r="E425" s="23" t="str">
        <f>'Section I Physical measures'!L3</f>
        <v>"I801_2004",</v>
      </c>
      <c r="H425" s="23" t="str">
        <f t="shared" ref="H425:H479" si="20">B425</f>
        <v>"JI801"="I801_2004",</v>
      </c>
      <c r="Q425" s="23"/>
    </row>
    <row r="426" spans="1:18" x14ac:dyDescent="0.25">
      <c r="B426" s="23" t="str">
        <f>'Section I Physical measures'!K4</f>
        <v>"JI850"="I850_2004",</v>
      </c>
      <c r="E426" s="23" t="str">
        <f>'Section I Physical measures'!L4</f>
        <v>"I850_2004",</v>
      </c>
      <c r="H426" s="23" t="str">
        <f t="shared" si="20"/>
        <v>"JI850"="I850_2004",</v>
      </c>
      <c r="Q426" s="23"/>
    </row>
    <row r="427" spans="1:18" x14ac:dyDescent="0.25">
      <c r="B427" s="23" t="str">
        <f>'Section I Physical measures'!K5</f>
        <v>"JI802"="I802_2004",</v>
      </c>
      <c r="E427" s="23" t="str">
        <f>'Section I Physical measures'!L5</f>
        <v>"I802_2004",</v>
      </c>
      <c r="H427" s="23" t="str">
        <f t="shared" si="20"/>
        <v>"JI802"="I802_2004",</v>
      </c>
      <c r="Q427" s="23"/>
    </row>
    <row r="428" spans="1:18" x14ac:dyDescent="0.25">
      <c r="B428" s="23" t="str">
        <f>'Section I Physical measures'!K6</f>
        <v>"JI803"="I803_2004",</v>
      </c>
      <c r="E428" s="23" t="str">
        <f>'Section I Physical measures'!L6</f>
        <v>"I803_2004",</v>
      </c>
      <c r="H428" s="23" t="str">
        <f t="shared" si="20"/>
        <v>"JI803"="I803_2004",</v>
      </c>
      <c r="Q428" s="23"/>
    </row>
    <row r="429" spans="1:18" x14ac:dyDescent="0.25">
      <c r="B429" s="23" t="str">
        <f>'Section I Physical measures'!K7</f>
        <v>"JI804"="breath_2004",</v>
      </c>
      <c r="E429" s="23" t="str">
        <f>'Section I Physical measures'!L7</f>
        <v>"breath_2004",</v>
      </c>
      <c r="H429" s="23" t="str">
        <f t="shared" si="20"/>
        <v>"JI804"="breath_2004",</v>
      </c>
      <c r="Q429" s="23" t="str">
        <f t="shared" ref="Q429:Q476" si="21">E429</f>
        <v>"breath_2004",</v>
      </c>
    </row>
    <row r="430" spans="1:18" x14ac:dyDescent="0.25">
      <c r="B430" s="23" t="str">
        <f>'Section I Physical measures'!K8</f>
        <v>"JI805M1"="I805M1_2004",</v>
      </c>
      <c r="E430" s="23" t="str">
        <f>'Section I Physical measures'!L8</f>
        <v>"I805M1_2004",</v>
      </c>
      <c r="H430" s="23" t="str">
        <f t="shared" si="20"/>
        <v>"JI805M1"="I805M1_2004",</v>
      </c>
      <c r="Q430" s="23"/>
    </row>
    <row r="431" spans="1:18" x14ac:dyDescent="0.25">
      <c r="B431" s="23" t="str">
        <f>'Section I Physical measures'!K9</f>
        <v>"JI805M2"="I805M2_2004",</v>
      </c>
      <c r="E431" s="23" t="str">
        <f>'Section I Physical measures'!L9</f>
        <v>"I805M2_2004",</v>
      </c>
      <c r="H431" s="23" t="str">
        <f t="shared" si="20"/>
        <v>"JI805M2"="I805M2_2004",</v>
      </c>
      <c r="Q431" s="23"/>
    </row>
    <row r="432" spans="1:18" x14ac:dyDescent="0.25">
      <c r="B432" s="23" t="str">
        <f>'Section I Physical measures'!K10</f>
        <v>"JI805M3"="I805M3_2004",</v>
      </c>
      <c r="E432" s="23" t="str">
        <f>'Section I Physical measures'!L10</f>
        <v>"I805M3_2004",</v>
      </c>
      <c r="H432" s="23" t="str">
        <f t="shared" si="20"/>
        <v>"JI805M3"="I805M3_2004",</v>
      </c>
      <c r="Q432" s="23"/>
    </row>
    <row r="433" spans="2:17" x14ac:dyDescent="0.25">
      <c r="B433" s="23" t="str">
        <f>'Section I Physical measures'!K11</f>
        <v>"JI805M4"="I805M4_2004",</v>
      </c>
      <c r="E433" s="23" t="str">
        <f>'Section I Physical measures'!L11</f>
        <v>"I805M4_2004",</v>
      </c>
      <c r="H433" s="23" t="str">
        <f t="shared" si="20"/>
        <v>"JI805M4"="I805M4_2004",</v>
      </c>
      <c r="Q433" s="23"/>
    </row>
    <row r="434" spans="2:17" x14ac:dyDescent="0.25">
      <c r="B434" s="23" t="str">
        <f>'Section I Physical measures'!K12</f>
        <v>"JI807"="puff1_2004",</v>
      </c>
      <c r="E434" s="23" t="str">
        <f>'Section I Physical measures'!L12</f>
        <v>"puff1_2004",</v>
      </c>
      <c r="H434" s="23" t="str">
        <f t="shared" si="20"/>
        <v>"JI807"="puff1_2004",</v>
      </c>
      <c r="Q434" s="23" t="str">
        <f t="shared" si="21"/>
        <v>"puff1_2004",</v>
      </c>
    </row>
    <row r="435" spans="2:17" x14ac:dyDescent="0.25">
      <c r="B435" s="23" t="str">
        <f>'Section I Physical measures'!K13</f>
        <v>"JI808"="puff2_2004",</v>
      </c>
      <c r="E435" s="23" t="str">
        <f>'Section I Physical measures'!L13</f>
        <v>"puff2_2004",</v>
      </c>
      <c r="H435" s="23" t="str">
        <f t="shared" si="20"/>
        <v>"JI808"="puff2_2004",</v>
      </c>
      <c r="Q435" s="23" t="str">
        <f t="shared" si="21"/>
        <v>"puff2_2004",</v>
      </c>
    </row>
    <row r="436" spans="2:17" x14ac:dyDescent="0.25">
      <c r="B436" s="23" t="str">
        <f>'Section I Physical measures'!K14</f>
        <v>"JI809"="puff3_2004",</v>
      </c>
      <c r="E436" s="23" t="str">
        <f>'Section I Physical measures'!L14</f>
        <v>"puff3_2004",</v>
      </c>
      <c r="H436" s="23" t="str">
        <f t="shared" si="20"/>
        <v>"JI809"="puff3_2004",</v>
      </c>
      <c r="Q436" s="23" t="str">
        <f t="shared" si="21"/>
        <v>"puff3_2004",</v>
      </c>
    </row>
    <row r="437" spans="2:17" x14ac:dyDescent="0.25">
      <c r="B437" s="23" t="str">
        <f>'Section I Physical measures'!K15</f>
        <v>"JI810"="puffeffort_2004",</v>
      </c>
      <c r="E437" s="23" t="str">
        <f>'Section I Physical measures'!L15</f>
        <v>"puffeffort_2004",</v>
      </c>
      <c r="H437" s="23" t="str">
        <f t="shared" si="20"/>
        <v>"JI810"="puffeffort_2004",</v>
      </c>
      <c r="Q437" s="23" t="str">
        <f t="shared" si="21"/>
        <v>"puffeffort_2004",</v>
      </c>
    </row>
    <row r="438" spans="2:17" x14ac:dyDescent="0.25">
      <c r="B438" s="23" t="str">
        <f>'Section I Physical measures'!K16</f>
        <v>"JI811"="puffpostition_2004",</v>
      </c>
      <c r="E438" s="23" t="str">
        <f>'Section I Physical measures'!L16</f>
        <v>"puffpostition_2004",</v>
      </c>
      <c r="H438" s="23" t="str">
        <f t="shared" si="20"/>
        <v>"JI811"="puffpostition_2004",</v>
      </c>
      <c r="Q438" s="23" t="str">
        <f t="shared" si="21"/>
        <v>"puffpostition_2004",</v>
      </c>
    </row>
    <row r="439" spans="2:17" x14ac:dyDescent="0.25">
      <c r="B439" s="23" t="str">
        <f>'Section I Physical measures'!K17</f>
        <v>"JI812"="grip_2004",</v>
      </c>
      <c r="E439" s="23" t="str">
        <f>'Section I Physical measures'!L17</f>
        <v>"grip_2004",</v>
      </c>
      <c r="H439" s="23" t="str">
        <f t="shared" si="20"/>
        <v>"JI812"="grip_2004",</v>
      </c>
      <c r="Q439" s="23" t="str">
        <f t="shared" si="21"/>
        <v>"grip_2004",</v>
      </c>
    </row>
    <row r="440" spans="2:17" x14ac:dyDescent="0.25">
      <c r="B440" s="23" t="str">
        <f>'Section I Physical measures'!K18</f>
        <v>"JI813M1"="I813M1_2004",</v>
      </c>
      <c r="E440" s="23" t="str">
        <f>'Section I Physical measures'!L18</f>
        <v>"I813M1_2004",</v>
      </c>
      <c r="H440" s="23" t="str">
        <f t="shared" si="20"/>
        <v>"JI813M1"="I813M1_2004",</v>
      </c>
      <c r="Q440" s="23"/>
    </row>
    <row r="441" spans="2:17" x14ac:dyDescent="0.25">
      <c r="B441" s="23" t="str">
        <f>'Section I Physical measures'!K19</f>
        <v>"JI813M2"="I813M2_2004",</v>
      </c>
      <c r="E441" s="23" t="str">
        <f>'Section I Physical measures'!L19</f>
        <v>"I813M2_2004",</v>
      </c>
      <c r="H441" s="23" t="str">
        <f t="shared" si="20"/>
        <v>"JI813M2"="I813M2_2004",</v>
      </c>
      <c r="Q441" s="23"/>
    </row>
    <row r="442" spans="2:17" x14ac:dyDescent="0.25">
      <c r="B442" s="23" t="str">
        <f>'Section I Physical measures'!K20</f>
        <v>"JI813M3"="I813M3_2004",</v>
      </c>
      <c r="E442" s="23" t="str">
        <f>'Section I Physical measures'!L20</f>
        <v>"I813M3_2004",</v>
      </c>
      <c r="H442" s="23" t="str">
        <f t="shared" si="20"/>
        <v>"JI813M3"="I813M3_2004",</v>
      </c>
      <c r="Q442" s="23"/>
    </row>
    <row r="443" spans="2:17" x14ac:dyDescent="0.25">
      <c r="B443" s="23" t="str">
        <f>'Section I Physical measures'!K21</f>
        <v>"JI813M4"="I813M4_2004",</v>
      </c>
      <c r="E443" s="23" t="str">
        <f>'Section I Physical measures'!L21</f>
        <v>"I813M4_2004",</v>
      </c>
      <c r="H443" s="23" t="str">
        <f t="shared" si="20"/>
        <v>"JI813M4"="I813M4_2004",</v>
      </c>
      <c r="Q443" s="23"/>
    </row>
    <row r="444" spans="2:17" x14ac:dyDescent="0.25">
      <c r="B444" s="23" t="str">
        <f>'Section I Physical measures'!K22</f>
        <v>"JI813M5"="I813M5_2004",</v>
      </c>
      <c r="E444" s="23" t="str">
        <f>'Section I Physical measures'!L22</f>
        <v>"I813M5_2004",</v>
      </c>
      <c r="H444" s="23" t="str">
        <f t="shared" si="20"/>
        <v>"JI813M5"="I813M5_2004",</v>
      </c>
      <c r="Q444" s="23"/>
    </row>
    <row r="445" spans="2:17" x14ac:dyDescent="0.25">
      <c r="B445" s="23" t="str">
        <f>'Section I Physical measures'!K23</f>
        <v>"JI815"="domhand_2004",</v>
      </c>
      <c r="E445" s="23" t="str">
        <f>'Section I Physical measures'!L23</f>
        <v>"domhand_2004",</v>
      </c>
      <c r="H445" s="23" t="str">
        <f t="shared" si="20"/>
        <v>"JI815"="domhand_2004",</v>
      </c>
      <c r="Q445" s="23" t="str">
        <f t="shared" si="21"/>
        <v>"domhand_2004",</v>
      </c>
    </row>
    <row r="446" spans="2:17" x14ac:dyDescent="0.25">
      <c r="B446" s="23" t="str">
        <f>'Section I Physical measures'!K24</f>
        <v>"JI816"="gripLH1_2004",</v>
      </c>
      <c r="E446" s="23" t="str">
        <f>'Section I Physical measures'!L24</f>
        <v>"gripLH1_2004",</v>
      </c>
      <c r="H446" s="23" t="str">
        <f t="shared" si="20"/>
        <v>"JI816"="gripLH1_2004",</v>
      </c>
      <c r="Q446" s="23" t="str">
        <f t="shared" si="21"/>
        <v>"gripLH1_2004",</v>
      </c>
    </row>
    <row r="447" spans="2:17" x14ac:dyDescent="0.25">
      <c r="B447" s="23" t="str">
        <f>'Section I Physical measures'!K25</f>
        <v>"JI851"="gripRH1_2004",</v>
      </c>
      <c r="E447" s="23" t="str">
        <f>'Section I Physical measures'!L25</f>
        <v>"gripRH1_2004",</v>
      </c>
      <c r="H447" s="23" t="str">
        <f t="shared" si="20"/>
        <v>"JI851"="gripRH1_2004",</v>
      </c>
      <c r="Q447" s="23" t="str">
        <f t="shared" si="21"/>
        <v>"gripRH1_2004",</v>
      </c>
    </row>
    <row r="448" spans="2:17" x14ac:dyDescent="0.25">
      <c r="B448" s="23" t="str">
        <f>'Section I Physical measures'!K26</f>
        <v>"JI852"="gripLH2_2004",</v>
      </c>
      <c r="E448" s="23" t="str">
        <f>'Section I Physical measures'!L26</f>
        <v>"gripLH2_2004",</v>
      </c>
      <c r="H448" s="23" t="str">
        <f t="shared" si="20"/>
        <v>"JI852"="gripLH2_2004",</v>
      </c>
      <c r="Q448" s="23" t="str">
        <f t="shared" si="21"/>
        <v>"gripLH2_2004",</v>
      </c>
    </row>
    <row r="449" spans="2:17" x14ac:dyDescent="0.25">
      <c r="B449" s="23" t="str">
        <f>'Section I Physical measures'!K27</f>
        <v>"JI853"="gripRH2_2004",</v>
      </c>
      <c r="E449" s="23" t="str">
        <f>'Section I Physical measures'!L27</f>
        <v>"gripRH2_2004",</v>
      </c>
      <c r="H449" s="23" t="str">
        <f t="shared" si="20"/>
        <v>"JI853"="gripRH2_2004",</v>
      </c>
      <c r="Q449" s="23" t="str">
        <f t="shared" si="21"/>
        <v>"gripRH2_2004",</v>
      </c>
    </row>
    <row r="450" spans="2:17" x14ac:dyDescent="0.25">
      <c r="B450" s="23" t="str">
        <f>'Section I Physical measures'!K28</f>
        <v>"JI817"="gripeffort_2004",</v>
      </c>
      <c r="E450" s="23" t="str">
        <f>'Section I Physical measures'!L28</f>
        <v>"gripeffort_2004",</v>
      </c>
      <c r="H450" s="23" t="str">
        <f t="shared" si="20"/>
        <v>"JI817"="gripeffort_2004",</v>
      </c>
      <c r="Q450" s="23" t="str">
        <f t="shared" si="21"/>
        <v>"gripeffort_2004",</v>
      </c>
    </row>
    <row r="451" spans="2:17" x14ac:dyDescent="0.25">
      <c r="B451" s="23" t="str">
        <f>'Section I Physical measures'!K29</f>
        <v>"JI818"="grippos_2004",</v>
      </c>
      <c r="E451" s="23" t="str">
        <f>'Section I Physical measures'!L29</f>
        <v>"grippos_2004",</v>
      </c>
      <c r="H451" s="23" t="str">
        <f t="shared" si="20"/>
        <v>"JI818"="grippos_2004",</v>
      </c>
      <c r="Q451" s="23" t="str">
        <f t="shared" si="21"/>
        <v>"grippos_2004",</v>
      </c>
    </row>
    <row r="452" spans="2:17" x14ac:dyDescent="0.25">
      <c r="B452" s="23" t="str">
        <f>'Section I Physical measures'!K30</f>
        <v>"JI819"="I819_2004",</v>
      </c>
      <c r="E452" s="23" t="str">
        <f>'Section I Physical measures'!L30</f>
        <v>"I819_2004",</v>
      </c>
      <c r="H452" s="23" t="str">
        <f t="shared" si="20"/>
        <v>"JI819"="I819_2004",</v>
      </c>
      <c r="Q452" s="23"/>
    </row>
    <row r="453" spans="2:17" x14ac:dyDescent="0.25">
      <c r="B453" s="23" t="str">
        <f>'Section I Physical measures'!K31</f>
        <v>"JI820"="walk_2004",</v>
      </c>
      <c r="E453" s="23" t="str">
        <f>'Section I Physical measures'!L31</f>
        <v>"walk_2004",</v>
      </c>
      <c r="H453" s="23" t="str">
        <f t="shared" si="20"/>
        <v>"JI820"="walk_2004",</v>
      </c>
      <c r="Q453" s="23" t="str">
        <f t="shared" si="21"/>
        <v>"walk_2004",</v>
      </c>
    </row>
    <row r="454" spans="2:17" x14ac:dyDescent="0.25">
      <c r="B454" s="23" t="str">
        <f>'Section I Physical measures'!K32</f>
        <v>"JI821M1"="I821M1_2004",</v>
      </c>
      <c r="E454" s="23" t="str">
        <f>'Section I Physical measures'!L32</f>
        <v>"I821M1_2004",</v>
      </c>
      <c r="H454" s="23" t="str">
        <f t="shared" si="20"/>
        <v>"JI821M1"="I821M1_2004",</v>
      </c>
      <c r="Q454" s="23"/>
    </row>
    <row r="455" spans="2:17" x14ac:dyDescent="0.25">
      <c r="B455" s="23" t="str">
        <f>'Section I Physical measures'!K33</f>
        <v>"JI821M2"="I821M2_2004",</v>
      </c>
      <c r="E455" s="23" t="str">
        <f>'Section I Physical measures'!L33</f>
        <v>"I821M2_2004",</v>
      </c>
      <c r="H455" s="23" t="str">
        <f t="shared" si="20"/>
        <v>"JI821M2"="I821M2_2004",</v>
      </c>
      <c r="Q455" s="23"/>
    </row>
    <row r="456" spans="2:17" x14ac:dyDescent="0.25">
      <c r="B456" s="23" t="str">
        <f>'Section I Physical measures'!K34</f>
        <v>"JI821M3"="I821M3_2004",</v>
      </c>
      <c r="E456" s="23" t="str">
        <f>'Section I Physical measures'!L34</f>
        <v>"I821M3_2004",</v>
      </c>
      <c r="H456" s="23" t="str">
        <f t="shared" si="20"/>
        <v>"JI821M3"="I821M3_2004",</v>
      </c>
      <c r="Q456" s="23"/>
    </row>
    <row r="457" spans="2:17" x14ac:dyDescent="0.25">
      <c r="B457" s="23" t="str">
        <f>'Section I Physical measures'!K35</f>
        <v>"JI821M4"="I821M4_2004",</v>
      </c>
      <c r="E457" s="23" t="str">
        <f>'Section I Physical measures'!L35</f>
        <v>"I821M4_2004",</v>
      </c>
      <c r="H457" s="23" t="str">
        <f t="shared" si="20"/>
        <v>"JI821M4"="I821M4_2004",</v>
      </c>
      <c r="Q457" s="23"/>
    </row>
    <row r="458" spans="2:17" x14ac:dyDescent="0.25">
      <c r="B458" s="23" t="str">
        <f>'Section I Physical measures'!K36</f>
        <v>"JI821M5"="I821M5_2004",</v>
      </c>
      <c r="E458" s="23" t="str">
        <f>'Section I Physical measures'!L36</f>
        <v>"I821M5_2004",</v>
      </c>
      <c r="H458" s="23" t="str">
        <f t="shared" si="20"/>
        <v>"JI821M5"="I821M5_2004",</v>
      </c>
      <c r="Q458" s="23"/>
    </row>
    <row r="459" spans="2:17" x14ac:dyDescent="0.25">
      <c r="B459" s="23" t="str">
        <f>'Section I Physical measures'!K37</f>
        <v>"JI823"="walktime1_2004",</v>
      </c>
      <c r="E459" s="23" t="str">
        <f>'Section I Physical measures'!L37</f>
        <v>"walktime1_2004",</v>
      </c>
      <c r="H459" s="23" t="str">
        <f t="shared" si="20"/>
        <v>"JI823"="walktime1_2004",</v>
      </c>
      <c r="Q459" s="23" t="str">
        <f t="shared" si="21"/>
        <v>"walktime1_2004",</v>
      </c>
    </row>
    <row r="460" spans="2:17" x14ac:dyDescent="0.25">
      <c r="B460" s="23" t="str">
        <f>'Section I Physical measures'!K38</f>
        <v>"JI824"="walktime2_2004",</v>
      </c>
      <c r="E460" s="23" t="str">
        <f>'Section I Physical measures'!L38</f>
        <v>"walktime2_2004",</v>
      </c>
      <c r="H460" s="23" t="str">
        <f t="shared" si="20"/>
        <v>"JI824"="walktime2_2004",</v>
      </c>
      <c r="Q460" s="23" t="str">
        <f t="shared" si="21"/>
        <v>"walktime2_2004",</v>
      </c>
    </row>
    <row r="461" spans="2:17" x14ac:dyDescent="0.25">
      <c r="B461" s="23" t="str">
        <f>'Section I Physical measures'!K39</f>
        <v>"JI825"="walksurf_2004",</v>
      </c>
      <c r="E461" s="23" t="str">
        <f>'Section I Physical measures'!L39</f>
        <v>"walksurf_2004",</v>
      </c>
      <c r="H461" s="23" t="str">
        <f t="shared" si="20"/>
        <v>"JI825"="walksurf_2004",</v>
      </c>
      <c r="Q461" s="23" t="str">
        <f t="shared" si="21"/>
        <v>"walksurf_2004",</v>
      </c>
    </row>
    <row r="462" spans="2:17" x14ac:dyDescent="0.25">
      <c r="B462" s="23" t="str">
        <f>'Section I Physical measures'!K40</f>
        <v>"JI828"="walkaid_2004",</v>
      </c>
      <c r="E462" s="23" t="str">
        <f>'Section I Physical measures'!L40</f>
        <v>"walkaid_2004",</v>
      </c>
      <c r="H462" s="23" t="str">
        <f t="shared" si="20"/>
        <v>"JI828"="walkaid_2004",</v>
      </c>
      <c r="Q462" s="23" t="str">
        <f t="shared" si="21"/>
        <v>"walkaid_2004",</v>
      </c>
    </row>
    <row r="463" spans="2:17" x14ac:dyDescent="0.25">
      <c r="B463" s="23" t="str">
        <f>'Section I Physical measures'!K41</f>
        <v>"JI830"="walkeffort_2004",</v>
      </c>
      <c r="E463" s="23" t="str">
        <f>'Section I Physical measures'!L41</f>
        <v>"walkeffort_2004",</v>
      </c>
      <c r="H463" s="23" t="str">
        <f t="shared" si="20"/>
        <v>"JI830"="walkeffort_2004",</v>
      </c>
      <c r="Q463" s="23" t="str">
        <f t="shared" si="21"/>
        <v>"walkeffort_2004",</v>
      </c>
    </row>
    <row r="464" spans="2:17" x14ac:dyDescent="0.25">
      <c r="B464" s="23" t="str">
        <f>'Section I Physical measures'!K42</f>
        <v>"JI831"="I831_2004",</v>
      </c>
      <c r="E464" s="23" t="str">
        <f>'Section I Physical measures'!L42</f>
        <v>"I831_2004",</v>
      </c>
      <c r="H464" s="23" t="str">
        <f t="shared" si="20"/>
        <v>"JI831"="I831_2004",</v>
      </c>
      <c r="Q464" s="23"/>
    </row>
    <row r="465" spans="2:17" x14ac:dyDescent="0.25">
      <c r="B465" s="23" t="str">
        <f>'Section I Physical measures'!K43</f>
        <v>"JI832M1"="I832M1_2004",</v>
      </c>
      <c r="E465" s="23" t="str">
        <f>'Section I Physical measures'!L43</f>
        <v>"I832M1_2004",</v>
      </c>
      <c r="H465" s="23" t="str">
        <f t="shared" si="20"/>
        <v>"JI832M1"="I832M1_2004",</v>
      </c>
      <c r="Q465" s="23"/>
    </row>
    <row r="466" spans="2:17" x14ac:dyDescent="0.25">
      <c r="B466" s="23" t="str">
        <f>'Section I Physical measures'!K44</f>
        <v>"JI832M2"="I832M2_2004",</v>
      </c>
      <c r="E466" s="23" t="str">
        <f>'Section I Physical measures'!L44</f>
        <v>"I832M2_2004",</v>
      </c>
      <c r="H466" s="23" t="str">
        <f t="shared" si="20"/>
        <v>"JI832M2"="I832M2_2004",</v>
      </c>
      <c r="Q466" s="23"/>
    </row>
    <row r="467" spans="2:17" x14ac:dyDescent="0.25">
      <c r="B467" s="23" t="str">
        <f>'Section I Physical measures'!K45</f>
        <v>"JI832M3"="I832M3_2004",</v>
      </c>
      <c r="E467" s="23" t="str">
        <f>'Section I Physical measures'!L45</f>
        <v>"I832M3_2004",</v>
      </c>
      <c r="H467" s="23" t="str">
        <f t="shared" si="20"/>
        <v>"JI832M3"="I832M3_2004",</v>
      </c>
      <c r="Q467" s="23"/>
    </row>
    <row r="468" spans="2:17" x14ac:dyDescent="0.25">
      <c r="B468" s="23" t="str">
        <f>'Section I Physical measures'!K46</f>
        <v>"JI834"="height_2004",</v>
      </c>
      <c r="E468" s="23" t="str">
        <f>'Section I Physical measures'!L46</f>
        <v>"height_2004",</v>
      </c>
      <c r="H468" s="23" t="str">
        <f t="shared" si="20"/>
        <v>"JI834"="height_2004",</v>
      </c>
      <c r="Q468" s="23" t="str">
        <f t="shared" si="21"/>
        <v>"height_2004",</v>
      </c>
    </row>
    <row r="469" spans="2:17" x14ac:dyDescent="0.25">
      <c r="B469" s="23" t="str">
        <f>'Section I Physical measures'!K47</f>
        <v>"JI835"="I835_2004",</v>
      </c>
      <c r="E469" s="23" t="str">
        <f>'Section I Physical measures'!L47</f>
        <v>"I835_2004",</v>
      </c>
      <c r="H469" s="23" t="str">
        <f t="shared" si="20"/>
        <v>"JI835"="I835_2004",</v>
      </c>
      <c r="Q469" s="23"/>
    </row>
    <row r="470" spans="2:17" x14ac:dyDescent="0.25">
      <c r="B470" s="23" t="str">
        <f>'Section I Physical measures'!K48</f>
        <v>"JI837"="I837_2004",</v>
      </c>
      <c r="E470" s="23" t="str">
        <f>'Section I Physical measures'!L48</f>
        <v>"I837_2004",</v>
      </c>
      <c r="H470" s="23" t="str">
        <f t="shared" si="20"/>
        <v>"JI837"="I837_2004",</v>
      </c>
      <c r="Q470" s="23"/>
    </row>
    <row r="471" spans="2:17" x14ac:dyDescent="0.25">
      <c r="B471" s="23" t="str">
        <f>'Section I Physical measures'!K49</f>
        <v>"JI838"="I838_2004",</v>
      </c>
      <c r="E471" s="23" t="str">
        <f>'Section I Physical measures'!L49</f>
        <v>"I838_2004",</v>
      </c>
      <c r="H471" s="23" t="str">
        <f t="shared" si="20"/>
        <v>"JI838"="I838_2004",</v>
      </c>
      <c r="Q471" s="23"/>
    </row>
    <row r="472" spans="2:17" x14ac:dyDescent="0.25">
      <c r="B472" s="23" t="str">
        <f>'Section I Physical measures'!K50</f>
        <v>"JI839M1"="I839M1_2004",</v>
      </c>
      <c r="E472" s="23" t="str">
        <f>'Section I Physical measures'!L50</f>
        <v>"I839M1_2004",</v>
      </c>
      <c r="H472" s="23" t="str">
        <f t="shared" si="20"/>
        <v>"JI839M1"="I839M1_2004",</v>
      </c>
      <c r="Q472" s="23"/>
    </row>
    <row r="473" spans="2:17" x14ac:dyDescent="0.25">
      <c r="B473" s="23" t="str">
        <f>'Section I Physical measures'!K51</f>
        <v>"JI839M2"="I839M2_2004",</v>
      </c>
      <c r="E473" s="23" t="str">
        <f>'Section I Physical measures'!L51</f>
        <v>"I839M2_2004",</v>
      </c>
      <c r="H473" s="23" t="str">
        <f t="shared" si="20"/>
        <v>"JI839M2"="I839M2_2004",</v>
      </c>
      <c r="Q473" s="23"/>
    </row>
    <row r="474" spans="2:17" x14ac:dyDescent="0.25">
      <c r="B474" s="23" t="str">
        <f>'Section I Physical measures'!K52</f>
        <v>"JI839M3"="I839M3_2004",</v>
      </c>
      <c r="E474" s="23" t="str">
        <f>'Section I Physical measures'!L52</f>
        <v>"I839M3_2004",</v>
      </c>
      <c r="H474" s="23" t="str">
        <f t="shared" si="20"/>
        <v>"JI839M3"="I839M3_2004",</v>
      </c>
      <c r="Q474" s="23"/>
    </row>
    <row r="475" spans="2:17" x14ac:dyDescent="0.25">
      <c r="B475" s="23" t="str">
        <f>'Section I Physical measures'!K53</f>
        <v>"JI839M4"="I839M4_2004",</v>
      </c>
      <c r="E475" s="23" t="str">
        <f>'Section I Physical measures'!L53</f>
        <v>"I839M4_2004",</v>
      </c>
      <c r="H475" s="23" t="str">
        <f t="shared" si="20"/>
        <v>"JI839M4"="I839M4_2004",</v>
      </c>
      <c r="Q475" s="23"/>
    </row>
    <row r="476" spans="2:17" x14ac:dyDescent="0.25">
      <c r="B476" s="23" t="str">
        <f>'Section I Physical measures'!K54</f>
        <v>"JI841"="weight_2004",</v>
      </c>
      <c r="E476" s="23" t="str">
        <f>'Section I Physical measures'!L54</f>
        <v>"weight_2004",</v>
      </c>
      <c r="H476" s="23" t="str">
        <f t="shared" si="20"/>
        <v>"JI841"="weight_2004",</v>
      </c>
      <c r="Q476" s="23" t="str">
        <f t="shared" si="21"/>
        <v>"weight_2004",</v>
      </c>
    </row>
    <row r="477" spans="2:17" x14ac:dyDescent="0.25">
      <c r="B477" s="23" t="str">
        <f>'Section I Physical measures'!K55</f>
        <v>"JI842"="I842_2004",</v>
      </c>
      <c r="E477" s="23" t="str">
        <f>'Section I Physical measures'!L55</f>
        <v>"I842_2004",</v>
      </c>
      <c r="H477" s="23" t="str">
        <f t="shared" si="20"/>
        <v>"JI842"="I842_2004",</v>
      </c>
      <c r="Q477" s="23"/>
    </row>
    <row r="478" spans="2:17" x14ac:dyDescent="0.25">
      <c r="B478" s="23" t="str">
        <f>'Section I Physical measures'!K56</f>
        <v>"JI844"="I844_2004",</v>
      </c>
      <c r="E478" s="23" t="str">
        <f>'Section I Physical measures'!L56</f>
        <v>"I844_2004",</v>
      </c>
      <c r="H478" s="23" t="str">
        <f t="shared" si="20"/>
        <v>"JI844"="I844_2004",</v>
      </c>
      <c r="Q478" s="23"/>
    </row>
    <row r="479" spans="2:17" x14ac:dyDescent="0.25">
      <c r="B479" s="23" t="str">
        <f>'Section I Physical measures'!K57</f>
        <v>"JI845"="I845_2004",</v>
      </c>
      <c r="E479" s="23" t="str">
        <f>'Section I Physical measures'!L57</f>
        <v>"I845_2004",</v>
      </c>
      <c r="H479" s="23" t="str">
        <f t="shared" si="20"/>
        <v>"JI845"="I845_2004",</v>
      </c>
      <c r="Q479" s="23"/>
    </row>
    <row r="480" spans="2:17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143"/>
  <sheetViews>
    <sheetView zoomScaleNormal="100" workbookViewId="0">
      <selection sqref="A1:A1048576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5" max="7" width="4.2851562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1" max="21" width="16.42578125" customWidth="1"/>
    <col min="22" max="22" width="34.85546875" customWidth="1"/>
    <col min="23" max="23" width="5.5703125" customWidth="1"/>
    <col min="25" max="25" width="38.5703125" customWidth="1"/>
    <col min="26" max="26" width="23.7109375" customWidth="1"/>
    <col min="27" max="27" width="3.85546875" style="27" customWidth="1"/>
    <col min="28" max="28" width="6.5703125" customWidth="1"/>
    <col min="29" max="29" width="11" customWidth="1"/>
    <col min="30" max="30" width="37.42578125" customWidth="1"/>
    <col min="32" max="32" width="40.85546875" customWidth="1"/>
    <col min="33" max="33" width="24.42578125" customWidth="1"/>
    <col min="34" max="34" width="5.7109375" style="27" customWidth="1"/>
    <col min="38" max="38" width="36.7109375" customWidth="1"/>
  </cols>
  <sheetData>
    <row r="1" spans="1:39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/>
      <c r="V1"/>
      <c r="W1" s="5"/>
      <c r="X1" s="7">
        <v>2008</v>
      </c>
      <c r="Y1" s="13" t="s">
        <v>1768</v>
      </c>
      <c r="Z1" s="13"/>
      <c r="AA1" s="15"/>
      <c r="AB1" s="5" t="s">
        <v>1770</v>
      </c>
      <c r="AE1" s="7">
        <v>2010</v>
      </c>
      <c r="AF1" s="13" t="s">
        <v>1768</v>
      </c>
      <c r="AG1" s="13"/>
      <c r="AH1" s="15"/>
      <c r="AI1" s="1" t="s">
        <v>2166</v>
      </c>
      <c r="AK1" s="1">
        <v>2012</v>
      </c>
    </row>
    <row r="2" spans="1:39" x14ac:dyDescent="0.25">
      <c r="A2">
        <v>1</v>
      </c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 t="s">
        <v>2421</v>
      </c>
      <c r="V2" t="s">
        <v>2422</v>
      </c>
      <c r="X2">
        <v>2008</v>
      </c>
      <c r="Y2" s="14" t="str">
        <f>CONCATENATE($E2,$U2,$F2,$D2,"_",X2,$G2)</f>
        <v>"hhidpn"="id_2008",</v>
      </c>
      <c r="Z2" s="14" t="str">
        <f>CONCATENATE($E2,$D2,"_",X2,$G2)</f>
        <v>"id_2008",</v>
      </c>
      <c r="AA2" s="16"/>
      <c r="AC2" t="s">
        <v>2421</v>
      </c>
      <c r="AD2" t="s">
        <v>2862</v>
      </c>
      <c r="AE2">
        <v>2010</v>
      </c>
      <c r="AF2" s="14" t="str">
        <f>CONCATENATE($E2,AC2,$F2,$D2,"_",AE2,$G2)</f>
        <v>"hhidpn"="id_2010",</v>
      </c>
      <c r="AG2" s="14" t="str">
        <f>CONCATENATE($E2,$D2,"_",AE2,$G2)</f>
        <v>"id_2010",</v>
      </c>
      <c r="AK2">
        <v>2012</v>
      </c>
      <c r="AL2" s="14" t="str">
        <f t="shared" ref="AL2:AL21" si="0">CONCATENATE($E2,AC2,$F2,$D2,"_",AK2,$G2)</f>
        <v>"hhidpn"="id_2012",</v>
      </c>
      <c r="AM2" t="str">
        <f>CONCATENATE($E2,$D2,"_",AK2,$G2)</f>
        <v>"id_2012",</v>
      </c>
    </row>
    <row r="3" spans="1:39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1">RIGHT(B3,LEN(B3)-1)</f>
        <v>IRTHYF</v>
      </c>
      <c r="J3">
        <v>2004</v>
      </c>
      <c r="K3" t="str">
        <f t="shared" ref="K3:K21" si="2">CONCATENATE($E3,I3,$B3,$F3,$D3,"_",J3,$G3)</f>
        <v xml:space="preserve"> "BIRTHYF"="BIRTHYFDis_2004",</v>
      </c>
      <c r="L3" s="14" t="str">
        <f t="shared" ref="L3:L66" si="3">CONCATENATE($E3,$D3,"_",J3,$G3)</f>
        <v xml:space="preserve"> "BIRTHYFDis_2004",</v>
      </c>
      <c r="P3" s="14">
        <v>2006</v>
      </c>
      <c r="Q3" s="14" t="str">
        <f t="shared" ref="Q3:Q21" si="4">CONCATENATE($E3,I3,$B3,$F3,$D3,"_",P3,$G3)</f>
        <v xml:space="preserve"> "BIRTHYF"="BIRTHYFDis_2006",</v>
      </c>
      <c r="R3" s="14" t="str">
        <f t="shared" ref="R3:R66" si="5">CONCATENATE($E3,$D3,"_",P3,$G3)</f>
        <v xml:space="preserve"> "BIRTHYFDis_2006",</v>
      </c>
      <c r="U3" t="s">
        <v>2221</v>
      </c>
      <c r="V3" t="s">
        <v>2222</v>
      </c>
      <c r="X3">
        <v>2008</v>
      </c>
      <c r="Y3" s="14" t="str">
        <f t="shared" ref="Y3:Y42" si="6">CONCATENATE($E3,$U3,$F3,$D3,"_",X3,$G3)</f>
        <v xml:space="preserve"> "birthyf"="BIRTHYFDis_2008",</v>
      </c>
      <c r="Z3" s="14" t="str">
        <f t="shared" ref="Z3:Z43" si="7">CONCATENATE($E3,$D3,"_",X3,$G3)</f>
        <v xml:space="preserve"> "BIRTHYFDis_2008",</v>
      </c>
      <c r="AC3" t="s">
        <v>2221</v>
      </c>
      <c r="AD3" t="s">
        <v>2863</v>
      </c>
      <c r="AE3">
        <v>2010</v>
      </c>
      <c r="AF3" s="14" t="str">
        <f>CONCATENATE($E3,AC3,$F3,$D3,"_",AE3,$G3)</f>
        <v xml:space="preserve"> "birthyf"="BIRTHYFDis_2010",</v>
      </c>
      <c r="AG3" s="14" t="str">
        <f t="shared" ref="AG3:AG66" si="8">CONCATENATE($E3,$D3,"_",AE3,$G3)</f>
        <v xml:space="preserve"> "BIRTHYFDis_2010",</v>
      </c>
      <c r="AK3">
        <v>2012</v>
      </c>
      <c r="AL3" s="14" t="str">
        <f t="shared" si="0"/>
        <v xml:space="preserve"> "birthyf"="BIRTHYFDis_2012",</v>
      </c>
      <c r="AM3" t="str">
        <f t="shared" ref="AM3:AM66" si="9">CONCATENATE($E3,$D3,"_",AK3,$G3)</f>
        <v xml:space="preserve"> "BIRTHYFDis_2012",</v>
      </c>
    </row>
    <row r="4" spans="1:39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1"/>
        <v>IRTHYD</v>
      </c>
      <c r="J4">
        <v>2004</v>
      </c>
      <c r="K4" t="str">
        <f t="shared" si="2"/>
        <v xml:space="preserve"> "BIRTHYD"="BIRTHYDis_2004",</v>
      </c>
      <c r="L4" s="14" t="str">
        <f t="shared" si="3"/>
        <v xml:space="preserve"> "BIRTHYDis_2004",</v>
      </c>
      <c r="P4" s="14">
        <v>2006</v>
      </c>
      <c r="Q4" s="14" t="str">
        <f t="shared" si="4"/>
        <v xml:space="preserve"> "BIRTHYD"="BIRTHYDis_2006",</v>
      </c>
      <c r="R4" s="14" t="str">
        <f t="shared" si="5"/>
        <v xml:space="preserve"> "BIRTHYDis_2006",</v>
      </c>
      <c r="U4" t="s">
        <v>2223</v>
      </c>
      <c r="V4" t="s">
        <v>2224</v>
      </c>
      <c r="X4">
        <v>2008</v>
      </c>
      <c r="Y4" s="14" t="str">
        <f t="shared" si="6"/>
        <v xml:space="preserve"> "birthyd"="BIRTHYDis_2008",</v>
      </c>
      <c r="Z4" s="14" t="str">
        <f t="shared" si="7"/>
        <v xml:space="preserve"> "BIRTHYDis_2008",</v>
      </c>
      <c r="AC4" t="s">
        <v>2223</v>
      </c>
      <c r="AD4" t="s">
        <v>2864</v>
      </c>
      <c r="AE4">
        <v>2010</v>
      </c>
      <c r="AF4" s="14" t="str">
        <f>CONCATENATE($E4,AC4,$F4,$D4,"_",AE4,$G4)</f>
        <v xml:space="preserve"> "birthyd"="BIRTHYDis_2010",</v>
      </c>
      <c r="AG4" s="14" t="str">
        <f t="shared" si="8"/>
        <v xml:space="preserve"> "BIRTHYDis_2010",</v>
      </c>
      <c r="AK4">
        <v>2012</v>
      </c>
      <c r="AL4" s="14" t="str">
        <f t="shared" si="0"/>
        <v xml:space="preserve"> "birthyd"="BIRTHYDis_2012",</v>
      </c>
      <c r="AM4" t="str">
        <f t="shared" si="9"/>
        <v xml:space="preserve"> "BIRTHYDis_2012",</v>
      </c>
    </row>
    <row r="5" spans="1:39" x14ac:dyDescent="0.25">
      <c r="A5">
        <v>1</v>
      </c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10">RIGHT(B5,LEN(B5)-1)</f>
        <v>IRTHMO</v>
      </c>
      <c r="J5">
        <v>2004</v>
      </c>
      <c r="K5" t="str">
        <f t="shared" si="2"/>
        <v xml:space="preserve"> "BIRTHMO"="birthM_2004",</v>
      </c>
      <c r="L5" s="14" t="str">
        <f t="shared" si="3"/>
        <v xml:space="preserve"> "birthM_2004",</v>
      </c>
      <c r="P5" s="14">
        <v>2006</v>
      </c>
      <c r="Q5" s="14" t="str">
        <f t="shared" si="4"/>
        <v xml:space="preserve"> "BIRTHMO"="birthM_2006",</v>
      </c>
      <c r="R5" s="14" t="str">
        <f t="shared" si="5"/>
        <v xml:space="preserve"> "birthM_2006",</v>
      </c>
      <c r="U5" t="s">
        <v>2245</v>
      </c>
      <c r="V5" t="s">
        <v>2246</v>
      </c>
      <c r="X5">
        <v>2008</v>
      </c>
      <c r="Y5" s="14" t="str">
        <f t="shared" si="6"/>
        <v xml:space="preserve"> "birthmo"="birthM_2008",</v>
      </c>
      <c r="Z5" s="14" t="str">
        <f t="shared" si="7"/>
        <v xml:space="preserve"> "birthM_2008",</v>
      </c>
      <c r="AC5" t="s">
        <v>2245</v>
      </c>
      <c r="AD5" t="s">
        <v>2246</v>
      </c>
      <c r="AE5">
        <v>2010</v>
      </c>
      <c r="AF5" s="14" t="str">
        <f t="shared" ref="AF5:AF68" si="11">CONCATENATE($E5,AC5,$F5,$D5,"_",AE5,$G5)</f>
        <v xml:space="preserve"> "birthmo"="birthM_2010",</v>
      </c>
      <c r="AG5" s="14" t="str">
        <f t="shared" si="8"/>
        <v xml:space="preserve"> "birthM_2010",</v>
      </c>
      <c r="AK5">
        <v>2012</v>
      </c>
      <c r="AL5" s="14" t="str">
        <f t="shared" si="0"/>
        <v xml:space="preserve"> "birthmo"="birthM_2012",</v>
      </c>
      <c r="AM5" t="str">
        <f t="shared" si="9"/>
        <v xml:space="preserve"> "birthM_2012",</v>
      </c>
    </row>
    <row r="6" spans="1:39" x14ac:dyDescent="0.25">
      <c r="A6">
        <v>1</v>
      </c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10"/>
        <v>IRTHYR</v>
      </c>
      <c r="J6">
        <v>2004</v>
      </c>
      <c r="K6" t="str">
        <f t="shared" si="2"/>
        <v xml:space="preserve"> "BIRTHYR"="birthY_2004",</v>
      </c>
      <c r="L6" s="14" t="str">
        <f t="shared" si="3"/>
        <v xml:space="preserve"> "birthY_2004",</v>
      </c>
      <c r="P6" s="14">
        <v>2006</v>
      </c>
      <c r="Q6" s="14" t="str">
        <f t="shared" si="4"/>
        <v xml:space="preserve"> "BIRTHYR"="birthY_2006",</v>
      </c>
      <c r="R6" s="14" t="str">
        <f t="shared" si="5"/>
        <v xml:space="preserve"> "birthY_2006",</v>
      </c>
      <c r="U6" t="s">
        <v>2247</v>
      </c>
      <c r="V6" t="s">
        <v>2248</v>
      </c>
      <c r="X6">
        <v>2008</v>
      </c>
      <c r="Y6" s="14" t="str">
        <f t="shared" si="6"/>
        <v xml:space="preserve"> "birthyr"="birthY_2008",</v>
      </c>
      <c r="Z6" s="14" t="str">
        <f t="shared" si="7"/>
        <v xml:space="preserve"> "birthY_2008",</v>
      </c>
      <c r="AC6" t="s">
        <v>2247</v>
      </c>
      <c r="AD6" t="s">
        <v>2248</v>
      </c>
      <c r="AE6">
        <v>2010</v>
      </c>
      <c r="AF6" s="14" t="str">
        <f t="shared" si="11"/>
        <v xml:space="preserve"> "birthyr"="birthY_2010",</v>
      </c>
      <c r="AG6" s="14" t="str">
        <f t="shared" si="8"/>
        <v xml:space="preserve"> "birthY_2010",</v>
      </c>
      <c r="AK6">
        <v>2012</v>
      </c>
      <c r="AL6" s="14" t="str">
        <f t="shared" si="0"/>
        <v xml:space="preserve"> "birthyr"="birthY_2012",</v>
      </c>
      <c r="AM6" t="str">
        <f t="shared" si="9"/>
        <v xml:space="preserve"> "birthY_2012",</v>
      </c>
    </row>
    <row r="7" spans="1:39" x14ac:dyDescent="0.25">
      <c r="A7">
        <v>1</v>
      </c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10"/>
        <v>EGREE</v>
      </c>
      <c r="J7">
        <v>2004</v>
      </c>
      <c r="K7" t="str">
        <f t="shared" si="2"/>
        <v xml:space="preserve"> "DEGREE"="degree_2004",</v>
      </c>
      <c r="L7" s="14" t="str">
        <f t="shared" si="3"/>
        <v xml:space="preserve"> "degree_2004",</v>
      </c>
      <c r="P7" s="14">
        <v>2006</v>
      </c>
      <c r="Q7" s="14" t="str">
        <f t="shared" si="4"/>
        <v xml:space="preserve"> "DEGREE"="degree_2006",</v>
      </c>
      <c r="R7" s="14" t="str">
        <f t="shared" si="5"/>
        <v xml:space="preserve"> "degree_2006",</v>
      </c>
      <c r="U7" t="s">
        <v>965</v>
      </c>
      <c r="V7" t="s">
        <v>2249</v>
      </c>
      <c r="X7">
        <v>2008</v>
      </c>
      <c r="Y7" s="14" t="str">
        <f t="shared" si="6"/>
        <v xml:space="preserve"> "degree"="degree_2008",</v>
      </c>
      <c r="Z7" s="14" t="str">
        <f t="shared" si="7"/>
        <v xml:space="preserve"> "degree_2008",</v>
      </c>
      <c r="AC7" t="s">
        <v>965</v>
      </c>
      <c r="AD7" t="s">
        <v>2249</v>
      </c>
      <c r="AE7">
        <v>2010</v>
      </c>
      <c r="AF7" s="14" t="str">
        <f t="shared" si="11"/>
        <v xml:space="preserve"> "degree"="degree_2010",</v>
      </c>
      <c r="AG7" s="14" t="str">
        <f t="shared" si="8"/>
        <v xml:space="preserve"> "degree_2010",</v>
      </c>
      <c r="AK7">
        <v>2012</v>
      </c>
      <c r="AL7" s="14" t="str">
        <f t="shared" si="0"/>
        <v xml:space="preserve"> "degree"="degree_2012",</v>
      </c>
      <c r="AM7" t="str">
        <f t="shared" si="9"/>
        <v xml:space="preserve"> "degree_2012",</v>
      </c>
    </row>
    <row r="8" spans="1:39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10"/>
        <v>IRSTIW</v>
      </c>
      <c r="J8">
        <v>2004</v>
      </c>
      <c r="K8" t="str">
        <f t="shared" si="2"/>
        <v xml:space="preserve"> "FIRSTIW"="Firstiyr_2004",</v>
      </c>
      <c r="L8" s="14" t="str">
        <f t="shared" si="3"/>
        <v xml:space="preserve"> "Firstiyr_2004",</v>
      </c>
      <c r="P8" s="14">
        <v>2006</v>
      </c>
      <c r="Q8" s="14" t="str">
        <f t="shared" si="4"/>
        <v xml:space="preserve"> "FIRSTIW"="Firstiyr_2006",</v>
      </c>
      <c r="R8" s="14" t="str">
        <f t="shared" si="5"/>
        <v xml:space="preserve"> "Firstiyr_2006",</v>
      </c>
      <c r="U8" t="s">
        <v>2250</v>
      </c>
      <c r="V8" t="s">
        <v>2251</v>
      </c>
      <c r="X8">
        <v>2008</v>
      </c>
      <c r="Y8" s="14" t="str">
        <f t="shared" si="6"/>
        <v xml:space="preserve"> "firstiw"="Firstiyr_2008",</v>
      </c>
      <c r="Z8" s="14" t="str">
        <f t="shared" si="7"/>
        <v xml:space="preserve"> "Firstiyr_2008",</v>
      </c>
      <c r="AC8" t="s">
        <v>2250</v>
      </c>
      <c r="AD8" t="s">
        <v>2251</v>
      </c>
      <c r="AE8">
        <v>2010</v>
      </c>
      <c r="AF8" s="14" t="str">
        <f t="shared" si="11"/>
        <v xml:space="preserve"> "firstiw"="Firstiyr_2010",</v>
      </c>
      <c r="AG8" s="14" t="str">
        <f t="shared" si="8"/>
        <v xml:space="preserve"> "Firstiyr_2010",</v>
      </c>
      <c r="AK8">
        <v>2012</v>
      </c>
      <c r="AL8" s="14" t="str">
        <f t="shared" si="0"/>
        <v xml:space="preserve"> "firstiw"="Firstiyr_2012",</v>
      </c>
      <c r="AM8" t="str">
        <f t="shared" si="9"/>
        <v xml:space="preserve"> "Firstiyr_2012",</v>
      </c>
    </row>
    <row r="9" spans="1:39" x14ac:dyDescent="0.25">
      <c r="A9">
        <v>1</v>
      </c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10"/>
        <v>ENDER</v>
      </c>
      <c r="J9">
        <v>2004</v>
      </c>
      <c r="K9" t="str">
        <f t="shared" si="2"/>
        <v xml:space="preserve"> "GENDER"="female_2004",</v>
      </c>
      <c r="L9" s="14" t="str">
        <f t="shared" si="3"/>
        <v xml:space="preserve"> "female_2004",</v>
      </c>
      <c r="P9" s="14">
        <v>2006</v>
      </c>
      <c r="Q9" s="14" t="str">
        <f t="shared" si="4"/>
        <v xml:space="preserve"> "GENDER"="female_2006",</v>
      </c>
      <c r="R9" s="14" t="str">
        <f t="shared" si="5"/>
        <v xml:space="preserve"> "female_2006",</v>
      </c>
      <c r="U9" t="s">
        <v>2252</v>
      </c>
      <c r="V9" t="s">
        <v>2252</v>
      </c>
      <c r="X9">
        <v>2008</v>
      </c>
      <c r="Y9" s="14" t="str">
        <f t="shared" si="6"/>
        <v xml:space="preserve"> "gender"="female_2008",</v>
      </c>
      <c r="Z9" s="14" t="str">
        <f t="shared" si="7"/>
        <v xml:space="preserve"> "female_2008",</v>
      </c>
      <c r="AC9" t="s">
        <v>2252</v>
      </c>
      <c r="AD9" t="s">
        <v>2252</v>
      </c>
      <c r="AE9">
        <v>2010</v>
      </c>
      <c r="AF9" s="14" t="str">
        <f t="shared" si="11"/>
        <v xml:space="preserve"> "gender"="female_2010",</v>
      </c>
      <c r="AG9" s="14" t="str">
        <f t="shared" si="8"/>
        <v xml:space="preserve"> "female_2010",</v>
      </c>
      <c r="AK9">
        <v>2012</v>
      </c>
      <c r="AL9" s="14" t="str">
        <f t="shared" si="0"/>
        <v xml:space="preserve"> "gender"="female_2012",</v>
      </c>
      <c r="AM9" t="str">
        <f t="shared" si="9"/>
        <v xml:space="preserve"> "female_2012",</v>
      </c>
    </row>
    <row r="10" spans="1:39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10"/>
        <v>ISPANIC</v>
      </c>
      <c r="J10">
        <v>2004</v>
      </c>
      <c r="K10" t="str">
        <f t="shared" si="2"/>
        <v xml:space="preserve"> "HISPANIC"="Hispanic_2004",</v>
      </c>
      <c r="L10" s="14" t="str">
        <f t="shared" si="3"/>
        <v xml:space="preserve"> "Hispanic_2004",</v>
      </c>
      <c r="P10" s="14">
        <v>2006</v>
      </c>
      <c r="Q10" s="14" t="str">
        <f t="shared" si="4"/>
        <v xml:space="preserve"> "HISPANIC"="Hispanic_2006",</v>
      </c>
      <c r="R10" s="14" t="str">
        <f t="shared" si="5"/>
        <v xml:space="preserve"> "Hispanic_2006",</v>
      </c>
      <c r="U10" t="s">
        <v>985</v>
      </c>
      <c r="V10" t="s">
        <v>2253</v>
      </c>
      <c r="X10">
        <v>2008</v>
      </c>
      <c r="Y10" s="14" t="str">
        <f t="shared" si="6"/>
        <v xml:space="preserve"> "hispanic"="Hispanic_2008",</v>
      </c>
      <c r="Z10" s="14" t="str">
        <f t="shared" si="7"/>
        <v xml:space="preserve"> "Hispanic_2008",</v>
      </c>
      <c r="AC10" t="s">
        <v>985</v>
      </c>
      <c r="AD10" t="s">
        <v>2253</v>
      </c>
      <c r="AE10">
        <v>2010</v>
      </c>
      <c r="AF10" s="14" t="str">
        <f t="shared" si="11"/>
        <v xml:space="preserve"> "hispanic"="Hispanic_2010",</v>
      </c>
      <c r="AG10" s="14" t="str">
        <f t="shared" si="8"/>
        <v xml:space="preserve"> "Hispanic_2010",</v>
      </c>
      <c r="AK10">
        <v>2012</v>
      </c>
      <c r="AL10" s="14" t="str">
        <f t="shared" si="0"/>
        <v xml:space="preserve"> "hispanic"="Hispanic_2012",</v>
      </c>
      <c r="AM10" t="str">
        <f t="shared" si="9"/>
        <v xml:space="preserve"> "Hispanic_2012",</v>
      </c>
    </row>
    <row r="11" spans="1:39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10"/>
        <v>MMGYEAR</v>
      </c>
      <c r="J11">
        <v>2004</v>
      </c>
      <c r="K11" t="str">
        <f t="shared" si="2"/>
        <v xml:space="preserve"> "IMMGYEAR"="Immgyear_2004",</v>
      </c>
      <c r="L11" s="14" t="str">
        <f t="shared" si="3"/>
        <v xml:space="preserve"> "Immgyear_2004",</v>
      </c>
      <c r="P11" s="14">
        <v>2006</v>
      </c>
      <c r="Q11" s="14" t="str">
        <f t="shared" si="4"/>
        <v xml:space="preserve"> "IMMGYEAR"="Immgyear_2006",</v>
      </c>
      <c r="R11" s="14" t="str">
        <f t="shared" si="5"/>
        <v xml:space="preserve"> "Immgyear_2006",</v>
      </c>
      <c r="U11" t="s">
        <v>2254</v>
      </c>
      <c r="V11" t="s">
        <v>2255</v>
      </c>
      <c r="X11">
        <v>2008</v>
      </c>
      <c r="Y11" s="14" t="str">
        <f t="shared" si="6"/>
        <v xml:space="preserve"> "immgyear"="Immgyear_2008",</v>
      </c>
      <c r="Z11" s="14" t="str">
        <f t="shared" si="7"/>
        <v xml:space="preserve"> "Immgyear_2008",</v>
      </c>
      <c r="AC11" t="s">
        <v>2254</v>
      </c>
      <c r="AD11" t="s">
        <v>2255</v>
      </c>
      <c r="AE11">
        <v>2010</v>
      </c>
      <c r="AF11" s="14" t="str">
        <f t="shared" si="11"/>
        <v xml:space="preserve"> "immgyear"="Immgyear_2010",</v>
      </c>
      <c r="AG11" s="14" t="str">
        <f t="shared" si="8"/>
        <v xml:space="preserve"> "Immgyear_2010",</v>
      </c>
      <c r="AK11">
        <v>2012</v>
      </c>
      <c r="AL11" s="14" t="str">
        <f t="shared" si="0"/>
        <v xml:space="preserve"> "immgyear"="Immgyear_2012",</v>
      </c>
      <c r="AM11" t="str">
        <f t="shared" si="9"/>
        <v xml:space="preserve"> "Immgyear_2012",</v>
      </c>
    </row>
    <row r="12" spans="1:39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2">G11</f>
        <v>",</v>
      </c>
      <c r="H12" s="12" t="str">
        <f t="shared" si="10"/>
        <v>VHHIDC</v>
      </c>
      <c r="J12">
        <v>2004</v>
      </c>
      <c r="K12" t="str">
        <f t="shared" si="2"/>
        <v xml:space="preserve"> "OVHHIDC"="OldHRSPN_2004",</v>
      </c>
      <c r="L12" s="14" t="str">
        <f t="shared" si="3"/>
        <v xml:space="preserve"> "OldHRSPN_2004",</v>
      </c>
      <c r="P12" s="14">
        <v>2006</v>
      </c>
      <c r="Q12" s="14" t="str">
        <f t="shared" si="4"/>
        <v xml:space="preserve"> "OVHHIDC"="OldHRSPN_2006",</v>
      </c>
      <c r="R12" s="14" t="str">
        <f t="shared" si="5"/>
        <v xml:space="preserve"> "OldHRSPN_2006",</v>
      </c>
      <c r="U12" t="s">
        <v>2256</v>
      </c>
      <c r="V12" t="s">
        <v>2257</v>
      </c>
      <c r="X12">
        <v>2008</v>
      </c>
      <c r="Y12" s="14" t="str">
        <f t="shared" si="6"/>
        <v xml:space="preserve"> "ovhhidc"="OldHRSPN_2008",</v>
      </c>
      <c r="Z12" s="14" t="str">
        <f t="shared" si="7"/>
        <v xml:space="preserve"> "OldHRSPN_2008",</v>
      </c>
      <c r="AC12" t="s">
        <v>2256</v>
      </c>
      <c r="AD12" t="s">
        <v>2257</v>
      </c>
      <c r="AE12">
        <v>2010</v>
      </c>
      <c r="AF12" s="14" t="str">
        <f t="shared" si="11"/>
        <v xml:space="preserve"> "ovhhidc"="OldHRSPN_2010",</v>
      </c>
      <c r="AG12" s="14" t="str">
        <f t="shared" si="8"/>
        <v xml:space="preserve"> "OldHRSPN_2010",</v>
      </c>
      <c r="AK12">
        <v>2012</v>
      </c>
      <c r="AL12" s="14" t="str">
        <f t="shared" si="0"/>
        <v xml:space="preserve"> "ovhhidc"="OldHRSPN_2012",</v>
      </c>
      <c r="AM12" t="str">
        <f t="shared" si="9"/>
        <v xml:space="preserve"> "OldHRSPN_2012",</v>
      </c>
    </row>
    <row r="13" spans="1:39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2"/>
        <v>",</v>
      </c>
      <c r="H13" s="12" t="str">
        <f t="shared" si="10"/>
        <v>VPNC</v>
      </c>
      <c r="J13">
        <v>2004</v>
      </c>
      <c r="K13" t="str">
        <f t="shared" si="2"/>
        <v xml:space="preserve"> "OVPNC"="OldHRSPN_2004",</v>
      </c>
      <c r="L13" s="14" t="str">
        <f t="shared" si="3"/>
        <v xml:space="preserve"> "OldHRSPN_2004",</v>
      </c>
      <c r="P13" s="14">
        <v>2006</v>
      </c>
      <c r="Q13" s="14" t="str">
        <f t="shared" si="4"/>
        <v xml:space="preserve"> "OVPNC"="OldHRSPN_2006",</v>
      </c>
      <c r="R13" s="14" t="str">
        <f t="shared" si="5"/>
        <v xml:space="preserve"> "OldHRSPN_2006",</v>
      </c>
      <c r="U13" t="s">
        <v>2258</v>
      </c>
      <c r="V13" t="s">
        <v>2259</v>
      </c>
      <c r="X13">
        <v>2008</v>
      </c>
      <c r="Y13" s="14" t="str">
        <f t="shared" si="6"/>
        <v xml:space="preserve"> "ovpnc"="OldHRSPN_2008",</v>
      </c>
      <c r="Z13" s="14" t="str">
        <f t="shared" si="7"/>
        <v xml:space="preserve"> "OldHRSPN_2008",</v>
      </c>
      <c r="AC13" t="s">
        <v>2258</v>
      </c>
      <c r="AD13" t="s">
        <v>2259</v>
      </c>
      <c r="AE13">
        <v>2010</v>
      </c>
      <c r="AF13" s="14" t="str">
        <f t="shared" si="11"/>
        <v xml:space="preserve"> "ovpnc"="OldHRSPN_2010",</v>
      </c>
      <c r="AG13" s="14" t="str">
        <f t="shared" si="8"/>
        <v xml:space="preserve"> "OldHRSPN_2010",</v>
      </c>
      <c r="AK13">
        <v>2012</v>
      </c>
      <c r="AL13" s="14" t="str">
        <f t="shared" si="0"/>
        <v xml:space="preserve"> "ovpnc"="OldHRSPN_2012",</v>
      </c>
      <c r="AM13" t="str">
        <f t="shared" si="9"/>
        <v xml:space="preserve"> "OldHRSPN_2012",</v>
      </c>
    </row>
    <row r="14" spans="1:39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2"/>
        <v>",</v>
      </c>
      <c r="H14" s="12" t="str">
        <f t="shared" si="10"/>
        <v>VRESULT</v>
      </c>
      <c r="J14">
        <v>2004</v>
      </c>
      <c r="K14" t="str">
        <f t="shared" si="2"/>
        <v xml:space="preserve"> "OVRESULT"="OverlapCas_2004",</v>
      </c>
      <c r="L14" s="14" t="str">
        <f t="shared" si="3"/>
        <v xml:space="preserve"> "OverlapCas_2004",</v>
      </c>
      <c r="P14" s="14">
        <v>2006</v>
      </c>
      <c r="Q14" s="14" t="str">
        <f t="shared" si="4"/>
        <v xml:space="preserve"> "OVRESULT"="OverlapCas_2006",</v>
      </c>
      <c r="R14" s="14" t="str">
        <f t="shared" si="5"/>
        <v xml:space="preserve"> "OverlapCas_2006",</v>
      </c>
      <c r="U14" t="s">
        <v>2260</v>
      </c>
      <c r="V14" t="s">
        <v>2261</v>
      </c>
      <c r="X14">
        <v>2008</v>
      </c>
      <c r="Y14" s="14" t="str">
        <f t="shared" si="6"/>
        <v xml:space="preserve"> "ovresult"="OverlapCas_2008",</v>
      </c>
      <c r="Z14" s="14" t="str">
        <f t="shared" si="7"/>
        <v xml:space="preserve"> "OverlapCas_2008",</v>
      </c>
      <c r="AC14" t="s">
        <v>2260</v>
      </c>
      <c r="AD14" t="s">
        <v>2261</v>
      </c>
      <c r="AE14">
        <v>2010</v>
      </c>
      <c r="AF14" s="14" t="str">
        <f t="shared" si="11"/>
        <v xml:space="preserve"> "ovresult"="OverlapCas_2010",</v>
      </c>
      <c r="AG14" s="14" t="str">
        <f t="shared" si="8"/>
        <v xml:space="preserve"> "OverlapCas_2010",</v>
      </c>
      <c r="AK14">
        <v>2012</v>
      </c>
      <c r="AL14" s="14" t="str">
        <f t="shared" si="0"/>
        <v xml:space="preserve"> "ovresult"="OverlapCas_2012",</v>
      </c>
      <c r="AM14" t="str">
        <f t="shared" si="9"/>
        <v xml:space="preserve"> "OverlapCas_2012",</v>
      </c>
    </row>
    <row r="15" spans="1:39" x14ac:dyDescent="0.25">
      <c r="A15">
        <v>1</v>
      </c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2"/>
        <v>",</v>
      </c>
      <c r="H15" s="12" t="str">
        <f t="shared" si="10"/>
        <v>ACE</v>
      </c>
      <c r="J15">
        <v>2004</v>
      </c>
      <c r="K15" t="str">
        <f t="shared" si="2"/>
        <v xml:space="preserve"> "RACE"="race_2004",</v>
      </c>
      <c r="L15" s="14" t="str">
        <f t="shared" si="3"/>
        <v xml:space="preserve"> "race_2004",</v>
      </c>
      <c r="P15" s="14">
        <v>2006</v>
      </c>
      <c r="Q15" s="14" t="str">
        <f t="shared" si="4"/>
        <v xml:space="preserve"> "RACE"="race_2006",</v>
      </c>
      <c r="R15" s="14" t="str">
        <f t="shared" si="5"/>
        <v xml:space="preserve"> "race_2006",</v>
      </c>
      <c r="U15" t="s">
        <v>967</v>
      </c>
      <c r="V15" t="s">
        <v>2262</v>
      </c>
      <c r="X15">
        <v>2008</v>
      </c>
      <c r="Y15" s="14" t="str">
        <f t="shared" si="6"/>
        <v xml:space="preserve"> "race"="race_2008",</v>
      </c>
      <c r="Z15" s="14" t="str">
        <f t="shared" si="7"/>
        <v xml:space="preserve"> "race_2008",</v>
      </c>
      <c r="AC15" t="s">
        <v>967</v>
      </c>
      <c r="AD15" t="s">
        <v>2262</v>
      </c>
      <c r="AE15">
        <v>2010</v>
      </c>
      <c r="AF15" s="14" t="str">
        <f t="shared" si="11"/>
        <v xml:space="preserve"> "race"="race_2010",</v>
      </c>
      <c r="AG15" s="14" t="str">
        <f t="shared" si="8"/>
        <v xml:space="preserve"> "race_2010",</v>
      </c>
      <c r="AK15">
        <v>2012</v>
      </c>
      <c r="AL15" s="14" t="str">
        <f t="shared" si="0"/>
        <v xml:space="preserve"> "race"="race_2012",</v>
      </c>
      <c r="AM15" t="str">
        <f t="shared" si="9"/>
        <v xml:space="preserve"> "race_2012",</v>
      </c>
    </row>
    <row r="16" spans="1:39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2"/>
        <v>",</v>
      </c>
      <c r="H16" s="12" t="str">
        <f t="shared" si="10"/>
        <v>CHLYRS</v>
      </c>
      <c r="J16">
        <v>2004</v>
      </c>
      <c r="K16" t="str">
        <f t="shared" si="2"/>
        <v xml:space="preserve"> "SCHLYRS"="eduyears_2004",</v>
      </c>
      <c r="L16" s="14" t="str">
        <f t="shared" si="3"/>
        <v xml:space="preserve"> "eduyears_2004",</v>
      </c>
      <c r="P16" s="14">
        <v>2006</v>
      </c>
      <c r="Q16" s="14" t="str">
        <f t="shared" si="4"/>
        <v xml:space="preserve"> "SCHLYRS"="eduyears_2006",</v>
      </c>
      <c r="R16" s="14" t="str">
        <f t="shared" si="5"/>
        <v xml:space="preserve"> "eduyears_2006",</v>
      </c>
      <c r="U16" t="s">
        <v>2263</v>
      </c>
      <c r="V16" t="s">
        <v>2264</v>
      </c>
      <c r="X16">
        <v>2008</v>
      </c>
      <c r="Y16" s="14" t="str">
        <f t="shared" si="6"/>
        <v xml:space="preserve"> "schlyrs"="eduyears_2008",</v>
      </c>
      <c r="Z16" s="14" t="str">
        <f t="shared" si="7"/>
        <v xml:space="preserve"> "eduyears_2008",</v>
      </c>
      <c r="AC16" t="s">
        <v>2263</v>
      </c>
      <c r="AD16" t="s">
        <v>2264</v>
      </c>
      <c r="AE16">
        <v>2010</v>
      </c>
      <c r="AF16" s="14" t="str">
        <f t="shared" si="11"/>
        <v xml:space="preserve"> "schlyrs"="eduyears_2010",</v>
      </c>
      <c r="AG16" s="14" t="str">
        <f t="shared" si="8"/>
        <v xml:space="preserve"> "eduyears_2010",</v>
      </c>
      <c r="AK16">
        <v>2012</v>
      </c>
      <c r="AL16" s="14" t="str">
        <f t="shared" si="0"/>
        <v xml:space="preserve"> "schlyrs"="eduyears_2012",</v>
      </c>
      <c r="AM16" t="str">
        <f t="shared" si="9"/>
        <v xml:space="preserve"> "eduyears_2012",</v>
      </c>
    </row>
    <row r="17" spans="2:39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2"/>
        <v>",</v>
      </c>
      <c r="H17" s="12" t="str">
        <f t="shared" si="10"/>
        <v>ECU</v>
      </c>
      <c r="J17">
        <v>2004</v>
      </c>
      <c r="K17" t="str">
        <f t="shared" si="2"/>
        <v xml:space="preserve"> "SECU"="sampleerr_2004",</v>
      </c>
      <c r="L17" s="14" t="str">
        <f t="shared" si="3"/>
        <v xml:space="preserve"> "sampleerr_2004",</v>
      </c>
      <c r="P17" s="14">
        <v>2006</v>
      </c>
      <c r="Q17" s="14" t="str">
        <f t="shared" si="4"/>
        <v xml:space="preserve"> "SECU"="sampleerr_2006",</v>
      </c>
      <c r="R17" s="14" t="str">
        <f t="shared" si="5"/>
        <v xml:space="preserve"> "sampleerr_2006",</v>
      </c>
      <c r="U17" t="s">
        <v>2265</v>
      </c>
      <c r="V17" t="s">
        <v>2266</v>
      </c>
      <c r="X17">
        <v>2008</v>
      </c>
      <c r="Y17" s="14" t="str">
        <f t="shared" si="6"/>
        <v xml:space="preserve"> "secu"="sampleerr_2008",</v>
      </c>
      <c r="Z17" s="14" t="str">
        <f t="shared" si="7"/>
        <v xml:space="preserve"> "sampleerr_2008",</v>
      </c>
      <c r="AC17" t="s">
        <v>2265</v>
      </c>
      <c r="AD17" t="s">
        <v>2266</v>
      </c>
      <c r="AE17">
        <v>2010</v>
      </c>
      <c r="AF17" s="14" t="str">
        <f t="shared" si="11"/>
        <v xml:space="preserve"> "secu"="sampleerr_2010",</v>
      </c>
      <c r="AG17" s="14" t="str">
        <f t="shared" si="8"/>
        <v xml:space="preserve"> "sampleerr_2010",</v>
      </c>
      <c r="AK17">
        <v>2012</v>
      </c>
      <c r="AL17" s="14" t="str">
        <f t="shared" si="0"/>
        <v xml:space="preserve"> "secu"="sampleerr_2012",</v>
      </c>
      <c r="AM17" t="str">
        <f t="shared" si="9"/>
        <v xml:space="preserve"> "sampleerr_2012",</v>
      </c>
    </row>
    <row r="18" spans="2:39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2"/>
        <v>",</v>
      </c>
      <c r="H18" s="12" t="str">
        <f t="shared" si="10"/>
        <v>TRATUM</v>
      </c>
      <c r="J18">
        <v>2004</v>
      </c>
      <c r="K18" t="str">
        <f t="shared" si="2"/>
        <v xml:space="preserve"> "STRATUM"="stratumid_2004",</v>
      </c>
      <c r="L18" s="14" t="str">
        <f t="shared" si="3"/>
        <v xml:space="preserve"> "stratumid_2004",</v>
      </c>
      <c r="P18" s="14">
        <v>2006</v>
      </c>
      <c r="Q18" s="14" t="str">
        <f t="shared" si="4"/>
        <v xml:space="preserve"> "STRATUM"="stratumid_2006",</v>
      </c>
      <c r="R18" s="14" t="str">
        <f t="shared" si="5"/>
        <v xml:space="preserve"> "stratumid_2006",</v>
      </c>
      <c r="U18" t="s">
        <v>2267</v>
      </c>
      <c r="V18" t="s">
        <v>2268</v>
      </c>
      <c r="X18">
        <v>2008</v>
      </c>
      <c r="Y18" s="14" t="str">
        <f t="shared" si="6"/>
        <v xml:space="preserve"> "stratum"="stratumid_2008",</v>
      </c>
      <c r="Z18" s="14" t="str">
        <f t="shared" si="7"/>
        <v xml:space="preserve"> "stratumid_2008",</v>
      </c>
      <c r="AC18" t="s">
        <v>2267</v>
      </c>
      <c r="AD18" t="s">
        <v>2268</v>
      </c>
      <c r="AE18">
        <v>2010</v>
      </c>
      <c r="AF18" s="14" t="str">
        <f t="shared" si="11"/>
        <v xml:space="preserve"> "stratum"="stratumid_2010",</v>
      </c>
      <c r="AG18" s="14" t="str">
        <f t="shared" si="8"/>
        <v xml:space="preserve"> "stratumid_2010",</v>
      </c>
      <c r="AK18">
        <v>2012</v>
      </c>
      <c r="AL18" s="14" t="str">
        <f t="shared" si="0"/>
        <v xml:space="preserve"> "stratum"="stratumid_2012",</v>
      </c>
      <c r="AM18" t="str">
        <f t="shared" si="9"/>
        <v xml:space="preserve"> "stratumid_2012",</v>
      </c>
    </row>
    <row r="19" spans="2:39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2"/>
        <v>",</v>
      </c>
      <c r="H19" s="12" t="str">
        <f t="shared" si="10"/>
        <v>TUDY</v>
      </c>
      <c r="J19">
        <v>2004</v>
      </c>
      <c r="K19" t="str">
        <f t="shared" si="2"/>
        <v xml:space="preserve"> "STUDY"="study_2004",</v>
      </c>
      <c r="L19" s="14" t="str">
        <f t="shared" si="3"/>
        <v xml:space="preserve"> "study_2004",</v>
      </c>
      <c r="P19" s="14">
        <v>2006</v>
      </c>
      <c r="Q19" s="14" t="str">
        <f t="shared" si="4"/>
        <v xml:space="preserve"> "STUDY"="study_2006",</v>
      </c>
      <c r="R19" s="14" t="str">
        <f t="shared" si="5"/>
        <v xml:space="preserve"> "study_2006",</v>
      </c>
      <c r="U19" t="s">
        <v>905</v>
      </c>
      <c r="V19" t="s">
        <v>2269</v>
      </c>
      <c r="X19">
        <v>2008</v>
      </c>
      <c r="Y19" s="14" t="str">
        <f t="shared" si="6"/>
        <v xml:space="preserve"> "study"="study_2008",</v>
      </c>
      <c r="Z19" s="14" t="str">
        <f t="shared" si="7"/>
        <v xml:space="preserve"> "study_2008",</v>
      </c>
      <c r="AC19" t="s">
        <v>905</v>
      </c>
      <c r="AD19" t="s">
        <v>2269</v>
      </c>
      <c r="AE19">
        <v>2010</v>
      </c>
      <c r="AF19" s="14" t="str">
        <f t="shared" si="11"/>
        <v xml:space="preserve"> "study"="study_2010",</v>
      </c>
      <c r="AG19" s="14" t="str">
        <f t="shared" si="8"/>
        <v xml:space="preserve"> "study_2010",</v>
      </c>
      <c r="AK19">
        <v>2012</v>
      </c>
      <c r="AL19" s="14" t="str">
        <f t="shared" si="0"/>
        <v xml:space="preserve"> "study"="study_2012",</v>
      </c>
      <c r="AM19" t="str">
        <f t="shared" si="9"/>
        <v xml:space="preserve"> "study_2012",</v>
      </c>
    </row>
    <row r="20" spans="2:39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2"/>
        <v>",</v>
      </c>
      <c r="H20" s="12" t="str">
        <f t="shared" si="10"/>
        <v>SBORN</v>
      </c>
      <c r="J20">
        <v>2004</v>
      </c>
      <c r="K20" t="str">
        <f t="shared" si="2"/>
        <v xml:space="preserve"> "USBORN"="usborn_2004",</v>
      </c>
      <c r="L20" s="14" t="str">
        <f t="shared" si="3"/>
        <v xml:space="preserve"> "usborn_2004",</v>
      </c>
      <c r="P20" s="14">
        <v>2006</v>
      </c>
      <c r="Q20" s="14" t="str">
        <f t="shared" si="4"/>
        <v xml:space="preserve"> "USBORN"="usborn_2006",</v>
      </c>
      <c r="R20" s="14" t="str">
        <f t="shared" si="5"/>
        <v xml:space="preserve"> "usborn_2006",</v>
      </c>
      <c r="U20" t="s">
        <v>906</v>
      </c>
      <c r="V20" t="s">
        <v>2270</v>
      </c>
      <c r="X20">
        <v>2008</v>
      </c>
      <c r="Y20" s="14" t="str">
        <f t="shared" si="6"/>
        <v xml:space="preserve"> "usborn"="usborn_2008",</v>
      </c>
      <c r="Z20" s="14" t="str">
        <f t="shared" si="7"/>
        <v xml:space="preserve"> "usborn_2008",</v>
      </c>
      <c r="AC20" t="s">
        <v>906</v>
      </c>
      <c r="AD20" t="s">
        <v>2270</v>
      </c>
      <c r="AE20">
        <v>2010</v>
      </c>
      <c r="AF20" s="14" t="str">
        <f t="shared" si="11"/>
        <v xml:space="preserve"> "usborn"="usborn_2010",</v>
      </c>
      <c r="AG20" s="14" t="str">
        <f t="shared" si="8"/>
        <v xml:space="preserve"> "usborn_2010",</v>
      </c>
      <c r="AK20">
        <v>2012</v>
      </c>
      <c r="AL20" s="14" t="str">
        <f t="shared" si="0"/>
        <v xml:space="preserve"> "usborn"="usborn_2012",</v>
      </c>
      <c r="AM20" t="str">
        <f t="shared" si="9"/>
        <v xml:space="preserve"> "usborn_2012",</v>
      </c>
    </row>
    <row r="21" spans="2:39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2"/>
        <v>",</v>
      </c>
      <c r="H21" s="12" t="str">
        <f t="shared" si="10"/>
        <v>TCOHORT</v>
      </c>
      <c r="J21">
        <v>2004</v>
      </c>
      <c r="K21" t="str">
        <f t="shared" si="2"/>
        <v xml:space="preserve"> "WTCOHORT"="wbirthcohort_2004",</v>
      </c>
      <c r="L21" s="14" t="str">
        <f t="shared" si="3"/>
        <v xml:space="preserve"> "wbirthcohort_2004",</v>
      </c>
      <c r="P21" s="14">
        <v>2006</v>
      </c>
      <c r="Q21" s="14" t="str">
        <f t="shared" si="4"/>
        <v xml:space="preserve"> "WTCOHORT"="wbirthcohort_2006",</v>
      </c>
      <c r="R21" s="14" t="str">
        <f t="shared" si="5"/>
        <v xml:space="preserve"> "wbirthcohort_2006",</v>
      </c>
      <c r="U21" t="s">
        <v>2271</v>
      </c>
      <c r="V21" t="s">
        <v>2272</v>
      </c>
      <c r="X21">
        <v>2008</v>
      </c>
      <c r="Y21" s="14" t="str">
        <f>CONCATENATE($E21,$U21,$F21,$D21,"_",X21,$G21)</f>
        <v xml:space="preserve"> "wtcohort"="wbirthcohort_2008",</v>
      </c>
      <c r="Z21" s="14" t="str">
        <f t="shared" si="7"/>
        <v xml:space="preserve"> "wbirthcohort_2008",</v>
      </c>
      <c r="AC21" t="s">
        <v>2271</v>
      </c>
      <c r="AD21" t="s">
        <v>2272</v>
      </c>
      <c r="AE21">
        <v>2010</v>
      </c>
      <c r="AF21" s="14" t="str">
        <f t="shared" si="11"/>
        <v xml:space="preserve"> "wtcohort"="wbirthcohort_2010",</v>
      </c>
      <c r="AG21" s="14" t="str">
        <f t="shared" si="8"/>
        <v xml:space="preserve"> "wbirthcohort_2010",</v>
      </c>
      <c r="AK21">
        <v>2012</v>
      </c>
      <c r="AL21" s="14" t="str">
        <f t="shared" si="0"/>
        <v xml:space="preserve"> "wtcohort"="wbirthcohort_2012",</v>
      </c>
      <c r="AM21" t="str">
        <f t="shared" si="9"/>
        <v xml:space="preserve"> "wbirthcohort_2012",</v>
      </c>
    </row>
    <row r="22" spans="2:39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1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3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5"/>
        <v xml:space="preserve"> "CSR04_2006",</v>
      </c>
      <c r="U22" t="s">
        <v>2225</v>
      </c>
      <c r="V22" t="s">
        <v>2226</v>
      </c>
      <c r="X22">
        <v>2008</v>
      </c>
      <c r="Y22" s="14" t="s">
        <v>2423</v>
      </c>
      <c r="Z22" s="26" t="s">
        <v>2424</v>
      </c>
      <c r="AB22" t="s">
        <v>1770</v>
      </c>
      <c r="AC22" t="s">
        <v>2865</v>
      </c>
      <c r="AD22" t="s">
        <v>2866</v>
      </c>
      <c r="AE22">
        <v>2010</v>
      </c>
      <c r="AF22" s="14" t="str">
        <f t="shared" si="11"/>
        <v xml:space="preserve"> "mcsr01"="CSR04_2010",</v>
      </c>
      <c r="AG22" s="14" t="str">
        <f t="shared" si="8"/>
        <v xml:space="preserve"> "CSR04_2010",</v>
      </c>
      <c r="AI22" t="s">
        <v>3005</v>
      </c>
      <c r="AJ22" t="str">
        <f>RIGHT(AC22,LEN(AC22)-1)</f>
        <v>csr01</v>
      </c>
      <c r="AK22">
        <v>2012</v>
      </c>
      <c r="AL22" s="14" t="str">
        <f>CONCATENATE($E22,AI22,AJ22,$F22,$D22,"_",AK22,$G22)</f>
        <v xml:space="preserve"> "ncsr01"="CSR04_2012",</v>
      </c>
      <c r="AM22" t="str">
        <f t="shared" si="9"/>
        <v xml:space="preserve"> "CSR04_2012",</v>
      </c>
    </row>
    <row r="23" spans="2:39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1"/>
        <v>N_INHH</v>
      </c>
      <c r="I23" s="26" t="s">
        <v>1766</v>
      </c>
      <c r="J23">
        <v>2004</v>
      </c>
      <c r="K23" t="str">
        <f t="shared" ref="K23:K71" si="13">CONCATENATE($E23,I23,$H23,$F23,$D23,"_",J23,$G23)</f>
        <v xml:space="preserve"> "JN_INHH"="RHHold_2004",</v>
      </c>
      <c r="L23" s="14" t="str">
        <f t="shared" si="3"/>
        <v xml:space="preserve"> "RHHold_2004",</v>
      </c>
      <c r="O23" t="s">
        <v>1765</v>
      </c>
      <c r="P23" s="14">
        <v>2006</v>
      </c>
      <c r="Q23" t="str">
        <f t="shared" ref="Q23:Q71" si="14">CONCATENATE($E23,O23,$H23,$F23,$D23,"_",P23,$G23)</f>
        <v xml:space="preserve"> "KN_INHH"="RHHold_2006",</v>
      </c>
      <c r="R23" s="14" t="str">
        <f t="shared" si="5"/>
        <v xml:space="preserve"> "RHHold_2006",</v>
      </c>
      <c r="T23" t="s">
        <v>2217</v>
      </c>
      <c r="U23" t="s">
        <v>2227</v>
      </c>
      <c r="V23" t="s">
        <v>2228</v>
      </c>
      <c r="X23">
        <v>2008</v>
      </c>
      <c r="Y23" s="14" t="str">
        <f t="shared" si="6"/>
        <v xml:space="preserve"> "ln_inhh"="RHHold_2008",</v>
      </c>
      <c r="Z23" s="14" t="str">
        <f t="shared" si="7"/>
        <v xml:space="preserve"> "RHHold_2008",</v>
      </c>
      <c r="AB23" t="s">
        <v>1770</v>
      </c>
      <c r="AC23" t="s">
        <v>2867</v>
      </c>
      <c r="AD23" t="s">
        <v>2868</v>
      </c>
      <c r="AE23">
        <v>2010</v>
      </c>
      <c r="AF23" s="14" t="str">
        <f t="shared" si="11"/>
        <v xml:space="preserve"> "mn_inhh"="RHHold_2010",</v>
      </c>
      <c r="AG23" s="14" t="str">
        <f t="shared" si="8"/>
        <v xml:space="preserve"> "RHHold_2010",</v>
      </c>
      <c r="AI23" t="s">
        <v>3005</v>
      </c>
      <c r="AJ23" t="str">
        <f t="shared" ref="AJ23:AJ71" si="15">RIGHT(AC23,LEN(AC23)-1)</f>
        <v>n_inhh</v>
      </c>
      <c r="AK23">
        <v>2012</v>
      </c>
      <c r="AL23" s="14" t="str">
        <f>CONCATENATE($E23,AI23,AJ23,$F23,$D23,"_",AK23,$G23)</f>
        <v xml:space="preserve"> "nn_inhh"="RHHold_2012",</v>
      </c>
      <c r="AM23" t="str">
        <f t="shared" si="9"/>
        <v xml:space="preserve"> "RHHold_2012",</v>
      </c>
    </row>
    <row r="24" spans="2:39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1"/>
        <v>ANYFINR</v>
      </c>
      <c r="I24" s="26" t="s">
        <v>1766</v>
      </c>
      <c r="J24">
        <v>2004</v>
      </c>
      <c r="K24" t="str">
        <f t="shared" si="13"/>
        <v xml:space="preserve"> "JANYFINR"="FinRespHH_2004",</v>
      </c>
      <c r="L24" s="14" t="str">
        <f t="shared" si="3"/>
        <v xml:space="preserve"> "FinRespHH_2004",</v>
      </c>
      <c r="O24" t="s">
        <v>1765</v>
      </c>
      <c r="P24" s="14">
        <v>2006</v>
      </c>
      <c r="Q24" t="str">
        <f t="shared" si="14"/>
        <v xml:space="preserve"> "KANYFINR"="FinRespHH_2006",</v>
      </c>
      <c r="R24" s="14" t="str">
        <f t="shared" si="5"/>
        <v xml:space="preserve"> "FinRespHH_2006",</v>
      </c>
      <c r="T24" t="s">
        <v>2217</v>
      </c>
      <c r="U24" t="s">
        <v>2229</v>
      </c>
      <c r="V24" t="s">
        <v>2230</v>
      </c>
      <c r="X24">
        <v>2008</v>
      </c>
      <c r="Y24" s="14" t="str">
        <f t="shared" si="6"/>
        <v xml:space="preserve"> "lanyfinr"="FinRespHH_2008",</v>
      </c>
      <c r="Z24" s="14" t="str">
        <f t="shared" si="7"/>
        <v xml:space="preserve"> "FinRespHH_2008",</v>
      </c>
      <c r="AB24" t="s">
        <v>1770</v>
      </c>
      <c r="AC24" t="s">
        <v>2869</v>
      </c>
      <c r="AD24" t="s">
        <v>2870</v>
      </c>
      <c r="AE24">
        <v>2010</v>
      </c>
      <c r="AF24" s="14" t="str">
        <f t="shared" si="11"/>
        <v xml:space="preserve"> "manyfinr"="FinRespHH_2010",</v>
      </c>
      <c r="AG24" s="14" t="str">
        <f t="shared" si="8"/>
        <v xml:space="preserve"> "FinRespHH_2010",</v>
      </c>
      <c r="AI24" t="s">
        <v>3005</v>
      </c>
      <c r="AJ24" t="str">
        <f t="shared" si="15"/>
        <v>anyfinr</v>
      </c>
      <c r="AK24">
        <v>2012</v>
      </c>
      <c r="AL24" s="14" t="str">
        <f t="shared" ref="AL24:AL71" si="16">CONCATENATE($E24,AI24,AJ24,$F24,$D24,"_",AK24,$G24)</f>
        <v xml:space="preserve"> "nanyfinr"="FinRespHH_2012",</v>
      </c>
      <c r="AM24" t="str">
        <f t="shared" si="9"/>
        <v xml:space="preserve"> "FinRespHH_2012",</v>
      </c>
    </row>
    <row r="25" spans="2:39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1"/>
        <v>FIN_RHP</v>
      </c>
      <c r="I25" s="26" t="s">
        <v>1766</v>
      </c>
      <c r="J25">
        <v>2004</v>
      </c>
      <c r="K25" t="str">
        <f t="shared" si="13"/>
        <v xml:space="preserve"> "JFIN_RHP"="FinRespID_2004",</v>
      </c>
      <c r="L25" s="14" t="str">
        <f t="shared" si="3"/>
        <v xml:space="preserve"> "FinRespID_2004",</v>
      </c>
      <c r="O25" t="s">
        <v>1765</v>
      </c>
      <c r="P25" s="14">
        <v>2006</v>
      </c>
      <c r="Q25" t="str">
        <f t="shared" si="14"/>
        <v xml:space="preserve"> "KFIN_RHP"="FinRespID_2006",</v>
      </c>
      <c r="R25" s="14" t="str">
        <f t="shared" si="5"/>
        <v xml:space="preserve"> "FinRespID_2006",</v>
      </c>
      <c r="T25" t="s">
        <v>2217</v>
      </c>
      <c r="U25" t="s">
        <v>2231</v>
      </c>
      <c r="V25" t="s">
        <v>2232</v>
      </c>
      <c r="X25">
        <v>2008</v>
      </c>
      <c r="Y25" s="14" t="str">
        <f t="shared" si="6"/>
        <v xml:space="preserve"> "lfin_rhp"="FinRespID_2008",</v>
      </c>
      <c r="Z25" s="14" t="str">
        <f t="shared" si="7"/>
        <v xml:space="preserve"> "FinRespID_2008",</v>
      </c>
      <c r="AB25" t="s">
        <v>1770</v>
      </c>
      <c r="AC25" t="s">
        <v>2871</v>
      </c>
      <c r="AD25" t="s">
        <v>2872</v>
      </c>
      <c r="AE25">
        <v>2010</v>
      </c>
      <c r="AF25" s="14" t="str">
        <f t="shared" si="11"/>
        <v xml:space="preserve"> "mfin_rhp"="FinRespID_2010",</v>
      </c>
      <c r="AG25" s="14" t="str">
        <f t="shared" si="8"/>
        <v xml:space="preserve"> "FinRespID_2010",</v>
      </c>
      <c r="AI25" t="s">
        <v>3005</v>
      </c>
      <c r="AJ25" t="str">
        <f t="shared" si="15"/>
        <v>fin_rhp</v>
      </c>
      <c r="AK25">
        <v>2012</v>
      </c>
      <c r="AL25" s="14" t="str">
        <f t="shared" si="16"/>
        <v xml:space="preserve"> "nfin_rhp"="FinRespID_2012",</v>
      </c>
      <c r="AM25" t="str">
        <f t="shared" si="9"/>
        <v xml:space="preserve"> "FinRespID_2012",</v>
      </c>
    </row>
    <row r="26" spans="2:39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1"/>
        <v>FINR01</v>
      </c>
      <c r="I26" s="26" t="s">
        <v>1766</v>
      </c>
      <c r="J26">
        <v>2004</v>
      </c>
      <c r="K26" t="str">
        <f t="shared" si="13"/>
        <v xml:space="preserve"> "JFINR01"="FinResp04_2004",</v>
      </c>
      <c r="L26" s="14" t="str">
        <f t="shared" si="3"/>
        <v xml:space="preserve"> "FinResp04_2004",</v>
      </c>
      <c r="O26" t="s">
        <v>1765</v>
      </c>
      <c r="P26" s="14">
        <v>2006</v>
      </c>
      <c r="Q26" t="str">
        <f t="shared" si="14"/>
        <v xml:space="preserve"> "KFINR01"="FinResp04_2006",</v>
      </c>
      <c r="R26" s="14" t="str">
        <f t="shared" si="5"/>
        <v xml:space="preserve"> "FinResp04_2006",</v>
      </c>
      <c r="T26" t="s">
        <v>2217</v>
      </c>
      <c r="U26" t="s">
        <v>2233</v>
      </c>
      <c r="V26" t="s">
        <v>2234</v>
      </c>
      <c r="X26">
        <v>2008</v>
      </c>
      <c r="Y26" s="14" t="str">
        <f t="shared" si="6"/>
        <v xml:space="preserve"> "lfinr01"="FinResp04_2008",</v>
      </c>
      <c r="Z26" s="14" t="str">
        <f t="shared" si="7"/>
        <v xml:space="preserve"> "FinResp04_2008",</v>
      </c>
      <c r="AB26" t="s">
        <v>1770</v>
      </c>
      <c r="AC26" t="s">
        <v>2873</v>
      </c>
      <c r="AD26" t="s">
        <v>2874</v>
      </c>
      <c r="AE26">
        <v>2010</v>
      </c>
      <c r="AF26" s="14" t="str">
        <f t="shared" si="11"/>
        <v xml:space="preserve"> "mfinr01"="FinResp04_2010",</v>
      </c>
      <c r="AG26" s="14" t="str">
        <f t="shared" si="8"/>
        <v xml:space="preserve"> "FinResp04_2010",</v>
      </c>
      <c r="AI26" t="s">
        <v>3005</v>
      </c>
      <c r="AJ26" t="str">
        <f t="shared" si="15"/>
        <v>finr01</v>
      </c>
      <c r="AK26">
        <v>2012</v>
      </c>
      <c r="AL26" s="14" t="str">
        <f t="shared" si="16"/>
        <v xml:space="preserve"> "nfinr01"="FinResp04_2012",</v>
      </c>
      <c r="AM26" t="str">
        <f t="shared" si="9"/>
        <v xml:space="preserve"> "FinResp04_2012",</v>
      </c>
    </row>
    <row r="27" spans="2:39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1"/>
        <v>NOFINR</v>
      </c>
      <c r="I27" s="26" t="s">
        <v>1766</v>
      </c>
      <c r="J27">
        <v>2004</v>
      </c>
      <c r="K27" t="str">
        <f t="shared" si="13"/>
        <v xml:space="preserve"> "JNOFINR"="NoFinData_2004",</v>
      </c>
      <c r="L27" s="14" t="str">
        <f t="shared" si="3"/>
        <v xml:space="preserve"> "NoFinData_2004",</v>
      </c>
      <c r="O27" t="s">
        <v>1765</v>
      </c>
      <c r="P27" s="14">
        <v>2006</v>
      </c>
      <c r="Q27" t="str">
        <f t="shared" si="14"/>
        <v xml:space="preserve"> "KNOFINR"="NoFinData_2006",</v>
      </c>
      <c r="R27" s="14" t="str">
        <f t="shared" si="5"/>
        <v xml:space="preserve"> "NoFinData_2006",</v>
      </c>
      <c r="T27" t="s">
        <v>2217</v>
      </c>
      <c r="U27" t="s">
        <v>2235</v>
      </c>
      <c r="V27" t="s">
        <v>2236</v>
      </c>
      <c r="X27">
        <v>2008</v>
      </c>
      <c r="Y27" s="14" t="str">
        <f t="shared" si="6"/>
        <v xml:space="preserve"> "lnofinr"="NoFinData_2008",</v>
      </c>
      <c r="Z27" s="14" t="str">
        <f t="shared" si="7"/>
        <v xml:space="preserve"> "NoFinData_2008",</v>
      </c>
      <c r="AB27" t="s">
        <v>1770</v>
      </c>
      <c r="AC27" t="s">
        <v>2875</v>
      </c>
      <c r="AD27" t="s">
        <v>2876</v>
      </c>
      <c r="AE27">
        <v>2010</v>
      </c>
      <c r="AF27" s="14" t="str">
        <f t="shared" si="11"/>
        <v xml:space="preserve"> "mnofinr"="NoFinData_2010",</v>
      </c>
      <c r="AG27" s="14" t="str">
        <f t="shared" si="8"/>
        <v xml:space="preserve"> "NoFinData_2010",</v>
      </c>
      <c r="AI27" t="s">
        <v>3005</v>
      </c>
      <c r="AJ27" t="str">
        <f t="shared" si="15"/>
        <v>nofinr</v>
      </c>
      <c r="AK27">
        <v>2012</v>
      </c>
      <c r="AL27" s="14" t="str">
        <f t="shared" si="16"/>
        <v xml:space="preserve"> "nnofinr"="NoFinData_2012",</v>
      </c>
      <c r="AM27" t="str">
        <f t="shared" si="9"/>
        <v xml:space="preserve"> "NoFinData_2012",</v>
      </c>
    </row>
    <row r="28" spans="2:39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1"/>
        <v>ANYFAMR</v>
      </c>
      <c r="I28" s="26" t="s">
        <v>1766</v>
      </c>
      <c r="J28">
        <v>2004</v>
      </c>
      <c r="K28" t="str">
        <f t="shared" si="13"/>
        <v xml:space="preserve"> "JANYFAMR"="FamResp_2004",</v>
      </c>
      <c r="L28" s="14" t="str">
        <f t="shared" si="3"/>
        <v xml:space="preserve"> "FamResp_2004",</v>
      </c>
      <c r="O28" t="s">
        <v>1765</v>
      </c>
      <c r="P28" s="14">
        <v>2006</v>
      </c>
      <c r="Q28" t="str">
        <f t="shared" si="14"/>
        <v xml:space="preserve"> "KANYFAMR"="FamResp_2006",</v>
      </c>
      <c r="R28" s="14" t="str">
        <f t="shared" si="5"/>
        <v xml:space="preserve"> "FamResp_2006",</v>
      </c>
      <c r="T28" t="s">
        <v>2217</v>
      </c>
      <c r="U28" t="s">
        <v>2237</v>
      </c>
      <c r="V28" t="s">
        <v>2238</v>
      </c>
      <c r="X28">
        <v>2008</v>
      </c>
      <c r="Y28" s="14" t="str">
        <f t="shared" si="6"/>
        <v xml:space="preserve"> "lanyfamr"="FamResp_2008",</v>
      </c>
      <c r="Z28" s="14" t="str">
        <f t="shared" si="7"/>
        <v xml:space="preserve"> "FamResp_2008",</v>
      </c>
      <c r="AB28" t="s">
        <v>1770</v>
      </c>
      <c r="AC28" t="s">
        <v>2877</v>
      </c>
      <c r="AD28" t="s">
        <v>2878</v>
      </c>
      <c r="AE28">
        <v>2010</v>
      </c>
      <c r="AF28" s="14" t="str">
        <f t="shared" si="11"/>
        <v xml:space="preserve"> "manyfamr"="FamResp_2010",</v>
      </c>
      <c r="AG28" s="14" t="str">
        <f t="shared" si="8"/>
        <v xml:space="preserve"> "FamResp_2010",</v>
      </c>
      <c r="AI28" t="s">
        <v>3005</v>
      </c>
      <c r="AJ28" t="str">
        <f t="shared" si="15"/>
        <v>anyfamr</v>
      </c>
      <c r="AK28">
        <v>2012</v>
      </c>
      <c r="AL28" s="14" t="str">
        <f t="shared" si="16"/>
        <v xml:space="preserve"> "nanyfamr"="FamResp_2012",</v>
      </c>
      <c r="AM28" t="str">
        <f t="shared" si="9"/>
        <v xml:space="preserve"> "FamResp_2012",</v>
      </c>
    </row>
    <row r="29" spans="2:39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1"/>
        <v>FAM_RHP</v>
      </c>
      <c r="I29" s="26" t="s">
        <v>1766</v>
      </c>
      <c r="J29">
        <v>2004</v>
      </c>
      <c r="K29" t="str">
        <f t="shared" si="13"/>
        <v xml:space="preserve"> "JFAM_RHP"="FamRespID_2004",</v>
      </c>
      <c r="L29" s="14" t="str">
        <f t="shared" si="3"/>
        <v xml:space="preserve"> "FamRespID_2004",</v>
      </c>
      <c r="O29" t="s">
        <v>1765</v>
      </c>
      <c r="P29" s="14">
        <v>2006</v>
      </c>
      <c r="Q29" t="str">
        <f t="shared" si="14"/>
        <v xml:space="preserve"> "KFAM_RHP"="FamRespID_2006",</v>
      </c>
      <c r="R29" s="14" t="str">
        <f t="shared" si="5"/>
        <v xml:space="preserve"> "FamRespID_2006",</v>
      </c>
      <c r="T29" t="s">
        <v>2217</v>
      </c>
      <c r="U29" t="s">
        <v>2239</v>
      </c>
      <c r="V29" t="s">
        <v>2240</v>
      </c>
      <c r="X29">
        <v>2008</v>
      </c>
      <c r="Y29" s="14" t="str">
        <f t="shared" si="6"/>
        <v xml:space="preserve"> "lfam_rhp"="FamRespID_2008",</v>
      </c>
      <c r="Z29" s="14" t="str">
        <f t="shared" si="7"/>
        <v xml:space="preserve"> "FamRespID_2008",</v>
      </c>
      <c r="AB29" t="s">
        <v>1770</v>
      </c>
      <c r="AC29" t="s">
        <v>2879</v>
      </c>
      <c r="AD29" t="s">
        <v>2880</v>
      </c>
      <c r="AE29">
        <v>2010</v>
      </c>
      <c r="AF29" s="14" t="str">
        <f t="shared" si="11"/>
        <v xml:space="preserve"> "mfam_rhp"="FamRespID_2010",</v>
      </c>
      <c r="AG29" s="14" t="str">
        <f t="shared" si="8"/>
        <v xml:space="preserve"> "FamRespID_2010",</v>
      </c>
      <c r="AI29" t="s">
        <v>3005</v>
      </c>
      <c r="AJ29" t="str">
        <f t="shared" si="15"/>
        <v>fam_rhp</v>
      </c>
      <c r="AK29">
        <v>2012</v>
      </c>
      <c r="AL29" s="14" t="str">
        <f t="shared" si="16"/>
        <v xml:space="preserve"> "nfam_rhp"="FamRespID_2012",</v>
      </c>
      <c r="AM29" t="str">
        <f t="shared" si="9"/>
        <v xml:space="preserve"> "FamRespID_2012",</v>
      </c>
    </row>
    <row r="30" spans="2:39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1"/>
        <v>FAMR01</v>
      </c>
      <c r="I30" s="26" t="s">
        <v>1766</v>
      </c>
      <c r="J30">
        <v>2004</v>
      </c>
      <c r="K30" t="str">
        <f t="shared" si="13"/>
        <v xml:space="preserve"> "JFAMR01"="FamResp04_2004",</v>
      </c>
      <c r="L30" s="14" t="str">
        <f t="shared" si="3"/>
        <v xml:space="preserve"> "FamResp04_2004",</v>
      </c>
      <c r="O30" t="s">
        <v>1765</v>
      </c>
      <c r="P30" s="14">
        <v>2006</v>
      </c>
      <c r="Q30" t="str">
        <f t="shared" si="14"/>
        <v xml:space="preserve"> "KFAMR01"="FamResp04_2006",</v>
      </c>
      <c r="R30" s="14" t="str">
        <f t="shared" si="5"/>
        <v xml:space="preserve"> "FamResp04_2006",</v>
      </c>
      <c r="T30" t="s">
        <v>2217</v>
      </c>
      <c r="U30" t="s">
        <v>2241</v>
      </c>
      <c r="V30" t="s">
        <v>2242</v>
      </c>
      <c r="X30">
        <v>2008</v>
      </c>
      <c r="Y30" s="14" t="str">
        <f t="shared" si="6"/>
        <v xml:space="preserve"> "lfamr01"="FamResp04_2008",</v>
      </c>
      <c r="Z30" s="14" t="str">
        <f t="shared" si="7"/>
        <v xml:space="preserve"> "FamResp04_2008",</v>
      </c>
      <c r="AB30" t="s">
        <v>1770</v>
      </c>
      <c r="AC30" t="s">
        <v>2881</v>
      </c>
      <c r="AD30" t="s">
        <v>2882</v>
      </c>
      <c r="AE30">
        <v>2010</v>
      </c>
      <c r="AF30" s="14" t="str">
        <f t="shared" si="11"/>
        <v xml:space="preserve"> "mfamr01"="FamResp04_2010",</v>
      </c>
      <c r="AG30" s="14" t="str">
        <f t="shared" si="8"/>
        <v xml:space="preserve"> "FamResp04_2010",</v>
      </c>
      <c r="AI30" t="s">
        <v>3005</v>
      </c>
      <c r="AJ30" t="str">
        <f t="shared" si="15"/>
        <v>famr01</v>
      </c>
      <c r="AK30">
        <v>2012</v>
      </c>
      <c r="AL30" s="14" t="str">
        <f t="shared" si="16"/>
        <v xml:space="preserve"> "nfamr01"="FamResp04_2012",</v>
      </c>
      <c r="AM30" t="str">
        <f t="shared" si="9"/>
        <v xml:space="preserve"> "FamResp04_2012",</v>
      </c>
    </row>
    <row r="31" spans="2:39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1"/>
        <v>NOFAMR</v>
      </c>
      <c r="I31" s="26" t="s">
        <v>1766</v>
      </c>
      <c r="J31">
        <v>2004</v>
      </c>
      <c r="K31" t="str">
        <f t="shared" si="13"/>
        <v xml:space="preserve"> "JNOFAMR"="NoFamData_2004",</v>
      </c>
      <c r="L31" s="14" t="str">
        <f t="shared" si="3"/>
        <v xml:space="preserve"> "NoFamData_2004",</v>
      </c>
      <c r="O31" t="s">
        <v>1765</v>
      </c>
      <c r="P31" s="14">
        <v>2006</v>
      </c>
      <c r="Q31" t="str">
        <f t="shared" si="14"/>
        <v xml:space="preserve"> "KNOFAMR"="NoFamData_2006",</v>
      </c>
      <c r="R31" s="14" t="str">
        <f t="shared" si="5"/>
        <v xml:space="preserve"> "NoFamData_2006",</v>
      </c>
      <c r="T31" t="s">
        <v>2217</v>
      </c>
      <c r="U31" t="s">
        <v>2243</v>
      </c>
      <c r="V31" t="s">
        <v>2244</v>
      </c>
      <c r="X31">
        <v>2008</v>
      </c>
      <c r="Y31" s="14" t="str">
        <f t="shared" si="6"/>
        <v xml:space="preserve"> "lnofamr"="NoFamData_2008",</v>
      </c>
      <c r="Z31" s="14" t="str">
        <f t="shared" si="7"/>
        <v xml:space="preserve"> "NoFamData_2008",</v>
      </c>
      <c r="AB31" t="s">
        <v>1770</v>
      </c>
      <c r="AC31" t="s">
        <v>2883</v>
      </c>
      <c r="AD31" t="s">
        <v>2884</v>
      </c>
      <c r="AE31">
        <v>2010</v>
      </c>
      <c r="AF31" s="14" t="str">
        <f t="shared" si="11"/>
        <v xml:space="preserve"> "mnofamr"="NoFamData_2010",</v>
      </c>
      <c r="AG31" s="14" t="str">
        <f t="shared" si="8"/>
        <v xml:space="preserve"> "NoFamData_2010",</v>
      </c>
      <c r="AI31" t="s">
        <v>3005</v>
      </c>
      <c r="AJ31" t="str">
        <f t="shared" si="15"/>
        <v>nofamr</v>
      </c>
      <c r="AK31">
        <v>2012</v>
      </c>
      <c r="AL31" s="14" t="str">
        <f t="shared" si="16"/>
        <v xml:space="preserve"> "nnofamr"="NoFamData_2012",</v>
      </c>
      <c r="AM31" t="str">
        <f t="shared" si="9"/>
        <v xml:space="preserve"> "NoFamData_2012",</v>
      </c>
    </row>
    <row r="32" spans="2:39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1"/>
        <v>CORES</v>
      </c>
      <c r="I32" s="26" t="s">
        <v>1766</v>
      </c>
      <c r="J32">
        <v>2004</v>
      </c>
      <c r="K32" t="str">
        <f t="shared" si="13"/>
        <v xml:space="preserve"> "JCORES"="Coresstatus_2004",</v>
      </c>
      <c r="L32" s="14" t="str">
        <f t="shared" si="3"/>
        <v xml:space="preserve"> "Coresstatus_2004",</v>
      </c>
      <c r="O32" t="s">
        <v>1765</v>
      </c>
      <c r="P32" s="14">
        <v>2006</v>
      </c>
      <c r="Q32" t="str">
        <f t="shared" si="14"/>
        <v xml:space="preserve"> "KCORES"="Coresstatus_2006",</v>
      </c>
      <c r="R32" s="14" t="str">
        <f t="shared" si="5"/>
        <v xml:space="preserve"> "Coresstatus_2006",</v>
      </c>
      <c r="T32" t="s">
        <v>2217</v>
      </c>
      <c r="U32" t="s">
        <v>2317</v>
      </c>
      <c r="V32" t="s">
        <v>2318</v>
      </c>
      <c r="X32">
        <v>2008</v>
      </c>
      <c r="Y32" s="14" t="str">
        <f t="shared" si="6"/>
        <v xml:space="preserve"> "lcores"="Coresstatus_2008",</v>
      </c>
      <c r="Z32" s="14" t="str">
        <f t="shared" si="7"/>
        <v xml:space="preserve"> "Coresstatus_2008",</v>
      </c>
      <c r="AB32" t="s">
        <v>1770</v>
      </c>
      <c r="AC32" t="s">
        <v>2888</v>
      </c>
      <c r="AD32" t="s">
        <v>2889</v>
      </c>
      <c r="AE32">
        <v>2010</v>
      </c>
      <c r="AF32" s="14" t="str">
        <f t="shared" si="11"/>
        <v xml:space="preserve"> "mcores"="Coresstatus_2010",</v>
      </c>
      <c r="AG32" s="14" t="str">
        <f t="shared" si="8"/>
        <v xml:space="preserve"> "Coresstatus_2010",</v>
      </c>
      <c r="AL32" s="14"/>
    </row>
    <row r="33" spans="1:39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7">G32</f>
        <v>",</v>
      </c>
      <c r="H33" s="12" t="str">
        <f t="shared" si="1"/>
        <v>IWLANG</v>
      </c>
      <c r="I33" s="26" t="s">
        <v>1766</v>
      </c>
      <c r="J33">
        <v>2004</v>
      </c>
      <c r="K33" t="str">
        <f t="shared" si="13"/>
        <v xml:space="preserve"> "JIWLANG"="language_2004",</v>
      </c>
      <c r="L33" s="14" t="str">
        <f t="shared" si="3"/>
        <v xml:space="preserve"> "language_2004",</v>
      </c>
      <c r="O33" t="s">
        <v>1765</v>
      </c>
      <c r="P33" s="14">
        <v>2006</v>
      </c>
      <c r="Q33" t="str">
        <f t="shared" si="14"/>
        <v xml:space="preserve"> "KIWLANG"="language_2006",</v>
      </c>
      <c r="R33" s="14" t="str">
        <f t="shared" si="5"/>
        <v xml:space="preserve"> "language_2006",</v>
      </c>
      <c r="T33" t="s">
        <v>2217</v>
      </c>
      <c r="U33" t="s">
        <v>2319</v>
      </c>
      <c r="V33" t="s">
        <v>2320</v>
      </c>
      <c r="X33">
        <v>2008</v>
      </c>
      <c r="Y33" s="14" t="str">
        <f t="shared" si="6"/>
        <v xml:space="preserve"> "liwlang"="language_2008",</v>
      </c>
      <c r="Z33" s="14" t="str">
        <f t="shared" si="7"/>
        <v xml:space="preserve"> "language_2008",</v>
      </c>
      <c r="AB33" t="s">
        <v>1770</v>
      </c>
      <c r="AC33" t="s">
        <v>2890</v>
      </c>
      <c r="AD33" t="s">
        <v>2891</v>
      </c>
      <c r="AE33">
        <v>2010</v>
      </c>
      <c r="AF33" s="14" t="str">
        <f t="shared" si="11"/>
        <v xml:space="preserve"> "miwlang"="language_2010",</v>
      </c>
      <c r="AG33" s="14" t="str">
        <f t="shared" si="8"/>
        <v xml:space="preserve"> "language_2010",</v>
      </c>
      <c r="AI33" t="s">
        <v>3005</v>
      </c>
      <c r="AJ33" t="str">
        <f t="shared" si="15"/>
        <v>iwlang</v>
      </c>
      <c r="AK33">
        <v>2012</v>
      </c>
      <c r="AL33" s="14" t="str">
        <f t="shared" si="16"/>
        <v xml:space="preserve"> "niwlang"="language_2012",</v>
      </c>
      <c r="AM33" t="str">
        <f t="shared" si="9"/>
        <v xml:space="preserve"> "language_2012",</v>
      </c>
    </row>
    <row r="34" spans="1:39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7"/>
        <v>",</v>
      </c>
      <c r="H34" s="12" t="str">
        <f t="shared" si="1"/>
        <v>IWMODE</v>
      </c>
      <c r="I34" s="26" t="s">
        <v>1766</v>
      </c>
      <c r="J34">
        <v>2004</v>
      </c>
      <c r="K34" t="str">
        <f t="shared" si="13"/>
        <v xml:space="preserve"> "JIWMODE"="Intmode_2004",</v>
      </c>
      <c r="L34" s="14" t="str">
        <f t="shared" si="3"/>
        <v xml:space="preserve"> "Intmode_2004",</v>
      </c>
      <c r="O34" t="s">
        <v>1765</v>
      </c>
      <c r="P34" s="14">
        <v>2006</v>
      </c>
      <c r="Q34" t="str">
        <f t="shared" si="14"/>
        <v xml:space="preserve"> "KIWMODE"="Intmode_2006",</v>
      </c>
      <c r="R34" s="14" t="str">
        <f t="shared" si="5"/>
        <v xml:space="preserve"> "Intmode_2006",</v>
      </c>
      <c r="T34" t="s">
        <v>2217</v>
      </c>
      <c r="U34" t="s">
        <v>2321</v>
      </c>
      <c r="V34" t="s">
        <v>2322</v>
      </c>
      <c r="X34">
        <v>2008</v>
      </c>
      <c r="Y34" s="14" t="str">
        <f t="shared" si="6"/>
        <v xml:space="preserve"> "liwmode"="Intmode_2008",</v>
      </c>
      <c r="Z34" s="14" t="str">
        <f t="shared" si="7"/>
        <v xml:space="preserve"> "Intmode_2008",</v>
      </c>
      <c r="AB34" t="s">
        <v>1770</v>
      </c>
      <c r="AC34" t="s">
        <v>2892</v>
      </c>
      <c r="AD34" t="s">
        <v>2893</v>
      </c>
      <c r="AE34">
        <v>2010</v>
      </c>
      <c r="AF34" s="14" t="str">
        <f t="shared" si="11"/>
        <v xml:space="preserve"> "miwmode"="Intmode_2010",</v>
      </c>
      <c r="AG34" s="14" t="str">
        <f t="shared" si="8"/>
        <v xml:space="preserve"> "Intmode_2010",</v>
      </c>
      <c r="AI34" t="s">
        <v>3005</v>
      </c>
      <c r="AJ34" t="str">
        <f t="shared" si="15"/>
        <v>iwmode</v>
      </c>
      <c r="AK34">
        <v>2012</v>
      </c>
      <c r="AL34" s="14" t="str">
        <f t="shared" si="16"/>
        <v xml:space="preserve"> "niwmode"="Intmode_2012",</v>
      </c>
      <c r="AM34" t="str">
        <f t="shared" si="9"/>
        <v xml:space="preserve"> "Intmode_2012",</v>
      </c>
    </row>
    <row r="35" spans="1:39" x14ac:dyDescent="0.25">
      <c r="A35">
        <v>1</v>
      </c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7"/>
        <v>",</v>
      </c>
      <c r="H35" s="12" t="str">
        <f t="shared" si="1"/>
        <v>IWMONTH</v>
      </c>
      <c r="I35" s="26" t="s">
        <v>1766</v>
      </c>
      <c r="J35">
        <v>2004</v>
      </c>
      <c r="K35" t="str">
        <f t="shared" si="13"/>
        <v xml:space="preserve"> "JIWMONTH"="intmonth_2004",</v>
      </c>
      <c r="L35" s="14" t="str">
        <f t="shared" si="3"/>
        <v xml:space="preserve"> "intmonth_2004",</v>
      </c>
      <c r="O35" t="s">
        <v>1765</v>
      </c>
      <c r="P35" s="14">
        <v>2006</v>
      </c>
      <c r="Q35" t="str">
        <f t="shared" si="14"/>
        <v xml:space="preserve"> "KIWMONTH"="intmonth_2006",</v>
      </c>
      <c r="R35" s="14" t="str">
        <f t="shared" si="5"/>
        <v xml:space="preserve"> "intmonth_2006",</v>
      </c>
      <c r="T35" t="s">
        <v>2217</v>
      </c>
      <c r="U35" t="s">
        <v>2323</v>
      </c>
      <c r="V35" t="s">
        <v>2324</v>
      </c>
      <c r="X35">
        <v>2008</v>
      </c>
      <c r="Y35" s="14" t="str">
        <f t="shared" si="6"/>
        <v xml:space="preserve"> "liwmonth"="intmonth_2008",</v>
      </c>
      <c r="Z35" s="14" t="str">
        <f t="shared" si="7"/>
        <v xml:space="preserve"> "intmonth_2008",</v>
      </c>
      <c r="AB35" t="s">
        <v>1770</v>
      </c>
      <c r="AC35" t="s">
        <v>2894</v>
      </c>
      <c r="AD35" t="s">
        <v>2895</v>
      </c>
      <c r="AE35">
        <v>2010</v>
      </c>
      <c r="AF35" s="14" t="str">
        <f t="shared" si="11"/>
        <v xml:space="preserve"> "miwmonth"="intmonth_2010",</v>
      </c>
      <c r="AG35" s="14" t="str">
        <f t="shared" si="8"/>
        <v xml:space="preserve"> "intmonth_2010",</v>
      </c>
      <c r="AI35" t="s">
        <v>3005</v>
      </c>
      <c r="AJ35" t="str">
        <f t="shared" si="15"/>
        <v>iwmonth</v>
      </c>
      <c r="AK35">
        <v>2012</v>
      </c>
      <c r="AL35" s="14" t="str">
        <f t="shared" si="16"/>
        <v xml:space="preserve"> "niwmonth"="intmonth_2012",</v>
      </c>
      <c r="AM35" t="str">
        <f t="shared" si="9"/>
        <v xml:space="preserve"> "intmonth_2012",</v>
      </c>
    </row>
    <row r="36" spans="1:39" x14ac:dyDescent="0.25">
      <c r="A36">
        <v>1</v>
      </c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7"/>
        <v>",</v>
      </c>
      <c r="H36" s="12" t="str">
        <f t="shared" si="1"/>
        <v>IWYEAR</v>
      </c>
      <c r="I36" s="26" t="s">
        <v>1766</v>
      </c>
      <c r="J36">
        <v>2004</v>
      </c>
      <c r="K36" t="str">
        <f t="shared" si="13"/>
        <v xml:space="preserve"> "JIWYEAR"="intyear_2004",</v>
      </c>
      <c r="L36" s="14" t="str">
        <f t="shared" si="3"/>
        <v xml:space="preserve"> "intyear_2004",</v>
      </c>
      <c r="O36" t="s">
        <v>1765</v>
      </c>
      <c r="P36" s="14">
        <v>2006</v>
      </c>
      <c r="Q36" t="str">
        <f t="shared" si="14"/>
        <v xml:space="preserve"> "KIWYEAR"="intyear_2006",</v>
      </c>
      <c r="R36" s="14" t="str">
        <f t="shared" si="5"/>
        <v xml:space="preserve"> "intyear_2006",</v>
      </c>
      <c r="T36" t="s">
        <v>2217</v>
      </c>
      <c r="U36" t="s">
        <v>2325</v>
      </c>
      <c r="V36" t="s">
        <v>2326</v>
      </c>
      <c r="X36">
        <v>2008</v>
      </c>
      <c r="Y36" s="14" t="str">
        <f t="shared" si="6"/>
        <v xml:space="preserve"> "liwyear"="intyear_2008",</v>
      </c>
      <c r="Z36" s="14" t="str">
        <f t="shared" si="7"/>
        <v xml:space="preserve"> "intyear_2008",</v>
      </c>
      <c r="AB36" t="s">
        <v>1770</v>
      </c>
      <c r="AC36" t="s">
        <v>2896</v>
      </c>
      <c r="AD36" t="s">
        <v>2897</v>
      </c>
      <c r="AE36">
        <v>2010</v>
      </c>
      <c r="AF36" s="14" t="str">
        <f t="shared" si="11"/>
        <v xml:space="preserve"> "miwyear"="intyear_2010",</v>
      </c>
      <c r="AG36" s="14" t="str">
        <f t="shared" si="8"/>
        <v xml:space="preserve"> "intyear_2010",</v>
      </c>
      <c r="AI36" t="s">
        <v>3005</v>
      </c>
      <c r="AJ36" t="str">
        <f t="shared" si="15"/>
        <v>iwyear</v>
      </c>
      <c r="AK36">
        <v>2012</v>
      </c>
      <c r="AL36" s="14" t="str">
        <f t="shared" si="16"/>
        <v xml:space="preserve"> "niwyear"="intyear_2012",</v>
      </c>
      <c r="AM36" t="str">
        <f t="shared" si="9"/>
        <v xml:space="preserve"> "intyear_2012",</v>
      </c>
    </row>
    <row r="37" spans="1:39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7"/>
        <v>",</v>
      </c>
      <c r="H37" s="12" t="str">
        <f t="shared" si="1"/>
        <v>MARST</v>
      </c>
      <c r="I37" s="26" t="s">
        <v>1766</v>
      </c>
      <c r="J37">
        <v>2004</v>
      </c>
      <c r="K37" t="str">
        <f t="shared" si="13"/>
        <v xml:space="preserve"> "JMARST"="maritalstat_2004",</v>
      </c>
      <c r="L37" s="14" t="str">
        <f t="shared" si="3"/>
        <v xml:space="preserve"> "maritalstat_2004",</v>
      </c>
      <c r="O37" t="s">
        <v>1765</v>
      </c>
      <c r="P37" s="14">
        <v>2006</v>
      </c>
      <c r="Q37" t="str">
        <f t="shared" si="14"/>
        <v xml:space="preserve"> "KMARST"="maritalstat_2006",</v>
      </c>
      <c r="R37" s="14" t="str">
        <f t="shared" si="5"/>
        <v xml:space="preserve"> "maritalstat_2006",</v>
      </c>
      <c r="T37" t="s">
        <v>2217</v>
      </c>
      <c r="U37" t="s">
        <v>2327</v>
      </c>
      <c r="V37" t="s">
        <v>2328</v>
      </c>
      <c r="X37">
        <v>2008</v>
      </c>
      <c r="Y37" s="14" t="str">
        <f t="shared" si="6"/>
        <v xml:space="preserve"> "lmarst"="maritalstat_2008",</v>
      </c>
      <c r="Z37" s="14" t="str">
        <f t="shared" si="7"/>
        <v xml:space="preserve"> "maritalstat_2008",</v>
      </c>
      <c r="AB37" t="s">
        <v>1770</v>
      </c>
      <c r="AC37" t="s">
        <v>2898</v>
      </c>
      <c r="AD37" t="s">
        <v>2899</v>
      </c>
      <c r="AE37">
        <v>2010</v>
      </c>
      <c r="AF37" s="14" t="str">
        <f t="shared" si="11"/>
        <v xml:space="preserve"> "mmarst"="maritalstat_2010",</v>
      </c>
      <c r="AG37" s="14" t="str">
        <f t="shared" si="8"/>
        <v xml:space="preserve"> "maritalstat_2010",</v>
      </c>
      <c r="AI37" t="s">
        <v>3005</v>
      </c>
      <c r="AJ37" t="str">
        <f t="shared" si="15"/>
        <v>marst</v>
      </c>
      <c r="AK37">
        <v>2012</v>
      </c>
      <c r="AL37" s="14" t="str">
        <f t="shared" si="16"/>
        <v xml:space="preserve"> "nmarst"="maritalstat_2012",</v>
      </c>
      <c r="AM37" t="str">
        <f t="shared" si="9"/>
        <v xml:space="preserve"> "maritalstat_2012",</v>
      </c>
    </row>
    <row r="38" spans="1:39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7"/>
        <v>",</v>
      </c>
      <c r="H38" s="12" t="str">
        <f t="shared" si="1"/>
        <v>NURSHM</v>
      </c>
      <c r="I38" s="26" t="s">
        <v>1766</v>
      </c>
      <c r="J38">
        <v>2004</v>
      </c>
      <c r="K38" t="str">
        <f t="shared" si="13"/>
        <v xml:space="preserve"> "JNURSHM"="nurshm_2004",</v>
      </c>
      <c r="L38" s="14" t="str">
        <f t="shared" si="3"/>
        <v xml:space="preserve"> "nurshm_2004",</v>
      </c>
      <c r="O38" t="s">
        <v>1765</v>
      </c>
      <c r="P38" s="14">
        <v>2006</v>
      </c>
      <c r="Q38" t="str">
        <f t="shared" si="14"/>
        <v xml:space="preserve"> "KNURSHM"="nurshm_2006",</v>
      </c>
      <c r="R38" s="14" t="str">
        <f t="shared" si="5"/>
        <v xml:space="preserve"> "nurshm_2006",</v>
      </c>
      <c r="T38" t="s">
        <v>2217</v>
      </c>
      <c r="U38" t="s">
        <v>2329</v>
      </c>
      <c r="V38" t="s">
        <v>2330</v>
      </c>
      <c r="X38">
        <v>2008</v>
      </c>
      <c r="Y38" s="14" t="str">
        <f t="shared" si="6"/>
        <v xml:space="preserve"> "lnurshm"="nurshm_2008",</v>
      </c>
      <c r="Z38" s="14" t="str">
        <f t="shared" si="7"/>
        <v xml:space="preserve"> "nurshm_2008",</v>
      </c>
      <c r="AB38" t="s">
        <v>1770</v>
      </c>
      <c r="AC38" t="s">
        <v>2900</v>
      </c>
      <c r="AD38" t="s">
        <v>2901</v>
      </c>
      <c r="AE38">
        <v>2010</v>
      </c>
      <c r="AF38" s="14" t="str">
        <f t="shared" si="11"/>
        <v xml:space="preserve"> "mnurshm"="nurshm_2010",</v>
      </c>
      <c r="AG38" s="14" t="str">
        <f t="shared" si="8"/>
        <v xml:space="preserve"> "nurshm_2010",</v>
      </c>
      <c r="AI38" t="s">
        <v>3005</v>
      </c>
      <c r="AJ38" t="str">
        <f t="shared" si="15"/>
        <v>nurshm</v>
      </c>
      <c r="AK38">
        <v>2012</v>
      </c>
      <c r="AL38" s="14" t="str">
        <f t="shared" si="16"/>
        <v xml:space="preserve"> "nnurshm"="nurshm_2012",</v>
      </c>
      <c r="AM38" t="str">
        <f t="shared" si="9"/>
        <v xml:space="preserve"> "nurshm_2012",</v>
      </c>
    </row>
    <row r="39" spans="1:39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7"/>
        <v>",</v>
      </c>
      <c r="H39" s="12" t="str">
        <f t="shared" si="1"/>
        <v>PPN</v>
      </c>
      <c r="I39" s="26" t="s">
        <v>1766</v>
      </c>
      <c r="J39">
        <v>2004</v>
      </c>
      <c r="K39" t="str">
        <f t="shared" si="13"/>
        <v xml:space="preserve"> "JPPN"="spousepn_2004",</v>
      </c>
      <c r="L39" s="14" t="str">
        <f t="shared" si="3"/>
        <v xml:space="preserve"> "spousepn_2004",</v>
      </c>
      <c r="O39" t="s">
        <v>1765</v>
      </c>
      <c r="P39" s="14">
        <v>2006</v>
      </c>
      <c r="Q39" t="str">
        <f t="shared" si="14"/>
        <v xml:space="preserve"> "KPPN"="spousepn_2006",</v>
      </c>
      <c r="R39" s="14" t="str">
        <f t="shared" si="5"/>
        <v xml:space="preserve"> "spousepn_2006",</v>
      </c>
      <c r="T39" t="s">
        <v>2217</v>
      </c>
      <c r="U39" t="s">
        <v>2331</v>
      </c>
      <c r="V39" t="s">
        <v>2332</v>
      </c>
      <c r="X39">
        <v>2008</v>
      </c>
      <c r="Y39" s="14" t="str">
        <f t="shared" si="6"/>
        <v xml:space="preserve"> "lppn"="spousepn_2008",</v>
      </c>
      <c r="Z39" s="14" t="str">
        <f t="shared" si="7"/>
        <v xml:space="preserve"> "spousepn_2008",</v>
      </c>
      <c r="AB39" t="s">
        <v>1770</v>
      </c>
      <c r="AC39" t="s">
        <v>2902</v>
      </c>
      <c r="AD39" t="s">
        <v>2903</v>
      </c>
      <c r="AE39">
        <v>2010</v>
      </c>
      <c r="AF39" s="14" t="str">
        <f t="shared" si="11"/>
        <v xml:space="preserve"> "mppn"="spousepn_2010",</v>
      </c>
      <c r="AG39" s="14" t="str">
        <f t="shared" si="8"/>
        <v xml:space="preserve"> "spousepn_2010",</v>
      </c>
      <c r="AI39" t="s">
        <v>3005</v>
      </c>
      <c r="AJ39" t="str">
        <f t="shared" si="15"/>
        <v>ppn</v>
      </c>
      <c r="AK39">
        <v>2012</v>
      </c>
      <c r="AL39" s="14" t="str">
        <f t="shared" si="16"/>
        <v xml:space="preserve"> "nppn"="spousepn_2012",</v>
      </c>
      <c r="AM39" t="str">
        <f t="shared" si="9"/>
        <v xml:space="preserve"> "spousepn_2012",</v>
      </c>
    </row>
    <row r="40" spans="1:39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7"/>
        <v>",</v>
      </c>
      <c r="H40" s="12" t="str">
        <f t="shared" si="1"/>
        <v>PROXY</v>
      </c>
      <c r="I40" s="26" t="s">
        <v>1766</v>
      </c>
      <c r="J40">
        <v>2004</v>
      </c>
      <c r="K40" t="str">
        <f t="shared" si="13"/>
        <v xml:space="preserve"> "JPROXY"="proxy_2004",</v>
      </c>
      <c r="L40" s="14" t="str">
        <f t="shared" si="3"/>
        <v xml:space="preserve"> "proxy_2004",</v>
      </c>
      <c r="O40" t="s">
        <v>1765</v>
      </c>
      <c r="P40" s="14">
        <v>2006</v>
      </c>
      <c r="Q40" t="str">
        <f t="shared" si="14"/>
        <v xml:space="preserve"> "KPROXY"="proxy_2006",</v>
      </c>
      <c r="R40" s="14" t="str">
        <f t="shared" si="5"/>
        <v xml:space="preserve"> "proxy_2006",</v>
      </c>
      <c r="T40" t="s">
        <v>2217</v>
      </c>
      <c r="U40" t="s">
        <v>2333</v>
      </c>
      <c r="V40" t="s">
        <v>2334</v>
      </c>
      <c r="X40">
        <v>2008</v>
      </c>
      <c r="Y40" s="14" t="str">
        <f t="shared" si="6"/>
        <v xml:space="preserve"> "lproxy"="proxy_2008",</v>
      </c>
      <c r="Z40" s="14" t="str">
        <f t="shared" si="7"/>
        <v xml:space="preserve"> "proxy_2008",</v>
      </c>
      <c r="AB40" t="s">
        <v>1770</v>
      </c>
      <c r="AC40" t="s">
        <v>2904</v>
      </c>
      <c r="AD40" t="s">
        <v>2905</v>
      </c>
      <c r="AE40">
        <v>2010</v>
      </c>
      <c r="AF40" s="14" t="str">
        <f t="shared" si="11"/>
        <v xml:space="preserve"> "mproxy"="proxy_2010",</v>
      </c>
      <c r="AG40" s="14" t="str">
        <f t="shared" si="8"/>
        <v xml:space="preserve"> "proxy_2010",</v>
      </c>
      <c r="AI40" t="s">
        <v>3005</v>
      </c>
      <c r="AJ40" t="str">
        <f t="shared" si="15"/>
        <v>proxy</v>
      </c>
      <c r="AK40">
        <v>2012</v>
      </c>
      <c r="AL40" s="14" t="str">
        <f t="shared" si="16"/>
        <v xml:space="preserve"> "nproxy"="proxy_2012",</v>
      </c>
      <c r="AM40" t="str">
        <f t="shared" si="9"/>
        <v xml:space="preserve"> "proxy_2012",</v>
      </c>
    </row>
    <row r="41" spans="1:39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7"/>
        <v>",</v>
      </c>
      <c r="H41" s="12" t="str">
        <f t="shared" si="1"/>
        <v>SUBHHIW</v>
      </c>
      <c r="I41" s="26" t="s">
        <v>1766</v>
      </c>
      <c r="J41">
        <v>2004</v>
      </c>
      <c r="K41" t="str">
        <f t="shared" si="13"/>
        <v xml:space="preserve"> "JSUBHHIW"="subhhint_2004",</v>
      </c>
      <c r="L41" s="14" t="str">
        <f t="shared" si="3"/>
        <v xml:space="preserve"> "subhhint_2004",</v>
      </c>
      <c r="O41" t="s">
        <v>1765</v>
      </c>
      <c r="P41" s="14">
        <v>2006</v>
      </c>
      <c r="Q41" t="str">
        <f t="shared" si="14"/>
        <v xml:space="preserve"> "KSUBHHIW"="subhhint_2006",</v>
      </c>
      <c r="R41" s="14" t="str">
        <f t="shared" si="5"/>
        <v xml:space="preserve"> "subhhint_2006",</v>
      </c>
      <c r="T41" t="s">
        <v>2217</v>
      </c>
      <c r="Y41" s="14"/>
      <c r="Z41" s="14"/>
      <c r="AB41" t="s">
        <v>1770</v>
      </c>
      <c r="AC41" t="s">
        <v>2906</v>
      </c>
      <c r="AD41" t="s">
        <v>2907</v>
      </c>
      <c r="AE41">
        <v>2010</v>
      </c>
      <c r="AF41" s="14" t="str">
        <f t="shared" si="11"/>
        <v xml:space="preserve"> "msubhhiw"="subhhint_2010",</v>
      </c>
      <c r="AG41" s="14" t="str">
        <f t="shared" si="8"/>
        <v xml:space="preserve"> "subhhint_2010",</v>
      </c>
      <c r="AI41" t="s">
        <v>3005</v>
      </c>
      <c r="AJ41" t="str">
        <f t="shared" si="15"/>
        <v>subhhiw</v>
      </c>
      <c r="AK41">
        <v>2012</v>
      </c>
      <c r="AL41" s="14" t="str">
        <f t="shared" si="16"/>
        <v xml:space="preserve"> "nsubhhiw"="subhhint_2012",</v>
      </c>
      <c r="AM41" t="str">
        <f t="shared" si="9"/>
        <v xml:space="preserve"> "subhhint_2012",</v>
      </c>
    </row>
    <row r="42" spans="1:39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7"/>
        <v>",</v>
      </c>
      <c r="H42" s="12" t="str">
        <f t="shared" si="1"/>
        <v>WHY0HWT</v>
      </c>
      <c r="I42" s="26" t="s">
        <v>1766</v>
      </c>
      <c r="J42">
        <v>2004</v>
      </c>
      <c r="K42" t="str">
        <f t="shared" si="13"/>
        <v xml:space="preserve"> "JWHY0HWT"="whyhhweight_2004",</v>
      </c>
      <c r="L42" s="14" t="str">
        <f t="shared" si="3"/>
        <v xml:space="preserve"> "whyhhweight_2004",</v>
      </c>
      <c r="O42" t="s">
        <v>1765</v>
      </c>
      <c r="P42" s="14">
        <v>2006</v>
      </c>
      <c r="Q42" t="str">
        <f t="shared" si="14"/>
        <v xml:space="preserve"> "KWHY0HWT"="whyhhweight_2006",</v>
      </c>
      <c r="R42" s="14" t="str">
        <f t="shared" si="5"/>
        <v xml:space="preserve"> "whyhhweight_2006",</v>
      </c>
      <c r="T42" t="s">
        <v>2217</v>
      </c>
      <c r="U42" t="s">
        <v>2341</v>
      </c>
      <c r="V42" t="s">
        <v>2342</v>
      </c>
      <c r="X42">
        <v>2008</v>
      </c>
      <c r="Y42" s="14" t="str">
        <f t="shared" si="6"/>
        <v xml:space="preserve"> "lwhy0hwt"="whyhhweight_2008",</v>
      </c>
      <c r="Z42" s="14" t="str">
        <f t="shared" si="7"/>
        <v xml:space="preserve"> "whyhhweight_2008",</v>
      </c>
      <c r="AB42" t="s">
        <v>1770</v>
      </c>
      <c r="AC42" t="s">
        <v>2908</v>
      </c>
      <c r="AD42" t="s">
        <v>2909</v>
      </c>
      <c r="AE42">
        <v>2010</v>
      </c>
      <c r="AF42" s="14" t="str">
        <f t="shared" si="11"/>
        <v xml:space="preserve"> "mwgthh"="whyhhweight_2010",</v>
      </c>
      <c r="AG42" s="14" t="str">
        <f t="shared" si="8"/>
        <v xml:space="preserve"> "whyhhweight_2010",</v>
      </c>
      <c r="AI42" t="s">
        <v>3005</v>
      </c>
      <c r="AJ42" t="str">
        <f t="shared" si="15"/>
        <v>wgthh</v>
      </c>
      <c r="AK42">
        <v>2012</v>
      </c>
      <c r="AL42" s="14" t="str">
        <f t="shared" si="16"/>
        <v xml:space="preserve"> "nwgthh"="whyhhweight_2012",</v>
      </c>
      <c r="AM42" t="str">
        <f t="shared" si="9"/>
        <v xml:space="preserve"> "whyhhweight_2012",</v>
      </c>
    </row>
    <row r="43" spans="1:39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7"/>
        <v>",</v>
      </c>
      <c r="H43" s="12" t="str">
        <f t="shared" si="1"/>
        <v>WHY0RWT</v>
      </c>
      <c r="I43" s="26" t="s">
        <v>1766</v>
      </c>
      <c r="J43">
        <v>2004</v>
      </c>
      <c r="K43" t="str">
        <f t="shared" si="13"/>
        <v xml:space="preserve"> "JWHY0RWT"="whyresweight_2004",</v>
      </c>
      <c r="L43" s="14" t="str">
        <f t="shared" si="3"/>
        <v xml:space="preserve"> "whyresweight_2004",</v>
      </c>
      <c r="O43" t="s">
        <v>1765</v>
      </c>
      <c r="P43" s="14">
        <v>2006</v>
      </c>
      <c r="Q43" t="str">
        <f t="shared" si="14"/>
        <v xml:space="preserve"> "KWHY0RWT"="whyresweight_2006",</v>
      </c>
      <c r="R43" s="14" t="str">
        <f t="shared" si="5"/>
        <v xml:space="preserve"> "whyresweight_2006",</v>
      </c>
      <c r="T43" t="s">
        <v>2217</v>
      </c>
      <c r="U43" t="s">
        <v>2343</v>
      </c>
      <c r="V43" t="s">
        <v>2344</v>
      </c>
      <c r="X43">
        <v>2008</v>
      </c>
      <c r="Y43" s="14" t="str">
        <f>CONCATENATE($E43,$U43,$F43,$D43,"_",X43,$G43)</f>
        <v xml:space="preserve"> "lwhy0rwt"="whyresweight_2008",</v>
      </c>
      <c r="Z43" s="14" t="str">
        <f t="shared" si="7"/>
        <v xml:space="preserve"> "whyresweight_2008",</v>
      </c>
      <c r="AB43" t="s">
        <v>1770</v>
      </c>
      <c r="AC43" t="s">
        <v>2910</v>
      </c>
      <c r="AD43" t="s">
        <v>2911</v>
      </c>
      <c r="AE43">
        <v>2010</v>
      </c>
      <c r="AF43" s="14" t="str">
        <f t="shared" si="11"/>
        <v xml:space="preserve"> "mwgtr"="whyresweight_2010",</v>
      </c>
      <c r="AG43" s="14" t="str">
        <f t="shared" si="8"/>
        <v xml:space="preserve"> "whyresweight_2010",</v>
      </c>
      <c r="AI43" t="s">
        <v>3005</v>
      </c>
      <c r="AJ43" t="str">
        <f t="shared" si="15"/>
        <v>wgtr</v>
      </c>
      <c r="AK43">
        <v>2012</v>
      </c>
      <c r="AL43" s="14" t="str">
        <f t="shared" si="16"/>
        <v xml:space="preserve"> "nwgtr"="whyresweight_2012",</v>
      </c>
      <c r="AM43" t="str">
        <f t="shared" si="9"/>
        <v xml:space="preserve"> "whyresweight_2012",</v>
      </c>
    </row>
    <row r="44" spans="1:39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3"/>
        <v xml:space="preserve"> "JSUBHHA_R"="subhhid_2004",</v>
      </c>
      <c r="L44" s="14" t="str">
        <f t="shared" si="3"/>
        <v xml:space="preserve"> "subhhid_2004",</v>
      </c>
      <c r="O44" t="s">
        <v>1765</v>
      </c>
      <c r="P44" s="14">
        <v>2006</v>
      </c>
      <c r="R44" s="14"/>
      <c r="T44" t="s">
        <v>2217</v>
      </c>
      <c r="Y44" s="14"/>
      <c r="Z44" s="14"/>
      <c r="AB44" t="s">
        <v>1770</v>
      </c>
      <c r="AF44" s="14"/>
      <c r="AG44" s="14"/>
      <c r="AI44" t="s">
        <v>3005</v>
      </c>
      <c r="AL44" s="14"/>
    </row>
    <row r="45" spans="1:39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3"/>
        <v xml:space="preserve"> "JPN_SP"="sppn_2004",</v>
      </c>
      <c r="L45" s="14" t="str">
        <f t="shared" si="3"/>
        <v xml:space="preserve"> "sppn_2004",</v>
      </c>
      <c r="O45" t="s">
        <v>1765</v>
      </c>
      <c r="P45" s="14">
        <v>2006</v>
      </c>
      <c r="Q45" t="str">
        <f t="shared" si="14"/>
        <v xml:space="preserve"> "KPN_SP"="sppn_2006",</v>
      </c>
      <c r="R45" s="14" t="str">
        <f t="shared" si="5"/>
        <v xml:space="preserve"> "sppn_2006",</v>
      </c>
      <c r="T45" t="s">
        <v>2217</v>
      </c>
      <c r="Y45" s="14"/>
      <c r="Z45" s="14"/>
      <c r="AB45" t="s">
        <v>1770</v>
      </c>
      <c r="AC45" t="s">
        <v>2975</v>
      </c>
      <c r="AD45" t="s">
        <v>2976</v>
      </c>
      <c r="AE45">
        <v>2010</v>
      </c>
      <c r="AF45" s="14" t="str">
        <f t="shared" si="11"/>
        <v xml:space="preserve"> "mpn_sp"="sppn_2010",</v>
      </c>
      <c r="AG45" s="14" t="str">
        <f t="shared" si="8"/>
        <v xml:space="preserve"> "sppn_2010",</v>
      </c>
      <c r="AI45" t="s">
        <v>3005</v>
      </c>
      <c r="AJ45" t="str">
        <f t="shared" si="15"/>
        <v>pn_sp</v>
      </c>
      <c r="AK45">
        <v>2012</v>
      </c>
      <c r="AL45" s="14" t="str">
        <f t="shared" si="16"/>
        <v xml:space="preserve"> "npn_sp"="sppn_2012",</v>
      </c>
      <c r="AM45" t="str">
        <f t="shared" si="9"/>
        <v xml:space="preserve"> "sppn_2012",</v>
      </c>
    </row>
    <row r="46" spans="1:39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3"/>
        <v xml:space="preserve"> "JCSRA_R"="coverresp_2004",</v>
      </c>
      <c r="L46" s="14" t="str">
        <f t="shared" si="3"/>
        <v xml:space="preserve"> "coverresp_2004",</v>
      </c>
      <c r="N46" s="10" t="s">
        <v>2165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5"/>
        <v xml:space="preserve"> "coverresp_2006",</v>
      </c>
      <c r="T46" t="s">
        <v>1769</v>
      </c>
      <c r="AB46" t="s">
        <v>1770</v>
      </c>
      <c r="AF46" s="14"/>
      <c r="AG46" s="14"/>
      <c r="AI46" t="s">
        <v>3005</v>
      </c>
      <c r="AL46" s="14"/>
    </row>
    <row r="47" spans="1:39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3"/>
        <v xml:space="preserve"> "JFAMRA_R"="famresp_2004",</v>
      </c>
      <c r="L47" s="14" t="str">
        <f t="shared" si="3"/>
        <v xml:space="preserve"> "famresp_2004",</v>
      </c>
      <c r="O47" t="s">
        <v>1765</v>
      </c>
      <c r="P47" s="14">
        <v>2006</v>
      </c>
      <c r="Q47" t="str">
        <f t="shared" si="14"/>
        <v xml:space="preserve"> "KFAMRA_R"="famresp_2006",</v>
      </c>
      <c r="R47" s="14" t="str">
        <f t="shared" si="5"/>
        <v xml:space="preserve"> "famresp_2006",</v>
      </c>
      <c r="U47" s="10" t="s">
        <v>2425</v>
      </c>
      <c r="Z47" s="14"/>
      <c r="AB47" t="s">
        <v>1770</v>
      </c>
      <c r="AF47" s="14"/>
      <c r="AG47" s="14"/>
      <c r="AI47" t="s">
        <v>3005</v>
      </c>
      <c r="AL47" s="14"/>
    </row>
    <row r="48" spans="1:39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3"/>
        <v xml:space="preserve"> "JFINRA_R"="financialresp_2004",</v>
      </c>
      <c r="L48" s="14" t="str">
        <f t="shared" si="3"/>
        <v xml:space="preserve"> "financialresp_2004",</v>
      </c>
      <c r="O48" t="s">
        <v>1765</v>
      </c>
      <c r="P48" s="14">
        <v>2006</v>
      </c>
      <c r="Q48" t="str">
        <f t="shared" si="14"/>
        <v xml:space="preserve"> "KFINRA_R"="financialresp_2006",</v>
      </c>
      <c r="R48" s="14" t="str">
        <f t="shared" si="5"/>
        <v xml:space="preserve"> "financialresp_2006",</v>
      </c>
      <c r="T48" t="s">
        <v>1769</v>
      </c>
      <c r="U48" t="s">
        <v>2410</v>
      </c>
      <c r="V48" t="s">
        <v>2411</v>
      </c>
      <c r="Z48" s="14"/>
      <c r="AB48" t="s">
        <v>1770</v>
      </c>
      <c r="AF48" s="14"/>
      <c r="AG48" s="14"/>
      <c r="AI48" t="s">
        <v>3005</v>
      </c>
      <c r="AL48" s="14"/>
    </row>
    <row r="49" spans="2:39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1"/>
        <v>WGTHH</v>
      </c>
      <c r="I49" s="26" t="s">
        <v>1766</v>
      </c>
      <c r="J49">
        <v>2004</v>
      </c>
      <c r="K49" t="str">
        <f t="shared" si="13"/>
        <v xml:space="preserve"> "JWGTHH"="hhweight_2004",</v>
      </c>
      <c r="L49" s="14" t="str">
        <f t="shared" si="3"/>
        <v xml:space="preserve"> "hhweight_2004",</v>
      </c>
      <c r="O49" t="s">
        <v>1765</v>
      </c>
      <c r="P49" s="14">
        <v>2006</v>
      </c>
      <c r="Q49" t="str">
        <f t="shared" si="14"/>
        <v xml:space="preserve"> "KWGTHH"="hhweight_2006",</v>
      </c>
      <c r="R49" s="14" t="str">
        <f t="shared" si="5"/>
        <v xml:space="preserve"> "hhweight_2006",</v>
      </c>
      <c r="T49" t="s">
        <v>1769</v>
      </c>
      <c r="U49" t="s">
        <v>2408</v>
      </c>
      <c r="V49" t="s">
        <v>2409</v>
      </c>
      <c r="Z49" s="14"/>
      <c r="AB49" t="s">
        <v>1770</v>
      </c>
      <c r="AF49" s="14"/>
      <c r="AG49" s="14"/>
      <c r="AI49" t="s">
        <v>3005</v>
      </c>
      <c r="AL49" s="14"/>
    </row>
    <row r="50" spans="2:39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7"/>
        <v>",</v>
      </c>
      <c r="H50" s="12" t="str">
        <f t="shared" si="1"/>
        <v>WGTR</v>
      </c>
      <c r="I50" s="26" t="s">
        <v>1766</v>
      </c>
      <c r="J50">
        <v>2004</v>
      </c>
      <c r="K50" t="str">
        <f t="shared" si="13"/>
        <v xml:space="preserve"> "JWGTR"="respweight_2004",</v>
      </c>
      <c r="L50" s="14" t="str">
        <f t="shared" si="3"/>
        <v xml:space="preserve"> "respweight_2004",</v>
      </c>
      <c r="O50" t="s">
        <v>1765</v>
      </c>
      <c r="P50" s="14">
        <v>2006</v>
      </c>
      <c r="Q50" t="str">
        <f t="shared" si="14"/>
        <v xml:space="preserve"> "KWGTR"="respweight_2006",</v>
      </c>
      <c r="R50" s="14" t="str">
        <f t="shared" si="5"/>
        <v xml:space="preserve"> "respweight_2006",</v>
      </c>
      <c r="T50" t="s">
        <v>1769</v>
      </c>
      <c r="U50" t="s">
        <v>2273</v>
      </c>
      <c r="V50" t="s">
        <v>2274</v>
      </c>
      <c r="Z50" s="14"/>
      <c r="AB50" t="s">
        <v>1770</v>
      </c>
      <c r="AF50" s="14"/>
      <c r="AG50" s="14"/>
      <c r="AI50" t="s">
        <v>3005</v>
      </c>
      <c r="AL50" s="14"/>
    </row>
    <row r="51" spans="2:39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7"/>
        <v>",</v>
      </c>
      <c r="H51" s="12" t="str">
        <f t="shared" si="1"/>
        <v>PNHM</v>
      </c>
      <c r="I51" s="26" t="s">
        <v>1766</v>
      </c>
      <c r="J51">
        <v>2004</v>
      </c>
      <c r="K51" t="str">
        <f t="shared" si="13"/>
        <v xml:space="preserve"> "JPNHM"="spnursinghm_2004",</v>
      </c>
      <c r="L51" s="14" t="str">
        <f t="shared" si="3"/>
        <v xml:space="preserve"> "spnursinghm_2004",</v>
      </c>
      <c r="O51" t="s">
        <v>1765</v>
      </c>
      <c r="P51" s="14">
        <v>2006</v>
      </c>
      <c r="Q51" t="str">
        <f t="shared" si="14"/>
        <v xml:space="preserve"> "KPNHM"="spnursinghm_2006",</v>
      </c>
      <c r="R51" s="14" t="str">
        <f t="shared" si="5"/>
        <v xml:space="preserve"> "spnursinghm_2006",</v>
      </c>
      <c r="T51" t="s">
        <v>1769</v>
      </c>
      <c r="U51" t="s">
        <v>2275</v>
      </c>
      <c r="V51" t="s">
        <v>2276</v>
      </c>
      <c r="Z51" s="14"/>
      <c r="AB51" t="s">
        <v>1770</v>
      </c>
      <c r="AC51" t="s">
        <v>2917</v>
      </c>
      <c r="AD51" t="s">
        <v>2918</v>
      </c>
      <c r="AE51">
        <v>2010</v>
      </c>
      <c r="AF51" s="14" t="str">
        <f t="shared" si="11"/>
        <v xml:space="preserve"> "mpnhm"="spnursinghm_2010",</v>
      </c>
      <c r="AG51" s="14" t="str">
        <f t="shared" si="8"/>
        <v xml:space="preserve"> "spnursinghm_2010",</v>
      </c>
      <c r="AI51" t="s">
        <v>3005</v>
      </c>
      <c r="AJ51" t="str">
        <f t="shared" si="15"/>
        <v>pnhm</v>
      </c>
      <c r="AK51">
        <v>2012</v>
      </c>
      <c r="AL51" s="14" t="str">
        <f t="shared" si="16"/>
        <v xml:space="preserve"> "npnhm"="spnursinghm_2012",</v>
      </c>
      <c r="AM51" t="str">
        <f t="shared" si="9"/>
        <v xml:space="preserve"> "spnursinghm_2012",</v>
      </c>
    </row>
    <row r="52" spans="2:39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7"/>
        <v>",</v>
      </c>
      <c r="H52" s="12" t="str">
        <f t="shared" si="1"/>
        <v>MARSTD</v>
      </c>
      <c r="I52" s="26" t="s">
        <v>1766</v>
      </c>
      <c r="J52">
        <v>2004</v>
      </c>
      <c r="K52" t="str">
        <f t="shared" si="13"/>
        <v xml:space="preserve"> "JMARSTD"="dermaritalstat_2004",</v>
      </c>
      <c r="L52" s="14" t="str">
        <f t="shared" si="3"/>
        <v xml:space="preserve"> "dermaritalstat_2004",</v>
      </c>
      <c r="O52" t="s">
        <v>1765</v>
      </c>
      <c r="P52" s="14">
        <v>2006</v>
      </c>
      <c r="Q52" t="str">
        <f t="shared" si="14"/>
        <v xml:space="preserve"> "KMARSTD"="dermaritalstat_2006",</v>
      </c>
      <c r="R52" s="14" t="str">
        <f t="shared" si="5"/>
        <v xml:space="preserve"> "dermaritalstat_2006",</v>
      </c>
      <c r="T52" t="s">
        <v>1769</v>
      </c>
      <c r="U52" t="s">
        <v>2277</v>
      </c>
      <c r="V52" t="s">
        <v>2278</v>
      </c>
      <c r="Z52" s="14"/>
      <c r="AB52" t="s">
        <v>1770</v>
      </c>
      <c r="AC52" t="s">
        <v>2919</v>
      </c>
      <c r="AD52" t="s">
        <v>2920</v>
      </c>
      <c r="AE52">
        <v>2010</v>
      </c>
      <c r="AF52" s="14" t="str">
        <f t="shared" si="11"/>
        <v xml:space="preserve"> "mmarstd"="dermaritalstat_2010",</v>
      </c>
      <c r="AG52" s="14" t="str">
        <f t="shared" si="8"/>
        <v xml:space="preserve"> "dermaritalstat_2010",</v>
      </c>
      <c r="AI52" t="s">
        <v>3005</v>
      </c>
      <c r="AJ52" t="str">
        <f t="shared" si="15"/>
        <v>marstd</v>
      </c>
      <c r="AK52">
        <v>2012</v>
      </c>
      <c r="AL52" s="14" t="str">
        <f t="shared" si="16"/>
        <v xml:space="preserve"> "nmarstd"="dermaritalstat_2012",</v>
      </c>
      <c r="AM52" t="str">
        <f t="shared" si="9"/>
        <v xml:space="preserve"> "dermaritalstat_2012",</v>
      </c>
    </row>
    <row r="53" spans="2:39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7"/>
        <v>",</v>
      </c>
      <c r="H53" s="12" t="str">
        <f t="shared" si="1"/>
        <v>MARSTF</v>
      </c>
      <c r="I53" s="26" t="s">
        <v>1766</v>
      </c>
      <c r="J53">
        <v>2004</v>
      </c>
      <c r="K53" t="str">
        <f t="shared" si="13"/>
        <v xml:space="preserve"> "JMARSTF"="marstatflag_2004",</v>
      </c>
      <c r="L53" s="14" t="str">
        <f t="shared" si="3"/>
        <v xml:space="preserve"> "marstatflag_2004",</v>
      </c>
      <c r="O53" t="s">
        <v>1765</v>
      </c>
      <c r="P53" s="14">
        <v>2006</v>
      </c>
      <c r="Q53" t="str">
        <f t="shared" si="14"/>
        <v xml:space="preserve"> "KMARSTF"="marstatflag_2006",</v>
      </c>
      <c r="R53" s="14" t="str">
        <f t="shared" si="5"/>
        <v xml:space="preserve"> "marstatflag_2006",</v>
      </c>
      <c r="T53" t="s">
        <v>1769</v>
      </c>
      <c r="U53" t="s">
        <v>2279</v>
      </c>
      <c r="V53" t="s">
        <v>2280</v>
      </c>
      <c r="Z53" s="14"/>
      <c r="AB53" t="s">
        <v>1770</v>
      </c>
      <c r="AC53" t="s">
        <v>2921</v>
      </c>
      <c r="AD53" t="s">
        <v>2922</v>
      </c>
      <c r="AE53">
        <v>2010</v>
      </c>
      <c r="AF53" s="14" t="str">
        <f t="shared" si="11"/>
        <v xml:space="preserve"> "mmarstf"="marstatflag_2010",</v>
      </c>
      <c r="AG53" s="14" t="str">
        <f t="shared" si="8"/>
        <v xml:space="preserve"> "marstatflag_2010",</v>
      </c>
      <c r="AI53" t="s">
        <v>3005</v>
      </c>
      <c r="AJ53" t="str">
        <f t="shared" si="15"/>
        <v>marstf</v>
      </c>
      <c r="AK53">
        <v>2012</v>
      </c>
      <c r="AL53" s="14" t="str">
        <f t="shared" si="16"/>
        <v xml:space="preserve"> "nmarstf"="marstatflag_2012",</v>
      </c>
      <c r="AM53" t="str">
        <f t="shared" si="9"/>
        <v xml:space="preserve"> "marstatflag_2012",</v>
      </c>
    </row>
    <row r="54" spans="2:39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7"/>
        <v>",</v>
      </c>
      <c r="H54" s="12" t="str">
        <f t="shared" si="1"/>
        <v>MARSTA</v>
      </c>
      <c r="I54" s="26" t="s">
        <v>1766</v>
      </c>
      <c r="J54">
        <v>2004</v>
      </c>
      <c r="K54" t="str">
        <f t="shared" si="13"/>
        <v xml:space="preserve"> "JMARSTA"="derpartner_2004",</v>
      </c>
      <c r="L54" s="14" t="str">
        <f t="shared" si="3"/>
        <v xml:space="preserve"> "derpartner_2004",</v>
      </c>
      <c r="O54" t="s">
        <v>1765</v>
      </c>
      <c r="P54" s="14">
        <v>2006</v>
      </c>
      <c r="Q54" t="str">
        <f t="shared" si="14"/>
        <v xml:space="preserve"> "KMARSTA"="derpartner_2006",</v>
      </c>
      <c r="R54" s="14" t="str">
        <f t="shared" si="5"/>
        <v xml:space="preserve"> "derpartner_2006",</v>
      </c>
      <c r="T54" t="s">
        <v>1769</v>
      </c>
      <c r="U54" t="s">
        <v>2281</v>
      </c>
      <c r="V54" t="s">
        <v>2282</v>
      </c>
      <c r="Z54" s="14"/>
      <c r="AB54" t="s">
        <v>1770</v>
      </c>
      <c r="AC54" t="s">
        <v>2923</v>
      </c>
      <c r="AD54" t="s">
        <v>2924</v>
      </c>
      <c r="AE54">
        <v>2010</v>
      </c>
      <c r="AF54" s="14" t="str">
        <f t="shared" si="11"/>
        <v xml:space="preserve"> "mmarsta"="derpartner_2010",</v>
      </c>
      <c r="AG54" s="14" t="str">
        <f t="shared" si="8"/>
        <v xml:space="preserve"> "derpartner_2010",</v>
      </c>
      <c r="AI54" t="s">
        <v>3005</v>
      </c>
      <c r="AJ54" t="str">
        <f t="shared" si="15"/>
        <v>marsta</v>
      </c>
      <c r="AK54">
        <v>2012</v>
      </c>
      <c r="AL54" s="14" t="str">
        <f t="shared" si="16"/>
        <v xml:space="preserve"> "nmarsta"="derpartner_2012",</v>
      </c>
      <c r="AM54" t="str">
        <f t="shared" si="9"/>
        <v xml:space="preserve"> "derpartner_2012",</v>
      </c>
    </row>
    <row r="55" spans="2:39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7"/>
        <v>",</v>
      </c>
      <c r="H55" s="12" t="str">
        <f t="shared" si="1"/>
        <v>MARSTP</v>
      </c>
      <c r="I55" s="26" t="s">
        <v>1766</v>
      </c>
      <c r="J55">
        <v>2004</v>
      </c>
      <c r="K55" t="str">
        <f t="shared" si="13"/>
        <v xml:space="preserve"> "JMARSTP"="marstatwpart_2004",</v>
      </c>
      <c r="L55" s="14" t="str">
        <f t="shared" si="3"/>
        <v xml:space="preserve"> "marstatwpart_2004",</v>
      </c>
      <c r="O55" t="s">
        <v>1765</v>
      </c>
      <c r="P55" s="14">
        <v>2006</v>
      </c>
      <c r="Q55" t="str">
        <f t="shared" si="14"/>
        <v xml:space="preserve"> "KMARSTP"="marstatwpart_2006",</v>
      </c>
      <c r="R55" s="14" t="str">
        <f t="shared" si="5"/>
        <v xml:space="preserve"> "marstatwpart_2006",</v>
      </c>
      <c r="T55" t="s">
        <v>1769</v>
      </c>
      <c r="U55" t="s">
        <v>2283</v>
      </c>
      <c r="V55" t="s">
        <v>2284</v>
      </c>
      <c r="Z55" s="14"/>
      <c r="AB55" t="s">
        <v>1770</v>
      </c>
      <c r="AC55" t="s">
        <v>2925</v>
      </c>
      <c r="AD55" t="s">
        <v>2926</v>
      </c>
      <c r="AE55">
        <v>2010</v>
      </c>
      <c r="AF55" s="14" t="str">
        <f t="shared" si="11"/>
        <v xml:space="preserve"> "mmarstp"="marstatwpart_2010",</v>
      </c>
      <c r="AG55" s="14" t="str">
        <f t="shared" si="8"/>
        <v xml:space="preserve"> "marstatwpart_2010",</v>
      </c>
      <c r="AI55" t="s">
        <v>3005</v>
      </c>
      <c r="AJ55" t="str">
        <f t="shared" si="15"/>
        <v>marstp</v>
      </c>
      <c r="AK55">
        <v>2012</v>
      </c>
      <c r="AL55" s="14" t="str">
        <f t="shared" si="16"/>
        <v xml:space="preserve"> "nmarstp"="marstatwpart_2012",</v>
      </c>
      <c r="AM55" t="str">
        <f t="shared" si="9"/>
        <v xml:space="preserve"> "marstatwpart_2012",</v>
      </c>
    </row>
    <row r="56" spans="2:39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7"/>
        <v>",</v>
      </c>
      <c r="H56" s="12" t="str">
        <f t="shared" si="1"/>
        <v>PARTNR</v>
      </c>
      <c r="I56" s="26" t="s">
        <v>1766</v>
      </c>
      <c r="J56">
        <v>2004</v>
      </c>
      <c r="K56" t="str">
        <f t="shared" si="13"/>
        <v xml:space="preserve"> "JPARTNR"="partnered_2004",</v>
      </c>
      <c r="L56" s="14" t="str">
        <f t="shared" si="3"/>
        <v xml:space="preserve"> "partnered_2004",</v>
      </c>
      <c r="O56" t="s">
        <v>1765</v>
      </c>
      <c r="P56" s="14">
        <v>2006</v>
      </c>
      <c r="Q56" t="str">
        <f t="shared" si="14"/>
        <v xml:space="preserve"> "KPARTNR"="partnered_2006",</v>
      </c>
      <c r="R56" s="14" t="str">
        <f t="shared" si="5"/>
        <v xml:space="preserve"> "partnered_2006",</v>
      </c>
      <c r="T56" t="s">
        <v>1769</v>
      </c>
      <c r="U56" t="s">
        <v>2285</v>
      </c>
      <c r="V56" t="s">
        <v>2286</v>
      </c>
      <c r="Z56" s="14"/>
      <c r="AB56" t="s">
        <v>1770</v>
      </c>
      <c r="AC56" t="s">
        <v>2927</v>
      </c>
      <c r="AD56" t="s">
        <v>2928</v>
      </c>
      <c r="AE56">
        <v>2010</v>
      </c>
      <c r="AF56" s="14" t="str">
        <f t="shared" si="11"/>
        <v xml:space="preserve"> "mpartnr"="partnered_2010",</v>
      </c>
      <c r="AG56" s="14" t="str">
        <f t="shared" si="8"/>
        <v xml:space="preserve"> "partnered_2010",</v>
      </c>
      <c r="AI56" t="s">
        <v>3005</v>
      </c>
      <c r="AJ56" t="str">
        <f t="shared" si="15"/>
        <v>partnr</v>
      </c>
      <c r="AK56">
        <v>2012</v>
      </c>
      <c r="AL56" s="14" t="str">
        <f t="shared" si="16"/>
        <v xml:space="preserve"> "npartnr"="partnered_2012",</v>
      </c>
      <c r="AM56" t="str">
        <f t="shared" si="9"/>
        <v xml:space="preserve"> "partnered_2012",</v>
      </c>
    </row>
    <row r="57" spans="2:39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7"/>
        <v>",</v>
      </c>
      <c r="H57" s="12" t="str">
        <f t="shared" si="1"/>
        <v>_CPL</v>
      </c>
      <c r="I57" s="26" t="s">
        <v>1766</v>
      </c>
      <c r="J57">
        <v>2004</v>
      </c>
      <c r="K57" t="str">
        <f t="shared" si="13"/>
        <v xml:space="preserve"> "J_CPL"="partormarried_2004",</v>
      </c>
      <c r="L57" s="14" t="str">
        <f t="shared" si="3"/>
        <v xml:space="preserve"> "partormarried_2004",</v>
      </c>
      <c r="O57" t="s">
        <v>1765</v>
      </c>
      <c r="P57" s="14">
        <v>2006</v>
      </c>
      <c r="Q57" t="str">
        <f t="shared" si="14"/>
        <v xml:space="preserve"> "K_CPL"="partormarried_2006",</v>
      </c>
      <c r="R57" s="14" t="str">
        <f t="shared" si="5"/>
        <v xml:space="preserve"> "partormarried_2006",</v>
      </c>
      <c r="T57" t="s">
        <v>1769</v>
      </c>
      <c r="U57" t="s">
        <v>2287</v>
      </c>
      <c r="V57" t="s">
        <v>2288</v>
      </c>
      <c r="Z57" s="14"/>
      <c r="AB57" t="s">
        <v>1770</v>
      </c>
      <c r="AC57" t="s">
        <v>2929</v>
      </c>
      <c r="AD57" t="s">
        <v>2930</v>
      </c>
      <c r="AE57">
        <v>2010</v>
      </c>
      <c r="AF57" s="14" t="str">
        <f t="shared" si="11"/>
        <v xml:space="preserve"> "m_cpl"="partormarried_2010",</v>
      </c>
      <c r="AG57" s="14" t="str">
        <f t="shared" si="8"/>
        <v xml:space="preserve"> "partormarried_2010",</v>
      </c>
      <c r="AI57" t="s">
        <v>3005</v>
      </c>
      <c r="AJ57" t="str">
        <f t="shared" si="15"/>
        <v>_cpl</v>
      </c>
      <c r="AK57">
        <v>2012</v>
      </c>
      <c r="AL57" s="14" t="str">
        <f t="shared" si="16"/>
        <v xml:space="preserve"> "n_cpl"="partormarried_2012",</v>
      </c>
      <c r="AM57" t="str">
        <f t="shared" si="9"/>
        <v xml:space="preserve"> "partormarried_2012",</v>
      </c>
    </row>
    <row r="58" spans="2:39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7"/>
        <v>",</v>
      </c>
      <c r="H58" s="12" t="str">
        <f t="shared" si="1"/>
        <v>NHM</v>
      </c>
      <c r="I58" s="26" t="s">
        <v>1766</v>
      </c>
      <c r="J58">
        <v>2004</v>
      </c>
      <c r="K58" t="str">
        <f t="shared" si="13"/>
        <v xml:space="preserve"> "JNHM"="nurshm04_2004",</v>
      </c>
      <c r="L58" s="14" t="str">
        <f t="shared" si="3"/>
        <v xml:space="preserve"> "nurshm04_2004",</v>
      </c>
      <c r="O58" t="s">
        <v>1765</v>
      </c>
      <c r="P58" s="14">
        <v>2006</v>
      </c>
      <c r="Q58" t="str">
        <f t="shared" si="14"/>
        <v xml:space="preserve"> "KNHM"="nurshm04_2006",</v>
      </c>
      <c r="R58" s="14" t="str">
        <f t="shared" si="5"/>
        <v xml:space="preserve"> "nurshm04_2006",</v>
      </c>
      <c r="T58" t="s">
        <v>1769</v>
      </c>
      <c r="U58" t="s">
        <v>2289</v>
      </c>
      <c r="V58" t="s">
        <v>2290</v>
      </c>
      <c r="Z58" s="14"/>
      <c r="AB58" t="s">
        <v>1770</v>
      </c>
      <c r="AC58" t="s">
        <v>2931</v>
      </c>
      <c r="AD58" t="s">
        <v>2932</v>
      </c>
      <c r="AE58">
        <v>2010</v>
      </c>
      <c r="AF58" s="14" t="str">
        <f t="shared" si="11"/>
        <v xml:space="preserve"> "mnhm"="nurshm04_2010",</v>
      </c>
      <c r="AG58" s="14" t="str">
        <f t="shared" si="8"/>
        <v xml:space="preserve"> "nurshm04_2010",</v>
      </c>
      <c r="AI58" t="s">
        <v>3005</v>
      </c>
      <c r="AJ58" t="str">
        <f t="shared" si="15"/>
        <v>nhm</v>
      </c>
      <c r="AK58">
        <v>2012</v>
      </c>
      <c r="AL58" s="14" t="str">
        <f t="shared" si="16"/>
        <v xml:space="preserve"> "nnhm"="nurshm04_2012",</v>
      </c>
      <c r="AM58" t="str">
        <f t="shared" si="9"/>
        <v xml:space="preserve"> "nurshm04_2012",</v>
      </c>
    </row>
    <row r="59" spans="2:39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7"/>
        <v>",</v>
      </c>
      <c r="H59" s="12" t="str">
        <f t="shared" si="1"/>
        <v>HASNEWP</v>
      </c>
      <c r="I59" s="26" t="s">
        <v>1766</v>
      </c>
      <c r="J59">
        <v>2004</v>
      </c>
      <c r="K59" t="str">
        <f t="shared" si="13"/>
        <v xml:space="preserve"> "JHASNEWP"="hasnewp_2004",</v>
      </c>
      <c r="L59" s="14" t="str">
        <f t="shared" si="3"/>
        <v xml:space="preserve"> "hasnewp_2004",</v>
      </c>
      <c r="O59" t="s">
        <v>1765</v>
      </c>
      <c r="P59" s="14">
        <v>2006</v>
      </c>
      <c r="Q59" t="str">
        <f t="shared" si="14"/>
        <v xml:space="preserve"> "KHASNEWP"="hasnewp_2006",</v>
      </c>
      <c r="R59" s="14" t="str">
        <f t="shared" si="5"/>
        <v xml:space="preserve"> "hasnewp_2006",</v>
      </c>
      <c r="T59" t="s">
        <v>1769</v>
      </c>
      <c r="U59" t="s">
        <v>2291</v>
      </c>
      <c r="V59" t="s">
        <v>2292</v>
      </c>
      <c r="Z59" s="14"/>
      <c r="AB59" t="s">
        <v>1770</v>
      </c>
      <c r="AC59" t="s">
        <v>2933</v>
      </c>
      <c r="AD59" t="s">
        <v>2934</v>
      </c>
      <c r="AE59">
        <v>2010</v>
      </c>
      <c r="AF59" s="14" t="str">
        <f t="shared" si="11"/>
        <v xml:space="preserve"> "mhasnewp"="hasnewp_2010",</v>
      </c>
      <c r="AG59" s="14" t="str">
        <f t="shared" si="8"/>
        <v xml:space="preserve"> "hasnewp_2010",</v>
      </c>
      <c r="AI59" t="s">
        <v>3005</v>
      </c>
      <c r="AJ59" t="str">
        <f t="shared" si="15"/>
        <v>hasnewp</v>
      </c>
      <c r="AK59">
        <v>2012</v>
      </c>
      <c r="AL59" s="14" t="str">
        <f t="shared" si="16"/>
        <v xml:space="preserve"> "nhasnewp"="hasnewp_2012",</v>
      </c>
      <c r="AM59" t="str">
        <f t="shared" si="9"/>
        <v xml:space="preserve"> "hasnewp_2012",</v>
      </c>
    </row>
    <row r="60" spans="2:39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7"/>
        <v>",</v>
      </c>
      <c r="H60" s="12" t="str">
        <f t="shared" si="1"/>
        <v>PHHIDPN</v>
      </c>
      <c r="I60" s="26" t="s">
        <v>1766</v>
      </c>
      <c r="J60">
        <v>2004</v>
      </c>
      <c r="K60" t="str">
        <f t="shared" si="13"/>
        <v xml:space="preserve"> "JPHHIDPN"="hhidpnspouse_2004",</v>
      </c>
      <c r="L60" s="14" t="str">
        <f t="shared" si="3"/>
        <v xml:space="preserve"> "hhidpnspouse_2004",</v>
      </c>
      <c r="O60" t="s">
        <v>1765</v>
      </c>
      <c r="P60" s="14">
        <v>2006</v>
      </c>
      <c r="Q60" t="str">
        <f t="shared" si="14"/>
        <v xml:space="preserve"> "KPHHIDPN"="hhidpnspouse_2006",</v>
      </c>
      <c r="R60" s="14" t="str">
        <f t="shared" si="5"/>
        <v xml:space="preserve"> "hhidpnspouse_2006",</v>
      </c>
      <c r="T60" t="s">
        <v>1769</v>
      </c>
      <c r="U60" t="s">
        <v>2293</v>
      </c>
      <c r="V60" t="s">
        <v>2294</v>
      </c>
      <c r="Z60" s="14"/>
      <c r="AB60" t="s">
        <v>1770</v>
      </c>
      <c r="AC60" t="s">
        <v>2935</v>
      </c>
      <c r="AD60" t="s">
        <v>2936</v>
      </c>
      <c r="AE60">
        <v>2010</v>
      </c>
      <c r="AF60" s="14" t="str">
        <f t="shared" si="11"/>
        <v xml:space="preserve"> "mphhidpn"="hhidpnspouse_2010",</v>
      </c>
      <c r="AG60" s="14" t="str">
        <f t="shared" si="8"/>
        <v xml:space="preserve"> "hhidpnspouse_2010",</v>
      </c>
      <c r="AI60" t="s">
        <v>3005</v>
      </c>
      <c r="AJ60" t="str">
        <f t="shared" si="15"/>
        <v>phhidpn</v>
      </c>
      <c r="AK60">
        <v>2012</v>
      </c>
      <c r="AL60" s="14" t="str">
        <f t="shared" si="16"/>
        <v xml:space="preserve"> "nphhidpn"="hhidpnspouse_2012",</v>
      </c>
      <c r="AM60" t="str">
        <f t="shared" si="9"/>
        <v xml:space="preserve"> "hhidpnspouse_2012",</v>
      </c>
    </row>
    <row r="61" spans="2:39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7"/>
        <v>",</v>
      </c>
      <c r="H61" s="12" t="str">
        <f t="shared" si="1"/>
        <v>CSRF</v>
      </c>
      <c r="I61" s="26" t="s">
        <v>1766</v>
      </c>
      <c r="J61">
        <v>2004</v>
      </c>
      <c r="K61" t="str">
        <f t="shared" si="13"/>
        <v xml:space="preserve"> "JCSRF"="covrespond_2004",</v>
      </c>
      <c r="L61" s="14" t="str">
        <f t="shared" si="3"/>
        <v xml:space="preserve"> "covrespond_2004",</v>
      </c>
      <c r="O61" t="s">
        <v>1765</v>
      </c>
      <c r="P61" s="14">
        <v>2006</v>
      </c>
      <c r="Q61" t="str">
        <f t="shared" si="14"/>
        <v xml:space="preserve"> "KCSRF"="covrespond_2006",</v>
      </c>
      <c r="R61" s="14" t="str">
        <f t="shared" si="5"/>
        <v xml:space="preserve"> "covrespond_2006",</v>
      </c>
      <c r="T61" t="s">
        <v>1769</v>
      </c>
      <c r="U61" t="s">
        <v>2295</v>
      </c>
      <c r="V61" t="s">
        <v>2296</v>
      </c>
      <c r="Z61" s="14"/>
      <c r="AB61" t="s">
        <v>1770</v>
      </c>
      <c r="AC61" t="s">
        <v>2937</v>
      </c>
      <c r="AD61" t="s">
        <v>2938</v>
      </c>
      <c r="AE61">
        <v>2010</v>
      </c>
      <c r="AF61" s="14" t="str">
        <f t="shared" si="11"/>
        <v xml:space="preserve"> "mcsrf"="covrespond_2010",</v>
      </c>
      <c r="AG61" s="14" t="str">
        <f t="shared" si="8"/>
        <v xml:space="preserve"> "covrespond_2010",</v>
      </c>
      <c r="AI61" t="s">
        <v>3005</v>
      </c>
      <c r="AJ61" t="str">
        <f t="shared" si="15"/>
        <v>csrf</v>
      </c>
      <c r="AK61">
        <v>2012</v>
      </c>
      <c r="AL61" s="14" t="str">
        <f t="shared" si="16"/>
        <v xml:space="preserve"> "ncsrf"="covrespond_2012",</v>
      </c>
      <c r="AM61" t="str">
        <f t="shared" si="9"/>
        <v xml:space="preserve"> "covrespond_2012",</v>
      </c>
    </row>
    <row r="62" spans="2:39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7"/>
        <v>",</v>
      </c>
      <c r="H62" s="12" t="str">
        <f t="shared" si="1"/>
        <v>ANYCSR</v>
      </c>
      <c r="I62" s="26" t="s">
        <v>1766</v>
      </c>
      <c r="J62">
        <v>2004</v>
      </c>
      <c r="K62" t="str">
        <f t="shared" si="13"/>
        <v xml:space="preserve"> "JANYCSR"="covresphh_2004",</v>
      </c>
      <c r="L62" s="14" t="str">
        <f t="shared" si="3"/>
        <v xml:space="preserve"> "covresphh_2004",</v>
      </c>
      <c r="O62" t="s">
        <v>1765</v>
      </c>
      <c r="P62" s="14">
        <v>2006</v>
      </c>
      <c r="Q62" t="str">
        <f t="shared" si="14"/>
        <v xml:space="preserve"> "KANYCSR"="covresphh_2006",</v>
      </c>
      <c r="R62" s="14" t="str">
        <f t="shared" si="5"/>
        <v xml:space="preserve"> "covresphh_2006",</v>
      </c>
      <c r="T62" t="s">
        <v>1769</v>
      </c>
      <c r="U62" t="s">
        <v>2297</v>
      </c>
      <c r="V62" t="s">
        <v>2298</v>
      </c>
      <c r="Z62" s="14"/>
      <c r="AB62" t="s">
        <v>1770</v>
      </c>
      <c r="AC62" t="s">
        <v>2939</v>
      </c>
      <c r="AD62" t="s">
        <v>2940</v>
      </c>
      <c r="AE62">
        <v>2010</v>
      </c>
      <c r="AF62" s="14" t="str">
        <f t="shared" si="11"/>
        <v xml:space="preserve"> "manycsr"="covresphh_2010",</v>
      </c>
      <c r="AG62" s="14" t="str">
        <f t="shared" si="8"/>
        <v xml:space="preserve"> "covresphh_2010",</v>
      </c>
      <c r="AI62" t="s">
        <v>3005</v>
      </c>
      <c r="AJ62" t="str">
        <f t="shared" si="15"/>
        <v>anycsr</v>
      </c>
      <c r="AK62">
        <v>2012</v>
      </c>
      <c r="AL62" s="14" t="str">
        <f t="shared" si="16"/>
        <v xml:space="preserve"> "nanycsr"="covresphh_2012",</v>
      </c>
      <c r="AM62" t="str">
        <f t="shared" si="9"/>
        <v xml:space="preserve"> "covresphh_2012",</v>
      </c>
    </row>
    <row r="63" spans="2:39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7"/>
        <v>",</v>
      </c>
      <c r="H63" s="12" t="str">
        <f t="shared" si="1"/>
        <v>CS_RHP</v>
      </c>
      <c r="I63" s="26" t="s">
        <v>1766</v>
      </c>
      <c r="J63">
        <v>2004</v>
      </c>
      <c r="K63" t="str">
        <f t="shared" si="13"/>
        <v xml:space="preserve"> "JCS_RHP"="hhidpncovres_2004",</v>
      </c>
      <c r="L63" s="14" t="str">
        <f t="shared" si="3"/>
        <v xml:space="preserve"> "hhidpncovres_2004",</v>
      </c>
      <c r="O63" t="s">
        <v>1765</v>
      </c>
      <c r="P63" s="14">
        <v>2006</v>
      </c>
      <c r="Q63" t="str">
        <f t="shared" si="14"/>
        <v xml:space="preserve"> "KCS_RHP"="hhidpncovres_2006",</v>
      </c>
      <c r="R63" s="14" t="str">
        <f t="shared" si="5"/>
        <v xml:space="preserve"> "hhidpncovres_2006",</v>
      </c>
      <c r="T63" t="s">
        <v>1769</v>
      </c>
      <c r="U63" t="s">
        <v>2299</v>
      </c>
      <c r="V63" t="s">
        <v>2300</v>
      </c>
      <c r="Z63" s="14"/>
      <c r="AB63" t="s">
        <v>1770</v>
      </c>
      <c r="AC63" t="s">
        <v>2941</v>
      </c>
      <c r="AD63" t="s">
        <v>2942</v>
      </c>
      <c r="AE63">
        <v>2010</v>
      </c>
      <c r="AF63" s="14" t="str">
        <f t="shared" si="11"/>
        <v xml:space="preserve"> "mcs_rhp"="hhidpncovres_2010",</v>
      </c>
      <c r="AG63" s="14" t="str">
        <f t="shared" si="8"/>
        <v xml:space="preserve"> "hhidpncovres_2010",</v>
      </c>
      <c r="AI63" t="s">
        <v>3005</v>
      </c>
      <c r="AJ63" t="str">
        <f t="shared" si="15"/>
        <v>cs_rhp</v>
      </c>
      <c r="AK63">
        <v>2012</v>
      </c>
      <c r="AL63" s="14" t="str">
        <f t="shared" si="16"/>
        <v xml:space="preserve"> "ncs_rhp"="hhidpncovres_2012",</v>
      </c>
      <c r="AM63" t="str">
        <f t="shared" si="9"/>
        <v xml:space="preserve"> "hhidpncovres_2012",</v>
      </c>
    </row>
    <row r="64" spans="2:39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7"/>
        <v>",</v>
      </c>
      <c r="H64" s="12" t="str">
        <f t="shared" si="1"/>
        <v>NOCSR</v>
      </c>
      <c r="I64" s="26" t="s">
        <v>1766</v>
      </c>
      <c r="J64">
        <v>2004</v>
      </c>
      <c r="K64" t="str">
        <f t="shared" si="13"/>
        <v xml:space="preserve"> "JNOCSR"="nocsdata_2004",</v>
      </c>
      <c r="L64" s="14" t="str">
        <f t="shared" si="3"/>
        <v xml:space="preserve"> "nocsdata_2004",</v>
      </c>
      <c r="O64" t="s">
        <v>1765</v>
      </c>
      <c r="P64" s="14">
        <v>2006</v>
      </c>
      <c r="Q64" t="str">
        <f t="shared" si="14"/>
        <v xml:space="preserve"> "KNOCSR"="nocsdata_2006",</v>
      </c>
      <c r="R64" s="14" t="str">
        <f t="shared" si="5"/>
        <v xml:space="preserve"> "nocsdata_2006",</v>
      </c>
      <c r="T64" t="s">
        <v>1769</v>
      </c>
      <c r="U64" t="s">
        <v>2301</v>
      </c>
      <c r="V64" t="s">
        <v>2302</v>
      </c>
      <c r="Z64" s="14"/>
      <c r="AB64" t="s">
        <v>1770</v>
      </c>
      <c r="AC64" t="s">
        <v>2943</v>
      </c>
      <c r="AD64" t="s">
        <v>2944</v>
      </c>
      <c r="AE64">
        <v>2010</v>
      </c>
      <c r="AF64" s="14" t="str">
        <f t="shared" si="11"/>
        <v xml:space="preserve"> "mnocsr"="nocsdata_2010",</v>
      </c>
      <c r="AG64" s="14" t="str">
        <f t="shared" si="8"/>
        <v xml:space="preserve"> "nocsdata_2010",</v>
      </c>
      <c r="AI64" t="s">
        <v>3005</v>
      </c>
      <c r="AJ64" t="str">
        <f t="shared" si="15"/>
        <v>nocsr</v>
      </c>
      <c r="AK64">
        <v>2012</v>
      </c>
      <c r="AL64" s="14" t="str">
        <f t="shared" si="16"/>
        <v xml:space="preserve"> "nnocsr"="nocsdata_2012",</v>
      </c>
      <c r="AM64" t="str">
        <f t="shared" si="9"/>
        <v xml:space="preserve"> "nocsdata_2012",</v>
      </c>
    </row>
    <row r="65" spans="2:39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7"/>
        <v>",</v>
      </c>
      <c r="H65" s="12" t="str">
        <f t="shared" si="1"/>
        <v>_HHTYP</v>
      </c>
      <c r="I65" s="26" t="s">
        <v>1766</v>
      </c>
      <c r="J65">
        <v>2004</v>
      </c>
      <c r="K65" t="str">
        <f t="shared" si="13"/>
        <v xml:space="preserve"> "J_HHTYP"="hhtype_2004",</v>
      </c>
      <c r="L65" s="14" t="str">
        <f t="shared" si="3"/>
        <v xml:space="preserve"> "hhtype_2004",</v>
      </c>
      <c r="O65" t="s">
        <v>1765</v>
      </c>
      <c r="P65" s="14">
        <v>2006</v>
      </c>
      <c r="Q65" t="str">
        <f t="shared" si="14"/>
        <v xml:space="preserve"> "K_HHTYP"="hhtype_2006",</v>
      </c>
      <c r="R65" s="14" t="str">
        <f t="shared" si="5"/>
        <v xml:space="preserve"> "hhtype_2006",</v>
      </c>
      <c r="T65" t="s">
        <v>1769</v>
      </c>
      <c r="U65" t="s">
        <v>2303</v>
      </c>
      <c r="V65" t="s">
        <v>2304</v>
      </c>
      <c r="Z65" s="14"/>
      <c r="AB65" t="s">
        <v>1770</v>
      </c>
      <c r="AC65" t="s">
        <v>2955</v>
      </c>
      <c r="AD65" t="s">
        <v>2956</v>
      </c>
      <c r="AE65">
        <v>2010</v>
      </c>
      <c r="AF65" s="14" t="str">
        <f t="shared" si="11"/>
        <v xml:space="preserve"> "m_hhtyp"="hhtype_2010",</v>
      </c>
      <c r="AG65" s="14" t="str">
        <f t="shared" si="8"/>
        <v xml:space="preserve"> "hhtype_2010",</v>
      </c>
      <c r="AI65" t="s">
        <v>3005</v>
      </c>
      <c r="AJ65" t="str">
        <f t="shared" si="15"/>
        <v>_hhtyp</v>
      </c>
      <c r="AK65">
        <v>2012</v>
      </c>
      <c r="AL65" s="14" t="str">
        <f t="shared" si="16"/>
        <v xml:space="preserve"> "n_hhtyp"="hhtype_2012",</v>
      </c>
      <c r="AM65" t="str">
        <f t="shared" si="9"/>
        <v xml:space="preserve"> "hhtype_2012",</v>
      </c>
    </row>
    <row r="66" spans="2:39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7"/>
        <v>",</v>
      </c>
      <c r="H66" s="12" t="str">
        <f t="shared" si="1"/>
        <v>R_INHH</v>
      </c>
      <c r="I66" s="26" t="s">
        <v>1766</v>
      </c>
      <c r="J66">
        <v>2004</v>
      </c>
      <c r="K66" t="str">
        <f t="shared" si="13"/>
        <v xml:space="preserve"> "JR_INHH"="#potreshh_2004",</v>
      </c>
      <c r="L66" s="14" t="str">
        <f t="shared" si="3"/>
        <v xml:space="preserve"> "#potreshh_2004",</v>
      </c>
      <c r="O66" t="s">
        <v>1765</v>
      </c>
      <c r="P66" s="14">
        <v>2006</v>
      </c>
      <c r="Q66" t="str">
        <f t="shared" si="14"/>
        <v xml:space="preserve"> "KR_INHH"="#potreshh_2006",</v>
      </c>
      <c r="R66" s="14" t="str">
        <f t="shared" si="5"/>
        <v xml:space="preserve"> "#potreshh_2006",</v>
      </c>
      <c r="T66" t="s">
        <v>1769</v>
      </c>
      <c r="U66" t="s">
        <v>2305</v>
      </c>
      <c r="V66" t="s">
        <v>2306</v>
      </c>
      <c r="Z66" s="14"/>
      <c r="AB66" t="s">
        <v>1770</v>
      </c>
      <c r="AC66" t="s">
        <v>2957</v>
      </c>
      <c r="AD66" t="s">
        <v>2958</v>
      </c>
      <c r="AE66">
        <v>2010</v>
      </c>
      <c r="AF66" s="14" t="str">
        <f t="shared" si="11"/>
        <v xml:space="preserve"> "mr_inhh"="#potreshh_2010",</v>
      </c>
      <c r="AG66" s="14" t="str">
        <f t="shared" si="8"/>
        <v xml:space="preserve"> "#potreshh_2010",</v>
      </c>
      <c r="AI66" t="s">
        <v>3005</v>
      </c>
      <c r="AJ66" t="str">
        <f t="shared" si="15"/>
        <v>r_inhh</v>
      </c>
      <c r="AK66">
        <v>2012</v>
      </c>
      <c r="AL66" s="14" t="str">
        <f t="shared" si="16"/>
        <v xml:space="preserve"> "nr_inhh"="#potreshh_2012",</v>
      </c>
      <c r="AM66" t="str">
        <f t="shared" si="9"/>
        <v xml:space="preserve"> "#potreshh_2012",</v>
      </c>
    </row>
    <row r="67" spans="2:39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7"/>
        <v>",</v>
      </c>
      <c r="H67" s="12" t="str">
        <f t="shared" ref="H67:H78" si="18">RIGHT(B67,LEN(B67)-1)</f>
        <v>PROXYD</v>
      </c>
      <c r="I67" s="26" t="s">
        <v>1766</v>
      </c>
      <c r="J67">
        <v>2004</v>
      </c>
      <c r="K67" t="str">
        <f t="shared" si="13"/>
        <v xml:space="preserve"> "JPROXYD"="proxyder_2004",</v>
      </c>
      <c r="L67" s="14" t="str">
        <f t="shared" ref="L67:L71" si="19">CONCATENATE($E67,$D67,"_",J67,$G67)</f>
        <v xml:space="preserve"> "proxyder_2004",</v>
      </c>
      <c r="O67" t="s">
        <v>1765</v>
      </c>
      <c r="P67" s="14">
        <v>2006</v>
      </c>
      <c r="Q67" t="str">
        <f t="shared" si="14"/>
        <v xml:space="preserve"> "KPROXYD"="proxyder_2006",</v>
      </c>
      <c r="R67" s="14" t="str">
        <f t="shared" ref="R67:R71" si="20">CONCATENATE($E67,$D67,"_",P67,$G67)</f>
        <v xml:space="preserve"> "proxyder_2006",</v>
      </c>
      <c r="T67" t="s">
        <v>1769</v>
      </c>
      <c r="U67" t="s">
        <v>2307</v>
      </c>
      <c r="V67" t="s">
        <v>2308</v>
      </c>
      <c r="Z67" s="14"/>
      <c r="AB67" t="s">
        <v>1770</v>
      </c>
      <c r="AC67" t="s">
        <v>2959</v>
      </c>
      <c r="AD67" t="s">
        <v>2960</v>
      </c>
      <c r="AE67">
        <v>2010</v>
      </c>
      <c r="AF67" s="14" t="str">
        <f t="shared" si="11"/>
        <v xml:space="preserve"> "mproxyd"="proxyder_2010",</v>
      </c>
      <c r="AG67" s="14" t="str">
        <f t="shared" ref="AG67:AG71" si="21">CONCATENATE($E67,$D67,"_",AE67,$G67)</f>
        <v xml:space="preserve"> "proxyder_2010",</v>
      </c>
      <c r="AI67" t="s">
        <v>3005</v>
      </c>
      <c r="AJ67" t="str">
        <f t="shared" si="15"/>
        <v>proxyd</v>
      </c>
      <c r="AK67">
        <v>2012</v>
      </c>
      <c r="AL67" s="14" t="str">
        <f t="shared" si="16"/>
        <v xml:space="preserve"> "nproxyd"="proxyder_2012",</v>
      </c>
      <c r="AM67" t="str">
        <f t="shared" ref="AM67:AM71" si="22">CONCATENATE($E67,$D67,"_",AK67,$G67)</f>
        <v xml:space="preserve"> "proxyder_2012",</v>
      </c>
    </row>
    <row r="68" spans="2:39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7"/>
        <v>",</v>
      </c>
      <c r="H68" s="12" t="str">
        <f t="shared" si="18"/>
        <v>PROXYR</v>
      </c>
      <c r="I68" s="26" t="s">
        <v>1766</v>
      </c>
      <c r="J68">
        <v>2004</v>
      </c>
      <c r="K68" t="str">
        <f t="shared" si="13"/>
        <v xml:space="preserve"> "JPROXYR"="proxyrel_2004",</v>
      </c>
      <c r="L68" s="14" t="str">
        <f t="shared" si="19"/>
        <v xml:space="preserve"> "proxyrel_2004",</v>
      </c>
      <c r="O68" t="s">
        <v>1765</v>
      </c>
      <c r="P68" s="14">
        <v>2006</v>
      </c>
      <c r="Q68" t="str">
        <f t="shared" si="14"/>
        <v xml:space="preserve"> "KPROXYR"="proxyrel_2006",</v>
      </c>
      <c r="R68" s="14" t="str">
        <f t="shared" si="20"/>
        <v xml:space="preserve"> "proxyrel_2006",</v>
      </c>
      <c r="T68" t="s">
        <v>1769</v>
      </c>
      <c r="U68" t="s">
        <v>2309</v>
      </c>
      <c r="V68" t="s">
        <v>2310</v>
      </c>
      <c r="Z68" s="14"/>
      <c r="AB68" t="s">
        <v>1770</v>
      </c>
      <c r="AC68" t="s">
        <v>2961</v>
      </c>
      <c r="AD68" t="s">
        <v>2962</v>
      </c>
      <c r="AE68">
        <v>2010</v>
      </c>
      <c r="AF68" s="14" t="str">
        <f t="shared" si="11"/>
        <v xml:space="preserve"> "mproxyr"="proxyrel_2010",</v>
      </c>
      <c r="AG68" s="14" t="str">
        <f t="shared" si="21"/>
        <v xml:space="preserve"> "proxyrel_2010",</v>
      </c>
      <c r="AI68" t="s">
        <v>3005</v>
      </c>
      <c r="AJ68" t="str">
        <f t="shared" si="15"/>
        <v>proxyr</v>
      </c>
      <c r="AK68">
        <v>2012</v>
      </c>
      <c r="AL68" s="14" t="str">
        <f t="shared" si="16"/>
        <v xml:space="preserve"> "nproxyr"="proxyrel_2012",</v>
      </c>
      <c r="AM68" t="str">
        <f t="shared" si="22"/>
        <v xml:space="preserve"> "proxyrel_2012",</v>
      </c>
    </row>
    <row r="69" spans="2:39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7"/>
        <v>",</v>
      </c>
      <c r="H69" s="12" t="str">
        <f t="shared" si="18"/>
        <v>PRVIW</v>
      </c>
      <c r="I69" s="26" t="s">
        <v>1766</v>
      </c>
      <c r="J69">
        <v>2004</v>
      </c>
      <c r="K69" t="str">
        <f t="shared" si="13"/>
        <v xml:space="preserve"> "JPRVIW"="previnterview_2004",</v>
      </c>
      <c r="L69" s="14" t="str">
        <f t="shared" si="19"/>
        <v xml:space="preserve"> "previnterview_2004",</v>
      </c>
      <c r="O69" t="s">
        <v>1765</v>
      </c>
      <c r="P69" s="14">
        <v>2006</v>
      </c>
      <c r="Q69" t="str">
        <f t="shared" si="14"/>
        <v xml:space="preserve"> "KPRVIW"="previnterview_2006",</v>
      </c>
      <c r="R69" s="14" t="str">
        <f t="shared" si="20"/>
        <v xml:space="preserve"> "previnterview_2006",</v>
      </c>
      <c r="T69" t="s">
        <v>1769</v>
      </c>
      <c r="U69" t="s">
        <v>2311</v>
      </c>
      <c r="V69" t="s">
        <v>2312</v>
      </c>
      <c r="Z69" s="14"/>
      <c r="AB69" t="s">
        <v>1770</v>
      </c>
      <c r="AC69" t="s">
        <v>2963</v>
      </c>
      <c r="AD69" t="s">
        <v>2964</v>
      </c>
      <c r="AE69">
        <v>2010</v>
      </c>
      <c r="AF69" s="14" t="str">
        <f t="shared" ref="AF69:AF71" si="23">CONCATENATE($E69,AC69,$F69,$D69,"_",AE69,$G69)</f>
        <v xml:space="preserve"> "mprviw"="previnterview_2010",</v>
      </c>
      <c r="AG69" s="14" t="str">
        <f t="shared" si="21"/>
        <v xml:space="preserve"> "previnterview_2010",</v>
      </c>
      <c r="AI69" t="s">
        <v>3005</v>
      </c>
      <c r="AJ69" t="str">
        <f t="shared" si="15"/>
        <v>prviw</v>
      </c>
      <c r="AK69">
        <v>2012</v>
      </c>
      <c r="AL69" s="14" t="str">
        <f t="shared" si="16"/>
        <v xml:space="preserve"> "nprviw"="previnterview_2012",</v>
      </c>
      <c r="AM69" t="str">
        <f t="shared" si="22"/>
        <v xml:space="preserve"> "previnterview_2012",</v>
      </c>
    </row>
    <row r="70" spans="2:39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4">G69</f>
        <v>",</v>
      </c>
      <c r="H70" s="12" t="str">
        <f t="shared" si="18"/>
        <v>PRVIWMO</v>
      </c>
      <c r="I70" s="26" t="s">
        <v>1766</v>
      </c>
      <c r="J70">
        <v>2004</v>
      </c>
      <c r="K70" t="str">
        <f t="shared" si="13"/>
        <v xml:space="preserve"> "JPRVIWMO"="preintmnth_2004",</v>
      </c>
      <c r="L70" s="14" t="str">
        <f t="shared" si="19"/>
        <v xml:space="preserve"> "preintmnth_2004",</v>
      </c>
      <c r="O70" t="s">
        <v>1765</v>
      </c>
      <c r="P70" s="14">
        <v>2006</v>
      </c>
      <c r="Q70" t="str">
        <f t="shared" si="14"/>
        <v xml:space="preserve"> "KPRVIWMO"="preintmnth_2006",</v>
      </c>
      <c r="R70" s="14" t="str">
        <f t="shared" si="20"/>
        <v xml:space="preserve"> "preintmnth_2006",</v>
      </c>
      <c r="T70" t="s">
        <v>1769</v>
      </c>
      <c r="U70" t="s">
        <v>2313</v>
      </c>
      <c r="V70" t="s">
        <v>2314</v>
      </c>
      <c r="Z70" s="14"/>
      <c r="AB70" t="s">
        <v>1770</v>
      </c>
      <c r="AC70" t="s">
        <v>2965</v>
      </c>
      <c r="AD70" t="s">
        <v>2401</v>
      </c>
      <c r="AE70">
        <v>2010</v>
      </c>
      <c r="AF70" s="14" t="str">
        <f t="shared" si="23"/>
        <v xml:space="preserve"> "mprviwmo"="preintmnth_2010",</v>
      </c>
      <c r="AG70" s="14" t="str">
        <f t="shared" si="21"/>
        <v xml:space="preserve"> "preintmnth_2010",</v>
      </c>
      <c r="AI70" t="s">
        <v>3005</v>
      </c>
      <c r="AJ70" t="str">
        <f t="shared" si="15"/>
        <v>prviwmo</v>
      </c>
      <c r="AK70">
        <v>2012</v>
      </c>
      <c r="AL70" s="14" t="str">
        <f t="shared" si="16"/>
        <v xml:space="preserve"> "nprviwmo"="preintmnth_2012",</v>
      </c>
      <c r="AM70" t="str">
        <f t="shared" si="22"/>
        <v xml:space="preserve"> "preintmnth_2012",</v>
      </c>
    </row>
    <row r="71" spans="2:39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4"/>
        <v>",</v>
      </c>
      <c r="H71" s="12" t="str">
        <f t="shared" si="18"/>
        <v>PRVIWYR</v>
      </c>
      <c r="I71" s="26" t="s">
        <v>1766</v>
      </c>
      <c r="J71">
        <v>2004</v>
      </c>
      <c r="K71" t="str">
        <f t="shared" si="13"/>
        <v xml:space="preserve"> "JPRVIWYR"="preintyr_2004",</v>
      </c>
      <c r="L71" s="14" t="str">
        <f t="shared" si="19"/>
        <v xml:space="preserve"> "preintyr_2004",</v>
      </c>
      <c r="O71" t="s">
        <v>1765</v>
      </c>
      <c r="P71" s="14">
        <v>2006</v>
      </c>
      <c r="Q71" t="str">
        <f t="shared" si="14"/>
        <v xml:space="preserve"> "KPRVIWYR"="preintyr_2006",</v>
      </c>
      <c r="R71" s="14" t="str">
        <f t="shared" si="20"/>
        <v xml:space="preserve"> "preintyr_2006",</v>
      </c>
      <c r="T71" t="s">
        <v>1769</v>
      </c>
      <c r="U71" t="s">
        <v>2315</v>
      </c>
      <c r="V71" t="s">
        <v>2316</v>
      </c>
      <c r="Z71" s="14"/>
      <c r="AB71" t="s">
        <v>1770</v>
      </c>
      <c r="AC71" t="s">
        <v>2966</v>
      </c>
      <c r="AD71" t="s">
        <v>2403</v>
      </c>
      <c r="AE71">
        <v>2010</v>
      </c>
      <c r="AF71" s="14" t="str">
        <f t="shared" si="23"/>
        <v xml:space="preserve"> "mprviwyr"="preintyr_2010",</v>
      </c>
      <c r="AG71" s="14" t="str">
        <f t="shared" si="21"/>
        <v xml:space="preserve"> "preintyr_2010",</v>
      </c>
      <c r="AI71" t="s">
        <v>3005</v>
      </c>
      <c r="AJ71" t="str">
        <f t="shared" si="15"/>
        <v>prviwyr</v>
      </c>
      <c r="AK71">
        <v>2012</v>
      </c>
      <c r="AL71" s="14" t="str">
        <f t="shared" si="16"/>
        <v xml:space="preserve"> "nprviwyr"="preintyr_2012",</v>
      </c>
      <c r="AM71" t="str">
        <f t="shared" si="22"/>
        <v xml:space="preserve"> "preintyr_2012",</v>
      </c>
    </row>
    <row r="72" spans="2:39" x14ac:dyDescent="0.25">
      <c r="H72" s="12"/>
      <c r="P72" s="14">
        <v>2006</v>
      </c>
      <c r="U72" t="s">
        <v>2335</v>
      </c>
      <c r="V72" t="s">
        <v>2336</v>
      </c>
      <c r="AE72">
        <v>2010</v>
      </c>
    </row>
    <row r="73" spans="2:39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8"/>
        <v>BIRTHYR</v>
      </c>
      <c r="J73">
        <v>2004</v>
      </c>
      <c r="P73" s="14">
        <v>2006</v>
      </c>
      <c r="U73" t="s">
        <v>2337</v>
      </c>
      <c r="V73" t="s">
        <v>2338</v>
      </c>
      <c r="AE73">
        <v>2010</v>
      </c>
    </row>
    <row r="74" spans="2:39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4"/>
        <v>",</v>
      </c>
      <c r="H74" s="12" t="str">
        <f t="shared" si="18"/>
        <v>GENDER</v>
      </c>
      <c r="J74">
        <v>2004</v>
      </c>
      <c r="P74" s="14">
        <v>2006</v>
      </c>
      <c r="U74" t="s">
        <v>2339</v>
      </c>
      <c r="V74" t="s">
        <v>2340</v>
      </c>
      <c r="AE74">
        <v>2010</v>
      </c>
    </row>
    <row r="75" spans="2:39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4"/>
        <v>",</v>
      </c>
      <c r="H75" s="12" t="str">
        <f t="shared" si="18"/>
        <v>ISPAN01</v>
      </c>
      <c r="J75">
        <v>2004</v>
      </c>
      <c r="P75" s="14">
        <v>2006</v>
      </c>
      <c r="AE75">
        <v>2010</v>
      </c>
    </row>
    <row r="76" spans="2:39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4"/>
        <v>",</v>
      </c>
      <c r="H76" s="12" t="str">
        <f t="shared" si="18"/>
        <v>END_R</v>
      </c>
      <c r="J76">
        <v>2004</v>
      </c>
      <c r="P76" s="14">
        <v>2006</v>
      </c>
      <c r="AC76" t="s">
        <v>2977</v>
      </c>
      <c r="AE76">
        <v>2010</v>
      </c>
    </row>
    <row r="77" spans="2:39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4"/>
        <v>",</v>
      </c>
      <c r="H77" s="12" t="str">
        <f t="shared" si="18"/>
        <v>GENFLAG</v>
      </c>
      <c r="J77">
        <v>2004</v>
      </c>
      <c r="P77" s="14">
        <v>2006</v>
      </c>
      <c r="AC77" t="s">
        <v>2967</v>
      </c>
      <c r="AD77" t="s">
        <v>2968</v>
      </c>
      <c r="AE77">
        <v>2010</v>
      </c>
    </row>
    <row r="78" spans="2:39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4"/>
        <v>",</v>
      </c>
      <c r="H78" s="12" t="str">
        <f t="shared" si="18"/>
        <v>LIGIBLE</v>
      </c>
      <c r="J78">
        <v>2004</v>
      </c>
      <c r="P78" s="14">
        <v>2006</v>
      </c>
      <c r="AC78" t="s">
        <v>2969</v>
      </c>
      <c r="AD78" t="s">
        <v>2970</v>
      </c>
      <c r="AE78">
        <v>2010</v>
      </c>
    </row>
    <row r="79" spans="2:39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AC79" t="s">
        <v>2408</v>
      </c>
      <c r="AD79" t="s">
        <v>2971</v>
      </c>
      <c r="AE79">
        <v>2010</v>
      </c>
    </row>
    <row r="80" spans="2:39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AC80" t="s">
        <v>2410</v>
      </c>
      <c r="AD80" t="s">
        <v>2972</v>
      </c>
      <c r="AE80">
        <v>2010</v>
      </c>
    </row>
    <row r="81" spans="2:31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AC81" t="s">
        <v>2973</v>
      </c>
      <c r="AD81" t="s">
        <v>2974</v>
      </c>
      <c r="AE81">
        <v>2010</v>
      </c>
    </row>
    <row r="82" spans="2:31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AC82" t="s">
        <v>2414</v>
      </c>
      <c r="AD82" t="s">
        <v>2415</v>
      </c>
      <c r="AE82">
        <v>2010</v>
      </c>
    </row>
    <row r="83" spans="2:31" x14ac:dyDescent="0.25">
      <c r="AC83" t="s">
        <v>2416</v>
      </c>
    </row>
    <row r="84" spans="2:31" x14ac:dyDescent="0.25">
      <c r="AC84" t="s">
        <v>2912</v>
      </c>
      <c r="AD84" t="s">
        <v>2913</v>
      </c>
    </row>
    <row r="85" spans="2:31" x14ac:dyDescent="0.25">
      <c r="AC85" t="s">
        <v>2914</v>
      </c>
      <c r="AD85" t="s">
        <v>2915</v>
      </c>
    </row>
    <row r="86" spans="2:31" x14ac:dyDescent="0.25">
      <c r="U86" t="s">
        <v>2345</v>
      </c>
      <c r="V86" t="s">
        <v>2346</v>
      </c>
      <c r="AC86" t="s">
        <v>2345</v>
      </c>
      <c r="AD86" t="s">
        <v>2346</v>
      </c>
    </row>
    <row r="87" spans="2:31" x14ac:dyDescent="0.25">
      <c r="U87" t="s">
        <v>2347</v>
      </c>
      <c r="V87" t="s">
        <v>2348</v>
      </c>
      <c r="AC87" t="s">
        <v>2347</v>
      </c>
      <c r="AD87" t="s">
        <v>2348</v>
      </c>
    </row>
    <row r="88" spans="2:31" x14ac:dyDescent="0.25">
      <c r="U88" t="s">
        <v>2349</v>
      </c>
      <c r="V88" t="s">
        <v>2350</v>
      </c>
      <c r="AC88" t="s">
        <v>2349</v>
      </c>
      <c r="AD88" t="s">
        <v>2350</v>
      </c>
    </row>
    <row r="89" spans="2:31" x14ac:dyDescent="0.25">
      <c r="U89" t="s">
        <v>2351</v>
      </c>
      <c r="V89" t="s">
        <v>2352</v>
      </c>
      <c r="AC89" t="s">
        <v>2351</v>
      </c>
      <c r="AD89" t="s">
        <v>2352</v>
      </c>
    </row>
    <row r="90" spans="2:31" x14ac:dyDescent="0.25">
      <c r="U90" t="s">
        <v>2353</v>
      </c>
      <c r="AC90" t="s">
        <v>2916</v>
      </c>
    </row>
    <row r="91" spans="2:31" x14ac:dyDescent="0.25">
      <c r="U91" t="s">
        <v>2354</v>
      </c>
      <c r="V91" t="s">
        <v>2355</v>
      </c>
    </row>
    <row r="92" spans="2:31" x14ac:dyDescent="0.25">
      <c r="U92" t="s">
        <v>2356</v>
      </c>
      <c r="V92" t="s">
        <v>2357</v>
      </c>
    </row>
    <row r="93" spans="2:31" x14ac:dyDescent="0.25">
      <c r="U93" t="s">
        <v>2358</v>
      </c>
      <c r="V93" t="s">
        <v>2359</v>
      </c>
    </row>
    <row r="94" spans="2:31" x14ac:dyDescent="0.25">
      <c r="U94" t="s">
        <v>2360</v>
      </c>
      <c r="V94" t="s">
        <v>2361</v>
      </c>
      <c r="AC94" t="s">
        <v>2945</v>
      </c>
      <c r="AD94" t="s">
        <v>2946</v>
      </c>
    </row>
    <row r="95" spans="2:31" x14ac:dyDescent="0.25">
      <c r="U95" t="s">
        <v>2362</v>
      </c>
      <c r="V95" t="s">
        <v>2363</v>
      </c>
      <c r="AC95" t="s">
        <v>2947</v>
      </c>
      <c r="AD95" t="s">
        <v>2948</v>
      </c>
    </row>
    <row r="96" spans="2:31" x14ac:dyDescent="0.25">
      <c r="U96" t="s">
        <v>2364</v>
      </c>
      <c r="V96" t="s">
        <v>2365</v>
      </c>
      <c r="AC96" t="s">
        <v>2949</v>
      </c>
      <c r="AD96" t="s">
        <v>2950</v>
      </c>
    </row>
    <row r="97" spans="21:30" x14ac:dyDescent="0.25">
      <c r="U97" t="s">
        <v>2366</v>
      </c>
      <c r="V97" t="s">
        <v>2367</v>
      </c>
      <c r="AC97" t="s">
        <v>2951</v>
      </c>
      <c r="AD97" t="s">
        <v>2952</v>
      </c>
    </row>
    <row r="98" spans="21:30" x14ac:dyDescent="0.25">
      <c r="U98" t="s">
        <v>2368</v>
      </c>
      <c r="V98" t="s">
        <v>2369</v>
      </c>
      <c r="AC98" t="s">
        <v>2953</v>
      </c>
      <c r="AD98" t="s">
        <v>2954</v>
      </c>
    </row>
    <row r="99" spans="21:30" x14ac:dyDescent="0.25">
      <c r="U99" t="s">
        <v>2370</v>
      </c>
      <c r="V99" t="s">
        <v>2371</v>
      </c>
    </row>
    <row r="100" spans="21:30" x14ac:dyDescent="0.25">
      <c r="U100" t="s">
        <v>2372</v>
      </c>
      <c r="V100" t="s">
        <v>2373</v>
      </c>
    </row>
    <row r="101" spans="21:30" x14ac:dyDescent="0.25">
      <c r="U101" t="s">
        <v>2374</v>
      </c>
      <c r="V101" t="s">
        <v>2375</v>
      </c>
    </row>
    <row r="102" spans="21:30" x14ac:dyDescent="0.25">
      <c r="U102" t="s">
        <v>2376</v>
      </c>
      <c r="V102" t="s">
        <v>2377</v>
      </c>
    </row>
    <row r="103" spans="21:30" x14ac:dyDescent="0.25">
      <c r="U103" t="s">
        <v>2378</v>
      </c>
      <c r="V103" t="s">
        <v>2379</v>
      </c>
    </row>
    <row r="104" spans="21:30" x14ac:dyDescent="0.25">
      <c r="U104" t="s">
        <v>2380</v>
      </c>
      <c r="V104" t="s">
        <v>2381</v>
      </c>
    </row>
    <row r="105" spans="21:30" x14ac:dyDescent="0.25">
      <c r="U105" t="s">
        <v>2382</v>
      </c>
      <c r="V105" t="s">
        <v>2383</v>
      </c>
    </row>
    <row r="106" spans="21:30" x14ac:dyDescent="0.25">
      <c r="U106" t="s">
        <v>2384</v>
      </c>
      <c r="V106" t="s">
        <v>2385</v>
      </c>
    </row>
    <row r="107" spans="21:30" x14ac:dyDescent="0.25">
      <c r="U107" t="s">
        <v>2386</v>
      </c>
      <c r="V107" t="s">
        <v>2387</v>
      </c>
    </row>
    <row r="108" spans="21:30" x14ac:dyDescent="0.25">
      <c r="U108" t="s">
        <v>2388</v>
      </c>
      <c r="V108" t="s">
        <v>2389</v>
      </c>
    </row>
    <row r="109" spans="21:30" x14ac:dyDescent="0.25">
      <c r="U109" t="s">
        <v>2390</v>
      </c>
      <c r="V109" t="s">
        <v>2391</v>
      </c>
    </row>
    <row r="110" spans="21:30" x14ac:dyDescent="0.25">
      <c r="U110" t="s">
        <v>2392</v>
      </c>
      <c r="V110" t="s">
        <v>2393</v>
      </c>
    </row>
    <row r="111" spans="21:30" x14ac:dyDescent="0.25">
      <c r="U111" t="s">
        <v>2394</v>
      </c>
      <c r="V111" t="s">
        <v>2395</v>
      </c>
    </row>
    <row r="112" spans="21:30" x14ac:dyDescent="0.25">
      <c r="U112" t="s">
        <v>2396</v>
      </c>
      <c r="V112" t="s">
        <v>2397</v>
      </c>
    </row>
    <row r="113" spans="21:30" x14ac:dyDescent="0.25">
      <c r="U113" t="s">
        <v>2398</v>
      </c>
      <c r="V113" t="s">
        <v>2399</v>
      </c>
    </row>
    <row r="114" spans="21:30" x14ac:dyDescent="0.25">
      <c r="U114" t="s">
        <v>2400</v>
      </c>
      <c r="V114" t="s">
        <v>2401</v>
      </c>
    </row>
    <row r="115" spans="21:30" x14ac:dyDescent="0.25">
      <c r="U115" t="s">
        <v>2402</v>
      </c>
      <c r="V115" t="s">
        <v>2403</v>
      </c>
    </row>
    <row r="116" spans="21:30" x14ac:dyDescent="0.25">
      <c r="U116" t="s">
        <v>2404</v>
      </c>
      <c r="V116" t="s">
        <v>2405</v>
      </c>
    </row>
    <row r="117" spans="21:30" x14ac:dyDescent="0.25">
      <c r="U117" t="s">
        <v>2406</v>
      </c>
      <c r="V117" t="s">
        <v>2407</v>
      </c>
    </row>
    <row r="120" spans="21:30" x14ac:dyDescent="0.25">
      <c r="U120" t="s">
        <v>2412</v>
      </c>
      <c r="V120" t="s">
        <v>2413</v>
      </c>
    </row>
    <row r="121" spans="21:30" x14ac:dyDescent="0.25">
      <c r="U121" t="s">
        <v>2414</v>
      </c>
      <c r="V121" t="s">
        <v>2415</v>
      </c>
      <c r="AC121" t="s">
        <v>2299</v>
      </c>
      <c r="AD121" t="s">
        <v>2300</v>
      </c>
    </row>
    <row r="122" spans="21:30" x14ac:dyDescent="0.25">
      <c r="U122" t="s">
        <v>2416</v>
      </c>
      <c r="AC122" t="s">
        <v>2297</v>
      </c>
      <c r="AD122" t="s">
        <v>2298</v>
      </c>
    </row>
    <row r="123" spans="21:30" x14ac:dyDescent="0.25">
      <c r="U123" t="s">
        <v>2417</v>
      </c>
      <c r="V123" t="s">
        <v>2418</v>
      </c>
      <c r="AC123" t="s">
        <v>2301</v>
      </c>
      <c r="AD123" t="s">
        <v>2302</v>
      </c>
    </row>
    <row r="124" spans="21:30" x14ac:dyDescent="0.25">
      <c r="U124" t="s">
        <v>2419</v>
      </c>
      <c r="V124" t="s">
        <v>2420</v>
      </c>
    </row>
    <row r="125" spans="21:30" x14ac:dyDescent="0.25">
      <c r="AC125" t="s">
        <v>2287</v>
      </c>
      <c r="AD125" t="s">
        <v>2288</v>
      </c>
    </row>
    <row r="126" spans="21:30" x14ac:dyDescent="0.25">
      <c r="AC126" t="s">
        <v>2275</v>
      </c>
      <c r="AD126" t="s">
        <v>2276</v>
      </c>
    </row>
    <row r="127" spans="21:30" x14ac:dyDescent="0.25">
      <c r="AC127" t="s">
        <v>2279</v>
      </c>
      <c r="AD127" t="s">
        <v>2280</v>
      </c>
    </row>
    <row r="128" spans="21:30" x14ac:dyDescent="0.25">
      <c r="AC128" t="s">
        <v>2283</v>
      </c>
      <c r="AD128" t="s">
        <v>2284</v>
      </c>
    </row>
    <row r="129" spans="29:30" x14ac:dyDescent="0.25">
      <c r="AC129" t="s">
        <v>2281</v>
      </c>
      <c r="AD129" t="s">
        <v>2282</v>
      </c>
    </row>
    <row r="130" spans="29:30" x14ac:dyDescent="0.25">
      <c r="AC130" t="s">
        <v>2291</v>
      </c>
      <c r="AD130" t="s">
        <v>2885</v>
      </c>
    </row>
    <row r="131" spans="29:30" x14ac:dyDescent="0.25">
      <c r="AC131" t="s">
        <v>2277</v>
      </c>
      <c r="AD131" t="s">
        <v>2278</v>
      </c>
    </row>
    <row r="132" spans="29:30" x14ac:dyDescent="0.25">
      <c r="AC132" t="s">
        <v>2289</v>
      </c>
      <c r="AD132" t="s">
        <v>2290</v>
      </c>
    </row>
    <row r="133" spans="29:30" x14ac:dyDescent="0.25">
      <c r="AC133" t="s">
        <v>2273</v>
      </c>
      <c r="AD133" t="s">
        <v>2274</v>
      </c>
    </row>
    <row r="134" spans="29:30" x14ac:dyDescent="0.25">
      <c r="AC134" t="s">
        <v>2285</v>
      </c>
      <c r="AD134" t="s">
        <v>2286</v>
      </c>
    </row>
    <row r="135" spans="29:30" x14ac:dyDescent="0.25">
      <c r="AC135" t="s">
        <v>2293</v>
      </c>
      <c r="AD135" t="s">
        <v>2886</v>
      </c>
    </row>
    <row r="136" spans="29:30" x14ac:dyDescent="0.25">
      <c r="AC136" t="s">
        <v>2295</v>
      </c>
      <c r="AD136" t="s">
        <v>2887</v>
      </c>
    </row>
    <row r="137" spans="29:30" x14ac:dyDescent="0.25">
      <c r="AC137" t="s">
        <v>2303</v>
      </c>
      <c r="AD137" t="s">
        <v>2304</v>
      </c>
    </row>
    <row r="138" spans="29:30" x14ac:dyDescent="0.25">
      <c r="AC138" t="s">
        <v>2305</v>
      </c>
      <c r="AD138" t="s">
        <v>2306</v>
      </c>
    </row>
    <row r="139" spans="29:30" x14ac:dyDescent="0.25">
      <c r="AC139" t="s">
        <v>2307</v>
      </c>
      <c r="AD139" t="s">
        <v>2308</v>
      </c>
    </row>
    <row r="140" spans="29:30" x14ac:dyDescent="0.25">
      <c r="AC140" t="s">
        <v>2309</v>
      </c>
      <c r="AD140" t="s">
        <v>2310</v>
      </c>
    </row>
    <row r="141" spans="29:30" x14ac:dyDescent="0.25">
      <c r="AC141" t="s">
        <v>2311</v>
      </c>
      <c r="AD141" t="s">
        <v>2312</v>
      </c>
    </row>
    <row r="142" spans="29:30" x14ac:dyDescent="0.25">
      <c r="AC142" t="s">
        <v>2315</v>
      </c>
      <c r="AD142" t="s">
        <v>2316</v>
      </c>
    </row>
    <row r="143" spans="29:30" x14ac:dyDescent="0.25">
      <c r="AC143" t="s">
        <v>2313</v>
      </c>
      <c r="AD143" t="s">
        <v>2314</v>
      </c>
    </row>
  </sheetData>
  <conditionalFormatting sqref="A1:A1048576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K157"/>
  <sheetViews>
    <sheetView zoomScale="85" zoomScaleNormal="85" workbookViewId="0">
      <selection activeCell="A7" sqref="A7"/>
    </sheetView>
  </sheetViews>
  <sheetFormatPr defaultRowHeight="15" outlineLevelCol="1" x14ac:dyDescent="0.25"/>
  <cols>
    <col min="3" max="3" width="11.85546875" customWidth="1"/>
    <col min="4" max="4" width="41.7109375" customWidth="1"/>
    <col min="5" max="5" width="10.85546875" style="10" customWidth="1"/>
    <col min="6" max="8" width="4.140625" customWidth="1"/>
    <col min="9" max="9" width="11.7109375" style="12" customWidth="1"/>
    <col min="11" max="11" width="6.28515625" style="8" customWidth="1" outlineLevel="1"/>
    <col min="12" max="12" width="26.85546875" style="14" customWidth="1" outlineLevel="1"/>
    <col min="13" max="13" width="21.140625" style="14" customWidth="1" outlineLevel="1"/>
    <col min="14" max="14" width="2.7109375" style="16" customWidth="1"/>
    <col min="15" max="15" width="4.28515625" style="6" customWidth="1" outlineLevel="1"/>
    <col min="16" max="16" width="6.28515625" style="8" customWidth="1" outlineLevel="1"/>
    <col min="17" max="17" width="26.85546875" style="14" customWidth="1" outlineLevel="1"/>
    <col min="18" max="18" width="21.140625" style="14" customWidth="1" outlineLevel="1"/>
    <col min="19" max="19" width="2.7109375" style="16" customWidth="1"/>
    <col min="20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12.7109375" style="14" customWidth="1" outlineLevel="1"/>
    <col min="24" max="24" width="34.42578125" style="14" customWidth="1" outlineLevel="1"/>
    <col min="25" max="25" width="21.140625" style="14" customWidth="1" outlineLevel="1"/>
    <col min="26" max="26" width="2.7109375" style="16" customWidth="1"/>
    <col min="27" max="27" width="4.28515625" style="6" customWidth="1" outlineLevel="1"/>
    <col min="28" max="28" width="8.140625" style="47" customWidth="1" outlineLevel="1"/>
    <col min="29" max="29" width="6.28515625" style="8" customWidth="1" outlineLevel="1"/>
    <col min="30" max="30" width="26.85546875" style="14" customWidth="1" outlineLevel="1"/>
    <col min="31" max="31" width="21.140625" style="14" customWidth="1" outlineLevel="1"/>
    <col min="32" max="32" width="2.7109375" style="16" customWidth="1"/>
    <col min="36" max="36" width="25.85546875" customWidth="1"/>
  </cols>
  <sheetData>
    <row r="1" spans="2:37" s="1" customFormat="1" x14ac:dyDescent="0.25">
      <c r="C1" s="1" t="s">
        <v>883</v>
      </c>
      <c r="D1" s="1" t="s">
        <v>884</v>
      </c>
      <c r="E1" s="9" t="s">
        <v>885</v>
      </c>
      <c r="I1" s="11" t="s">
        <v>1764</v>
      </c>
      <c r="J1" s="1" t="s">
        <v>1766</v>
      </c>
      <c r="K1" s="7">
        <v>2004</v>
      </c>
      <c r="L1" s="13" t="s">
        <v>1768</v>
      </c>
      <c r="M1" s="13"/>
      <c r="N1" s="15"/>
      <c r="O1" s="5" t="s">
        <v>1765</v>
      </c>
      <c r="P1" s="7">
        <v>2006</v>
      </c>
      <c r="Q1" s="13" t="s">
        <v>1768</v>
      </c>
      <c r="R1" s="13"/>
      <c r="S1" s="15"/>
      <c r="T1" s="5" t="s">
        <v>1769</v>
      </c>
      <c r="U1" s="7">
        <v>2008</v>
      </c>
      <c r="V1" s="13" t="s">
        <v>1768</v>
      </c>
      <c r="W1" s="13"/>
      <c r="X1" s="13"/>
      <c r="Y1" s="13"/>
      <c r="Z1" s="15"/>
      <c r="AA1" s="5" t="s">
        <v>1770</v>
      </c>
      <c r="AB1" s="5"/>
      <c r="AC1" s="7">
        <v>2010</v>
      </c>
      <c r="AD1" s="13" t="s">
        <v>1768</v>
      </c>
      <c r="AE1" s="13"/>
      <c r="AF1" s="15"/>
      <c r="AG1" s="1" t="s">
        <v>3005</v>
      </c>
      <c r="AI1" s="1">
        <v>2012</v>
      </c>
      <c r="AJ1" s="1" t="s">
        <v>1768</v>
      </c>
    </row>
    <row r="2" spans="2:37" x14ac:dyDescent="0.25">
      <c r="B2" t="str">
        <f>LEFT(C2,1)</f>
        <v>J</v>
      </c>
      <c r="C2" t="s">
        <v>80</v>
      </c>
      <c r="D2" t="s">
        <v>531</v>
      </c>
      <c r="E2" s="10" t="s">
        <v>971</v>
      </c>
      <c r="F2" t="s">
        <v>1767</v>
      </c>
      <c r="G2" t="s">
        <v>962</v>
      </c>
      <c r="H2" t="s">
        <v>970</v>
      </c>
      <c r="I2" s="12" t="str">
        <f t="shared" ref="I2:I13" si="0">RIGHT(C2,LEN(C2)-1)</f>
        <v>A500</v>
      </c>
      <c r="J2" t="str">
        <f>J$1</f>
        <v>J</v>
      </c>
      <c r="K2" s="8">
        <f>K$1</f>
        <v>2004</v>
      </c>
      <c r="L2" s="14" t="str">
        <f>CONCATENATE($F2,J2,$I2,$G2,$E2,"_",K2,$H2)</f>
        <v>"JA500"="intMonth_2004",</v>
      </c>
      <c r="M2" s="14" t="str">
        <f>CONCATENATE($F2,$E2,"_",K2,$H2)</f>
        <v>"intMonth_2004",</v>
      </c>
      <c r="O2" s="25" t="str">
        <f>O$1</f>
        <v>K</v>
      </c>
      <c r="P2" s="8">
        <f>P$1</f>
        <v>2006</v>
      </c>
      <c r="Q2" s="14" t="str">
        <f>CONCATENATE($F2,O2,$I2,$G2,$E2,"_",P2,$H2)</f>
        <v>"KA500"="intMonth_2006",</v>
      </c>
      <c r="R2" s="14" t="str">
        <f>CONCATENATE($F2,$E2,"_",P2,$H2)</f>
        <v>"intMonth_2006",</v>
      </c>
      <c r="T2" s="25" t="str">
        <f>T$1</f>
        <v>L</v>
      </c>
      <c r="U2" s="8">
        <f>U$1</f>
        <v>2008</v>
      </c>
      <c r="V2" s="14" t="str">
        <f>CONCATENATE($F2,$W2,$G2,$E2,"_",U2,$H2)</f>
        <v>"la500"="intMonth_2008",</v>
      </c>
      <c r="W2" s="14" t="s">
        <v>2168</v>
      </c>
      <c r="X2" s="14" t="s">
        <v>2193</v>
      </c>
      <c r="Y2" s="14" t="str">
        <f t="shared" ref="Y2:Y14" si="1">CONCATENATE($F2,$E2,"_",U2,$H2)</f>
        <v>"intMonth_2008",</v>
      </c>
      <c r="AA2" s="25" t="str">
        <f>AA$1</f>
        <v>M</v>
      </c>
      <c r="AB2" s="46" t="s">
        <v>2978</v>
      </c>
      <c r="AC2" s="8">
        <f>AC$1</f>
        <v>2010</v>
      </c>
      <c r="AD2" s="14" t="str">
        <f>CONCATENATE($F2,AB2,$G2,$E2,"_",AC2,$H2)</f>
        <v>"ma500"="intMonth_2010",</v>
      </c>
      <c r="AE2" s="14" t="str">
        <f>CONCATENATE($F2,$E2,"_",AC2,$H2)</f>
        <v>"intMonth_2010",</v>
      </c>
      <c r="AG2" t="s">
        <v>3005</v>
      </c>
      <c r="AH2" t="str">
        <f>RIGHT(AB2,LEN(AB2)-1)</f>
        <v>a500</v>
      </c>
      <c r="AI2">
        <v>2012</v>
      </c>
      <c r="AJ2" t="str">
        <f>CONCATENATE($F2,AG2,AH2,$G2,$E2,"_",AI2,$H2)</f>
        <v>"na500"="intMonth_2012",</v>
      </c>
      <c r="AK2" t="str">
        <f>CONCATENATE($F2,$E2,"_",AI2,$H2)</f>
        <v>"intMonth_2012",</v>
      </c>
    </row>
    <row r="3" spans="2:37" x14ac:dyDescent="0.25">
      <c r="B3" t="str">
        <f t="shared" ref="B3:B66" si="2">LEFT(C3,1)</f>
        <v>J</v>
      </c>
      <c r="C3" t="s">
        <v>81</v>
      </c>
      <c r="D3" t="s">
        <v>532</v>
      </c>
      <c r="E3" s="10" t="s">
        <v>972</v>
      </c>
      <c r="F3" t="s">
        <v>969</v>
      </c>
      <c r="G3" t="s">
        <v>962</v>
      </c>
      <c r="H3" t="s">
        <v>970</v>
      </c>
      <c r="I3" s="12" t="str">
        <f t="shared" si="0"/>
        <v>A501</v>
      </c>
      <c r="J3" t="str">
        <f t="shared" ref="J3:J13" si="3">$J2</f>
        <v>J</v>
      </c>
      <c r="K3" s="8">
        <f t="shared" ref="K3:K13" si="4">$K2</f>
        <v>2004</v>
      </c>
      <c r="L3" s="14" t="str">
        <f t="shared" ref="L3:L17" si="5">CONCATENATE($F3,J3,$I3,$G3,$E3,"_",K3,$H3)</f>
        <v xml:space="preserve"> "JA501"="intYr_2004",</v>
      </c>
      <c r="M3" s="14" t="str">
        <f t="shared" ref="M3:M13" si="6">CONCATENATE($F3,$E3,"_",K3,$H3)</f>
        <v xml:space="preserve"> "intYr_2004",</v>
      </c>
      <c r="O3" s="25" t="str">
        <f t="shared" ref="O3:AC18" si="7">O$1</f>
        <v>K</v>
      </c>
      <c r="P3" s="8">
        <f t="shared" si="7"/>
        <v>2006</v>
      </c>
      <c r="Q3" s="14" t="str">
        <f t="shared" ref="Q3:Q18" si="8">CONCATENATE($F3,O3,$I3,$G3,$E3,"_",P3,$H3)</f>
        <v xml:space="preserve"> "KA501"="intYr_2006",</v>
      </c>
      <c r="R3" s="14" t="str">
        <f t="shared" ref="R3:R13" si="9">CONCATENATE($F3,$E3,"_",P3,$H3)</f>
        <v xml:space="preserve"> "intYr_2006",</v>
      </c>
      <c r="T3" s="25" t="str">
        <f t="shared" si="7"/>
        <v>L</v>
      </c>
      <c r="U3" s="8">
        <f t="shared" si="7"/>
        <v>2008</v>
      </c>
      <c r="V3" s="14" t="str">
        <f t="shared" ref="V3:V14" si="10">CONCATENATE($F3,$W3,$G3,$E3,"_",U3,$H3)</f>
        <v xml:space="preserve"> "la501"="intYr_2008",</v>
      </c>
      <c r="W3" s="14" t="s">
        <v>2169</v>
      </c>
      <c r="X3" s="14" t="s">
        <v>2194</v>
      </c>
      <c r="Y3" s="14" t="str">
        <f t="shared" si="1"/>
        <v xml:space="preserve"> "intYr_2008",</v>
      </c>
      <c r="AA3" s="25" t="str">
        <f t="shared" si="7"/>
        <v>M</v>
      </c>
      <c r="AB3" s="46" t="s">
        <v>2979</v>
      </c>
      <c r="AC3" s="8">
        <f t="shared" si="7"/>
        <v>2010</v>
      </c>
      <c r="AD3" s="14" t="str">
        <f>CONCATENATE($F3,AB3,$G3,$E3,"_",AC3,$H3)</f>
        <v xml:space="preserve"> "ma501"="intYr_2010",</v>
      </c>
      <c r="AE3" s="14" t="str">
        <f t="shared" ref="AE3:AE13" si="11">CONCATENATE($F3,$E3,"_",AC3,$H3)</f>
        <v xml:space="preserve"> "intYr_2010",</v>
      </c>
      <c r="AG3" t="s">
        <v>3005</v>
      </c>
      <c r="AH3" t="str">
        <f t="shared" ref="AH3:AH14" si="12">RIGHT(AB3,LEN(AB3)-1)</f>
        <v>a501</v>
      </c>
      <c r="AI3">
        <v>2012</v>
      </c>
      <c r="AJ3" t="str">
        <f t="shared" ref="AJ3:AJ14" si="13">CONCATENATE($F3,AG3,AH3,$G3,$E3,"_",AI3,$H3)</f>
        <v xml:space="preserve"> "na501"="intYr_2012",</v>
      </c>
      <c r="AK3" t="str">
        <f t="shared" ref="AK3:AK14" si="14">CONCATENATE($F3,$E3,"_",AI3,$H3)</f>
        <v xml:space="preserve"> "intYr_2012",</v>
      </c>
    </row>
    <row r="4" spans="2:37" x14ac:dyDescent="0.25">
      <c r="B4" t="str">
        <f t="shared" si="2"/>
        <v>J</v>
      </c>
      <c r="C4" t="s">
        <v>82</v>
      </c>
      <c r="D4" t="s">
        <v>533</v>
      </c>
      <c r="E4" s="10" t="s">
        <v>973</v>
      </c>
      <c r="F4" t="s">
        <v>969</v>
      </c>
      <c r="G4" t="s">
        <v>962</v>
      </c>
      <c r="H4" t="s">
        <v>970</v>
      </c>
      <c r="I4" s="12" t="str">
        <f t="shared" si="0"/>
        <v>A002</v>
      </c>
      <c r="J4" t="str">
        <f t="shared" si="3"/>
        <v>J</v>
      </c>
      <c r="K4" s="8">
        <f t="shared" si="4"/>
        <v>2004</v>
      </c>
      <c r="L4" s="14" t="str">
        <f t="shared" si="5"/>
        <v xml:space="preserve"> "JA002"="agreeInt_2004",</v>
      </c>
      <c r="M4" s="14" t="str">
        <f t="shared" si="6"/>
        <v xml:space="preserve"> "agreeInt_2004",</v>
      </c>
      <c r="O4" s="25" t="str">
        <f t="shared" si="7"/>
        <v>K</v>
      </c>
      <c r="P4" s="8">
        <f t="shared" si="7"/>
        <v>2006</v>
      </c>
      <c r="Q4" s="14" t="str">
        <f t="shared" si="8"/>
        <v xml:space="preserve"> "KA002"="agreeInt_2006",</v>
      </c>
      <c r="R4" s="14" t="str">
        <f t="shared" si="9"/>
        <v xml:space="preserve"> "agreeInt_2006",</v>
      </c>
      <c r="T4" s="25" t="str">
        <f t="shared" si="7"/>
        <v>L</v>
      </c>
      <c r="U4" s="8">
        <f t="shared" si="7"/>
        <v>2008</v>
      </c>
      <c r="V4" s="14" t="str">
        <f t="shared" si="10"/>
        <v xml:space="preserve"> "la002"="agreeInt_2008",</v>
      </c>
      <c r="W4" s="14" t="s">
        <v>2174</v>
      </c>
      <c r="X4" s="14" t="s">
        <v>2199</v>
      </c>
      <c r="Y4" s="14" t="str">
        <f t="shared" si="1"/>
        <v xml:space="preserve"> "agreeInt_2008",</v>
      </c>
      <c r="AA4" s="25" t="str">
        <f t="shared" si="7"/>
        <v>M</v>
      </c>
      <c r="AB4" s="46" t="s">
        <v>2984</v>
      </c>
      <c r="AC4" s="8">
        <f t="shared" si="7"/>
        <v>2010</v>
      </c>
      <c r="AD4" s="14" t="str">
        <f t="shared" ref="AD4:AD14" si="15">CONCATENATE($F4,AB4,$G4,$E4,"_",AC4,$H4)</f>
        <v xml:space="preserve"> "ma002"="agreeInt_2010",</v>
      </c>
      <c r="AE4" s="14" t="str">
        <f t="shared" si="11"/>
        <v xml:space="preserve"> "agreeInt_2010",</v>
      </c>
      <c r="AG4" t="s">
        <v>3005</v>
      </c>
      <c r="AH4" t="str">
        <f t="shared" si="12"/>
        <v>a002</v>
      </c>
      <c r="AI4">
        <v>2012</v>
      </c>
      <c r="AJ4" t="str">
        <f t="shared" si="13"/>
        <v xml:space="preserve"> "na002"="agreeInt_2012",</v>
      </c>
      <c r="AK4" t="str">
        <f t="shared" si="14"/>
        <v xml:space="preserve"> "agreeInt_2012",</v>
      </c>
    </row>
    <row r="5" spans="2:37" x14ac:dyDescent="0.25">
      <c r="B5" t="str">
        <f t="shared" si="2"/>
        <v>J</v>
      </c>
      <c r="C5" t="s">
        <v>83</v>
      </c>
      <c r="D5" t="s">
        <v>534</v>
      </c>
      <c r="E5" s="10" t="s">
        <v>912</v>
      </c>
      <c r="F5" t="s">
        <v>969</v>
      </c>
      <c r="G5" t="s">
        <v>962</v>
      </c>
      <c r="H5" t="s">
        <v>970</v>
      </c>
      <c r="I5" s="12" t="str">
        <f t="shared" si="0"/>
        <v>A009</v>
      </c>
      <c r="J5" t="str">
        <f t="shared" si="3"/>
        <v>J</v>
      </c>
      <c r="K5" s="8">
        <f t="shared" si="4"/>
        <v>2004</v>
      </c>
      <c r="L5" s="14" t="str">
        <f t="shared" si="5"/>
        <v xml:space="preserve"> "JA009"="proxy_2004",</v>
      </c>
      <c r="M5" s="14" t="str">
        <f t="shared" si="6"/>
        <v xml:space="preserve"> "proxy_2004",</v>
      </c>
      <c r="O5" s="25" t="str">
        <f t="shared" si="7"/>
        <v>K</v>
      </c>
      <c r="P5" s="8">
        <f t="shared" si="7"/>
        <v>2006</v>
      </c>
      <c r="Q5" s="14" t="str">
        <f t="shared" si="8"/>
        <v xml:space="preserve"> "KA009"="proxy_2006",</v>
      </c>
      <c r="R5" s="14" t="str">
        <f t="shared" si="9"/>
        <v xml:space="preserve"> "proxy_2006",</v>
      </c>
      <c r="T5" s="25" t="str">
        <f t="shared" si="7"/>
        <v>L</v>
      </c>
      <c r="U5" s="8">
        <f t="shared" si="7"/>
        <v>2008</v>
      </c>
      <c r="V5" s="14" t="str">
        <f t="shared" si="10"/>
        <v xml:space="preserve"> "la009"="proxy_2008",</v>
      </c>
      <c r="W5" s="14" t="s">
        <v>2175</v>
      </c>
      <c r="X5" s="14" t="s">
        <v>2200</v>
      </c>
      <c r="Y5" s="14" t="str">
        <f t="shared" si="1"/>
        <v xml:space="preserve"> "proxy_2008",</v>
      </c>
      <c r="AA5" s="25" t="str">
        <f t="shared" si="7"/>
        <v>M</v>
      </c>
      <c r="AB5" s="46" t="s">
        <v>2985</v>
      </c>
      <c r="AC5" s="8">
        <f t="shared" si="7"/>
        <v>2010</v>
      </c>
      <c r="AD5" s="14" t="str">
        <f t="shared" si="15"/>
        <v xml:space="preserve"> "ma009"="proxy_2010",</v>
      </c>
      <c r="AE5" s="14" t="str">
        <f t="shared" si="11"/>
        <v xml:space="preserve"> "proxy_2010",</v>
      </c>
      <c r="AG5" t="s">
        <v>3005</v>
      </c>
      <c r="AH5" t="str">
        <f t="shared" si="12"/>
        <v>a009</v>
      </c>
      <c r="AI5">
        <v>2012</v>
      </c>
      <c r="AJ5" t="str">
        <f t="shared" si="13"/>
        <v xml:space="preserve"> "na009"="proxy_2012",</v>
      </c>
      <c r="AK5" t="str">
        <f t="shared" si="14"/>
        <v xml:space="preserve"> "proxy_2012",</v>
      </c>
    </row>
    <row r="6" spans="2:37" x14ac:dyDescent="0.25">
      <c r="B6" t="str">
        <f t="shared" si="2"/>
        <v>J</v>
      </c>
      <c r="C6" t="s">
        <v>84</v>
      </c>
      <c r="D6" t="s">
        <v>535</v>
      </c>
      <c r="E6" s="10" t="s">
        <v>974</v>
      </c>
      <c r="F6" t="s">
        <v>969</v>
      </c>
      <c r="G6" t="s">
        <v>962</v>
      </c>
      <c r="H6" t="s">
        <v>970</v>
      </c>
      <c r="I6" s="12" t="str">
        <f t="shared" si="0"/>
        <v>A010</v>
      </c>
      <c r="J6" t="str">
        <f t="shared" si="3"/>
        <v>J</v>
      </c>
      <c r="K6" s="8">
        <f t="shared" si="4"/>
        <v>2004</v>
      </c>
      <c r="L6" s="14" t="str">
        <f t="shared" si="5"/>
        <v xml:space="preserve"> "JA010"="sameproxy_2004",</v>
      </c>
      <c r="M6" s="14" t="str">
        <f t="shared" si="6"/>
        <v xml:space="preserve"> "sameproxy_2004",</v>
      </c>
      <c r="O6" s="25" t="str">
        <f t="shared" si="7"/>
        <v>K</v>
      </c>
      <c r="P6" s="8">
        <f t="shared" si="7"/>
        <v>2006</v>
      </c>
      <c r="Q6" s="14" t="str">
        <f t="shared" si="8"/>
        <v xml:space="preserve"> "KA010"="sameproxy_2006",</v>
      </c>
      <c r="R6" s="14" t="str">
        <f t="shared" si="9"/>
        <v xml:space="preserve"> "sameproxy_2006",</v>
      </c>
      <c r="T6" s="25" t="str">
        <f t="shared" si="7"/>
        <v>L</v>
      </c>
      <c r="U6" s="8">
        <f t="shared" si="7"/>
        <v>2008</v>
      </c>
      <c r="V6" s="14" t="str">
        <f t="shared" si="10"/>
        <v xml:space="preserve"> "la010"="sameproxy_2008",</v>
      </c>
      <c r="W6" s="14" t="s">
        <v>2176</v>
      </c>
      <c r="X6" s="14" t="s">
        <v>2201</v>
      </c>
      <c r="Y6" s="14" t="str">
        <f t="shared" si="1"/>
        <v xml:space="preserve"> "sameproxy_2008",</v>
      </c>
      <c r="AA6" s="25" t="str">
        <f t="shared" si="7"/>
        <v>M</v>
      </c>
      <c r="AB6" s="46" t="s">
        <v>2986</v>
      </c>
      <c r="AC6" s="8">
        <f t="shared" si="7"/>
        <v>2010</v>
      </c>
      <c r="AD6" s="14" t="str">
        <f t="shared" si="15"/>
        <v xml:space="preserve"> "ma010"="sameproxy_2010",</v>
      </c>
      <c r="AE6" s="14" t="str">
        <f t="shared" si="11"/>
        <v xml:space="preserve"> "sameproxy_2010",</v>
      </c>
      <c r="AG6" t="s">
        <v>3005</v>
      </c>
      <c r="AH6" t="str">
        <f t="shared" si="12"/>
        <v>a010</v>
      </c>
      <c r="AI6">
        <v>2012</v>
      </c>
      <c r="AJ6" t="str">
        <f t="shared" si="13"/>
        <v xml:space="preserve"> "na010"="sameproxy_2012",</v>
      </c>
      <c r="AK6" t="str">
        <f t="shared" si="14"/>
        <v xml:space="preserve"> "sameproxy_2012",</v>
      </c>
    </row>
    <row r="7" spans="2:37" x14ac:dyDescent="0.25">
      <c r="B7" t="str">
        <f t="shared" si="2"/>
        <v>J</v>
      </c>
      <c r="C7" t="s">
        <v>85</v>
      </c>
      <c r="D7" t="s">
        <v>536</v>
      </c>
      <c r="E7" s="10" t="s">
        <v>944</v>
      </c>
      <c r="F7" t="s">
        <v>969</v>
      </c>
      <c r="G7" t="s">
        <v>962</v>
      </c>
      <c r="H7" t="s">
        <v>970</v>
      </c>
      <c r="I7" s="12" t="str">
        <f t="shared" si="0"/>
        <v>A103</v>
      </c>
      <c r="J7" t="str">
        <f t="shared" si="3"/>
        <v>J</v>
      </c>
      <c r="K7" s="8">
        <f t="shared" si="4"/>
        <v>2004</v>
      </c>
      <c r="L7" s="14" t="str">
        <f t="shared" si="5"/>
        <v xml:space="preserve"> "JA103"="proxyrel_2004",</v>
      </c>
      <c r="M7" s="14" t="str">
        <f t="shared" si="6"/>
        <v xml:space="preserve"> "proxyrel_2004",</v>
      </c>
      <c r="O7" s="25" t="str">
        <f t="shared" si="7"/>
        <v>K</v>
      </c>
      <c r="P7" s="8">
        <f t="shared" si="7"/>
        <v>2006</v>
      </c>
      <c r="Q7" s="14" t="str">
        <f t="shared" si="8"/>
        <v xml:space="preserve"> "KA103"="proxyrel_2006",</v>
      </c>
      <c r="R7" s="14" t="str">
        <f t="shared" si="9"/>
        <v xml:space="preserve"> "proxyrel_2006",</v>
      </c>
      <c r="T7" s="25" t="str">
        <f t="shared" si="7"/>
        <v>L</v>
      </c>
      <c r="U7" s="8">
        <f t="shared" si="7"/>
        <v>2008</v>
      </c>
      <c r="V7" s="14" t="str">
        <f t="shared" si="10"/>
        <v xml:space="preserve"> "la103"="proxyrel_2008",</v>
      </c>
      <c r="W7" s="14" t="s">
        <v>2177</v>
      </c>
      <c r="X7" s="14" t="s">
        <v>2202</v>
      </c>
      <c r="Y7" s="14" t="str">
        <f t="shared" si="1"/>
        <v xml:space="preserve"> "proxyrel_2008",</v>
      </c>
      <c r="AA7" s="25" t="str">
        <f t="shared" si="7"/>
        <v>M</v>
      </c>
      <c r="AB7" s="46" t="s">
        <v>2987</v>
      </c>
      <c r="AC7" s="8">
        <f t="shared" si="7"/>
        <v>2010</v>
      </c>
      <c r="AD7" s="14" t="str">
        <f t="shared" si="15"/>
        <v xml:space="preserve"> "ma103"="proxyrel_2010",</v>
      </c>
      <c r="AE7" s="14" t="str">
        <f t="shared" si="11"/>
        <v xml:space="preserve"> "proxyrel_2010",</v>
      </c>
      <c r="AG7" t="s">
        <v>3005</v>
      </c>
      <c r="AH7" t="str">
        <f t="shared" si="12"/>
        <v>a103</v>
      </c>
      <c r="AI7">
        <v>2012</v>
      </c>
      <c r="AJ7" t="str">
        <f t="shared" si="13"/>
        <v xml:space="preserve"> "na103"="proxyrel_2012",</v>
      </c>
      <c r="AK7" t="str">
        <f t="shared" si="14"/>
        <v xml:space="preserve"> "proxyrel_2012",</v>
      </c>
    </row>
    <row r="8" spans="2:37" x14ac:dyDescent="0.25">
      <c r="B8" t="str">
        <f t="shared" si="2"/>
        <v>J</v>
      </c>
      <c r="C8" t="s">
        <v>86</v>
      </c>
      <c r="D8" t="s">
        <v>537</v>
      </c>
      <c r="E8" s="10" t="s">
        <v>975</v>
      </c>
      <c r="F8" t="s">
        <v>969</v>
      </c>
      <c r="G8" t="s">
        <v>962</v>
      </c>
      <c r="H8" t="s">
        <v>970</v>
      </c>
      <c r="I8" s="12" t="str">
        <f t="shared" si="0"/>
        <v>A011</v>
      </c>
      <c r="J8" t="str">
        <f t="shared" si="3"/>
        <v>J</v>
      </c>
      <c r="K8" s="8">
        <f t="shared" si="4"/>
        <v>2004</v>
      </c>
      <c r="L8" s="14" t="str">
        <f t="shared" si="5"/>
        <v xml:space="preserve"> "JA011"="proxyCog_2004",</v>
      </c>
      <c r="M8" s="14" t="str">
        <f t="shared" si="6"/>
        <v xml:space="preserve"> "proxyCog_2004",</v>
      </c>
      <c r="O8" s="25" t="str">
        <f t="shared" si="7"/>
        <v>K</v>
      </c>
      <c r="P8" s="8">
        <f t="shared" si="7"/>
        <v>2006</v>
      </c>
      <c r="Q8" s="14" t="str">
        <f t="shared" si="8"/>
        <v xml:space="preserve"> "KA011"="proxyCog_2006",</v>
      </c>
      <c r="R8" s="14" t="str">
        <f t="shared" si="9"/>
        <v xml:space="preserve"> "proxyCog_2006",</v>
      </c>
      <c r="T8" s="25" t="str">
        <f t="shared" si="7"/>
        <v>L</v>
      </c>
      <c r="U8" s="8">
        <f t="shared" si="7"/>
        <v>2008</v>
      </c>
      <c r="V8" s="14" t="str">
        <f t="shared" si="10"/>
        <v xml:space="preserve"> "la011"="proxyCog_2008",</v>
      </c>
      <c r="W8" s="14" t="s">
        <v>2178</v>
      </c>
      <c r="X8" s="14" t="s">
        <v>2203</v>
      </c>
      <c r="Y8" s="14" t="str">
        <f t="shared" si="1"/>
        <v xml:space="preserve"> "proxyCog_2008",</v>
      </c>
      <c r="AA8" s="25" t="str">
        <f t="shared" si="7"/>
        <v>M</v>
      </c>
      <c r="AB8" s="46" t="s">
        <v>2988</v>
      </c>
      <c r="AC8" s="8">
        <f t="shared" si="7"/>
        <v>2010</v>
      </c>
      <c r="AD8" s="14" t="str">
        <f t="shared" si="15"/>
        <v xml:space="preserve"> "ma011"="proxyCog_2010",</v>
      </c>
      <c r="AE8" s="14" t="str">
        <f t="shared" si="11"/>
        <v xml:space="preserve"> "proxyCog_2010",</v>
      </c>
      <c r="AG8" t="s">
        <v>3005</v>
      </c>
      <c r="AH8" t="str">
        <f t="shared" si="12"/>
        <v>a011</v>
      </c>
      <c r="AI8">
        <v>2012</v>
      </c>
      <c r="AJ8" t="str">
        <f t="shared" si="13"/>
        <v xml:space="preserve"> "na011"="proxyCog_2012",</v>
      </c>
      <c r="AK8" t="str">
        <f t="shared" si="14"/>
        <v xml:space="preserve"> "proxyCog_2012",</v>
      </c>
    </row>
    <row r="9" spans="2:37" x14ac:dyDescent="0.25">
      <c r="B9" t="str">
        <f t="shared" si="2"/>
        <v>J</v>
      </c>
      <c r="C9" t="s">
        <v>87</v>
      </c>
      <c r="D9" t="s">
        <v>538</v>
      </c>
      <c r="E9" s="10" t="s">
        <v>910</v>
      </c>
      <c r="F9" t="s">
        <v>969</v>
      </c>
      <c r="G9" t="s">
        <v>962</v>
      </c>
      <c r="H9" t="s">
        <v>970</v>
      </c>
      <c r="I9" s="12" t="str">
        <f t="shared" si="0"/>
        <v>A012</v>
      </c>
      <c r="J9" t="str">
        <f t="shared" si="3"/>
        <v>J</v>
      </c>
      <c r="K9" s="8">
        <f t="shared" si="4"/>
        <v>2004</v>
      </c>
      <c r="L9" s="14" t="str">
        <f t="shared" si="5"/>
        <v xml:space="preserve"> "JA012"="language_2004",</v>
      </c>
      <c r="M9" s="14" t="str">
        <f t="shared" si="6"/>
        <v xml:space="preserve"> "language_2004",</v>
      </c>
      <c r="O9" s="25" t="str">
        <f t="shared" si="7"/>
        <v>K</v>
      </c>
      <c r="P9" s="8">
        <f t="shared" si="7"/>
        <v>2006</v>
      </c>
      <c r="Q9" s="14" t="str">
        <f t="shared" si="8"/>
        <v xml:space="preserve"> "KA012"="language_2006",</v>
      </c>
      <c r="R9" s="14" t="str">
        <f t="shared" si="9"/>
        <v xml:space="preserve"> "language_2006",</v>
      </c>
      <c r="T9" s="25" t="str">
        <f t="shared" si="7"/>
        <v>L</v>
      </c>
      <c r="U9" s="8">
        <f t="shared" si="7"/>
        <v>2008</v>
      </c>
      <c r="V9" s="14" t="str">
        <f t="shared" si="10"/>
        <v xml:space="preserve"> "la012"="language_2008",</v>
      </c>
      <c r="W9" s="14" t="s">
        <v>2179</v>
      </c>
      <c r="X9" s="14" t="s">
        <v>2204</v>
      </c>
      <c r="Y9" s="14" t="str">
        <f t="shared" si="1"/>
        <v xml:space="preserve"> "language_2008",</v>
      </c>
      <c r="AA9" s="25" t="str">
        <f t="shared" si="7"/>
        <v>M</v>
      </c>
      <c r="AB9" s="46" t="s">
        <v>2989</v>
      </c>
      <c r="AC9" s="8">
        <f t="shared" si="7"/>
        <v>2010</v>
      </c>
      <c r="AD9" s="14" t="str">
        <f t="shared" si="15"/>
        <v xml:space="preserve"> "ma012"="language_2010",</v>
      </c>
      <c r="AE9" s="14" t="str">
        <f t="shared" si="11"/>
        <v xml:space="preserve"> "language_2010",</v>
      </c>
      <c r="AG9" t="s">
        <v>3005</v>
      </c>
      <c r="AH9" t="str">
        <f t="shared" si="12"/>
        <v>a012</v>
      </c>
      <c r="AI9">
        <v>2012</v>
      </c>
      <c r="AJ9" t="str">
        <f t="shared" si="13"/>
        <v xml:space="preserve"> "na012"="language_2012",</v>
      </c>
      <c r="AK9" t="str">
        <f t="shared" si="14"/>
        <v xml:space="preserve"> "language_2012",</v>
      </c>
    </row>
    <row r="10" spans="2:37" x14ac:dyDescent="0.25">
      <c r="B10" t="str">
        <f t="shared" si="2"/>
        <v>J</v>
      </c>
      <c r="C10" t="s">
        <v>88</v>
      </c>
      <c r="D10" t="s">
        <v>539</v>
      </c>
      <c r="E10" s="10" t="s">
        <v>976</v>
      </c>
      <c r="F10" t="s">
        <v>969</v>
      </c>
      <c r="G10" t="s">
        <v>962</v>
      </c>
      <c r="H10" t="s">
        <v>970</v>
      </c>
      <c r="I10" s="12" t="str">
        <f t="shared" si="0"/>
        <v>A019</v>
      </c>
      <c r="J10" t="str">
        <f t="shared" si="3"/>
        <v>J</v>
      </c>
      <c r="K10" s="8">
        <f t="shared" si="4"/>
        <v>2004</v>
      </c>
      <c r="L10" s="14" t="str">
        <f t="shared" si="5"/>
        <v xml:space="preserve"> "JA019"="age_2004",</v>
      </c>
      <c r="M10" s="14" t="str">
        <f t="shared" si="6"/>
        <v xml:space="preserve"> "age_2004",</v>
      </c>
      <c r="O10" s="25" t="str">
        <f t="shared" si="7"/>
        <v>K</v>
      </c>
      <c r="P10" s="8">
        <f t="shared" si="7"/>
        <v>2006</v>
      </c>
      <c r="Q10" s="14" t="str">
        <f t="shared" si="8"/>
        <v xml:space="preserve"> "KA019"="age_2006",</v>
      </c>
      <c r="R10" s="14" t="str">
        <f t="shared" si="9"/>
        <v xml:space="preserve"> "age_2006",</v>
      </c>
      <c r="T10" s="25" t="str">
        <f t="shared" si="7"/>
        <v>L</v>
      </c>
      <c r="U10" s="8">
        <f t="shared" si="7"/>
        <v>2008</v>
      </c>
      <c r="V10" s="14" t="str">
        <f t="shared" si="10"/>
        <v xml:space="preserve"> "la019"="age_2008",</v>
      </c>
      <c r="W10" s="14" t="s">
        <v>2180</v>
      </c>
      <c r="X10" s="14" t="s">
        <v>2205</v>
      </c>
      <c r="Y10" s="14" t="str">
        <f t="shared" si="1"/>
        <v xml:space="preserve"> "age_2008",</v>
      </c>
      <c r="AA10" s="25" t="str">
        <f t="shared" si="7"/>
        <v>M</v>
      </c>
      <c r="AB10" s="46" t="s">
        <v>2990</v>
      </c>
      <c r="AC10" s="8">
        <f t="shared" si="7"/>
        <v>2010</v>
      </c>
      <c r="AD10" s="14" t="str">
        <f t="shared" si="15"/>
        <v xml:space="preserve"> "ma019"="age_2010",</v>
      </c>
      <c r="AE10" s="14" t="str">
        <f t="shared" si="11"/>
        <v xml:space="preserve"> "age_2010",</v>
      </c>
      <c r="AG10" t="s">
        <v>3005</v>
      </c>
      <c r="AH10" t="str">
        <f t="shared" si="12"/>
        <v>a019</v>
      </c>
      <c r="AI10">
        <v>2012</v>
      </c>
      <c r="AJ10" t="str">
        <f t="shared" si="13"/>
        <v xml:space="preserve"> "na019"="age_2012",</v>
      </c>
      <c r="AK10" t="str">
        <f t="shared" si="14"/>
        <v xml:space="preserve"> "age_2012",</v>
      </c>
    </row>
    <row r="11" spans="2:37" x14ac:dyDescent="0.25">
      <c r="B11" t="str">
        <f t="shared" si="2"/>
        <v>J</v>
      </c>
      <c r="C11" t="s">
        <v>89</v>
      </c>
      <c r="D11" t="s">
        <v>540</v>
      </c>
      <c r="E11" s="10" t="s">
        <v>977</v>
      </c>
      <c r="F11" t="s">
        <v>969</v>
      </c>
      <c r="G11" t="s">
        <v>962</v>
      </c>
      <c r="H11" t="s">
        <v>970</v>
      </c>
      <c r="I11" s="12" t="str">
        <f t="shared" si="0"/>
        <v>A028</v>
      </c>
      <c r="J11" t="str">
        <f t="shared" si="3"/>
        <v>J</v>
      </c>
      <c r="K11" s="8">
        <f t="shared" si="4"/>
        <v>2004</v>
      </c>
      <c r="L11" s="14" t="str">
        <f t="shared" si="5"/>
        <v xml:space="preserve"> "JA028"="nursH_2004",</v>
      </c>
      <c r="M11" s="14" t="str">
        <f t="shared" si="6"/>
        <v xml:space="preserve"> "nursH_2004",</v>
      </c>
      <c r="O11" s="25" t="str">
        <f t="shared" si="7"/>
        <v>K</v>
      </c>
      <c r="P11" s="8">
        <f t="shared" si="7"/>
        <v>2006</v>
      </c>
      <c r="Q11" s="14" t="str">
        <f t="shared" si="8"/>
        <v xml:space="preserve"> "KA028"="nursH_2006",</v>
      </c>
      <c r="R11" s="14" t="str">
        <f t="shared" si="9"/>
        <v xml:space="preserve"> "nursH_2006",</v>
      </c>
      <c r="T11" s="25" t="str">
        <f t="shared" si="7"/>
        <v>L</v>
      </c>
      <c r="U11" s="8">
        <f t="shared" si="7"/>
        <v>2008</v>
      </c>
      <c r="V11" s="14" t="str">
        <f t="shared" si="10"/>
        <v xml:space="preserve"> "la028"="nursH_2008",</v>
      </c>
      <c r="W11" s="14" t="s">
        <v>2181</v>
      </c>
      <c r="X11" s="14" t="s">
        <v>2206</v>
      </c>
      <c r="Y11" s="14" t="str">
        <f t="shared" si="1"/>
        <v xml:space="preserve"> "nursH_2008",</v>
      </c>
      <c r="AA11" s="25" t="str">
        <f t="shared" si="7"/>
        <v>M</v>
      </c>
      <c r="AB11" s="46" t="s">
        <v>2991</v>
      </c>
      <c r="AC11" s="8">
        <f t="shared" si="7"/>
        <v>2010</v>
      </c>
      <c r="AD11" s="14" t="str">
        <f t="shared" si="15"/>
        <v xml:space="preserve"> "ma028"="nursH_2010",</v>
      </c>
      <c r="AE11" s="14" t="str">
        <f t="shared" si="11"/>
        <v xml:space="preserve"> "nursH_2010",</v>
      </c>
      <c r="AG11" t="s">
        <v>3005</v>
      </c>
      <c r="AH11" t="str">
        <f t="shared" si="12"/>
        <v>a028</v>
      </c>
      <c r="AI11">
        <v>2012</v>
      </c>
      <c r="AJ11" t="str">
        <f t="shared" si="13"/>
        <v xml:space="preserve"> "na028"="nursH_2012",</v>
      </c>
      <c r="AK11" t="str">
        <f t="shared" si="14"/>
        <v xml:space="preserve"> "nursH_2012",</v>
      </c>
    </row>
    <row r="12" spans="2:37" x14ac:dyDescent="0.25">
      <c r="B12" t="str">
        <f t="shared" si="2"/>
        <v>J</v>
      </c>
      <c r="C12" t="s">
        <v>90</v>
      </c>
      <c r="D12" t="s">
        <v>541</v>
      </c>
      <c r="E12" s="10" t="s">
        <v>978</v>
      </c>
      <c r="F12" t="s">
        <v>969</v>
      </c>
      <c r="G12" t="s">
        <v>962</v>
      </c>
      <c r="H12" t="s">
        <v>970</v>
      </c>
      <c r="I12" s="12" t="str">
        <f t="shared" si="0"/>
        <v>A065</v>
      </c>
      <c r="J12" t="str">
        <f t="shared" si="3"/>
        <v>J</v>
      </c>
      <c r="K12" s="8">
        <f t="shared" si="4"/>
        <v>2004</v>
      </c>
      <c r="L12" s="14" t="str">
        <f t="shared" si="5"/>
        <v xml:space="preserve"> "JA065"="nursHmth_2004",</v>
      </c>
      <c r="M12" s="14" t="str">
        <f t="shared" si="6"/>
        <v xml:space="preserve"> "nursHmth_2004",</v>
      </c>
      <c r="O12" s="25" t="str">
        <f t="shared" si="7"/>
        <v>K</v>
      </c>
      <c r="P12" s="8">
        <f t="shared" si="7"/>
        <v>2006</v>
      </c>
      <c r="Q12" s="14" t="str">
        <f t="shared" si="8"/>
        <v xml:space="preserve"> "KA065"="nursHmth_2006",</v>
      </c>
      <c r="R12" s="14" t="str">
        <f t="shared" si="9"/>
        <v xml:space="preserve"> "nursHmth_2006",</v>
      </c>
      <c r="T12" s="25" t="str">
        <f t="shared" si="7"/>
        <v>L</v>
      </c>
      <c r="U12" s="8">
        <f t="shared" si="7"/>
        <v>2008</v>
      </c>
      <c r="V12" s="14" t="str">
        <f t="shared" si="10"/>
        <v xml:space="preserve"> "la065"="nursHmth_2008",</v>
      </c>
      <c r="W12" s="14" t="s">
        <v>2182</v>
      </c>
      <c r="X12" s="14" t="s">
        <v>2207</v>
      </c>
      <c r="Y12" s="14" t="str">
        <f t="shared" si="1"/>
        <v xml:space="preserve"> "nursHmth_2008",</v>
      </c>
      <c r="AA12" s="25" t="str">
        <f t="shared" si="7"/>
        <v>M</v>
      </c>
      <c r="AB12" s="46" t="s">
        <v>2992</v>
      </c>
      <c r="AC12" s="8">
        <f t="shared" si="7"/>
        <v>2010</v>
      </c>
      <c r="AD12" s="14" t="str">
        <f t="shared" si="15"/>
        <v xml:space="preserve"> "ma065"="nursHmth_2010",</v>
      </c>
      <c r="AE12" s="14" t="str">
        <f t="shared" si="11"/>
        <v xml:space="preserve"> "nursHmth_2010",</v>
      </c>
      <c r="AG12" t="s">
        <v>3005</v>
      </c>
      <c r="AH12" t="str">
        <f t="shared" si="12"/>
        <v>a065</v>
      </c>
      <c r="AI12">
        <v>2012</v>
      </c>
      <c r="AJ12" t="str">
        <f t="shared" si="13"/>
        <v xml:space="preserve"> "na065"="nursHmth_2012",</v>
      </c>
      <c r="AK12" t="str">
        <f t="shared" si="14"/>
        <v xml:space="preserve"> "nursHmth_2012",</v>
      </c>
    </row>
    <row r="13" spans="2:37" x14ac:dyDescent="0.25">
      <c r="B13" t="str">
        <f t="shared" si="2"/>
        <v>J</v>
      </c>
      <c r="C13" t="s">
        <v>91</v>
      </c>
      <c r="D13" t="s">
        <v>542</v>
      </c>
      <c r="E13" s="10" t="s">
        <v>979</v>
      </c>
      <c r="F13" t="s">
        <v>969</v>
      </c>
      <c r="G13" t="s">
        <v>962</v>
      </c>
      <c r="H13" t="s">
        <v>970</v>
      </c>
      <c r="I13" s="12" t="str">
        <f t="shared" si="0"/>
        <v>A066</v>
      </c>
      <c r="J13" t="str">
        <f t="shared" si="3"/>
        <v>J</v>
      </c>
      <c r="K13" s="8">
        <f t="shared" si="4"/>
        <v>2004</v>
      </c>
      <c r="L13" s="14" t="str">
        <f t="shared" si="5"/>
        <v xml:space="preserve"> "JA066"="nursHyr_2004",</v>
      </c>
      <c r="M13" s="14" t="str">
        <f t="shared" si="6"/>
        <v xml:space="preserve"> "nursHyr_2004",</v>
      </c>
      <c r="O13" s="25" t="str">
        <f t="shared" si="7"/>
        <v>K</v>
      </c>
      <c r="P13" s="8">
        <f t="shared" si="7"/>
        <v>2006</v>
      </c>
      <c r="Q13" s="14" t="str">
        <f t="shared" si="8"/>
        <v xml:space="preserve"> "KA066"="nursHyr_2006",</v>
      </c>
      <c r="R13" s="14" t="str">
        <f t="shared" si="9"/>
        <v xml:space="preserve"> "nursHyr_2006",</v>
      </c>
      <c r="T13" s="25" t="str">
        <f t="shared" si="7"/>
        <v>L</v>
      </c>
      <c r="U13" s="8">
        <f t="shared" si="7"/>
        <v>2008</v>
      </c>
      <c r="V13" s="14" t="str">
        <f t="shared" si="10"/>
        <v xml:space="preserve"> "la066"="nursHyr_2008",</v>
      </c>
      <c r="W13" s="14" t="s">
        <v>2183</v>
      </c>
      <c r="X13" s="14" t="s">
        <v>2208</v>
      </c>
      <c r="Y13" s="14" t="str">
        <f t="shared" si="1"/>
        <v xml:space="preserve"> "nursHyr_2008",</v>
      </c>
      <c r="AA13" s="25" t="str">
        <f t="shared" si="7"/>
        <v>M</v>
      </c>
      <c r="AB13" s="46" t="s">
        <v>2993</v>
      </c>
      <c r="AC13" s="8">
        <f t="shared" si="7"/>
        <v>2010</v>
      </c>
      <c r="AD13" s="14" t="str">
        <f t="shared" si="15"/>
        <v xml:space="preserve"> "ma066"="nursHyr_2010",</v>
      </c>
      <c r="AE13" s="14" t="str">
        <f t="shared" si="11"/>
        <v xml:space="preserve"> "nursHyr_2010",</v>
      </c>
      <c r="AG13" t="s">
        <v>3005</v>
      </c>
      <c r="AH13" t="str">
        <f t="shared" si="12"/>
        <v>a066</v>
      </c>
      <c r="AI13">
        <v>2012</v>
      </c>
      <c r="AJ13" t="str">
        <f t="shared" si="13"/>
        <v xml:space="preserve"> "na066"="nursHyr_2012",</v>
      </c>
      <c r="AK13" t="str">
        <f t="shared" si="14"/>
        <v xml:space="preserve"> "nursHyr_2012",</v>
      </c>
    </row>
    <row r="14" spans="2:37" x14ac:dyDescent="0.25">
      <c r="B14" t="str">
        <f t="shared" si="2"/>
        <v>J</v>
      </c>
      <c r="C14" t="s">
        <v>92</v>
      </c>
      <c r="D14" t="s">
        <v>543</v>
      </c>
      <c r="E14" s="22" t="s">
        <v>1778</v>
      </c>
      <c r="F14" t="s">
        <v>969</v>
      </c>
      <c r="G14" t="s">
        <v>962</v>
      </c>
      <c r="H14" t="s">
        <v>970</v>
      </c>
      <c r="I14" s="12" t="str">
        <f t="shared" ref="I14:I21" si="16">RIGHT(C14,LEN(C14)-1)</f>
        <v>A068M</v>
      </c>
      <c r="J14" t="str">
        <f>$J13</f>
        <v>J</v>
      </c>
      <c r="K14" s="8">
        <f t="shared" ref="K14:K21" si="17">$K13</f>
        <v>2004</v>
      </c>
      <c r="L14" s="14" t="str">
        <f t="shared" si="5"/>
        <v xml:space="preserve"> "JA068M"="regionm_2004",</v>
      </c>
      <c r="M14" s="14" t="str">
        <f t="shared" ref="M14:M21" si="18">CONCATENATE($F14,$E14,"_",K14,$H14)</f>
        <v xml:space="preserve"> "regionm_2004",</v>
      </c>
      <c r="O14" s="25" t="str">
        <f t="shared" si="7"/>
        <v>K</v>
      </c>
      <c r="P14" s="8">
        <f t="shared" si="7"/>
        <v>2006</v>
      </c>
      <c r="Q14" s="14" t="str">
        <f t="shared" si="8"/>
        <v xml:space="preserve"> "KA068M"="regionm_2006",</v>
      </c>
      <c r="R14" s="14" t="str">
        <f t="shared" ref="R14:R21" si="19">CONCATENATE($F14,$E14,"_",P14,$H14)</f>
        <v xml:space="preserve"> "regionm_2006",</v>
      </c>
      <c r="T14" s="25" t="str">
        <f t="shared" si="7"/>
        <v>L</v>
      </c>
      <c r="U14" s="8">
        <f t="shared" si="7"/>
        <v>2008</v>
      </c>
      <c r="V14" s="14" t="str">
        <f t="shared" si="10"/>
        <v xml:space="preserve"> "la068m"="regionm_2008",</v>
      </c>
      <c r="W14" s="14" t="s">
        <v>2184</v>
      </c>
      <c r="X14" s="14" t="s">
        <v>2209</v>
      </c>
      <c r="Y14" s="14" t="str">
        <f t="shared" si="1"/>
        <v xml:space="preserve"> "regionm_2008",</v>
      </c>
      <c r="AA14" s="25" t="str">
        <f t="shared" si="7"/>
        <v>M</v>
      </c>
      <c r="AB14" s="46" t="s">
        <v>2994</v>
      </c>
      <c r="AC14" s="8">
        <f t="shared" si="7"/>
        <v>2010</v>
      </c>
      <c r="AD14" s="14" t="str">
        <f t="shared" si="15"/>
        <v xml:space="preserve"> "ma068m"="regionm_2010",</v>
      </c>
      <c r="AE14" s="14" t="str">
        <f t="shared" ref="AE14" si="20">CONCATENATE($F14,$E14,"_",AC14,$H14)</f>
        <v xml:space="preserve"> "regionm_2010",</v>
      </c>
      <c r="AG14" t="s">
        <v>3005</v>
      </c>
      <c r="AH14" t="str">
        <f t="shared" si="12"/>
        <v>a068m</v>
      </c>
      <c r="AI14">
        <v>2012</v>
      </c>
      <c r="AJ14" t="str">
        <f t="shared" si="13"/>
        <v xml:space="preserve"> "na068m"="regionm_2012",</v>
      </c>
      <c r="AK14" t="str">
        <f t="shared" si="14"/>
        <v xml:space="preserve"> "regionm_2012",</v>
      </c>
    </row>
    <row r="15" spans="2:37" x14ac:dyDescent="0.25">
      <c r="B15" t="str">
        <f t="shared" si="2"/>
        <v>H</v>
      </c>
      <c r="C15" t="s">
        <v>93</v>
      </c>
      <c r="D15" t="s">
        <v>544</v>
      </c>
      <c r="E15" s="22" t="str">
        <f t="shared" ref="E15:E17" si="21">C15</f>
        <v>HHIDA_R</v>
      </c>
      <c r="F15" t="s">
        <v>969</v>
      </c>
      <c r="G15" t="s">
        <v>962</v>
      </c>
      <c r="H15" t="s">
        <v>970</v>
      </c>
      <c r="I15" s="12" t="str">
        <f t="shared" si="16"/>
        <v>HIDA_R</v>
      </c>
      <c r="J15" t="str">
        <f>LEFT($C15,1)</f>
        <v>H</v>
      </c>
      <c r="K15" s="8">
        <f t="shared" si="17"/>
        <v>2004</v>
      </c>
      <c r="L15" s="14" t="str">
        <f>CONCATENATE($F15,J15,$I15,$G15,$E15,"_",K15,$H15)</f>
        <v xml:space="preserve"> "HHIDA_R"="HHIDA_R_2004",</v>
      </c>
      <c r="M15" s="14" t="str">
        <f t="shared" si="18"/>
        <v xml:space="preserve"> "HHIDA_R_2004",</v>
      </c>
      <c r="O15" s="24" t="str">
        <f>LEFT($C15,1)</f>
        <v>H</v>
      </c>
      <c r="P15" s="8">
        <f t="shared" si="7"/>
        <v>2006</v>
      </c>
      <c r="Q15" s="14" t="str">
        <f t="shared" si="8"/>
        <v xml:space="preserve"> "HHIDA_R"="HHIDA_R_2006",</v>
      </c>
      <c r="R15" s="14" t="str">
        <f t="shared" si="19"/>
        <v xml:space="preserve"> "HHIDA_R_2006",</v>
      </c>
      <c r="T15" s="24" t="str">
        <f>LEFT($C15,1)</f>
        <v>H</v>
      </c>
      <c r="U15" s="8">
        <f t="shared" si="7"/>
        <v>2008</v>
      </c>
      <c r="AA15" s="24" t="str">
        <f>LEFT($C15,1)</f>
        <v>H</v>
      </c>
    </row>
    <row r="16" spans="2:37" x14ac:dyDescent="0.25">
      <c r="B16" t="str">
        <f t="shared" si="2"/>
        <v>J</v>
      </c>
      <c r="C16" t="s">
        <v>94</v>
      </c>
      <c r="D16" t="s">
        <v>545</v>
      </c>
      <c r="E16" s="22" t="s">
        <v>1777</v>
      </c>
      <c r="F16" t="s">
        <v>969</v>
      </c>
      <c r="G16" t="s">
        <v>962</v>
      </c>
      <c r="H16" t="s">
        <v>970</v>
      </c>
      <c r="I16" s="12" t="str">
        <f t="shared" si="16"/>
        <v>HHIDNA_R</v>
      </c>
      <c r="J16" t="str">
        <f t="shared" ref="J16:J17" si="22">LEFT($C16,1)</f>
        <v>J</v>
      </c>
      <c r="K16" s="8">
        <f t="shared" si="17"/>
        <v>2004</v>
      </c>
      <c r="L16" s="14" t="str">
        <f t="shared" si="5"/>
        <v xml:space="preserve"> "JHHIDNA_R"="HHIDNA_R_2004",</v>
      </c>
      <c r="M16" s="14" t="str">
        <f t="shared" si="18"/>
        <v xml:space="preserve"> "HHIDNA_R_2004",</v>
      </c>
      <c r="O16" s="25" t="str">
        <f t="shared" ref="O16:O17" si="23">LEFT($C16,1)</f>
        <v>J</v>
      </c>
      <c r="P16" s="8">
        <f t="shared" si="7"/>
        <v>2006</v>
      </c>
      <c r="Q16" s="14" t="str">
        <f t="shared" si="8"/>
        <v xml:space="preserve"> "JHHIDNA_R"="HHIDNA_R_2006",</v>
      </c>
      <c r="R16" s="14" t="str">
        <f t="shared" si="19"/>
        <v xml:space="preserve"> "HHIDNA_R_2006",</v>
      </c>
      <c r="T16" s="25" t="str">
        <f t="shared" ref="T16:T17" si="24">LEFT($C16,1)</f>
        <v>J</v>
      </c>
      <c r="U16" s="8">
        <f t="shared" si="7"/>
        <v>2008</v>
      </c>
      <c r="AA16" s="25" t="str">
        <f t="shared" ref="AA16:AA17" si="25">LEFT($C16,1)</f>
        <v>J</v>
      </c>
    </row>
    <row r="17" spans="2:32" x14ac:dyDescent="0.25">
      <c r="B17" t="str">
        <f t="shared" si="2"/>
        <v>P</v>
      </c>
      <c r="C17" t="s">
        <v>95</v>
      </c>
      <c r="D17" t="s">
        <v>546</v>
      </c>
      <c r="E17" s="22" t="str">
        <f t="shared" si="21"/>
        <v>PNA_R</v>
      </c>
      <c r="F17" t="s">
        <v>969</v>
      </c>
      <c r="G17" t="s">
        <v>962</v>
      </c>
      <c r="H17" t="s">
        <v>970</v>
      </c>
      <c r="I17" s="12" t="str">
        <f t="shared" si="16"/>
        <v>NA_R</v>
      </c>
      <c r="J17" t="str">
        <f t="shared" si="22"/>
        <v>P</v>
      </c>
      <c r="K17" s="8">
        <f t="shared" si="17"/>
        <v>2004</v>
      </c>
      <c r="L17" s="14" t="str">
        <f t="shared" si="5"/>
        <v xml:space="preserve"> "PNA_R"="PNA_R_2004",</v>
      </c>
      <c r="M17" s="14" t="str">
        <f t="shared" si="18"/>
        <v xml:space="preserve"> "PNA_R_2004",</v>
      </c>
      <c r="O17" s="24" t="str">
        <f t="shared" si="23"/>
        <v>P</v>
      </c>
      <c r="P17" s="8">
        <f t="shared" si="7"/>
        <v>2006</v>
      </c>
      <c r="Q17" s="14" t="str">
        <f t="shared" si="8"/>
        <v xml:space="preserve"> "PNA_R"="PNA_R_2006",</v>
      </c>
      <c r="R17" s="14" t="str">
        <f t="shared" si="19"/>
        <v xml:space="preserve"> "PNA_R_2006",</v>
      </c>
      <c r="T17" s="24" t="str">
        <f t="shared" si="24"/>
        <v>P</v>
      </c>
      <c r="U17" s="8">
        <f t="shared" si="7"/>
        <v>2008</v>
      </c>
      <c r="AA17" s="24" t="str">
        <f t="shared" si="25"/>
        <v>P</v>
      </c>
    </row>
    <row r="18" spans="2:32" x14ac:dyDescent="0.25">
      <c r="B18" t="str">
        <f t="shared" si="2"/>
        <v>J</v>
      </c>
      <c r="C18" t="s">
        <v>96</v>
      </c>
      <c r="D18" t="s">
        <v>527</v>
      </c>
      <c r="E18" s="22" t="s">
        <v>1776</v>
      </c>
      <c r="F18" t="s">
        <v>969</v>
      </c>
      <c r="G18" t="s">
        <v>962</v>
      </c>
      <c r="H18" t="s">
        <v>970</v>
      </c>
      <c r="I18" s="12" t="str">
        <f t="shared" si="16"/>
        <v>SUBHHB_R</v>
      </c>
      <c r="J18" t="s">
        <v>1766</v>
      </c>
      <c r="K18" s="8">
        <f t="shared" si="17"/>
        <v>2004</v>
      </c>
      <c r="L18" s="14" t="str">
        <f>CONCATENATE($F18,J18,$I18,$G18,$E18,"_",K18,$H18)</f>
        <v xml:space="preserve"> "JSUBHHB_R"="SUBHHB_R_2004",</v>
      </c>
      <c r="M18" s="14" t="str">
        <f t="shared" si="18"/>
        <v xml:space="preserve"> "SUBHHB_R_2004",</v>
      </c>
      <c r="O18" s="25" t="str">
        <f t="shared" si="7"/>
        <v>K</v>
      </c>
      <c r="P18" s="8">
        <f t="shared" si="7"/>
        <v>2006</v>
      </c>
      <c r="Q18" s="14" t="str">
        <f t="shared" si="8"/>
        <v xml:space="preserve"> "KSUBHHB_R"="SUBHHB_R_2006",</v>
      </c>
      <c r="R18" s="14" t="str">
        <f t="shared" si="19"/>
        <v xml:space="preserve"> "SUBHHB_R_2006",</v>
      </c>
      <c r="T18" s="25" t="str">
        <f t="shared" si="7"/>
        <v>L</v>
      </c>
      <c r="U18" s="8">
        <f t="shared" si="7"/>
        <v>2008</v>
      </c>
      <c r="AA18" s="25" t="str">
        <f t="shared" si="7"/>
        <v>M</v>
      </c>
    </row>
    <row r="19" spans="2:32" x14ac:dyDescent="0.25">
      <c r="B19" t="str">
        <f t="shared" si="2"/>
        <v>J</v>
      </c>
      <c r="C19" t="s">
        <v>97</v>
      </c>
      <c r="D19" t="s">
        <v>510</v>
      </c>
      <c r="E19" s="22" t="s">
        <v>1775</v>
      </c>
      <c r="F19" t="s">
        <v>969</v>
      </c>
      <c r="G19" t="s">
        <v>962</v>
      </c>
      <c r="H19" t="s">
        <v>970</v>
      </c>
      <c r="I19" s="12" t="str">
        <f t="shared" si="16"/>
        <v>CSRB_R</v>
      </c>
      <c r="J19" t="str">
        <f>$J18</f>
        <v>J</v>
      </c>
      <c r="K19" s="8">
        <f t="shared" si="17"/>
        <v>2004</v>
      </c>
      <c r="L19" s="14" t="str">
        <f>CONCATENATE($F19,J19,$I19,$G19,$E19,"_",K19,$H19)</f>
        <v xml:space="preserve"> "JCSRB_R"="CSRB_R_2004",</v>
      </c>
      <c r="M19" s="14" t="str">
        <f t="shared" si="18"/>
        <v xml:space="preserve"> "CSRB_R_2004",</v>
      </c>
      <c r="O19" s="38" t="str">
        <f t="shared" ref="O19:AA21" si="26">O$1</f>
        <v>K</v>
      </c>
      <c r="P19" s="36">
        <f t="shared" si="26"/>
        <v>2006</v>
      </c>
      <c r="Q19" s="37" t="str">
        <f>CONCATENATE($F19,O19,"CSRF",$G19,$E19,"_",P19,$H19)</f>
        <v xml:space="preserve"> "KCSRF"="CSRB_R_2006",</v>
      </c>
      <c r="R19" s="37" t="str">
        <f t="shared" si="19"/>
        <v xml:space="preserve"> "CSRB_R_2006",</v>
      </c>
      <c r="T19" s="25" t="str">
        <f t="shared" si="26"/>
        <v>L</v>
      </c>
      <c r="U19" s="8">
        <f t="shared" si="26"/>
        <v>2008</v>
      </c>
      <c r="AA19" s="25" t="str">
        <f t="shared" si="26"/>
        <v>M</v>
      </c>
    </row>
    <row r="20" spans="2:32" x14ac:dyDescent="0.25">
      <c r="B20" t="str">
        <f t="shared" si="2"/>
        <v>J</v>
      </c>
      <c r="C20" t="s">
        <v>98</v>
      </c>
      <c r="D20" t="s">
        <v>529</v>
      </c>
      <c r="E20" s="22" t="s">
        <v>2163</v>
      </c>
      <c r="F20" t="s">
        <v>969</v>
      </c>
      <c r="G20" t="s">
        <v>962</v>
      </c>
      <c r="H20" t="s">
        <v>970</v>
      </c>
      <c r="I20" s="12" t="str">
        <f t="shared" si="16"/>
        <v>FAMRB_R</v>
      </c>
      <c r="J20" t="str">
        <f>$J19</f>
        <v>J</v>
      </c>
      <c r="K20" s="8">
        <f t="shared" si="17"/>
        <v>2004</v>
      </c>
      <c r="L20" s="14" t="str">
        <f>CONCATENATE($F20,J20,$I20,$G20,$E20,"_",K20,$H20)</f>
        <v xml:space="preserve"> "JFAMRB_R"="FAMR_2004",</v>
      </c>
      <c r="M20" s="14" t="str">
        <f t="shared" si="18"/>
        <v xml:space="preserve"> "FAMR_2004",</v>
      </c>
      <c r="O20" s="38" t="str">
        <f t="shared" si="26"/>
        <v>K</v>
      </c>
      <c r="P20" s="36">
        <f t="shared" si="26"/>
        <v>2006</v>
      </c>
      <c r="Q20" s="37" t="str">
        <f>CONCATENATE($F20,O20,"FAMR",$G20,$E20,"""_",P20,$H20)</f>
        <v xml:space="preserve"> "KFAMR"="FAMR"_2006",</v>
      </c>
      <c r="R20" s="37" t="str">
        <f>CONCATENATE($F20,$E20,"_",P20,$H20)</f>
        <v xml:space="preserve"> "FAMR_2006",</v>
      </c>
      <c r="T20" s="25" t="str">
        <f t="shared" si="26"/>
        <v>L</v>
      </c>
      <c r="U20" s="8">
        <f t="shared" si="26"/>
        <v>2008</v>
      </c>
      <c r="AA20" s="25" t="str">
        <f t="shared" si="26"/>
        <v>M</v>
      </c>
    </row>
    <row r="21" spans="2:32" x14ac:dyDescent="0.25">
      <c r="B21" t="str">
        <f t="shared" si="2"/>
        <v>J</v>
      </c>
      <c r="C21" t="s">
        <v>99</v>
      </c>
      <c r="D21" t="s">
        <v>530</v>
      </c>
      <c r="E21" s="22" t="s">
        <v>2164</v>
      </c>
      <c r="F21" t="s">
        <v>969</v>
      </c>
      <c r="G21" t="s">
        <v>962</v>
      </c>
      <c r="H21" t="s">
        <v>970</v>
      </c>
      <c r="I21" s="12" t="str">
        <f t="shared" si="16"/>
        <v>FINRB_R</v>
      </c>
      <c r="J21" t="str">
        <f>$J20</f>
        <v>J</v>
      </c>
      <c r="K21" s="8">
        <f t="shared" si="17"/>
        <v>2004</v>
      </c>
      <c r="L21" s="14" t="str">
        <f>CONCATENATE($F21,J21,$I21,$G21,$E21,"_",K21,$H21)</f>
        <v xml:space="preserve"> "JFINRB_R"="FINR_2004",</v>
      </c>
      <c r="M21" s="14" t="str">
        <f t="shared" si="18"/>
        <v xml:space="preserve"> "FINR_2004",</v>
      </c>
      <c r="O21" s="38" t="str">
        <f t="shared" si="26"/>
        <v>K</v>
      </c>
      <c r="P21" s="36">
        <f t="shared" si="26"/>
        <v>2006</v>
      </c>
      <c r="Q21" s="37" t="str">
        <f>CONCATENATE($F21,O21,"FINR",$G21,$E21,"_",P21,$H21)</f>
        <v xml:space="preserve"> "KFINR"="FINR_2006",</v>
      </c>
      <c r="R21" s="37" t="str">
        <f t="shared" si="19"/>
        <v xml:space="preserve"> "FINR_2006",</v>
      </c>
      <c r="T21" s="25" t="str">
        <f t="shared" si="26"/>
        <v>L</v>
      </c>
      <c r="U21" s="8">
        <f t="shared" si="26"/>
        <v>2008</v>
      </c>
      <c r="AA21" s="25" t="str">
        <f t="shared" si="26"/>
        <v>M</v>
      </c>
    </row>
    <row r="22" spans="2:32" x14ac:dyDescent="0.25">
      <c r="B22" t="str">
        <f t="shared" si="2"/>
        <v>E</v>
      </c>
      <c r="C22" s="17" t="s">
        <v>1771</v>
      </c>
      <c r="D22" s="17" t="s">
        <v>1771</v>
      </c>
      <c r="E22" s="18" t="s">
        <v>1771</v>
      </c>
      <c r="F22" s="17" t="s">
        <v>1771</v>
      </c>
      <c r="G22" s="17" t="s">
        <v>1771</v>
      </c>
      <c r="H22" s="17" t="s">
        <v>1771</v>
      </c>
      <c r="I22" s="19" t="s">
        <v>1771</v>
      </c>
      <c r="J22" t="s">
        <v>1771</v>
      </c>
      <c r="K22" s="17" t="s">
        <v>1771</v>
      </c>
      <c r="L22" s="20" t="s">
        <v>1771</v>
      </c>
      <c r="M22" s="20" t="s">
        <v>1771</v>
      </c>
      <c r="N22" s="21" t="s">
        <v>1771</v>
      </c>
      <c r="O22" s="17" t="s">
        <v>1771</v>
      </c>
      <c r="P22" s="17" t="s">
        <v>1771</v>
      </c>
      <c r="Q22" s="20" t="s">
        <v>1771</v>
      </c>
      <c r="R22" s="20" t="s">
        <v>1771</v>
      </c>
      <c r="S22" s="21" t="s">
        <v>1771</v>
      </c>
      <c r="T22" s="17" t="s">
        <v>1771</v>
      </c>
      <c r="U22" s="17" t="s">
        <v>1771</v>
      </c>
      <c r="V22" s="20" t="s">
        <v>1771</v>
      </c>
      <c r="Y22" s="20" t="s">
        <v>1771</v>
      </c>
      <c r="Z22" s="21"/>
      <c r="AA22" s="17" t="s">
        <v>1771</v>
      </c>
      <c r="AC22" s="17" t="s">
        <v>1771</v>
      </c>
      <c r="AD22" s="20" t="s">
        <v>1771</v>
      </c>
      <c r="AE22" s="20" t="s">
        <v>1771</v>
      </c>
      <c r="AF22" s="21"/>
    </row>
    <row r="23" spans="2:32" x14ac:dyDescent="0.25">
      <c r="B23" t="str">
        <f t="shared" si="2"/>
        <v/>
      </c>
    </row>
    <row r="24" spans="2:32" x14ac:dyDescent="0.25">
      <c r="B24" t="str">
        <f t="shared" si="2"/>
        <v/>
      </c>
      <c r="AB24" s="46" t="s">
        <v>2980</v>
      </c>
      <c r="AD24" s="14" t="s">
        <v>2195</v>
      </c>
    </row>
    <row r="25" spans="2:32" x14ac:dyDescent="0.25">
      <c r="B25" t="str">
        <f t="shared" si="2"/>
        <v/>
      </c>
      <c r="AB25" s="46" t="s">
        <v>2981</v>
      </c>
      <c r="AD25" s="14" t="s">
        <v>2196</v>
      </c>
    </row>
    <row r="26" spans="2:32" x14ac:dyDescent="0.25">
      <c r="B26" t="str">
        <f t="shared" si="2"/>
        <v/>
      </c>
      <c r="AB26" s="46" t="s">
        <v>2982</v>
      </c>
      <c r="AD26" s="14" t="s">
        <v>2197</v>
      </c>
    </row>
    <row r="27" spans="2:32" x14ac:dyDescent="0.25">
      <c r="B27" t="str">
        <f t="shared" si="2"/>
        <v/>
      </c>
      <c r="W27" s="14" t="s">
        <v>2167</v>
      </c>
      <c r="X27" s="14" t="s">
        <v>2192</v>
      </c>
      <c r="AB27" s="46" t="s">
        <v>2983</v>
      </c>
      <c r="AD27" s="14" t="s">
        <v>2198</v>
      </c>
    </row>
    <row r="28" spans="2:32" x14ac:dyDescent="0.25">
      <c r="B28" t="str">
        <f t="shared" si="2"/>
        <v/>
      </c>
      <c r="W28" s="14" t="s">
        <v>2170</v>
      </c>
      <c r="X28" s="14" t="s">
        <v>2195</v>
      </c>
      <c r="AB28" s="46" t="s">
        <v>2995</v>
      </c>
      <c r="AD28" s="14" t="s">
        <v>2210</v>
      </c>
    </row>
    <row r="29" spans="2:32" x14ac:dyDescent="0.25">
      <c r="B29" t="str">
        <f t="shared" si="2"/>
        <v/>
      </c>
      <c r="W29" s="14" t="s">
        <v>2171</v>
      </c>
      <c r="X29" s="14" t="s">
        <v>2196</v>
      </c>
      <c r="AB29" s="46" t="s">
        <v>2996</v>
      </c>
      <c r="AD29" s="14" t="s">
        <v>2211</v>
      </c>
    </row>
    <row r="30" spans="2:32" x14ac:dyDescent="0.25">
      <c r="B30" t="str">
        <f t="shared" si="2"/>
        <v/>
      </c>
      <c r="W30" s="14" t="s">
        <v>2172</v>
      </c>
      <c r="X30" s="14" t="s">
        <v>2197</v>
      </c>
      <c r="AB30" s="46" t="s">
        <v>2997</v>
      </c>
      <c r="AD30" s="14" t="s">
        <v>2212</v>
      </c>
    </row>
    <row r="31" spans="2:32" x14ac:dyDescent="0.25">
      <c r="B31" t="str">
        <f t="shared" si="2"/>
        <v/>
      </c>
      <c r="W31" s="14" t="s">
        <v>2173</v>
      </c>
      <c r="X31" s="14" t="s">
        <v>2198</v>
      </c>
      <c r="AB31" s="48" t="s">
        <v>2998</v>
      </c>
      <c r="AD31" s="14" t="s">
        <v>2213</v>
      </c>
    </row>
    <row r="32" spans="2:32" x14ac:dyDescent="0.25">
      <c r="B32" t="str">
        <f t="shared" si="2"/>
        <v/>
      </c>
      <c r="W32" s="14" t="s">
        <v>2185</v>
      </c>
      <c r="X32" s="14" t="s">
        <v>2210</v>
      </c>
      <c r="AB32" s="46" t="s">
        <v>2999</v>
      </c>
      <c r="AD32" s="14" t="s">
        <v>2214</v>
      </c>
    </row>
    <row r="33" spans="2:24" x14ac:dyDescent="0.25">
      <c r="B33" t="str">
        <f t="shared" si="2"/>
        <v/>
      </c>
      <c r="W33" s="14" t="s">
        <v>2186</v>
      </c>
      <c r="X33" s="14" t="s">
        <v>2211</v>
      </c>
    </row>
    <row r="34" spans="2:24" x14ac:dyDescent="0.25">
      <c r="B34" t="str">
        <f t="shared" si="2"/>
        <v/>
      </c>
      <c r="W34" s="42" t="s">
        <v>2187</v>
      </c>
      <c r="X34" s="20" t="s">
        <v>2212</v>
      </c>
    </row>
    <row r="35" spans="2:24" x14ac:dyDescent="0.25">
      <c r="B35" t="str">
        <f t="shared" si="2"/>
        <v/>
      </c>
      <c r="W35" s="14" t="s">
        <v>2188</v>
      </c>
      <c r="X35" s="14" t="s">
        <v>2213</v>
      </c>
    </row>
    <row r="36" spans="2:24" x14ac:dyDescent="0.25">
      <c r="B36" t="str">
        <f t="shared" si="2"/>
        <v/>
      </c>
      <c r="W36" s="14" t="s">
        <v>2189</v>
      </c>
      <c r="X36" s="14" t="s">
        <v>2214</v>
      </c>
    </row>
    <row r="37" spans="2:24" x14ac:dyDescent="0.25">
      <c r="B37" t="str">
        <f t="shared" si="2"/>
        <v/>
      </c>
      <c r="W37" s="14" t="s">
        <v>2190</v>
      </c>
      <c r="X37" s="14" t="s">
        <v>2215</v>
      </c>
    </row>
    <row r="38" spans="2:24" x14ac:dyDescent="0.25">
      <c r="B38" t="str">
        <f t="shared" si="2"/>
        <v/>
      </c>
      <c r="W38" s="14" t="s">
        <v>2191</v>
      </c>
      <c r="X38" s="14" t="s">
        <v>2216</v>
      </c>
    </row>
    <row r="39" spans="2:24" x14ac:dyDescent="0.25">
      <c r="B39" t="str">
        <f t="shared" si="2"/>
        <v/>
      </c>
    </row>
    <row r="40" spans="2:24" x14ac:dyDescent="0.25">
      <c r="B40" t="str">
        <f t="shared" si="2"/>
        <v/>
      </c>
    </row>
    <row r="41" spans="2:24" x14ac:dyDescent="0.25">
      <c r="B41" t="str">
        <f t="shared" si="2"/>
        <v/>
      </c>
    </row>
    <row r="42" spans="2:24" x14ac:dyDescent="0.25">
      <c r="B42" t="str">
        <f t="shared" si="2"/>
        <v/>
      </c>
    </row>
    <row r="43" spans="2:24" x14ac:dyDescent="0.25">
      <c r="B43" t="str">
        <f t="shared" si="2"/>
        <v/>
      </c>
    </row>
    <row r="44" spans="2:24" x14ac:dyDescent="0.25">
      <c r="B44" t="str">
        <f t="shared" si="2"/>
        <v/>
      </c>
    </row>
    <row r="45" spans="2:24" x14ac:dyDescent="0.25">
      <c r="B45" t="str">
        <f t="shared" si="2"/>
        <v/>
      </c>
    </row>
    <row r="46" spans="2:24" x14ac:dyDescent="0.25">
      <c r="B46" t="str">
        <f t="shared" si="2"/>
        <v/>
      </c>
    </row>
    <row r="47" spans="2:24" x14ac:dyDescent="0.25">
      <c r="B47" t="str">
        <f t="shared" si="2"/>
        <v/>
      </c>
    </row>
    <row r="48" spans="2:24" x14ac:dyDescent="0.25">
      <c r="B48" t="str">
        <f t="shared" si="2"/>
        <v/>
      </c>
    </row>
    <row r="49" spans="2:2" x14ac:dyDescent="0.25">
      <c r="B49" t="str">
        <f t="shared" si="2"/>
        <v/>
      </c>
    </row>
    <row r="50" spans="2:2" x14ac:dyDescent="0.25">
      <c r="B50" t="str">
        <f t="shared" si="2"/>
        <v/>
      </c>
    </row>
    <row r="51" spans="2:2" x14ac:dyDescent="0.25">
      <c r="B51" t="str">
        <f t="shared" si="2"/>
        <v/>
      </c>
    </row>
    <row r="52" spans="2:2" x14ac:dyDescent="0.25">
      <c r="B52" t="str">
        <f t="shared" si="2"/>
        <v/>
      </c>
    </row>
    <row r="53" spans="2:2" x14ac:dyDescent="0.25">
      <c r="B53" t="str">
        <f t="shared" si="2"/>
        <v/>
      </c>
    </row>
    <row r="54" spans="2:2" x14ac:dyDescent="0.25">
      <c r="B54" t="str">
        <f t="shared" si="2"/>
        <v/>
      </c>
    </row>
    <row r="55" spans="2:2" x14ac:dyDescent="0.25">
      <c r="B55" t="str">
        <f t="shared" si="2"/>
        <v/>
      </c>
    </row>
    <row r="56" spans="2:2" x14ac:dyDescent="0.25">
      <c r="B56" t="str">
        <f t="shared" si="2"/>
        <v/>
      </c>
    </row>
    <row r="57" spans="2:2" x14ac:dyDescent="0.25">
      <c r="B57" t="str">
        <f t="shared" si="2"/>
        <v/>
      </c>
    </row>
    <row r="58" spans="2:2" x14ac:dyDescent="0.25">
      <c r="B58" t="str">
        <f t="shared" si="2"/>
        <v/>
      </c>
    </row>
    <row r="59" spans="2:2" x14ac:dyDescent="0.25">
      <c r="B59" t="str">
        <f t="shared" si="2"/>
        <v/>
      </c>
    </row>
    <row r="60" spans="2:2" x14ac:dyDescent="0.25">
      <c r="B60" t="str">
        <f t="shared" si="2"/>
        <v/>
      </c>
    </row>
    <row r="61" spans="2:2" x14ac:dyDescent="0.25">
      <c r="B61" t="str">
        <f t="shared" si="2"/>
        <v/>
      </c>
    </row>
    <row r="62" spans="2:2" x14ac:dyDescent="0.25">
      <c r="B62" t="str">
        <f t="shared" si="2"/>
        <v/>
      </c>
    </row>
    <row r="63" spans="2:2" x14ac:dyDescent="0.25">
      <c r="B63" t="str">
        <f t="shared" si="2"/>
        <v/>
      </c>
    </row>
    <row r="64" spans="2:2" x14ac:dyDescent="0.25">
      <c r="B64" t="str">
        <f t="shared" si="2"/>
        <v/>
      </c>
    </row>
    <row r="65" spans="2:2" x14ac:dyDescent="0.25">
      <c r="B65" t="str">
        <f t="shared" si="2"/>
        <v/>
      </c>
    </row>
    <row r="66" spans="2:2" x14ac:dyDescent="0.25">
      <c r="B66" t="str">
        <f t="shared" si="2"/>
        <v/>
      </c>
    </row>
    <row r="67" spans="2:2" x14ac:dyDescent="0.25">
      <c r="B67" t="str">
        <f t="shared" ref="B67:B130" si="27">LEFT(C67,1)</f>
        <v/>
      </c>
    </row>
    <row r="68" spans="2:2" x14ac:dyDescent="0.25">
      <c r="B68" t="str">
        <f t="shared" si="27"/>
        <v/>
      </c>
    </row>
    <row r="69" spans="2:2" x14ac:dyDescent="0.25">
      <c r="B69" t="str">
        <f t="shared" si="27"/>
        <v/>
      </c>
    </row>
    <row r="70" spans="2:2" x14ac:dyDescent="0.25">
      <c r="B70" t="str">
        <f t="shared" si="27"/>
        <v/>
      </c>
    </row>
    <row r="71" spans="2:2" x14ac:dyDescent="0.25">
      <c r="B71" t="str">
        <f t="shared" si="27"/>
        <v/>
      </c>
    </row>
    <row r="72" spans="2:2" x14ac:dyDescent="0.25">
      <c r="B72" t="str">
        <f t="shared" si="27"/>
        <v/>
      </c>
    </row>
    <row r="73" spans="2:2" x14ac:dyDescent="0.25">
      <c r="B73" t="str">
        <f t="shared" si="27"/>
        <v/>
      </c>
    </row>
    <row r="74" spans="2:2" x14ac:dyDescent="0.25">
      <c r="B74" t="str">
        <f t="shared" si="27"/>
        <v/>
      </c>
    </row>
    <row r="75" spans="2:2" x14ac:dyDescent="0.25">
      <c r="B75" t="str">
        <f t="shared" si="27"/>
        <v/>
      </c>
    </row>
    <row r="76" spans="2:2" x14ac:dyDescent="0.25">
      <c r="B76" t="str">
        <f t="shared" si="27"/>
        <v/>
      </c>
    </row>
    <row r="77" spans="2:2" x14ac:dyDescent="0.25">
      <c r="B77" t="str">
        <f t="shared" si="27"/>
        <v/>
      </c>
    </row>
    <row r="78" spans="2:2" x14ac:dyDescent="0.25">
      <c r="B78" t="str">
        <f t="shared" si="27"/>
        <v/>
      </c>
    </row>
    <row r="79" spans="2:2" x14ac:dyDescent="0.25">
      <c r="B79" t="str">
        <f t="shared" si="27"/>
        <v/>
      </c>
    </row>
    <row r="80" spans="2:2" x14ac:dyDescent="0.25">
      <c r="B80" t="str">
        <f t="shared" si="27"/>
        <v/>
      </c>
    </row>
    <row r="81" spans="2:2" x14ac:dyDescent="0.25">
      <c r="B81" t="str">
        <f t="shared" si="27"/>
        <v/>
      </c>
    </row>
    <row r="82" spans="2:2" x14ac:dyDescent="0.25">
      <c r="B82" t="str">
        <f t="shared" si="27"/>
        <v/>
      </c>
    </row>
    <row r="83" spans="2:2" x14ac:dyDescent="0.25">
      <c r="B83" t="str">
        <f t="shared" si="27"/>
        <v/>
      </c>
    </row>
    <row r="84" spans="2:2" x14ac:dyDescent="0.25">
      <c r="B84" t="str">
        <f t="shared" si="27"/>
        <v/>
      </c>
    </row>
    <row r="85" spans="2:2" x14ac:dyDescent="0.25">
      <c r="B85" t="str">
        <f t="shared" si="27"/>
        <v/>
      </c>
    </row>
    <row r="86" spans="2:2" x14ac:dyDescent="0.25">
      <c r="B86" t="str">
        <f t="shared" si="27"/>
        <v/>
      </c>
    </row>
    <row r="87" spans="2:2" x14ac:dyDescent="0.25">
      <c r="B87" t="str">
        <f t="shared" si="27"/>
        <v/>
      </c>
    </row>
    <row r="88" spans="2:2" x14ac:dyDescent="0.25">
      <c r="B88" t="str">
        <f t="shared" si="27"/>
        <v/>
      </c>
    </row>
    <row r="89" spans="2:2" x14ac:dyDescent="0.25">
      <c r="B89" t="str">
        <f t="shared" si="27"/>
        <v/>
      </c>
    </row>
    <row r="90" spans="2:2" x14ac:dyDescent="0.25">
      <c r="B90" t="str">
        <f t="shared" si="27"/>
        <v/>
      </c>
    </row>
    <row r="91" spans="2:2" x14ac:dyDescent="0.25">
      <c r="B91" t="str">
        <f t="shared" si="27"/>
        <v/>
      </c>
    </row>
    <row r="92" spans="2:2" x14ac:dyDescent="0.25">
      <c r="B92" t="str">
        <f t="shared" si="27"/>
        <v/>
      </c>
    </row>
    <row r="93" spans="2:2" x14ac:dyDescent="0.25">
      <c r="B93" t="str">
        <f t="shared" si="27"/>
        <v/>
      </c>
    </row>
    <row r="94" spans="2:2" x14ac:dyDescent="0.25">
      <c r="B94" t="str">
        <f t="shared" si="27"/>
        <v/>
      </c>
    </row>
    <row r="95" spans="2:2" x14ac:dyDescent="0.25">
      <c r="B95" t="str">
        <f t="shared" si="27"/>
        <v/>
      </c>
    </row>
    <row r="96" spans="2:2" x14ac:dyDescent="0.25">
      <c r="B96" t="str">
        <f t="shared" si="27"/>
        <v/>
      </c>
    </row>
    <row r="97" spans="2:2" x14ac:dyDescent="0.25">
      <c r="B97" t="str">
        <f t="shared" si="27"/>
        <v/>
      </c>
    </row>
    <row r="98" spans="2:2" x14ac:dyDescent="0.25">
      <c r="B98" t="str">
        <f t="shared" si="27"/>
        <v/>
      </c>
    </row>
    <row r="99" spans="2:2" x14ac:dyDescent="0.25">
      <c r="B99" t="str">
        <f t="shared" si="27"/>
        <v/>
      </c>
    </row>
    <row r="100" spans="2:2" x14ac:dyDescent="0.25">
      <c r="B100" t="str">
        <f t="shared" si="27"/>
        <v/>
      </c>
    </row>
    <row r="101" spans="2:2" x14ac:dyDescent="0.25">
      <c r="B101" t="str">
        <f t="shared" si="27"/>
        <v/>
      </c>
    </row>
    <row r="102" spans="2:2" x14ac:dyDescent="0.25">
      <c r="B102" t="str">
        <f t="shared" si="27"/>
        <v/>
      </c>
    </row>
    <row r="103" spans="2:2" x14ac:dyDescent="0.25">
      <c r="B103" t="str">
        <f t="shared" si="27"/>
        <v/>
      </c>
    </row>
    <row r="104" spans="2:2" x14ac:dyDescent="0.25">
      <c r="B104" t="str">
        <f t="shared" si="27"/>
        <v/>
      </c>
    </row>
    <row r="105" spans="2:2" x14ac:dyDescent="0.25">
      <c r="B105" t="str">
        <f t="shared" si="27"/>
        <v/>
      </c>
    </row>
    <row r="106" spans="2:2" x14ac:dyDescent="0.25">
      <c r="B106" t="str">
        <f t="shared" si="27"/>
        <v/>
      </c>
    </row>
    <row r="107" spans="2:2" x14ac:dyDescent="0.25">
      <c r="B107" t="str">
        <f t="shared" si="27"/>
        <v/>
      </c>
    </row>
    <row r="108" spans="2:2" x14ac:dyDescent="0.25">
      <c r="B108" t="str">
        <f t="shared" si="27"/>
        <v/>
      </c>
    </row>
    <row r="109" spans="2:2" x14ac:dyDescent="0.25">
      <c r="B109" t="str">
        <f t="shared" si="27"/>
        <v/>
      </c>
    </row>
    <row r="110" spans="2:2" x14ac:dyDescent="0.25">
      <c r="B110" t="str">
        <f t="shared" si="27"/>
        <v/>
      </c>
    </row>
    <row r="111" spans="2:2" x14ac:dyDescent="0.25">
      <c r="B111" t="str">
        <f t="shared" si="27"/>
        <v/>
      </c>
    </row>
    <row r="112" spans="2:2" x14ac:dyDescent="0.25">
      <c r="B112" t="str">
        <f t="shared" si="27"/>
        <v/>
      </c>
    </row>
    <row r="113" spans="2:2" x14ac:dyDescent="0.25">
      <c r="B113" t="str">
        <f t="shared" si="27"/>
        <v/>
      </c>
    </row>
    <row r="114" spans="2:2" x14ac:dyDescent="0.25">
      <c r="B114" t="str">
        <f t="shared" si="27"/>
        <v/>
      </c>
    </row>
    <row r="115" spans="2:2" x14ac:dyDescent="0.25">
      <c r="B115" t="str">
        <f t="shared" si="27"/>
        <v/>
      </c>
    </row>
    <row r="116" spans="2:2" x14ac:dyDescent="0.25">
      <c r="B116" t="str">
        <f t="shared" si="27"/>
        <v/>
      </c>
    </row>
    <row r="117" spans="2:2" x14ac:dyDescent="0.25">
      <c r="B117" t="str">
        <f t="shared" si="27"/>
        <v/>
      </c>
    </row>
    <row r="118" spans="2:2" x14ac:dyDescent="0.25">
      <c r="B118" t="str">
        <f t="shared" si="27"/>
        <v/>
      </c>
    </row>
    <row r="119" spans="2:2" x14ac:dyDescent="0.25">
      <c r="B119" t="str">
        <f t="shared" si="27"/>
        <v/>
      </c>
    </row>
    <row r="120" spans="2:2" x14ac:dyDescent="0.25">
      <c r="B120" t="str">
        <f t="shared" si="27"/>
        <v/>
      </c>
    </row>
    <row r="121" spans="2:2" x14ac:dyDescent="0.25">
      <c r="B121" t="str">
        <f t="shared" si="27"/>
        <v/>
      </c>
    </row>
    <row r="122" spans="2:2" x14ac:dyDescent="0.25">
      <c r="B122" t="str">
        <f t="shared" si="27"/>
        <v/>
      </c>
    </row>
    <row r="123" spans="2:2" x14ac:dyDescent="0.25">
      <c r="B123" t="str">
        <f t="shared" si="27"/>
        <v/>
      </c>
    </row>
    <row r="124" spans="2:2" x14ac:dyDescent="0.25">
      <c r="B124" t="str">
        <f t="shared" si="27"/>
        <v/>
      </c>
    </row>
    <row r="125" spans="2:2" x14ac:dyDescent="0.25">
      <c r="B125" t="str">
        <f t="shared" si="27"/>
        <v/>
      </c>
    </row>
    <row r="126" spans="2:2" x14ac:dyDescent="0.25">
      <c r="B126" t="str">
        <f t="shared" si="27"/>
        <v/>
      </c>
    </row>
    <row r="127" spans="2:2" x14ac:dyDescent="0.25">
      <c r="B127" t="str">
        <f t="shared" si="27"/>
        <v/>
      </c>
    </row>
    <row r="128" spans="2:2" x14ac:dyDescent="0.25">
      <c r="B128" t="str">
        <f t="shared" si="27"/>
        <v/>
      </c>
    </row>
    <row r="129" spans="2:2" x14ac:dyDescent="0.25">
      <c r="B129" t="str">
        <f t="shared" si="27"/>
        <v/>
      </c>
    </row>
    <row r="130" spans="2:2" x14ac:dyDescent="0.25">
      <c r="B130" t="str">
        <f t="shared" si="27"/>
        <v/>
      </c>
    </row>
    <row r="131" spans="2:2" x14ac:dyDescent="0.25">
      <c r="B131" t="str">
        <f t="shared" ref="B131:B157" si="28">LEFT(C131,1)</f>
        <v/>
      </c>
    </row>
    <row r="132" spans="2:2" x14ac:dyDescent="0.25">
      <c r="B132" t="str">
        <f t="shared" si="28"/>
        <v/>
      </c>
    </row>
    <row r="133" spans="2:2" x14ac:dyDescent="0.25">
      <c r="B133" t="str">
        <f t="shared" si="28"/>
        <v/>
      </c>
    </row>
    <row r="134" spans="2:2" x14ac:dyDescent="0.25">
      <c r="B134" t="str">
        <f t="shared" si="28"/>
        <v/>
      </c>
    </row>
    <row r="135" spans="2:2" x14ac:dyDescent="0.25">
      <c r="B135" t="str">
        <f t="shared" si="28"/>
        <v/>
      </c>
    </row>
    <row r="136" spans="2:2" x14ac:dyDescent="0.25">
      <c r="B136" t="str">
        <f t="shared" si="28"/>
        <v/>
      </c>
    </row>
    <row r="137" spans="2:2" x14ac:dyDescent="0.25">
      <c r="B137" t="str">
        <f t="shared" si="28"/>
        <v/>
      </c>
    </row>
    <row r="138" spans="2:2" x14ac:dyDescent="0.25">
      <c r="B138" t="str">
        <f t="shared" si="28"/>
        <v/>
      </c>
    </row>
    <row r="139" spans="2:2" x14ac:dyDescent="0.25">
      <c r="B139" t="str">
        <f t="shared" si="28"/>
        <v/>
      </c>
    </row>
    <row r="140" spans="2:2" x14ac:dyDescent="0.25">
      <c r="B140" t="str">
        <f t="shared" si="28"/>
        <v/>
      </c>
    </row>
    <row r="141" spans="2:2" x14ac:dyDescent="0.25">
      <c r="B141" t="str">
        <f t="shared" si="28"/>
        <v/>
      </c>
    </row>
    <row r="142" spans="2:2" x14ac:dyDescent="0.25">
      <c r="B142" t="str">
        <f t="shared" si="28"/>
        <v/>
      </c>
    </row>
    <row r="143" spans="2:2" x14ac:dyDescent="0.25">
      <c r="B143" t="str">
        <f t="shared" si="28"/>
        <v/>
      </c>
    </row>
    <row r="144" spans="2:2" x14ac:dyDescent="0.25">
      <c r="B144" t="str">
        <f t="shared" si="28"/>
        <v/>
      </c>
    </row>
    <row r="145" spans="2:2" x14ac:dyDescent="0.25">
      <c r="B145" t="str">
        <f t="shared" si="28"/>
        <v/>
      </c>
    </row>
    <row r="146" spans="2:2" x14ac:dyDescent="0.25">
      <c r="B146" t="str">
        <f t="shared" si="28"/>
        <v/>
      </c>
    </row>
    <row r="147" spans="2:2" x14ac:dyDescent="0.25">
      <c r="B147" t="str">
        <f t="shared" si="28"/>
        <v/>
      </c>
    </row>
    <row r="148" spans="2:2" x14ac:dyDescent="0.25">
      <c r="B148" t="str">
        <f t="shared" si="28"/>
        <v/>
      </c>
    </row>
    <row r="149" spans="2:2" x14ac:dyDescent="0.25">
      <c r="B149" t="str">
        <f t="shared" si="28"/>
        <v/>
      </c>
    </row>
    <row r="150" spans="2:2" x14ac:dyDescent="0.25">
      <c r="B150" t="str">
        <f t="shared" si="28"/>
        <v/>
      </c>
    </row>
    <row r="151" spans="2:2" x14ac:dyDescent="0.25">
      <c r="B151" t="str">
        <f t="shared" si="28"/>
        <v/>
      </c>
    </row>
    <row r="152" spans="2:2" x14ac:dyDescent="0.25">
      <c r="B152" t="str">
        <f t="shared" si="28"/>
        <v/>
      </c>
    </row>
    <row r="153" spans="2:2" x14ac:dyDescent="0.25">
      <c r="B153" t="str">
        <f t="shared" si="28"/>
        <v/>
      </c>
    </row>
    <row r="154" spans="2:2" x14ac:dyDescent="0.25">
      <c r="B154" t="str">
        <f t="shared" si="28"/>
        <v/>
      </c>
    </row>
    <row r="155" spans="2:2" x14ac:dyDescent="0.25">
      <c r="B155" t="str">
        <f t="shared" si="28"/>
        <v/>
      </c>
    </row>
    <row r="156" spans="2:2" x14ac:dyDescent="0.25">
      <c r="B156" t="str">
        <f t="shared" si="28"/>
        <v/>
      </c>
    </row>
    <row r="157" spans="2:2" x14ac:dyDescent="0.25">
      <c r="B157" t="str">
        <f t="shared" si="28"/>
        <v/>
      </c>
    </row>
  </sheetData>
  <conditionalFormatting sqref="B2:B157 J2:J157">
    <cfRule type="containsText" dxfId="5" priority="3" operator="containsText" text="J">
      <formula>NOT(ISERROR(SEARCH("J",B2)))</formula>
    </cfRule>
  </conditionalFormatting>
  <conditionalFormatting sqref="A1:A1048576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157"/>
  <sheetViews>
    <sheetView topLeftCell="A22" zoomScaleNormal="100" workbookViewId="0">
      <selection activeCell="C19" sqref="C19"/>
    </sheetView>
  </sheetViews>
  <sheetFormatPr defaultRowHeight="15" outlineLevelCol="1" x14ac:dyDescent="0.25"/>
  <cols>
    <col min="2" max="2" width="13.5703125" customWidth="1"/>
    <col min="3" max="3" width="44.2851562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2" width="6.28515625" style="8" customWidth="1" outlineLevel="1"/>
    <col min="23" max="23" width="26.8554687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9.140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  <col min="34" max="34" width="27.5703125" customWidth="1"/>
    <col min="35" max="35" width="20.42578125" customWidth="1"/>
  </cols>
  <sheetData>
    <row r="1" spans="1:35" s="1" customFormat="1" x14ac:dyDescent="0.25">
      <c r="A1" s="1" t="s">
        <v>2162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7"/>
      <c r="V1" s="7"/>
      <c r="W1" s="13" t="s">
        <v>1768</v>
      </c>
      <c r="X1" s="13"/>
      <c r="Y1" s="15"/>
      <c r="Z1" s="5" t="s">
        <v>1770</v>
      </c>
      <c r="AA1" s="7">
        <v>2010</v>
      </c>
      <c r="AB1" s="7"/>
      <c r="AC1" s="13" t="s">
        <v>1768</v>
      </c>
      <c r="AD1" s="13"/>
      <c r="AE1" s="15"/>
      <c r="AF1" s="1" t="s">
        <v>3006</v>
      </c>
      <c r="AG1" s="1">
        <v>2012</v>
      </c>
      <c r="AH1" s="1" t="s">
        <v>1768</v>
      </c>
    </row>
    <row r="2" spans="1:35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">
        <v>2758</v>
      </c>
      <c r="T2" s="8">
        <f>T$1</f>
        <v>2008</v>
      </c>
      <c r="U2" s="8" t="str">
        <f>RIGHT(H2,LEN(H2)-1)</f>
        <v>002</v>
      </c>
      <c r="W2" s="14" t="str">
        <f>CONCATENATE($E2,S$2,$U2,$F2,$D2,"_",T2,$G2)</f>
        <v>"lb002"="usborn_2008",</v>
      </c>
      <c r="X2" s="14" t="str">
        <f>CONCATENATE($E2,$D2,"_",T2,$G2)</f>
        <v>"usborn_2008",</v>
      </c>
      <c r="Z2" s="6" t="s">
        <v>3000</v>
      </c>
      <c r="AA2" s="8">
        <f>AA$1</f>
        <v>2010</v>
      </c>
      <c r="AB2" s="8" t="str">
        <f>U2</f>
        <v>002</v>
      </c>
      <c r="AC2" s="14" t="str">
        <f>CONCATENATE($E2,Z$2,$AB2,$F2,$D2,"_",AA2,$G2)</f>
        <v>"mb002"="usborn_2010",</v>
      </c>
      <c r="AD2" s="14" t="str">
        <f>CONCATENATE($E2,$D2,"_",AA2,$G2)</f>
        <v>"usborn_2010",</v>
      </c>
      <c r="AF2" t="s">
        <v>3006</v>
      </c>
      <c r="AG2">
        <v>2012</v>
      </c>
      <c r="AH2" t="str">
        <f>CONCATENATE($E2,AF$2,$AB2,$F2,$D2,"_",AG2,$G2)</f>
        <v>"nb002"="usborn_2012",</v>
      </c>
      <c r="AI2" t="str">
        <f>CONCATENATE($E2,$D2,"_",AG2,$G2)</f>
        <v>"usborn_2012",</v>
      </c>
    </row>
    <row r="3" spans="1:35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">
        <v>2758</v>
      </c>
      <c r="T3" s="8">
        <f t="shared" ref="T3:T45" si="7">T$1</f>
        <v>2008</v>
      </c>
      <c r="U3" s="8" t="str">
        <f t="shared" ref="U3:U45" si="8">RIGHT(H3,LEN(H3)-1)</f>
        <v>006</v>
      </c>
      <c r="W3" s="14" t="str">
        <f t="shared" ref="W3:W45" si="9">CONCATENATE($E3,S$2,$U3,$F3,$D3,"_",T3,$G3)</f>
        <v xml:space="preserve"> "lb006"="arriveyr_2008",</v>
      </c>
      <c r="X3" s="14" t="str">
        <f t="shared" ref="X3:X45" si="10">CONCATENATE($E3,$D3,"_",T3,$G3)</f>
        <v xml:space="preserve"> "arriveyr_2008",</v>
      </c>
      <c r="Z3" s="6" t="s">
        <v>3000</v>
      </c>
      <c r="AA3" s="8">
        <f t="shared" ref="AA3:AA45" si="11">AA$1</f>
        <v>2010</v>
      </c>
      <c r="AB3" s="8" t="str">
        <f>U3</f>
        <v>006</v>
      </c>
      <c r="AC3" s="14" t="str">
        <f t="shared" ref="AC3:AC45" si="12">CONCATENATE($E3,Z$2,$AB3,$F3,$D3,"_",AA3,$G3)</f>
        <v xml:space="preserve"> "mb006"="arriveyr_2010",</v>
      </c>
      <c r="AD3" s="14" t="str">
        <f t="shared" ref="AD3:AD45" si="13">CONCATENATE($E3,$D3,"_",AA3,$G3)</f>
        <v xml:space="preserve"> "arriveyr_2010",</v>
      </c>
      <c r="AF3" t="s">
        <v>3006</v>
      </c>
      <c r="AG3">
        <v>2012</v>
      </c>
      <c r="AH3" t="str">
        <f t="shared" ref="AH3:AH45" si="14">CONCATENATE($E3,AF$2,$AB3,$F3,$D3,"_",AG3,$G3)</f>
        <v xml:space="preserve"> "nb006"="arriveyr_2012",</v>
      </c>
      <c r="AI3" t="str">
        <f t="shared" ref="AI3:AI45" si="15">CONCATENATE($E3,$D3,"_",AG3,$G3)</f>
        <v xml:space="preserve"> "arriveyr_2012",</v>
      </c>
    </row>
    <row r="4" spans="1:35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6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">
        <v>2758</v>
      </c>
      <c r="T4" s="8">
        <f t="shared" si="7"/>
        <v>2008</v>
      </c>
      <c r="U4" s="43" t="s">
        <v>2767</v>
      </c>
      <c r="W4" s="14" t="str">
        <f t="shared" si="9"/>
        <v xml:space="preserve"> "lb014"="educ_2008",</v>
      </c>
      <c r="X4" s="14" t="str">
        <f t="shared" si="10"/>
        <v xml:space="preserve"> "educ_2008",</v>
      </c>
      <c r="Z4" s="6" t="s">
        <v>3000</v>
      </c>
      <c r="AA4" s="8">
        <f t="shared" si="11"/>
        <v>2010</v>
      </c>
      <c r="AB4" s="8" t="str">
        <f>U4</f>
        <v>014</v>
      </c>
      <c r="AC4" s="14" t="str">
        <f t="shared" si="12"/>
        <v xml:space="preserve"> "mb014"="educ_2010",</v>
      </c>
      <c r="AD4" s="14" t="str">
        <f t="shared" si="13"/>
        <v xml:space="preserve"> "educ_2010",</v>
      </c>
      <c r="AF4" t="s">
        <v>3006</v>
      </c>
      <c r="AG4">
        <v>2012</v>
      </c>
      <c r="AH4" t="str">
        <f t="shared" si="14"/>
        <v xml:space="preserve"> "nb014"="educ_2012",</v>
      </c>
      <c r="AI4" t="str">
        <f t="shared" si="15"/>
        <v xml:space="preserve"> "educ_2012",</v>
      </c>
    </row>
    <row r="5" spans="1:35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6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">
        <v>2758</v>
      </c>
      <c r="T5" s="8">
        <f t="shared" si="7"/>
        <v>2008</v>
      </c>
      <c r="U5" s="43" t="s">
        <v>2768</v>
      </c>
      <c r="W5" s="14" t="str">
        <f t="shared" si="9"/>
        <v xml:space="preserve"> "lb017m"="degree_2008",</v>
      </c>
      <c r="X5" s="14" t="str">
        <f t="shared" si="10"/>
        <v xml:space="preserve"> "degree_2008",</v>
      </c>
      <c r="Z5" s="6" t="s">
        <v>3000</v>
      </c>
      <c r="AA5" s="8">
        <f t="shared" si="11"/>
        <v>2010</v>
      </c>
      <c r="AB5" s="8" t="str">
        <f t="shared" ref="AB5:AB45" si="17">U5</f>
        <v>017m</v>
      </c>
      <c r="AC5" s="14" t="str">
        <f t="shared" si="12"/>
        <v xml:space="preserve"> "mb017m"="degree_2010",</v>
      </c>
      <c r="AD5" s="14" t="str">
        <f t="shared" si="13"/>
        <v xml:space="preserve"> "degree_2010",</v>
      </c>
      <c r="AF5" t="s">
        <v>3006</v>
      </c>
      <c r="AG5">
        <v>2012</v>
      </c>
      <c r="AH5" t="str">
        <f t="shared" si="14"/>
        <v xml:space="preserve"> "nb017m"="degree_2012",</v>
      </c>
      <c r="AI5" t="str">
        <f t="shared" si="15"/>
        <v xml:space="preserve"> "degree_2012",</v>
      </c>
    </row>
    <row r="6" spans="1:35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">
        <v>2758</v>
      </c>
      <c r="T6" s="8">
        <f t="shared" si="7"/>
        <v>2008</v>
      </c>
      <c r="U6" s="8" t="str">
        <f t="shared" si="8"/>
        <v>020</v>
      </c>
      <c r="W6" s="14" t="str">
        <f t="shared" si="9"/>
        <v xml:space="preserve"> "lb020"="ses_2008",</v>
      </c>
      <c r="X6" s="14" t="str">
        <f t="shared" si="10"/>
        <v xml:space="preserve"> "ses_2008",</v>
      </c>
      <c r="Z6" s="6" t="s">
        <v>3000</v>
      </c>
      <c r="AA6" s="8">
        <f t="shared" si="11"/>
        <v>2010</v>
      </c>
      <c r="AB6" s="8" t="str">
        <f t="shared" si="17"/>
        <v>020</v>
      </c>
      <c r="AC6" s="14" t="str">
        <f t="shared" si="12"/>
        <v xml:space="preserve"> "mb020"="ses_2010",</v>
      </c>
      <c r="AD6" s="14" t="str">
        <f t="shared" si="13"/>
        <v xml:space="preserve"> "ses_2010",</v>
      </c>
      <c r="AF6" t="s">
        <v>3006</v>
      </c>
      <c r="AG6">
        <v>2012</v>
      </c>
      <c r="AH6" t="str">
        <f t="shared" si="14"/>
        <v xml:space="preserve"> "nb020"="ses_2012",</v>
      </c>
      <c r="AI6" t="str">
        <f t="shared" si="15"/>
        <v xml:space="preserve"> "ses_2012",</v>
      </c>
    </row>
    <row r="7" spans="1:35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8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7:P45" si="19">CONCATENATE($E7,N7,$H7,$F7,$D7,"_",O7,$G7)</f>
        <v xml:space="preserve"> "KB026"="FathEd_2006",</v>
      </c>
      <c r="Q7" s="14" t="str">
        <f t="shared" si="6"/>
        <v xml:space="preserve"> "FathEd_2006",</v>
      </c>
      <c r="S7" s="6" t="s">
        <v>2758</v>
      </c>
      <c r="T7" s="8">
        <f t="shared" si="7"/>
        <v>2008</v>
      </c>
      <c r="U7" s="8" t="str">
        <f t="shared" si="8"/>
        <v>026</v>
      </c>
      <c r="W7" s="14" t="str">
        <f t="shared" si="9"/>
        <v xml:space="preserve"> "lb026"="FathEd_2008",</v>
      </c>
      <c r="X7" s="14" t="str">
        <f t="shared" si="10"/>
        <v xml:space="preserve"> "FathEd_2008",</v>
      </c>
      <c r="Z7" s="6" t="s">
        <v>3000</v>
      </c>
      <c r="AA7" s="8">
        <f t="shared" si="11"/>
        <v>2010</v>
      </c>
      <c r="AB7" s="8" t="str">
        <f t="shared" si="17"/>
        <v>026</v>
      </c>
      <c r="AC7" s="14" t="str">
        <f t="shared" si="12"/>
        <v xml:space="preserve"> "mb026"="FathEd_2010",</v>
      </c>
      <c r="AD7" s="14" t="str">
        <f t="shared" si="13"/>
        <v xml:space="preserve"> "FathEd_2010",</v>
      </c>
      <c r="AF7" t="s">
        <v>3006</v>
      </c>
      <c r="AG7">
        <v>2012</v>
      </c>
      <c r="AH7" t="str">
        <f t="shared" si="14"/>
        <v xml:space="preserve"> "nb026"="FathEd_2012",</v>
      </c>
      <c r="AI7" t="str">
        <f t="shared" si="15"/>
        <v xml:space="preserve"> "FathEd_2012",</v>
      </c>
    </row>
    <row r="8" spans="1:35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8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">
        <v>2758</v>
      </c>
      <c r="T8" s="8">
        <f t="shared" si="7"/>
        <v>2008</v>
      </c>
      <c r="U8" s="8" t="str">
        <f t="shared" si="8"/>
        <v>027</v>
      </c>
      <c r="W8" s="14" t="str">
        <f t="shared" si="9"/>
        <v xml:space="preserve"> "lb027"="momEd_2008",</v>
      </c>
      <c r="X8" s="14" t="str">
        <f t="shared" si="10"/>
        <v xml:space="preserve"> "momEd_2008",</v>
      </c>
      <c r="Z8" s="6" t="s">
        <v>3000</v>
      </c>
      <c r="AA8" s="8">
        <f t="shared" si="11"/>
        <v>2010</v>
      </c>
      <c r="AB8" s="8" t="str">
        <f t="shared" si="17"/>
        <v>027</v>
      </c>
      <c r="AC8" s="14" t="str">
        <f t="shared" si="12"/>
        <v xml:space="preserve"> "mb027"="momEd_2010",</v>
      </c>
      <c r="AD8" s="14" t="str">
        <f t="shared" si="13"/>
        <v xml:space="preserve"> "momEd_2010",</v>
      </c>
      <c r="AF8" t="s">
        <v>3006</v>
      </c>
      <c r="AG8">
        <v>2012</v>
      </c>
      <c r="AH8" t="str">
        <f t="shared" si="14"/>
        <v xml:space="preserve"> "nb027"="momEd_2012",</v>
      </c>
      <c r="AI8" t="str">
        <f t="shared" si="15"/>
        <v xml:space="preserve"> "momEd_2012",</v>
      </c>
    </row>
    <row r="9" spans="1:35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8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">
        <v>2758</v>
      </c>
      <c r="T9" s="8">
        <f t="shared" si="7"/>
        <v>2008</v>
      </c>
      <c r="U9" s="43" t="s">
        <v>2759</v>
      </c>
      <c r="W9" s="14" t="str">
        <f>CONCATENATE($E9,S$2,$U9,$F9,$D9,"_",T9,$G9)</f>
        <v xml:space="preserve"> "lb028"="hispanic_2008",</v>
      </c>
      <c r="X9" s="14" t="str">
        <f t="shared" si="10"/>
        <v xml:space="preserve"> "hispanic_2008",</v>
      </c>
      <c r="Z9" s="6" t="s">
        <v>3000</v>
      </c>
      <c r="AA9" s="8">
        <f t="shared" si="11"/>
        <v>2010</v>
      </c>
      <c r="AB9" s="8" t="str">
        <f t="shared" si="17"/>
        <v>028</v>
      </c>
      <c r="AC9" s="14" t="str">
        <f t="shared" si="12"/>
        <v xml:space="preserve"> "mb028"="hispanic_2010",</v>
      </c>
      <c r="AD9" s="14" t="str">
        <f t="shared" si="13"/>
        <v xml:space="preserve"> "hispanic_2010",</v>
      </c>
      <c r="AF9" t="s">
        <v>3006</v>
      </c>
      <c r="AG9">
        <v>2012</v>
      </c>
      <c r="AH9" t="str">
        <f t="shared" si="14"/>
        <v xml:space="preserve"> "nb028"="hispanic_2012",</v>
      </c>
      <c r="AI9" t="str">
        <f t="shared" si="15"/>
        <v xml:space="preserve"> "hispanic_2012",</v>
      </c>
    </row>
    <row r="10" spans="1:35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8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T10" s="36"/>
      <c r="V10" s="36"/>
      <c r="X10" s="37"/>
    </row>
    <row r="11" spans="1:35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8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9"/>
        <v xml:space="preserve"> "KB033"="childev_2006",</v>
      </c>
      <c r="Q11" s="14" t="str">
        <f t="shared" si="6"/>
        <v xml:space="preserve"> "childev_2006",</v>
      </c>
      <c r="S11" s="6" t="s">
        <v>2758</v>
      </c>
      <c r="T11" s="8">
        <f t="shared" si="7"/>
        <v>2008</v>
      </c>
      <c r="U11" s="8" t="str">
        <f t="shared" si="8"/>
        <v>033</v>
      </c>
      <c r="W11" s="14" t="str">
        <f t="shared" si="9"/>
        <v xml:space="preserve"> "lb033"="childev_2008",</v>
      </c>
      <c r="X11" s="14" t="str">
        <f t="shared" si="10"/>
        <v xml:space="preserve"> "childev_2008",</v>
      </c>
      <c r="Z11" s="6" t="s">
        <v>3000</v>
      </c>
      <c r="AA11" s="8">
        <f t="shared" si="11"/>
        <v>2010</v>
      </c>
      <c r="AB11" s="8" t="str">
        <f t="shared" si="17"/>
        <v>033</v>
      </c>
      <c r="AC11" s="14" t="str">
        <f t="shared" si="12"/>
        <v xml:space="preserve"> "mb033"="childev_2010",</v>
      </c>
      <c r="AD11" s="14" t="str">
        <f t="shared" si="13"/>
        <v xml:space="preserve"> "childev_2010",</v>
      </c>
      <c r="AF11" t="s">
        <v>3006</v>
      </c>
      <c r="AG11">
        <v>2012</v>
      </c>
      <c r="AH11" t="str">
        <f t="shared" si="14"/>
        <v xml:space="preserve"> "nb033"="childev_2012",</v>
      </c>
      <c r="AI11" t="str">
        <f t="shared" si="15"/>
        <v xml:space="preserve"> "childev_2012",</v>
      </c>
    </row>
    <row r="12" spans="1:35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8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9"/>
        <v xml:space="preserve"> "KB034"="childliv_2006",</v>
      </c>
      <c r="Q12" s="14" t="str">
        <f t="shared" si="6"/>
        <v xml:space="preserve"> "childliv_2006",</v>
      </c>
      <c r="S12" s="6" t="s">
        <v>2758</v>
      </c>
      <c r="T12" s="8">
        <f t="shared" si="7"/>
        <v>2008</v>
      </c>
      <c r="U12" s="8" t="str">
        <f t="shared" si="8"/>
        <v>034</v>
      </c>
      <c r="W12" s="14" t="str">
        <f t="shared" si="9"/>
        <v xml:space="preserve"> "lb034"="childliv_2008",</v>
      </c>
      <c r="X12" s="14" t="str">
        <f t="shared" si="10"/>
        <v xml:space="preserve"> "childliv_2008",</v>
      </c>
      <c r="Z12" s="6" t="s">
        <v>3000</v>
      </c>
      <c r="AA12" s="8">
        <f t="shared" si="11"/>
        <v>2010</v>
      </c>
      <c r="AB12" s="8" t="str">
        <f t="shared" si="17"/>
        <v>034</v>
      </c>
      <c r="AC12" s="14" t="str">
        <f t="shared" si="12"/>
        <v xml:space="preserve"> "mb034"="childliv_2010",</v>
      </c>
      <c r="AD12" s="14" t="str">
        <f t="shared" si="13"/>
        <v xml:space="preserve"> "childliv_2010",</v>
      </c>
      <c r="AF12" t="s">
        <v>3006</v>
      </c>
      <c r="AG12">
        <v>2012</v>
      </c>
      <c r="AH12" t="str">
        <f t="shared" si="14"/>
        <v xml:space="preserve"> "nb034"="childliv_2012",</v>
      </c>
      <c r="AI12" t="str">
        <f t="shared" si="15"/>
        <v xml:space="preserve"> "childliv_2012",</v>
      </c>
    </row>
    <row r="13" spans="1:35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8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9"/>
        <v xml:space="preserve"> "KB035"="military_2006",</v>
      </c>
      <c r="Q13" s="14" t="str">
        <f t="shared" si="6"/>
        <v xml:space="preserve"> "military_2006",</v>
      </c>
      <c r="S13" s="6" t="s">
        <v>2758</v>
      </c>
      <c r="T13" s="8">
        <f t="shared" si="7"/>
        <v>2008</v>
      </c>
      <c r="U13" s="8" t="str">
        <f t="shared" si="8"/>
        <v>035</v>
      </c>
      <c r="W13" s="14" t="str">
        <f t="shared" si="9"/>
        <v xml:space="preserve"> "lb035"="military_2008",</v>
      </c>
      <c r="X13" s="14" t="str">
        <f t="shared" si="10"/>
        <v xml:space="preserve"> "military_2008",</v>
      </c>
      <c r="Z13" s="6" t="s">
        <v>3000</v>
      </c>
      <c r="AA13" s="8">
        <f t="shared" si="11"/>
        <v>2010</v>
      </c>
      <c r="AB13" s="8" t="str">
        <f t="shared" si="17"/>
        <v>035</v>
      </c>
      <c r="AC13" s="14" t="str">
        <f t="shared" si="12"/>
        <v xml:space="preserve"> "mb035"="military_2010",</v>
      </c>
      <c r="AD13" s="14" t="str">
        <f t="shared" si="13"/>
        <v xml:space="preserve"> "military_2010",</v>
      </c>
      <c r="AF13" t="s">
        <v>3006</v>
      </c>
      <c r="AG13">
        <v>2012</v>
      </c>
      <c r="AH13" t="str">
        <f t="shared" si="14"/>
        <v xml:space="preserve"> "nb035"="military_2012",</v>
      </c>
      <c r="AI13" t="str">
        <f t="shared" si="15"/>
        <v xml:space="preserve"> "military_2012",</v>
      </c>
    </row>
    <row r="14" spans="1:35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8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9"/>
        <v xml:space="preserve"> "KB038"="militarydis_2006",</v>
      </c>
      <c r="Q14" s="14" t="str">
        <f t="shared" si="6"/>
        <v xml:space="preserve"> "militarydis_2006",</v>
      </c>
      <c r="S14" s="6" t="s">
        <v>2758</v>
      </c>
      <c r="T14" s="8">
        <f t="shared" si="7"/>
        <v>2008</v>
      </c>
      <c r="U14" s="8" t="str">
        <f t="shared" si="8"/>
        <v>038</v>
      </c>
      <c r="W14" s="14" t="str">
        <f t="shared" si="9"/>
        <v xml:space="preserve"> "lb038"="militarydis_2008",</v>
      </c>
      <c r="X14" s="14" t="str">
        <f t="shared" si="10"/>
        <v xml:space="preserve"> "militarydis_2008",</v>
      </c>
      <c r="Z14" s="6" t="s">
        <v>3000</v>
      </c>
      <c r="AA14" s="8">
        <f t="shared" si="11"/>
        <v>2010</v>
      </c>
      <c r="AB14" s="8" t="str">
        <f t="shared" si="17"/>
        <v>038</v>
      </c>
      <c r="AC14" s="14" t="str">
        <f t="shared" si="12"/>
        <v xml:space="preserve"> "mb038"="militarydis_2010",</v>
      </c>
      <c r="AD14" s="14" t="str">
        <f t="shared" si="13"/>
        <v xml:space="preserve"> "militarydis_2010",</v>
      </c>
      <c r="AF14" t="s">
        <v>3006</v>
      </c>
      <c r="AG14">
        <v>2012</v>
      </c>
      <c r="AH14" t="str">
        <f t="shared" si="14"/>
        <v xml:space="preserve"> "nb038"="militarydis_2012",</v>
      </c>
      <c r="AI14" t="str">
        <f t="shared" si="15"/>
        <v xml:space="preserve"> "militarydis_2012",</v>
      </c>
    </row>
    <row r="15" spans="1:35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8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9"/>
        <v xml:space="preserve"> "KB045"="yrslivearea_2006",</v>
      </c>
      <c r="Q15" s="14" t="str">
        <f t="shared" si="6"/>
        <v xml:space="preserve"> "yrslivearea_2006",</v>
      </c>
      <c r="S15" s="6" t="s">
        <v>2758</v>
      </c>
      <c r="T15" s="8">
        <f t="shared" si="7"/>
        <v>2008</v>
      </c>
      <c r="U15" s="8" t="str">
        <f t="shared" si="8"/>
        <v>045</v>
      </c>
      <c r="W15" s="14" t="str">
        <f t="shared" si="9"/>
        <v xml:space="preserve"> "lb045"="yrslivearea_2008",</v>
      </c>
      <c r="X15" s="14" t="str">
        <f t="shared" si="10"/>
        <v xml:space="preserve"> "yrslivearea_2008",</v>
      </c>
      <c r="Z15" s="6" t="s">
        <v>3000</v>
      </c>
      <c r="AA15" s="8">
        <f t="shared" si="11"/>
        <v>2010</v>
      </c>
      <c r="AB15" s="8" t="str">
        <f t="shared" si="17"/>
        <v>045</v>
      </c>
      <c r="AC15" s="14" t="str">
        <f t="shared" si="12"/>
        <v xml:space="preserve"> "mb045"="yrslivearea_2010",</v>
      </c>
      <c r="AD15" s="14" t="str">
        <f t="shared" si="13"/>
        <v xml:space="preserve"> "yrslivearea_2010",</v>
      </c>
      <c r="AF15" t="s">
        <v>3006</v>
      </c>
      <c r="AG15">
        <v>2012</v>
      </c>
      <c r="AH15" t="str">
        <f t="shared" si="14"/>
        <v xml:space="preserve"> "nb045"="yrslivearea_2012",</v>
      </c>
      <c r="AI15" t="str">
        <f t="shared" si="15"/>
        <v xml:space="preserve"> "yrslivearea_2012",</v>
      </c>
    </row>
    <row r="16" spans="1:35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8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9"/>
        <v xml:space="preserve"> "KB050"="religion_2006",</v>
      </c>
      <c r="Q16" s="14" t="str">
        <f t="shared" si="6"/>
        <v xml:space="preserve"> "religion_2006",</v>
      </c>
      <c r="S16" s="6" t="s">
        <v>2758</v>
      </c>
      <c r="T16" s="8">
        <f t="shared" si="7"/>
        <v>2008</v>
      </c>
      <c r="U16" s="8" t="str">
        <f t="shared" si="8"/>
        <v>050</v>
      </c>
      <c r="W16" s="14" t="str">
        <f t="shared" si="9"/>
        <v xml:space="preserve"> "lb050"="religion_2008",</v>
      </c>
      <c r="X16" s="14" t="str">
        <f t="shared" si="10"/>
        <v xml:space="preserve"> "religion_2008",</v>
      </c>
      <c r="Z16" s="6" t="s">
        <v>3000</v>
      </c>
      <c r="AA16" s="8">
        <f t="shared" si="11"/>
        <v>2010</v>
      </c>
      <c r="AB16" s="8" t="str">
        <f t="shared" si="17"/>
        <v>050</v>
      </c>
      <c r="AC16" s="14" t="str">
        <f t="shared" si="12"/>
        <v xml:space="preserve"> "mb050"="religion_2010",</v>
      </c>
      <c r="AD16" s="14" t="str">
        <f t="shared" si="13"/>
        <v xml:space="preserve"> "religion_2010",</v>
      </c>
      <c r="AF16" t="s">
        <v>3006</v>
      </c>
      <c r="AG16">
        <v>2012</v>
      </c>
      <c r="AH16" t="str">
        <f t="shared" si="14"/>
        <v xml:space="preserve"> "nb050"="religion_2012",</v>
      </c>
      <c r="AI16" t="str">
        <f t="shared" si="15"/>
        <v xml:space="preserve"> "religion_2012",</v>
      </c>
    </row>
    <row r="17" spans="1:35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8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9"/>
        <v xml:space="preserve"> "KB082"="relServ_2006",</v>
      </c>
      <c r="Q17" s="14" t="str">
        <f t="shared" si="6"/>
        <v xml:space="preserve"> "relServ_2006",</v>
      </c>
      <c r="S17" s="6" t="s">
        <v>2758</v>
      </c>
      <c r="T17" s="8">
        <f t="shared" si="7"/>
        <v>2008</v>
      </c>
      <c r="U17" s="8" t="str">
        <f t="shared" si="8"/>
        <v>082</v>
      </c>
      <c r="W17" s="14" t="str">
        <f t="shared" si="9"/>
        <v xml:space="preserve"> "lb082"="relServ_2008",</v>
      </c>
      <c r="X17" s="14" t="str">
        <f t="shared" si="10"/>
        <v xml:space="preserve"> "relServ_2008",</v>
      </c>
      <c r="Z17" s="6" t="s">
        <v>3000</v>
      </c>
      <c r="AA17" s="8">
        <f t="shared" si="11"/>
        <v>2010</v>
      </c>
      <c r="AB17" s="8" t="str">
        <f t="shared" si="17"/>
        <v>082</v>
      </c>
      <c r="AC17" s="14" t="str">
        <f t="shared" si="12"/>
        <v xml:space="preserve"> "mb082"="relServ_2010",</v>
      </c>
      <c r="AD17" s="14" t="str">
        <f t="shared" si="13"/>
        <v xml:space="preserve"> "relServ_2010",</v>
      </c>
      <c r="AF17" t="s">
        <v>3006</v>
      </c>
      <c r="AG17">
        <v>2012</v>
      </c>
      <c r="AH17" t="str">
        <f t="shared" si="14"/>
        <v xml:space="preserve"> "nb082"="relServ_2012",</v>
      </c>
      <c r="AI17" t="str">
        <f t="shared" si="15"/>
        <v xml:space="preserve"> "relServ_2012",</v>
      </c>
    </row>
    <row r="18" spans="1:35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8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9"/>
        <v xml:space="preserve"> "KB053"="relImport_2006",</v>
      </c>
      <c r="Q18" s="14" t="str">
        <f t="shared" si="6"/>
        <v xml:space="preserve"> "relImport_2006",</v>
      </c>
      <c r="S18" s="6" t="s">
        <v>2758</v>
      </c>
      <c r="T18" s="8">
        <f t="shared" si="7"/>
        <v>2008</v>
      </c>
      <c r="U18" s="8" t="str">
        <f t="shared" si="8"/>
        <v>053</v>
      </c>
      <c r="W18" s="14" t="str">
        <f t="shared" si="9"/>
        <v xml:space="preserve"> "lb053"="relImport_2008",</v>
      </c>
      <c r="X18" s="14" t="str">
        <f t="shared" si="10"/>
        <v xml:space="preserve"> "relImport_2008",</v>
      </c>
      <c r="Z18" s="6" t="s">
        <v>3000</v>
      </c>
      <c r="AA18" s="8">
        <f t="shared" si="11"/>
        <v>2010</v>
      </c>
      <c r="AB18" s="8" t="str">
        <f t="shared" si="17"/>
        <v>053</v>
      </c>
      <c r="AC18" s="14" t="str">
        <f t="shared" si="12"/>
        <v xml:space="preserve"> "mb053"="relImport_2010",</v>
      </c>
      <c r="AD18" s="14" t="str">
        <f t="shared" si="13"/>
        <v xml:space="preserve"> "relImport_2010",</v>
      </c>
      <c r="AF18" t="s">
        <v>3006</v>
      </c>
      <c r="AG18">
        <v>2012</v>
      </c>
      <c r="AH18" t="str">
        <f t="shared" si="14"/>
        <v xml:space="preserve"> "nb053"="relImport_2012",</v>
      </c>
      <c r="AI18" t="str">
        <f t="shared" si="15"/>
        <v xml:space="preserve"> "relImport_2012",</v>
      </c>
    </row>
    <row r="19" spans="1:35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8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9"/>
        <v xml:space="preserve"> "KB054"="englishH_2006",</v>
      </c>
      <c r="Q19" s="14" t="str">
        <f t="shared" si="6"/>
        <v xml:space="preserve"> "englishH_2006",</v>
      </c>
      <c r="S19" s="6" t="s">
        <v>2758</v>
      </c>
      <c r="T19" s="8">
        <f t="shared" si="7"/>
        <v>2008</v>
      </c>
      <c r="U19" s="8" t="str">
        <f t="shared" si="8"/>
        <v>054</v>
      </c>
      <c r="W19" s="14" t="str">
        <f t="shared" si="9"/>
        <v xml:space="preserve"> "lb054"="englishH_2008",</v>
      </c>
      <c r="X19" s="14" t="str">
        <f t="shared" si="10"/>
        <v xml:space="preserve"> "englishH_2008",</v>
      </c>
      <c r="Z19" s="6" t="s">
        <v>3000</v>
      </c>
      <c r="AA19" s="8">
        <f t="shared" si="11"/>
        <v>2010</v>
      </c>
      <c r="AB19" s="8" t="str">
        <f t="shared" si="17"/>
        <v>054</v>
      </c>
      <c r="AC19" s="14" t="str">
        <f t="shared" si="12"/>
        <v xml:space="preserve"> "mb054"="englishH_2010",</v>
      </c>
      <c r="AD19" s="14" t="str">
        <f t="shared" si="13"/>
        <v xml:space="preserve"> "englishH_2010",</v>
      </c>
      <c r="AF19" t="s">
        <v>3006</v>
      </c>
      <c r="AG19">
        <v>2012</v>
      </c>
      <c r="AH19" t="str">
        <f t="shared" si="14"/>
        <v xml:space="preserve"> "nb054"="englishH_2012",</v>
      </c>
      <c r="AI19" t="str">
        <f t="shared" si="15"/>
        <v xml:space="preserve"> "englishH_2012",</v>
      </c>
    </row>
    <row r="20" spans="1:35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8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9"/>
        <v xml:space="preserve"> "KB055"="marrynew_2006",</v>
      </c>
      <c r="Q20" s="14" t="str">
        <f t="shared" si="6"/>
        <v xml:space="preserve"> "marrynew_2006",</v>
      </c>
      <c r="S20" s="6" t="s">
        <v>2758</v>
      </c>
      <c r="T20" s="8">
        <f t="shared" si="7"/>
        <v>2008</v>
      </c>
      <c r="U20" s="8" t="str">
        <f t="shared" si="8"/>
        <v>055</v>
      </c>
      <c r="W20" s="14" t="str">
        <f t="shared" si="9"/>
        <v xml:space="preserve"> "lb055"="marrynew_2008",</v>
      </c>
      <c r="X20" s="14" t="str">
        <f t="shared" si="10"/>
        <v xml:space="preserve"> "marrynew_2008",</v>
      </c>
      <c r="Z20" s="6" t="s">
        <v>3000</v>
      </c>
      <c r="AA20" s="8">
        <f t="shared" si="11"/>
        <v>2010</v>
      </c>
      <c r="AB20" s="8" t="str">
        <f t="shared" si="17"/>
        <v>055</v>
      </c>
      <c r="AC20" s="14" t="str">
        <f t="shared" si="12"/>
        <v xml:space="preserve"> "mb055"="marrynew_2010",</v>
      </c>
      <c r="AD20" s="14" t="str">
        <f t="shared" si="13"/>
        <v xml:space="preserve"> "marrynew_2010",</v>
      </c>
      <c r="AF20" t="s">
        <v>3006</v>
      </c>
      <c r="AG20">
        <v>2012</v>
      </c>
      <c r="AH20" t="str">
        <f t="shared" si="14"/>
        <v xml:space="preserve"> "nb055"="marrynew_2012",</v>
      </c>
      <c r="AI20" t="str">
        <f t="shared" si="15"/>
        <v xml:space="preserve"> "marrynew_2012",</v>
      </c>
    </row>
    <row r="21" spans="1:35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8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9"/>
        <v xml:space="preserve"> "KB056"="marryyr_2006",</v>
      </c>
      <c r="Q21" s="14" t="str">
        <f t="shared" si="6"/>
        <v xml:space="preserve"> "marryyr_2006",</v>
      </c>
      <c r="S21" s="6" t="s">
        <v>2758</v>
      </c>
      <c r="T21" s="8">
        <f t="shared" si="7"/>
        <v>2008</v>
      </c>
      <c r="U21" s="8" t="str">
        <f t="shared" si="8"/>
        <v>056</v>
      </c>
      <c r="W21" s="14" t="str">
        <f t="shared" si="9"/>
        <v xml:space="preserve"> "lb056"="marryyr_2008",</v>
      </c>
      <c r="X21" s="14" t="str">
        <f t="shared" si="10"/>
        <v xml:space="preserve"> "marryyr_2008",</v>
      </c>
      <c r="Z21" s="6" t="s">
        <v>3000</v>
      </c>
      <c r="AA21" s="8">
        <f t="shared" si="11"/>
        <v>2010</v>
      </c>
      <c r="AB21" s="8" t="str">
        <f t="shared" si="17"/>
        <v>056</v>
      </c>
      <c r="AC21" s="14" t="str">
        <f t="shared" si="12"/>
        <v xml:space="preserve"> "mb056"="marryyr_2010",</v>
      </c>
      <c r="AD21" s="14" t="str">
        <f t="shared" si="13"/>
        <v xml:space="preserve"> "marryyr_2010",</v>
      </c>
      <c r="AF21" t="s">
        <v>3006</v>
      </c>
      <c r="AG21">
        <v>2012</v>
      </c>
      <c r="AH21" t="str">
        <f t="shared" si="14"/>
        <v xml:space="preserve"> "nb056"="marryyr_2012",</v>
      </c>
      <c r="AI21" t="str">
        <f t="shared" si="15"/>
        <v xml:space="preserve"> "marryyr_2012",</v>
      </c>
    </row>
    <row r="22" spans="1:35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8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9"/>
        <v xml:space="preserve"> "KB057"="marryyr_2006",</v>
      </c>
      <c r="Q22" s="14" t="str">
        <f t="shared" si="6"/>
        <v xml:space="preserve"> "marryyr_2006",</v>
      </c>
      <c r="S22" s="6" t="s">
        <v>2758</v>
      </c>
      <c r="T22" s="8">
        <f t="shared" si="7"/>
        <v>2008</v>
      </c>
      <c r="U22" s="8" t="str">
        <f t="shared" si="8"/>
        <v>057</v>
      </c>
      <c r="W22" s="14" t="str">
        <f t="shared" si="9"/>
        <v xml:space="preserve"> "lb057"="marryyr_2008",</v>
      </c>
      <c r="X22" s="14" t="str">
        <f t="shared" si="10"/>
        <v xml:space="preserve"> "marryyr_2008",</v>
      </c>
      <c r="Z22" s="6" t="s">
        <v>3000</v>
      </c>
      <c r="AA22" s="8">
        <f t="shared" si="11"/>
        <v>2010</v>
      </c>
      <c r="AB22" s="8" t="str">
        <f t="shared" si="17"/>
        <v>057</v>
      </c>
      <c r="AC22" s="14" t="str">
        <f t="shared" si="12"/>
        <v xml:space="preserve"> "mb057"="marryyr_2010",</v>
      </c>
      <c r="AD22" s="14" t="str">
        <f t="shared" si="13"/>
        <v xml:space="preserve"> "marryyr_2010",</v>
      </c>
      <c r="AF22" t="s">
        <v>3006</v>
      </c>
      <c r="AG22">
        <v>2012</v>
      </c>
      <c r="AH22" t="str">
        <f t="shared" si="14"/>
        <v xml:space="preserve"> "nb057"="marryyr_2012",</v>
      </c>
      <c r="AI22" t="str">
        <f t="shared" si="15"/>
        <v xml:space="preserve"> "marryyr_2012",</v>
      </c>
    </row>
    <row r="23" spans="1:35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8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9"/>
        <v xml:space="preserve"> "KB058"="divwidPW_2006",</v>
      </c>
      <c r="Q23" s="14" t="str">
        <f t="shared" si="6"/>
        <v xml:space="preserve"> "divwidPW_2006",</v>
      </c>
      <c r="S23" s="6" t="s">
        <v>2758</v>
      </c>
      <c r="T23" s="8">
        <f t="shared" si="7"/>
        <v>2008</v>
      </c>
      <c r="U23" s="8" t="str">
        <f t="shared" si="8"/>
        <v>058</v>
      </c>
      <c r="W23" s="14" t="str">
        <f t="shared" si="9"/>
        <v xml:space="preserve"> "lb058"="divwidPW_2008",</v>
      </c>
      <c r="X23" s="14" t="str">
        <f t="shared" si="10"/>
        <v xml:space="preserve"> "divwidPW_2008",</v>
      </c>
      <c r="Z23" s="6" t="s">
        <v>3000</v>
      </c>
      <c r="AA23" s="8">
        <f t="shared" si="11"/>
        <v>2010</v>
      </c>
      <c r="AB23" s="8" t="str">
        <f t="shared" si="17"/>
        <v>058</v>
      </c>
      <c r="AC23" s="14" t="str">
        <f t="shared" si="12"/>
        <v xml:space="preserve"> "mb058"="divwidPW_2010",</v>
      </c>
      <c r="AD23" s="14" t="str">
        <f t="shared" si="13"/>
        <v xml:space="preserve"> "divwidPW_2010",</v>
      </c>
      <c r="AF23" t="s">
        <v>3006</v>
      </c>
      <c r="AG23">
        <v>2012</v>
      </c>
      <c r="AH23" t="str">
        <f t="shared" si="14"/>
        <v xml:space="preserve"> "nb058"="divwidPW_2012",</v>
      </c>
      <c r="AI23" t="str">
        <f t="shared" si="15"/>
        <v xml:space="preserve"> "divwidPW_2012",</v>
      </c>
    </row>
    <row r="24" spans="1:35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8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9"/>
        <v xml:space="preserve"> "KB059"="divwidmth_2006",</v>
      </c>
      <c r="Q24" s="14" t="str">
        <f t="shared" si="6"/>
        <v xml:space="preserve"> "divwidmth_2006",</v>
      </c>
      <c r="S24" s="6" t="s">
        <v>2758</v>
      </c>
      <c r="T24" s="8">
        <f t="shared" si="7"/>
        <v>2008</v>
      </c>
      <c r="U24" s="8" t="str">
        <f t="shared" si="8"/>
        <v>059</v>
      </c>
      <c r="W24" s="14" t="str">
        <f t="shared" si="9"/>
        <v xml:space="preserve"> "lb059"="divwidmth_2008",</v>
      </c>
      <c r="X24" s="14" t="str">
        <f t="shared" si="10"/>
        <v xml:space="preserve"> "divwidmth_2008",</v>
      </c>
      <c r="Z24" s="6" t="s">
        <v>3000</v>
      </c>
      <c r="AA24" s="8">
        <f t="shared" si="11"/>
        <v>2010</v>
      </c>
      <c r="AB24" s="8" t="str">
        <f t="shared" si="17"/>
        <v>059</v>
      </c>
      <c r="AC24" s="14" t="str">
        <f t="shared" si="12"/>
        <v xml:space="preserve"> "mb059"="divwidmth_2010",</v>
      </c>
      <c r="AD24" s="14" t="str">
        <f t="shared" si="13"/>
        <v xml:space="preserve"> "divwidmth_2010",</v>
      </c>
      <c r="AF24" t="s">
        <v>3006</v>
      </c>
      <c r="AG24">
        <v>2012</v>
      </c>
      <c r="AH24" t="str">
        <f t="shared" si="14"/>
        <v xml:space="preserve"> "nb059"="divwidmth_2012",</v>
      </c>
      <c r="AI24" t="str">
        <f t="shared" si="15"/>
        <v xml:space="preserve"> "divwidmth_2012",</v>
      </c>
    </row>
    <row r="25" spans="1:35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8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9"/>
        <v xml:space="preserve"> "KB060"="divwidyr_2006",</v>
      </c>
      <c r="Q25" s="14" t="str">
        <f t="shared" si="6"/>
        <v xml:space="preserve"> "divwidyr_2006",</v>
      </c>
      <c r="S25" s="6" t="s">
        <v>2758</v>
      </c>
      <c r="T25" s="8">
        <f t="shared" si="7"/>
        <v>2008</v>
      </c>
      <c r="U25" s="8" t="str">
        <f t="shared" si="8"/>
        <v>060</v>
      </c>
      <c r="W25" s="14" t="str">
        <f t="shared" si="9"/>
        <v xml:space="preserve"> "lb060"="divwidyr_2008",</v>
      </c>
      <c r="X25" s="14" t="str">
        <f t="shared" si="10"/>
        <v xml:space="preserve"> "divwidyr_2008",</v>
      </c>
      <c r="Z25" s="6" t="s">
        <v>3000</v>
      </c>
      <c r="AA25" s="8">
        <f t="shared" si="11"/>
        <v>2010</v>
      </c>
      <c r="AB25" s="8" t="str">
        <f t="shared" si="17"/>
        <v>060</v>
      </c>
      <c r="AC25" s="14" t="str">
        <f t="shared" si="12"/>
        <v xml:space="preserve"> "mb060"="divwidyr_2010",</v>
      </c>
      <c r="AD25" s="14" t="str">
        <f t="shared" si="13"/>
        <v xml:space="preserve"> "divwidyr_2010",</v>
      </c>
      <c r="AF25" t="s">
        <v>3006</v>
      </c>
      <c r="AG25">
        <v>2012</v>
      </c>
      <c r="AH25" t="str">
        <f t="shared" si="14"/>
        <v xml:space="preserve"> "nb060"="divwidyr_2012",</v>
      </c>
      <c r="AI25" t="str">
        <f t="shared" si="15"/>
        <v xml:space="preserve"> "divwidyr_2012",</v>
      </c>
    </row>
    <row r="26" spans="1:35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8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9"/>
        <v xml:space="preserve"> "KB061"="unmarried_2006",</v>
      </c>
      <c r="Q26" s="14" t="str">
        <f t="shared" si="6"/>
        <v xml:space="preserve"> "unmarried_2006",</v>
      </c>
      <c r="S26" s="6" t="s">
        <v>2758</v>
      </c>
      <c r="T26" s="8">
        <f t="shared" si="7"/>
        <v>2008</v>
      </c>
      <c r="U26" s="8" t="str">
        <f t="shared" si="8"/>
        <v>061</v>
      </c>
      <c r="W26" s="14" t="str">
        <f t="shared" si="9"/>
        <v xml:space="preserve"> "lb061"="unmarried_2008",</v>
      </c>
      <c r="X26" s="14" t="str">
        <f t="shared" si="10"/>
        <v xml:space="preserve"> "unmarried_2008",</v>
      </c>
      <c r="Z26" s="6" t="s">
        <v>3000</v>
      </c>
      <c r="AA26" s="8">
        <f t="shared" si="11"/>
        <v>2010</v>
      </c>
      <c r="AB26" s="8" t="str">
        <f t="shared" si="17"/>
        <v>061</v>
      </c>
      <c r="AC26" s="14" t="str">
        <f t="shared" si="12"/>
        <v xml:space="preserve"> "mb061"="unmarried_2010",</v>
      </c>
      <c r="AD26" s="14" t="str">
        <f t="shared" si="13"/>
        <v xml:space="preserve"> "unmarried_2010",</v>
      </c>
      <c r="AF26" t="s">
        <v>3006</v>
      </c>
      <c r="AG26">
        <v>2012</v>
      </c>
      <c r="AH26" t="str">
        <f t="shared" si="14"/>
        <v xml:space="preserve"> "nb061"="unmarried_2012",</v>
      </c>
      <c r="AI26" t="str">
        <f t="shared" si="15"/>
        <v xml:space="preserve"> "unmarried_2012",</v>
      </c>
    </row>
    <row r="27" spans="1:35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8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9"/>
        <v xml:space="preserve"> "KB065"="nummarry_2006",</v>
      </c>
      <c r="Q27" s="14" t="str">
        <f t="shared" si="6"/>
        <v xml:space="preserve"> "nummarry_2006",</v>
      </c>
      <c r="S27" s="6" t="s">
        <v>2758</v>
      </c>
      <c r="T27" s="8">
        <f t="shared" si="7"/>
        <v>2008</v>
      </c>
      <c r="U27" s="8" t="str">
        <f t="shared" si="8"/>
        <v>065</v>
      </c>
      <c r="W27" s="14" t="str">
        <f t="shared" si="9"/>
        <v xml:space="preserve"> "lb065"="nummarry_2008",</v>
      </c>
      <c r="X27" s="14" t="str">
        <f t="shared" si="10"/>
        <v xml:space="preserve"> "nummarry_2008",</v>
      </c>
      <c r="Z27" s="6" t="s">
        <v>3000</v>
      </c>
      <c r="AA27" s="8">
        <f t="shared" si="11"/>
        <v>2010</v>
      </c>
      <c r="AB27" s="8" t="str">
        <f t="shared" si="17"/>
        <v>065</v>
      </c>
      <c r="AC27" s="14" t="str">
        <f t="shared" si="12"/>
        <v xml:space="preserve"> "mb065"="nummarry_2010",</v>
      </c>
      <c r="AD27" s="14" t="str">
        <f t="shared" si="13"/>
        <v xml:space="preserve"> "nummarry_2010",</v>
      </c>
      <c r="AF27" t="s">
        <v>3006</v>
      </c>
      <c r="AG27">
        <v>2012</v>
      </c>
      <c r="AH27" t="str">
        <f t="shared" si="14"/>
        <v xml:space="preserve"> "nb065"="nummarry_2012",</v>
      </c>
      <c r="AI27" t="str">
        <f t="shared" si="15"/>
        <v xml:space="preserve"> "nummarry_2012",</v>
      </c>
    </row>
    <row r="28" spans="1:35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8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9"/>
        <v xml:space="preserve"> "KB066_1"="marry1yr_2006",</v>
      </c>
      <c r="Q28" s="14" t="str">
        <f t="shared" si="6"/>
        <v xml:space="preserve"> "marry1yr_2006",</v>
      </c>
      <c r="S28" s="6" t="s">
        <v>2758</v>
      </c>
      <c r="T28" s="8">
        <f t="shared" si="7"/>
        <v>2008</v>
      </c>
      <c r="U28" s="8" t="str">
        <f t="shared" si="8"/>
        <v>066_1</v>
      </c>
      <c r="W28" s="14" t="str">
        <f t="shared" si="9"/>
        <v xml:space="preserve"> "lb066_1"="marry1yr_2008",</v>
      </c>
      <c r="X28" s="14" t="str">
        <f t="shared" si="10"/>
        <v xml:space="preserve"> "marry1yr_2008",</v>
      </c>
      <c r="Z28" s="6" t="s">
        <v>3000</v>
      </c>
      <c r="AA28" s="8">
        <f t="shared" si="11"/>
        <v>2010</v>
      </c>
      <c r="AB28" s="8" t="str">
        <f t="shared" si="17"/>
        <v>066_1</v>
      </c>
      <c r="AC28" s="14" t="str">
        <f t="shared" si="12"/>
        <v xml:space="preserve"> "mb066_1"="marry1yr_2010",</v>
      </c>
      <c r="AD28" s="14" t="str">
        <f t="shared" si="13"/>
        <v xml:space="preserve"> "marry1yr_2010",</v>
      </c>
      <c r="AF28" t="s">
        <v>3006</v>
      </c>
      <c r="AG28">
        <v>2012</v>
      </c>
      <c r="AH28" t="str">
        <f t="shared" si="14"/>
        <v xml:space="preserve"> "nb066_1"="marry1yr_2012",</v>
      </c>
      <c r="AI28" t="str">
        <f t="shared" si="15"/>
        <v xml:space="preserve"> "marry1yr_2012",</v>
      </c>
    </row>
    <row r="29" spans="1:35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8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9"/>
        <v xml:space="preserve"> "KB067_1"="marry1mth_2006",</v>
      </c>
      <c r="Q29" s="14" t="str">
        <f t="shared" si="6"/>
        <v xml:space="preserve"> "marry1mth_2006",</v>
      </c>
      <c r="S29" s="6" t="s">
        <v>2758</v>
      </c>
      <c r="T29" s="8">
        <f t="shared" si="7"/>
        <v>2008</v>
      </c>
      <c r="U29" s="8" t="str">
        <f t="shared" si="8"/>
        <v>067_1</v>
      </c>
      <c r="W29" s="14" t="str">
        <f t="shared" si="9"/>
        <v xml:space="preserve"> "lb067_1"="marry1mth_2008",</v>
      </c>
      <c r="X29" s="14" t="str">
        <f t="shared" si="10"/>
        <v xml:space="preserve"> "marry1mth_2008",</v>
      </c>
      <c r="Z29" s="6" t="s">
        <v>3000</v>
      </c>
      <c r="AA29" s="8">
        <f t="shared" si="11"/>
        <v>2010</v>
      </c>
      <c r="AB29" s="8" t="str">
        <f t="shared" si="17"/>
        <v>067_1</v>
      </c>
      <c r="AC29" s="14" t="str">
        <f t="shared" si="12"/>
        <v xml:space="preserve"> "mb067_1"="marry1mth_2010",</v>
      </c>
      <c r="AD29" s="14" t="str">
        <f t="shared" si="13"/>
        <v xml:space="preserve"> "marry1mth_2010",</v>
      </c>
      <c r="AF29" t="s">
        <v>3006</v>
      </c>
      <c r="AG29">
        <v>2012</v>
      </c>
      <c r="AH29" t="str">
        <f t="shared" si="14"/>
        <v xml:space="preserve"> "nb067_1"="marry1mth_2012",</v>
      </c>
      <c r="AI29" t="str">
        <f t="shared" si="15"/>
        <v xml:space="preserve"> "marry1mth_2012",</v>
      </c>
    </row>
    <row r="30" spans="1:35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8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9"/>
        <v xml:space="preserve"> "KB068_1"="marry1end_2006",</v>
      </c>
      <c r="Q30" s="14" t="str">
        <f t="shared" si="6"/>
        <v xml:space="preserve"> "marry1end_2006",</v>
      </c>
      <c r="S30" s="6" t="s">
        <v>2758</v>
      </c>
      <c r="T30" s="8">
        <f t="shared" si="7"/>
        <v>2008</v>
      </c>
      <c r="U30" s="8" t="str">
        <f t="shared" si="8"/>
        <v>068_1</v>
      </c>
      <c r="W30" s="14" t="str">
        <f t="shared" si="9"/>
        <v xml:space="preserve"> "lb068_1"="marry1end_2008",</v>
      </c>
      <c r="X30" s="14" t="str">
        <f t="shared" si="10"/>
        <v xml:space="preserve"> "marry1end_2008",</v>
      </c>
      <c r="Z30" s="6" t="s">
        <v>3000</v>
      </c>
      <c r="AA30" s="8">
        <f t="shared" si="11"/>
        <v>2010</v>
      </c>
      <c r="AB30" s="8" t="str">
        <f t="shared" si="17"/>
        <v>068_1</v>
      </c>
      <c r="AC30" s="14" t="str">
        <f t="shared" si="12"/>
        <v xml:space="preserve"> "mb068_1"="marry1end_2010",</v>
      </c>
      <c r="AD30" s="14" t="str">
        <f t="shared" si="13"/>
        <v xml:space="preserve"> "marry1end_2010",</v>
      </c>
      <c r="AF30" t="s">
        <v>3006</v>
      </c>
      <c r="AG30">
        <v>2012</v>
      </c>
      <c r="AH30" t="str">
        <f t="shared" si="14"/>
        <v xml:space="preserve"> "nb068_1"="marry1end_2012",</v>
      </c>
      <c r="AI30" t="str">
        <f t="shared" si="15"/>
        <v xml:space="preserve"> "marry1end_2012",</v>
      </c>
    </row>
    <row r="31" spans="1:35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8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9"/>
        <v xml:space="preserve"> "KB070_1"="marry1yrs_2006",</v>
      </c>
      <c r="Q31" s="14" t="str">
        <f t="shared" si="6"/>
        <v xml:space="preserve"> "marry1yrs_2006",</v>
      </c>
      <c r="S31" s="6" t="s">
        <v>2758</v>
      </c>
      <c r="T31" s="8">
        <f t="shared" si="7"/>
        <v>2008</v>
      </c>
      <c r="U31" s="8" t="str">
        <f t="shared" si="8"/>
        <v>070_1</v>
      </c>
      <c r="W31" s="14" t="str">
        <f t="shared" si="9"/>
        <v xml:space="preserve"> "lb070_1"="marry1yrs_2008",</v>
      </c>
      <c r="X31" s="14" t="str">
        <f t="shared" si="10"/>
        <v xml:space="preserve"> "marry1yrs_2008",</v>
      </c>
      <c r="Z31" s="6" t="s">
        <v>3000</v>
      </c>
      <c r="AA31" s="8">
        <f t="shared" si="11"/>
        <v>2010</v>
      </c>
      <c r="AB31" s="8" t="str">
        <f t="shared" si="17"/>
        <v>070_1</v>
      </c>
      <c r="AC31" s="14" t="str">
        <f t="shared" si="12"/>
        <v xml:space="preserve"> "mb070_1"="marry1yrs_2010",</v>
      </c>
      <c r="AD31" s="14" t="str">
        <f t="shared" si="13"/>
        <v xml:space="preserve"> "marry1yrs_2010",</v>
      </c>
      <c r="AF31" t="s">
        <v>3006</v>
      </c>
      <c r="AG31">
        <v>2012</v>
      </c>
      <c r="AH31" t="str">
        <f t="shared" si="14"/>
        <v xml:space="preserve"> "nb070_1"="marry1yrs_2012",</v>
      </c>
      <c r="AI31" t="str">
        <f t="shared" si="15"/>
        <v xml:space="preserve"> "marry1yrs_2012",</v>
      </c>
    </row>
    <row r="32" spans="1:35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8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9"/>
        <v xml:space="preserve"> "KB066_2"="marry2yr_2006",</v>
      </c>
      <c r="Q32" s="14" t="str">
        <f t="shared" si="6"/>
        <v xml:space="preserve"> "marry2yr_2006",</v>
      </c>
      <c r="S32" s="6" t="s">
        <v>2758</v>
      </c>
      <c r="T32" s="8">
        <f t="shared" si="7"/>
        <v>2008</v>
      </c>
      <c r="U32" s="8" t="str">
        <f t="shared" si="8"/>
        <v>066_2</v>
      </c>
      <c r="W32" s="14" t="str">
        <f t="shared" si="9"/>
        <v xml:space="preserve"> "lb066_2"="marry2yr_2008",</v>
      </c>
      <c r="X32" s="14" t="str">
        <f t="shared" si="10"/>
        <v xml:space="preserve"> "marry2yr_2008",</v>
      </c>
      <c r="Z32" s="6" t="s">
        <v>3000</v>
      </c>
      <c r="AA32" s="8">
        <f t="shared" si="11"/>
        <v>2010</v>
      </c>
      <c r="AB32" s="8" t="str">
        <f t="shared" si="17"/>
        <v>066_2</v>
      </c>
      <c r="AC32" s="14" t="str">
        <f t="shared" si="12"/>
        <v xml:space="preserve"> "mb066_2"="marry2yr_2010",</v>
      </c>
      <c r="AD32" s="14" t="str">
        <f t="shared" si="13"/>
        <v xml:space="preserve"> "marry2yr_2010",</v>
      </c>
      <c r="AF32" t="s">
        <v>3006</v>
      </c>
      <c r="AG32">
        <v>2012</v>
      </c>
      <c r="AH32" t="str">
        <f t="shared" si="14"/>
        <v xml:space="preserve"> "nb066_2"="marry2yr_2012",</v>
      </c>
      <c r="AI32" t="str">
        <f t="shared" si="15"/>
        <v xml:space="preserve"> "marry2yr_2012",</v>
      </c>
    </row>
    <row r="33" spans="1:35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8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9"/>
        <v xml:space="preserve"> "KB067_2"="marry2mth_2006",</v>
      </c>
      <c r="Q33" s="14" t="str">
        <f t="shared" si="6"/>
        <v xml:space="preserve"> "marry2mth_2006",</v>
      </c>
      <c r="S33" s="6" t="s">
        <v>2758</v>
      </c>
      <c r="T33" s="8">
        <f t="shared" si="7"/>
        <v>2008</v>
      </c>
      <c r="U33" s="8" t="str">
        <f t="shared" si="8"/>
        <v>067_2</v>
      </c>
      <c r="W33" s="14" t="str">
        <f t="shared" si="9"/>
        <v xml:space="preserve"> "lb067_2"="marry2mth_2008",</v>
      </c>
      <c r="X33" s="14" t="str">
        <f t="shared" si="10"/>
        <v xml:space="preserve"> "marry2mth_2008",</v>
      </c>
      <c r="Z33" s="6" t="s">
        <v>3000</v>
      </c>
      <c r="AA33" s="8">
        <f t="shared" si="11"/>
        <v>2010</v>
      </c>
      <c r="AB33" s="8" t="str">
        <f t="shared" si="17"/>
        <v>067_2</v>
      </c>
      <c r="AC33" s="14" t="str">
        <f t="shared" si="12"/>
        <v xml:space="preserve"> "mb067_2"="marry2mth_2010",</v>
      </c>
      <c r="AD33" s="14" t="str">
        <f t="shared" si="13"/>
        <v xml:space="preserve"> "marry2mth_2010",</v>
      </c>
      <c r="AF33" t="s">
        <v>3006</v>
      </c>
      <c r="AG33">
        <v>2012</v>
      </c>
      <c r="AH33" t="str">
        <f t="shared" si="14"/>
        <v xml:space="preserve"> "nb067_2"="marry2mth_2012",</v>
      </c>
      <c r="AI33" t="str">
        <f t="shared" si="15"/>
        <v xml:space="preserve"> "marry2mth_2012",</v>
      </c>
    </row>
    <row r="34" spans="1:35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8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9"/>
        <v xml:space="preserve"> "KB068_2"="marry2end_2006",</v>
      </c>
      <c r="Q34" s="14" t="str">
        <f t="shared" si="6"/>
        <v xml:space="preserve"> "marry2end_2006",</v>
      </c>
      <c r="S34" s="6" t="s">
        <v>2758</v>
      </c>
      <c r="T34" s="8">
        <f t="shared" si="7"/>
        <v>2008</v>
      </c>
      <c r="U34" s="8" t="str">
        <f t="shared" si="8"/>
        <v>068_2</v>
      </c>
      <c r="W34" s="14" t="str">
        <f t="shared" si="9"/>
        <v xml:space="preserve"> "lb068_2"="marry2end_2008",</v>
      </c>
      <c r="X34" s="14" t="str">
        <f t="shared" si="10"/>
        <v xml:space="preserve"> "marry2end_2008",</v>
      </c>
      <c r="Z34" s="6" t="s">
        <v>3000</v>
      </c>
      <c r="AA34" s="8">
        <f t="shared" si="11"/>
        <v>2010</v>
      </c>
      <c r="AB34" s="8" t="str">
        <f t="shared" si="17"/>
        <v>068_2</v>
      </c>
      <c r="AC34" s="14" t="str">
        <f t="shared" si="12"/>
        <v xml:space="preserve"> "mb068_2"="marry2end_2010",</v>
      </c>
      <c r="AD34" s="14" t="str">
        <f t="shared" si="13"/>
        <v xml:space="preserve"> "marry2end_2010",</v>
      </c>
      <c r="AF34" t="s">
        <v>3006</v>
      </c>
      <c r="AG34">
        <v>2012</v>
      </c>
      <c r="AH34" t="str">
        <f t="shared" si="14"/>
        <v xml:space="preserve"> "nb068_2"="marry2end_2012",</v>
      </c>
      <c r="AI34" t="str">
        <f t="shared" si="15"/>
        <v xml:space="preserve"> "marry2end_2012",</v>
      </c>
    </row>
    <row r="35" spans="1:35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8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9"/>
        <v xml:space="preserve"> "KB070_2"="marry2yrs_2006",</v>
      </c>
      <c r="Q35" s="14" t="str">
        <f t="shared" si="6"/>
        <v xml:space="preserve"> "marry2yrs_2006",</v>
      </c>
      <c r="S35" s="6" t="s">
        <v>2758</v>
      </c>
      <c r="T35" s="8">
        <f t="shared" si="7"/>
        <v>2008</v>
      </c>
      <c r="U35" s="8" t="str">
        <f t="shared" si="8"/>
        <v>070_2</v>
      </c>
      <c r="W35" s="14" t="str">
        <f t="shared" si="9"/>
        <v xml:space="preserve"> "lb070_2"="marry2yrs_2008",</v>
      </c>
      <c r="X35" s="14" t="str">
        <f t="shared" si="10"/>
        <v xml:space="preserve"> "marry2yrs_2008",</v>
      </c>
      <c r="Z35" s="6" t="s">
        <v>3000</v>
      </c>
      <c r="AA35" s="8">
        <f t="shared" si="11"/>
        <v>2010</v>
      </c>
      <c r="AB35" s="8" t="str">
        <f t="shared" si="17"/>
        <v>070_2</v>
      </c>
      <c r="AC35" s="14" t="str">
        <f t="shared" si="12"/>
        <v xml:space="preserve"> "mb070_2"="marry2yrs_2010",</v>
      </c>
      <c r="AD35" s="14" t="str">
        <f t="shared" si="13"/>
        <v xml:space="preserve"> "marry2yrs_2010",</v>
      </c>
      <c r="AF35" t="s">
        <v>3006</v>
      </c>
      <c r="AG35">
        <v>2012</v>
      </c>
      <c r="AH35" t="str">
        <f t="shared" si="14"/>
        <v xml:space="preserve"> "nb070_2"="marry2yrs_2012",</v>
      </c>
      <c r="AI35" t="str">
        <f t="shared" si="15"/>
        <v xml:space="preserve"> "marry2yrs_2012",</v>
      </c>
    </row>
    <row r="36" spans="1:35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8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9"/>
        <v xml:space="preserve"> "KB066_3"="marry3yr_2006",</v>
      </c>
      <c r="Q36" s="14" t="str">
        <f t="shared" si="6"/>
        <v xml:space="preserve"> "marry3yr_2006",</v>
      </c>
      <c r="S36" s="6" t="s">
        <v>2758</v>
      </c>
      <c r="T36" s="8">
        <f t="shared" si="7"/>
        <v>2008</v>
      </c>
      <c r="U36" s="8" t="str">
        <f t="shared" si="8"/>
        <v>066_3</v>
      </c>
      <c r="W36" s="14" t="str">
        <f t="shared" si="9"/>
        <v xml:space="preserve"> "lb066_3"="marry3yr_2008",</v>
      </c>
      <c r="X36" s="14" t="str">
        <f t="shared" si="10"/>
        <v xml:space="preserve"> "marry3yr_2008",</v>
      </c>
      <c r="Z36" s="6" t="s">
        <v>3000</v>
      </c>
      <c r="AA36" s="8">
        <f t="shared" si="11"/>
        <v>2010</v>
      </c>
      <c r="AB36" s="8" t="str">
        <f t="shared" si="17"/>
        <v>066_3</v>
      </c>
      <c r="AC36" s="14" t="str">
        <f t="shared" si="12"/>
        <v xml:space="preserve"> "mb066_3"="marry3yr_2010",</v>
      </c>
      <c r="AD36" s="14" t="str">
        <f t="shared" si="13"/>
        <v xml:space="preserve"> "marry3yr_2010",</v>
      </c>
      <c r="AF36" t="s">
        <v>3006</v>
      </c>
      <c r="AG36">
        <v>2012</v>
      </c>
      <c r="AH36" t="str">
        <f t="shared" si="14"/>
        <v xml:space="preserve"> "nb066_3"="marry3yr_2012",</v>
      </c>
      <c r="AI36" t="str">
        <f t="shared" si="15"/>
        <v xml:space="preserve"> "marry3yr_2012",</v>
      </c>
    </row>
    <row r="37" spans="1:35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8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9"/>
        <v xml:space="preserve"> "KB067_3"="marry3mth_2006",</v>
      </c>
      <c r="Q37" s="14" t="str">
        <f t="shared" si="6"/>
        <v xml:space="preserve"> "marry3mth_2006",</v>
      </c>
      <c r="S37" s="6" t="s">
        <v>2758</v>
      </c>
      <c r="T37" s="8">
        <f t="shared" si="7"/>
        <v>2008</v>
      </c>
      <c r="U37" s="8" t="str">
        <f t="shared" si="8"/>
        <v>067_3</v>
      </c>
      <c r="W37" s="14" t="str">
        <f t="shared" si="9"/>
        <v xml:space="preserve"> "lb067_3"="marry3mth_2008",</v>
      </c>
      <c r="X37" s="14" t="str">
        <f t="shared" si="10"/>
        <v xml:space="preserve"> "marry3mth_2008",</v>
      </c>
      <c r="Z37" s="6" t="s">
        <v>3000</v>
      </c>
      <c r="AA37" s="8">
        <f t="shared" si="11"/>
        <v>2010</v>
      </c>
      <c r="AB37" s="8" t="str">
        <f t="shared" si="17"/>
        <v>067_3</v>
      </c>
      <c r="AC37" s="14" t="str">
        <f t="shared" si="12"/>
        <v xml:space="preserve"> "mb067_3"="marry3mth_2010",</v>
      </c>
      <c r="AD37" s="14" t="str">
        <f t="shared" si="13"/>
        <v xml:space="preserve"> "marry3mth_2010",</v>
      </c>
      <c r="AF37" t="s">
        <v>3006</v>
      </c>
      <c r="AG37">
        <v>2012</v>
      </c>
      <c r="AH37" t="str">
        <f t="shared" si="14"/>
        <v xml:space="preserve"> "nb067_3"="marry3mth_2012",</v>
      </c>
      <c r="AI37" t="str">
        <f t="shared" si="15"/>
        <v xml:space="preserve"> "marry3mth_2012",</v>
      </c>
    </row>
    <row r="38" spans="1:35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8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9"/>
        <v xml:space="preserve"> "KB068_3"="marry3end_2006",</v>
      </c>
      <c r="Q38" s="14" t="str">
        <f t="shared" si="6"/>
        <v xml:space="preserve"> "marry3end_2006",</v>
      </c>
      <c r="S38" s="6" t="s">
        <v>2758</v>
      </c>
      <c r="T38" s="8">
        <f t="shared" si="7"/>
        <v>2008</v>
      </c>
      <c r="U38" s="8" t="str">
        <f t="shared" si="8"/>
        <v>068_3</v>
      </c>
      <c r="W38" s="14" t="str">
        <f t="shared" si="9"/>
        <v xml:space="preserve"> "lb068_3"="marry3end_2008",</v>
      </c>
      <c r="X38" s="14" t="str">
        <f t="shared" si="10"/>
        <v xml:space="preserve"> "marry3end_2008",</v>
      </c>
      <c r="Z38" s="6" t="s">
        <v>3000</v>
      </c>
      <c r="AA38" s="8">
        <f t="shared" si="11"/>
        <v>2010</v>
      </c>
      <c r="AB38" s="8" t="str">
        <f t="shared" si="17"/>
        <v>068_3</v>
      </c>
      <c r="AC38" s="14" t="str">
        <f t="shared" si="12"/>
        <v xml:space="preserve"> "mb068_3"="marry3end_2010",</v>
      </c>
      <c r="AD38" s="14" t="str">
        <f t="shared" si="13"/>
        <v xml:space="preserve"> "marry3end_2010",</v>
      </c>
      <c r="AF38" t="s">
        <v>3006</v>
      </c>
      <c r="AG38">
        <v>2012</v>
      </c>
      <c r="AH38" t="str">
        <f t="shared" si="14"/>
        <v xml:space="preserve"> "nb068_3"="marry3end_2012",</v>
      </c>
      <c r="AI38" t="str">
        <f t="shared" si="15"/>
        <v xml:space="preserve"> "marry3end_2012",</v>
      </c>
    </row>
    <row r="39" spans="1:35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8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9"/>
        <v xml:space="preserve"> "KB070_3"="marry3yrs_2006",</v>
      </c>
      <c r="Q39" s="14" t="str">
        <f t="shared" si="6"/>
        <v xml:space="preserve"> "marry3yrs_2006",</v>
      </c>
      <c r="S39" s="6" t="s">
        <v>2758</v>
      </c>
      <c r="T39" s="8">
        <f t="shared" si="7"/>
        <v>2008</v>
      </c>
      <c r="U39" s="8" t="str">
        <f t="shared" si="8"/>
        <v>070_3</v>
      </c>
      <c r="W39" s="14" t="str">
        <f t="shared" si="9"/>
        <v xml:space="preserve"> "lb070_3"="marry3yrs_2008",</v>
      </c>
      <c r="X39" s="14" t="str">
        <f t="shared" si="10"/>
        <v xml:space="preserve"> "marry3yrs_2008",</v>
      </c>
      <c r="Z39" s="6" t="s">
        <v>3000</v>
      </c>
      <c r="AA39" s="8">
        <f t="shared" si="11"/>
        <v>2010</v>
      </c>
      <c r="AB39" s="8" t="str">
        <f t="shared" si="17"/>
        <v>070_3</v>
      </c>
      <c r="AC39" s="14" t="str">
        <f t="shared" si="12"/>
        <v xml:space="preserve"> "mb070_3"="marry3yrs_2010",</v>
      </c>
      <c r="AD39" s="14" t="str">
        <f t="shared" si="13"/>
        <v xml:space="preserve"> "marry3yrs_2010",</v>
      </c>
      <c r="AF39" t="s">
        <v>3006</v>
      </c>
      <c r="AG39">
        <v>2012</v>
      </c>
      <c r="AH39" t="str">
        <f t="shared" si="14"/>
        <v xml:space="preserve"> "nb070_3"="marry3yrs_2012",</v>
      </c>
      <c r="AI39" t="str">
        <f t="shared" si="15"/>
        <v xml:space="preserve"> "marry3yrs_2012",</v>
      </c>
    </row>
    <row r="40" spans="1:35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8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9"/>
        <v xml:space="preserve"> "KB066_4"="marry4yr_2006",</v>
      </c>
      <c r="Q40" s="14" t="str">
        <f t="shared" si="6"/>
        <v xml:space="preserve"> "marry4yr_2006",</v>
      </c>
      <c r="S40" s="6" t="s">
        <v>2758</v>
      </c>
      <c r="T40" s="8">
        <f t="shared" si="7"/>
        <v>2008</v>
      </c>
      <c r="U40" s="8" t="str">
        <f t="shared" si="8"/>
        <v>066_4</v>
      </c>
      <c r="W40" s="14" t="str">
        <f t="shared" si="9"/>
        <v xml:space="preserve"> "lb066_4"="marry4yr_2008",</v>
      </c>
      <c r="X40" s="14" t="str">
        <f t="shared" si="10"/>
        <v xml:space="preserve"> "marry4yr_2008",</v>
      </c>
      <c r="Z40" s="6" t="s">
        <v>3000</v>
      </c>
      <c r="AA40" s="8">
        <f t="shared" si="11"/>
        <v>2010</v>
      </c>
      <c r="AB40" s="8" t="str">
        <f t="shared" si="17"/>
        <v>066_4</v>
      </c>
      <c r="AC40" s="14" t="str">
        <f t="shared" si="12"/>
        <v xml:space="preserve"> "mb066_4"="marry4yr_2010",</v>
      </c>
      <c r="AD40" s="14" t="str">
        <f t="shared" si="13"/>
        <v xml:space="preserve"> "marry4yr_2010",</v>
      </c>
      <c r="AF40" t="s">
        <v>3006</v>
      </c>
      <c r="AG40">
        <v>2012</v>
      </c>
      <c r="AH40" t="str">
        <f t="shared" si="14"/>
        <v xml:space="preserve"> "nb066_4"="marry4yr_2012",</v>
      </c>
      <c r="AI40" t="str">
        <f t="shared" si="15"/>
        <v xml:space="preserve"> "marry4yr_2012",</v>
      </c>
    </row>
    <row r="41" spans="1:35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8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9"/>
        <v xml:space="preserve"> "KB067_4"="marry4mth_2006",</v>
      </c>
      <c r="Q41" s="14" t="str">
        <f t="shared" si="6"/>
        <v xml:space="preserve"> "marry4mth_2006",</v>
      </c>
      <c r="S41" s="6" t="s">
        <v>2758</v>
      </c>
      <c r="T41" s="8">
        <f t="shared" si="7"/>
        <v>2008</v>
      </c>
      <c r="U41" s="8" t="str">
        <f t="shared" si="8"/>
        <v>067_4</v>
      </c>
      <c r="W41" s="14" t="str">
        <f t="shared" si="9"/>
        <v xml:space="preserve"> "lb067_4"="marry4mth_2008",</v>
      </c>
      <c r="X41" s="14" t="str">
        <f t="shared" si="10"/>
        <v xml:space="preserve"> "marry4mth_2008",</v>
      </c>
      <c r="Z41" s="6" t="s">
        <v>3000</v>
      </c>
      <c r="AA41" s="8">
        <f t="shared" si="11"/>
        <v>2010</v>
      </c>
      <c r="AB41" s="8" t="str">
        <f t="shared" si="17"/>
        <v>067_4</v>
      </c>
      <c r="AC41" s="14" t="str">
        <f t="shared" si="12"/>
        <v xml:space="preserve"> "mb067_4"="marry4mth_2010",</v>
      </c>
      <c r="AD41" s="14" t="str">
        <f t="shared" si="13"/>
        <v xml:space="preserve"> "marry4mth_2010",</v>
      </c>
      <c r="AF41" t="s">
        <v>3006</v>
      </c>
      <c r="AG41">
        <v>2012</v>
      </c>
      <c r="AH41" t="str">
        <f t="shared" si="14"/>
        <v xml:space="preserve"> "nb067_4"="marry4mth_2012",</v>
      </c>
      <c r="AI41" t="str">
        <f t="shared" si="15"/>
        <v xml:space="preserve"> "marry4mth_2012",</v>
      </c>
    </row>
    <row r="42" spans="1:35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8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9"/>
        <v xml:space="preserve"> "KB068_4"="marry4end_2006",</v>
      </c>
      <c r="Q42" s="14" t="str">
        <f t="shared" si="6"/>
        <v xml:space="preserve"> "marry4end_2006",</v>
      </c>
      <c r="S42" s="6" t="s">
        <v>2758</v>
      </c>
      <c r="T42" s="8">
        <f t="shared" si="7"/>
        <v>2008</v>
      </c>
      <c r="U42" s="8" t="str">
        <f t="shared" si="8"/>
        <v>068_4</v>
      </c>
      <c r="W42" s="14" t="str">
        <f t="shared" si="9"/>
        <v xml:space="preserve"> "lb068_4"="marry4end_2008",</v>
      </c>
      <c r="X42" s="14" t="str">
        <f t="shared" si="10"/>
        <v xml:space="preserve"> "marry4end_2008",</v>
      </c>
      <c r="Z42" s="6" t="s">
        <v>3000</v>
      </c>
      <c r="AA42" s="8">
        <f t="shared" si="11"/>
        <v>2010</v>
      </c>
      <c r="AB42" s="8" t="str">
        <f t="shared" si="17"/>
        <v>068_4</v>
      </c>
      <c r="AC42" s="14" t="str">
        <f t="shared" si="12"/>
        <v xml:space="preserve"> "mb068_4"="marry4end_2010",</v>
      </c>
      <c r="AD42" s="14" t="str">
        <f t="shared" si="13"/>
        <v xml:space="preserve"> "marry4end_2010",</v>
      </c>
      <c r="AF42" t="s">
        <v>3006</v>
      </c>
      <c r="AG42">
        <v>2012</v>
      </c>
      <c r="AH42" t="str">
        <f t="shared" si="14"/>
        <v xml:space="preserve"> "nb068_4"="marry4end_2012",</v>
      </c>
      <c r="AI42" t="str">
        <f t="shared" si="15"/>
        <v xml:space="preserve"> "marry4end_2012",</v>
      </c>
    </row>
    <row r="43" spans="1:35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8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9"/>
        <v xml:space="preserve"> "KB070_4"="marry4yrs_2006",</v>
      </c>
      <c r="Q43" s="14" t="str">
        <f t="shared" si="6"/>
        <v xml:space="preserve"> "marry4yrs_2006",</v>
      </c>
      <c r="S43" s="6" t="s">
        <v>2758</v>
      </c>
      <c r="T43" s="8">
        <f t="shared" si="7"/>
        <v>2008</v>
      </c>
      <c r="U43" s="8" t="str">
        <f t="shared" si="8"/>
        <v>070_4</v>
      </c>
      <c r="W43" s="14" t="str">
        <f t="shared" si="9"/>
        <v xml:space="preserve"> "lb070_4"="marry4yrs_2008",</v>
      </c>
      <c r="X43" s="14" t="str">
        <f t="shared" si="10"/>
        <v xml:space="preserve"> "marry4yrs_2008",</v>
      </c>
      <c r="Z43" s="6" t="s">
        <v>3000</v>
      </c>
      <c r="AA43" s="8">
        <f t="shared" si="11"/>
        <v>2010</v>
      </c>
      <c r="AB43" s="8" t="str">
        <f t="shared" si="17"/>
        <v>070_4</v>
      </c>
      <c r="AC43" s="14" t="str">
        <f t="shared" si="12"/>
        <v xml:space="preserve"> "mb070_4"="marry4yrs_2010",</v>
      </c>
      <c r="AD43" s="14" t="str">
        <f t="shared" si="13"/>
        <v xml:space="preserve"> "marry4yrs_2010",</v>
      </c>
      <c r="AF43" t="s">
        <v>3006</v>
      </c>
      <c r="AG43">
        <v>2012</v>
      </c>
      <c r="AH43" t="str">
        <f t="shared" si="14"/>
        <v xml:space="preserve"> "nb070_4"="marry4yrs_2012",</v>
      </c>
      <c r="AI43" t="str">
        <f t="shared" si="15"/>
        <v xml:space="preserve"> "marry4yrs_2012",</v>
      </c>
    </row>
    <row r="44" spans="1:35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8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9"/>
        <v xml:space="preserve"> "KB063"="maritalstat_2006",</v>
      </c>
      <c r="Q44" s="14" t="str">
        <f t="shared" si="6"/>
        <v xml:space="preserve"> "maritalstat_2006",</v>
      </c>
      <c r="S44" s="6" t="s">
        <v>2758</v>
      </c>
      <c r="T44" s="8">
        <f t="shared" si="7"/>
        <v>2008</v>
      </c>
      <c r="U44" s="8" t="str">
        <f t="shared" si="8"/>
        <v>063</v>
      </c>
      <c r="W44" s="14" t="str">
        <f t="shared" si="9"/>
        <v xml:space="preserve"> "lb063"="maritalstat_2008",</v>
      </c>
      <c r="X44" s="14" t="str">
        <f t="shared" si="10"/>
        <v xml:space="preserve"> "maritalstat_2008",</v>
      </c>
      <c r="Z44" s="6" t="s">
        <v>3000</v>
      </c>
      <c r="AA44" s="8">
        <f t="shared" si="11"/>
        <v>2010</v>
      </c>
      <c r="AB44" s="8" t="str">
        <f t="shared" si="17"/>
        <v>063</v>
      </c>
      <c r="AC44" s="14" t="str">
        <f t="shared" si="12"/>
        <v xml:space="preserve"> "mb063"="maritalstat_2010",</v>
      </c>
      <c r="AD44" s="14" t="str">
        <f t="shared" si="13"/>
        <v xml:space="preserve"> "maritalstat_2010",</v>
      </c>
      <c r="AF44" t="s">
        <v>3006</v>
      </c>
      <c r="AG44">
        <v>2012</v>
      </c>
      <c r="AH44" t="str">
        <f t="shared" si="14"/>
        <v xml:space="preserve"> "nb063"="maritalstat_2012",</v>
      </c>
      <c r="AI44" t="str">
        <f t="shared" si="15"/>
        <v xml:space="preserve"> "maritalstat_2012",</v>
      </c>
    </row>
    <row r="45" spans="1:35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8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9"/>
        <v xml:space="preserve"> "KB076"="demhelp_2006",</v>
      </c>
      <c r="Q45" s="14" t="str">
        <f t="shared" si="6"/>
        <v xml:space="preserve"> "demhelp_2006",</v>
      </c>
      <c r="S45" s="6" t="s">
        <v>2758</v>
      </c>
      <c r="T45" s="8">
        <f t="shared" si="7"/>
        <v>2008</v>
      </c>
      <c r="U45" s="8" t="str">
        <f t="shared" si="8"/>
        <v>076</v>
      </c>
      <c r="W45" s="14" t="str">
        <f t="shared" si="9"/>
        <v xml:space="preserve"> "lb076"="demhelp_2008",</v>
      </c>
      <c r="X45" s="14" t="str">
        <f t="shared" si="10"/>
        <v xml:space="preserve"> "demhelp_2008",</v>
      </c>
      <c r="Z45" s="6" t="s">
        <v>3000</v>
      </c>
      <c r="AA45" s="8">
        <f t="shared" si="11"/>
        <v>2010</v>
      </c>
      <c r="AB45" s="8" t="str">
        <f t="shared" si="17"/>
        <v>076</v>
      </c>
      <c r="AC45" s="14" t="str">
        <f t="shared" si="12"/>
        <v xml:space="preserve"> "mb076"="demhelp_2010",</v>
      </c>
      <c r="AD45" s="14" t="str">
        <f t="shared" si="13"/>
        <v xml:space="preserve"> "demhelp_2010",</v>
      </c>
      <c r="AF45" t="s">
        <v>3006</v>
      </c>
      <c r="AG45">
        <v>2012</v>
      </c>
      <c r="AH45" t="str">
        <f t="shared" si="14"/>
        <v xml:space="preserve"> "nb076"="demhelp_2012",</v>
      </c>
      <c r="AI45" t="str">
        <f t="shared" si="15"/>
        <v xml:space="preserve"> "demhelp_2012",</v>
      </c>
    </row>
    <row r="46" spans="1:35" x14ac:dyDescent="0.25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W46" s="14" t="s">
        <v>1771</v>
      </c>
      <c r="X46" s="14" t="s">
        <v>1771</v>
      </c>
      <c r="Y46" s="16" t="s">
        <v>1771</v>
      </c>
      <c r="Z46" s="6" t="s">
        <v>1771</v>
      </c>
      <c r="AA46" s="8" t="s">
        <v>1771</v>
      </c>
      <c r="AC46" s="14" t="s">
        <v>1771</v>
      </c>
      <c r="AD46" s="14" t="s">
        <v>1771</v>
      </c>
      <c r="AE46" s="16" t="s">
        <v>1771</v>
      </c>
    </row>
    <row r="47" spans="1:35" x14ac:dyDescent="0.25">
      <c r="A47" t="str">
        <f t="shared" si="0"/>
        <v/>
      </c>
    </row>
    <row r="48" spans="1:35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20">LEFT(B67,1)</f>
        <v/>
      </c>
    </row>
    <row r="68" spans="1:1" x14ac:dyDescent="0.25">
      <c r="A68" t="str">
        <f t="shared" si="20"/>
        <v/>
      </c>
    </row>
    <row r="69" spans="1:1" x14ac:dyDescent="0.25">
      <c r="A69" t="str">
        <f t="shared" si="20"/>
        <v/>
      </c>
    </row>
    <row r="70" spans="1:1" x14ac:dyDescent="0.25">
      <c r="A70" t="str">
        <f t="shared" si="20"/>
        <v/>
      </c>
    </row>
    <row r="71" spans="1:1" x14ac:dyDescent="0.25">
      <c r="A71" t="str">
        <f t="shared" si="20"/>
        <v/>
      </c>
    </row>
    <row r="72" spans="1:1" x14ac:dyDescent="0.25">
      <c r="A72" t="str">
        <f t="shared" si="20"/>
        <v/>
      </c>
    </row>
    <row r="73" spans="1:1" x14ac:dyDescent="0.25">
      <c r="A73" t="str">
        <f t="shared" si="20"/>
        <v/>
      </c>
    </row>
    <row r="74" spans="1:1" x14ac:dyDescent="0.25">
      <c r="A74" t="str">
        <f t="shared" si="20"/>
        <v/>
      </c>
    </row>
    <row r="75" spans="1:1" x14ac:dyDescent="0.25">
      <c r="A75" t="str">
        <f t="shared" si="20"/>
        <v/>
      </c>
    </row>
    <row r="76" spans="1:1" x14ac:dyDescent="0.25">
      <c r="A76" t="str">
        <f t="shared" si="20"/>
        <v/>
      </c>
    </row>
    <row r="77" spans="1:1" x14ac:dyDescent="0.25">
      <c r="A77" t="str">
        <f t="shared" si="20"/>
        <v/>
      </c>
    </row>
    <row r="78" spans="1:1" x14ac:dyDescent="0.25">
      <c r="A78" t="str">
        <f t="shared" si="20"/>
        <v/>
      </c>
    </row>
    <row r="79" spans="1:1" x14ac:dyDescent="0.25">
      <c r="A79" t="str">
        <f t="shared" si="20"/>
        <v/>
      </c>
    </row>
    <row r="80" spans="1:1" x14ac:dyDescent="0.25">
      <c r="A80" t="str">
        <f t="shared" si="20"/>
        <v/>
      </c>
    </row>
    <row r="81" spans="1:1" x14ac:dyDescent="0.25">
      <c r="A81" t="str">
        <f t="shared" si="20"/>
        <v/>
      </c>
    </row>
    <row r="82" spans="1:1" x14ac:dyDescent="0.25">
      <c r="A82" t="str">
        <f t="shared" si="20"/>
        <v/>
      </c>
    </row>
    <row r="83" spans="1:1" x14ac:dyDescent="0.25">
      <c r="A83" t="str">
        <f t="shared" si="20"/>
        <v/>
      </c>
    </row>
    <row r="84" spans="1:1" x14ac:dyDescent="0.25">
      <c r="A84" t="str">
        <f t="shared" si="20"/>
        <v/>
      </c>
    </row>
    <row r="85" spans="1:1" x14ac:dyDescent="0.25">
      <c r="A85" t="str">
        <f t="shared" si="20"/>
        <v/>
      </c>
    </row>
    <row r="86" spans="1:1" x14ac:dyDescent="0.25">
      <c r="A86" t="str">
        <f t="shared" si="20"/>
        <v/>
      </c>
    </row>
    <row r="87" spans="1:1" x14ac:dyDescent="0.25">
      <c r="A87" t="str">
        <f t="shared" si="20"/>
        <v/>
      </c>
    </row>
    <row r="88" spans="1:1" x14ac:dyDescent="0.25">
      <c r="A88" t="str">
        <f t="shared" si="20"/>
        <v/>
      </c>
    </row>
    <row r="89" spans="1:1" x14ac:dyDescent="0.25">
      <c r="A89" t="str">
        <f t="shared" si="20"/>
        <v/>
      </c>
    </row>
    <row r="90" spans="1:1" x14ac:dyDescent="0.25">
      <c r="A90" t="str">
        <f t="shared" si="20"/>
        <v/>
      </c>
    </row>
    <row r="91" spans="1:1" x14ac:dyDescent="0.25">
      <c r="A91" t="str">
        <f t="shared" si="20"/>
        <v/>
      </c>
    </row>
    <row r="92" spans="1:1" x14ac:dyDescent="0.25">
      <c r="A92" t="str">
        <f t="shared" si="20"/>
        <v/>
      </c>
    </row>
    <row r="93" spans="1:1" x14ac:dyDescent="0.25">
      <c r="A93" t="str">
        <f t="shared" si="20"/>
        <v/>
      </c>
    </row>
    <row r="94" spans="1:1" x14ac:dyDescent="0.25">
      <c r="A94" t="str">
        <f t="shared" si="20"/>
        <v/>
      </c>
    </row>
    <row r="95" spans="1:1" x14ac:dyDescent="0.25">
      <c r="A95" t="str">
        <f t="shared" si="20"/>
        <v/>
      </c>
    </row>
    <row r="96" spans="1:1" x14ac:dyDescent="0.25">
      <c r="A96" t="str">
        <f t="shared" si="20"/>
        <v/>
      </c>
    </row>
    <row r="97" spans="1:1" x14ac:dyDescent="0.25">
      <c r="A97" t="str">
        <f t="shared" si="20"/>
        <v/>
      </c>
    </row>
    <row r="98" spans="1:1" x14ac:dyDescent="0.25">
      <c r="A98" t="str">
        <f t="shared" si="20"/>
        <v/>
      </c>
    </row>
    <row r="99" spans="1:1" x14ac:dyDescent="0.25">
      <c r="A99" t="str">
        <f t="shared" si="20"/>
        <v/>
      </c>
    </row>
    <row r="100" spans="1:1" x14ac:dyDescent="0.25">
      <c r="A100" t="str">
        <f t="shared" si="20"/>
        <v/>
      </c>
    </row>
    <row r="101" spans="1:1" x14ac:dyDescent="0.25">
      <c r="A101" t="str">
        <f t="shared" si="20"/>
        <v/>
      </c>
    </row>
    <row r="102" spans="1:1" x14ac:dyDescent="0.25">
      <c r="A102" t="str">
        <f t="shared" si="20"/>
        <v/>
      </c>
    </row>
    <row r="103" spans="1:1" x14ac:dyDescent="0.25">
      <c r="A103" t="str">
        <f t="shared" si="20"/>
        <v/>
      </c>
    </row>
    <row r="104" spans="1:1" x14ac:dyDescent="0.25">
      <c r="A104" t="str">
        <f t="shared" si="20"/>
        <v/>
      </c>
    </row>
    <row r="105" spans="1:1" x14ac:dyDescent="0.25">
      <c r="A105" t="str">
        <f t="shared" si="20"/>
        <v/>
      </c>
    </row>
    <row r="106" spans="1:1" x14ac:dyDescent="0.25">
      <c r="A106" t="str">
        <f t="shared" si="20"/>
        <v/>
      </c>
    </row>
    <row r="107" spans="1:1" x14ac:dyDescent="0.25">
      <c r="A107" t="str">
        <f t="shared" si="20"/>
        <v/>
      </c>
    </row>
    <row r="108" spans="1:1" x14ac:dyDescent="0.25">
      <c r="A108" t="str">
        <f t="shared" si="20"/>
        <v/>
      </c>
    </row>
    <row r="109" spans="1:1" x14ac:dyDescent="0.25">
      <c r="A109" t="str">
        <f t="shared" si="20"/>
        <v/>
      </c>
    </row>
    <row r="110" spans="1:1" x14ac:dyDescent="0.25">
      <c r="A110" t="str">
        <f t="shared" si="20"/>
        <v/>
      </c>
    </row>
    <row r="111" spans="1:1" x14ac:dyDescent="0.25">
      <c r="A111" t="str">
        <f t="shared" si="20"/>
        <v/>
      </c>
    </row>
    <row r="112" spans="1:1" x14ac:dyDescent="0.25">
      <c r="A112" t="str">
        <f t="shared" si="20"/>
        <v/>
      </c>
    </row>
    <row r="113" spans="1:1" x14ac:dyDescent="0.25">
      <c r="A113" t="str">
        <f t="shared" si="20"/>
        <v/>
      </c>
    </row>
    <row r="114" spans="1:1" x14ac:dyDescent="0.25">
      <c r="A114" t="str">
        <f t="shared" si="20"/>
        <v/>
      </c>
    </row>
    <row r="115" spans="1:1" x14ac:dyDescent="0.25">
      <c r="A115" t="str">
        <f t="shared" si="20"/>
        <v/>
      </c>
    </row>
    <row r="116" spans="1:1" x14ac:dyDescent="0.25">
      <c r="A116" t="str">
        <f t="shared" si="20"/>
        <v/>
      </c>
    </row>
    <row r="117" spans="1:1" x14ac:dyDescent="0.25">
      <c r="A117" t="str">
        <f t="shared" si="20"/>
        <v/>
      </c>
    </row>
    <row r="118" spans="1:1" x14ac:dyDescent="0.25">
      <c r="A118" t="str">
        <f t="shared" si="20"/>
        <v/>
      </c>
    </row>
    <row r="119" spans="1:1" x14ac:dyDescent="0.25">
      <c r="A119" t="str">
        <f t="shared" si="20"/>
        <v/>
      </c>
    </row>
    <row r="120" spans="1:1" x14ac:dyDescent="0.25">
      <c r="A120" t="str">
        <f t="shared" si="20"/>
        <v/>
      </c>
    </row>
    <row r="121" spans="1:1" x14ac:dyDescent="0.25">
      <c r="A121" t="str">
        <f t="shared" si="20"/>
        <v/>
      </c>
    </row>
    <row r="122" spans="1:1" x14ac:dyDescent="0.25">
      <c r="A122" t="str">
        <f t="shared" si="20"/>
        <v/>
      </c>
    </row>
    <row r="123" spans="1:1" x14ac:dyDescent="0.25">
      <c r="A123" t="str">
        <f t="shared" si="20"/>
        <v/>
      </c>
    </row>
    <row r="124" spans="1:1" x14ac:dyDescent="0.25">
      <c r="A124" t="str">
        <f t="shared" si="20"/>
        <v/>
      </c>
    </row>
    <row r="125" spans="1:1" x14ac:dyDescent="0.25">
      <c r="A125" t="str">
        <f t="shared" si="20"/>
        <v/>
      </c>
    </row>
    <row r="126" spans="1:1" x14ac:dyDescent="0.25">
      <c r="A126" t="str">
        <f t="shared" si="20"/>
        <v/>
      </c>
    </row>
    <row r="127" spans="1:1" x14ac:dyDescent="0.25">
      <c r="A127" t="str">
        <f t="shared" si="20"/>
        <v/>
      </c>
    </row>
    <row r="128" spans="1:1" x14ac:dyDescent="0.25">
      <c r="A128" t="str">
        <f t="shared" si="20"/>
        <v/>
      </c>
    </row>
    <row r="129" spans="1:1" x14ac:dyDescent="0.25">
      <c r="A129" t="str">
        <f t="shared" si="20"/>
        <v/>
      </c>
    </row>
    <row r="130" spans="1:1" x14ac:dyDescent="0.25">
      <c r="A130" t="str">
        <f t="shared" si="20"/>
        <v/>
      </c>
    </row>
    <row r="131" spans="1:1" x14ac:dyDescent="0.25">
      <c r="A131" t="str">
        <f t="shared" ref="A131:A157" si="21">LEFT(B131,1)</f>
        <v/>
      </c>
    </row>
    <row r="132" spans="1:1" x14ac:dyDescent="0.25">
      <c r="A132" t="str">
        <f t="shared" si="21"/>
        <v/>
      </c>
    </row>
    <row r="133" spans="1:1" x14ac:dyDescent="0.25">
      <c r="A133" t="str">
        <f t="shared" si="21"/>
        <v/>
      </c>
    </row>
    <row r="134" spans="1:1" x14ac:dyDescent="0.25">
      <c r="A134" t="str">
        <f t="shared" si="21"/>
        <v/>
      </c>
    </row>
    <row r="135" spans="1:1" x14ac:dyDescent="0.25">
      <c r="A135" t="str">
        <f t="shared" si="21"/>
        <v/>
      </c>
    </row>
    <row r="136" spans="1:1" x14ac:dyDescent="0.25">
      <c r="A136" t="str">
        <f t="shared" si="21"/>
        <v/>
      </c>
    </row>
    <row r="137" spans="1:1" x14ac:dyDescent="0.25">
      <c r="A137" t="str">
        <f t="shared" si="21"/>
        <v/>
      </c>
    </row>
    <row r="138" spans="1:1" x14ac:dyDescent="0.25">
      <c r="A138" t="str">
        <f t="shared" si="21"/>
        <v/>
      </c>
    </row>
    <row r="139" spans="1:1" x14ac:dyDescent="0.25">
      <c r="A139" t="str">
        <f t="shared" si="21"/>
        <v/>
      </c>
    </row>
    <row r="140" spans="1:1" x14ac:dyDescent="0.25">
      <c r="A140" t="str">
        <f t="shared" si="21"/>
        <v/>
      </c>
    </row>
    <row r="141" spans="1:1" x14ac:dyDescent="0.25">
      <c r="A141" t="str">
        <f t="shared" si="21"/>
        <v/>
      </c>
    </row>
    <row r="142" spans="1:1" x14ac:dyDescent="0.25">
      <c r="A142" t="str">
        <f t="shared" si="21"/>
        <v/>
      </c>
    </row>
    <row r="143" spans="1:1" x14ac:dyDescent="0.25">
      <c r="A143" t="str">
        <f t="shared" si="21"/>
        <v/>
      </c>
    </row>
    <row r="144" spans="1:1" x14ac:dyDescent="0.25">
      <c r="A144" t="str">
        <f t="shared" si="21"/>
        <v/>
      </c>
    </row>
    <row r="145" spans="1:1" x14ac:dyDescent="0.25">
      <c r="A145" t="str">
        <f t="shared" si="21"/>
        <v/>
      </c>
    </row>
    <row r="146" spans="1:1" x14ac:dyDescent="0.25">
      <c r="A146" t="str">
        <f t="shared" si="21"/>
        <v/>
      </c>
    </row>
    <row r="147" spans="1:1" x14ac:dyDescent="0.25">
      <c r="A147" t="str">
        <f t="shared" si="21"/>
        <v/>
      </c>
    </row>
    <row r="148" spans="1:1" x14ac:dyDescent="0.25">
      <c r="A148" t="str">
        <f t="shared" si="21"/>
        <v/>
      </c>
    </row>
    <row r="149" spans="1:1" x14ac:dyDescent="0.25">
      <c r="A149" t="str">
        <f t="shared" si="21"/>
        <v/>
      </c>
    </row>
    <row r="150" spans="1:1" x14ac:dyDescent="0.25">
      <c r="A150" t="str">
        <f t="shared" si="21"/>
        <v/>
      </c>
    </row>
    <row r="151" spans="1:1" x14ac:dyDescent="0.25">
      <c r="A151" t="str">
        <f t="shared" si="21"/>
        <v/>
      </c>
    </row>
    <row r="152" spans="1:1" x14ac:dyDescent="0.25">
      <c r="A152" t="str">
        <f t="shared" si="21"/>
        <v/>
      </c>
    </row>
    <row r="153" spans="1:1" x14ac:dyDescent="0.25">
      <c r="A153" t="str">
        <f t="shared" si="21"/>
        <v/>
      </c>
    </row>
    <row r="154" spans="1:1" x14ac:dyDescent="0.25">
      <c r="A154" t="str">
        <f t="shared" si="21"/>
        <v/>
      </c>
    </row>
    <row r="155" spans="1:1" x14ac:dyDescent="0.25">
      <c r="A155" t="str">
        <f t="shared" si="21"/>
        <v/>
      </c>
    </row>
    <row r="156" spans="1:1" x14ac:dyDescent="0.25">
      <c r="A156" t="str">
        <f t="shared" si="21"/>
        <v/>
      </c>
    </row>
    <row r="157" spans="1:1" x14ac:dyDescent="0.25">
      <c r="A157" t="str">
        <f t="shared" si="21"/>
        <v/>
      </c>
    </row>
  </sheetData>
  <conditionalFormatting sqref="A2:A157">
    <cfRule type="containsText" dxfId="4" priority="1" operator="containsText" text="J">
      <formula>NOT(ISERROR(SEARCH("J",A2)))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Documentation</vt:lpstr>
      <vt:lpstr>n2012</vt:lpstr>
      <vt:lpstr>M2010</vt:lpstr>
      <vt:lpstr>L2008</vt:lpstr>
      <vt:lpstr>J2006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Andrey Koval</cp:lastModifiedBy>
  <dcterms:created xsi:type="dcterms:W3CDTF">2015-01-28T03:04:19Z</dcterms:created>
  <dcterms:modified xsi:type="dcterms:W3CDTF">2015-07-28T15:13:15Z</dcterms:modified>
</cp:coreProperties>
</file>