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to_study" sheetId="2" r:id="rId1"/>
    <sheet name="values" sheetId="4" r:id="rId2"/>
  </sheets>
  <calcPr calcId="145621"/>
</workbook>
</file>

<file path=xl/calcChain.xml><?xml version="1.0" encoding="utf-8"?>
<calcChain xmlns="http://schemas.openxmlformats.org/spreadsheetml/2006/main">
  <c r="T5" i="2" l="1"/>
  <c r="U5" i="2"/>
  <c r="V5" i="2"/>
  <c r="W5" i="2"/>
  <c r="X5" i="2"/>
  <c r="Y5" i="2"/>
  <c r="AA5" i="2"/>
  <c r="AB5" i="2"/>
  <c r="AC5" i="2"/>
  <c r="AD5" i="2"/>
  <c r="AE5" i="2"/>
  <c r="T6" i="2"/>
  <c r="U6" i="2"/>
  <c r="V6" i="2"/>
  <c r="W6" i="2"/>
  <c r="X6" i="2"/>
  <c r="Y6" i="2"/>
  <c r="AA6" i="2"/>
  <c r="AB6" i="2"/>
  <c r="AC6" i="2"/>
  <c r="AD6" i="2"/>
  <c r="AE6" i="2"/>
  <c r="T7" i="2"/>
  <c r="U7" i="2"/>
  <c r="V7" i="2"/>
  <c r="W7" i="2"/>
  <c r="X7" i="2"/>
  <c r="Y7" i="2"/>
  <c r="AA7" i="2"/>
  <c r="AB7" i="2"/>
  <c r="AC7" i="2"/>
  <c r="AD7" i="2"/>
  <c r="AE7" i="2"/>
  <c r="T8" i="2"/>
  <c r="U8" i="2"/>
  <c r="V8" i="2"/>
  <c r="W8" i="2"/>
  <c r="X8" i="2"/>
  <c r="Y8" i="2"/>
  <c r="AA8" i="2"/>
  <c r="AB8" i="2"/>
  <c r="AC8" i="2"/>
  <c r="AD8" i="2"/>
  <c r="AE8" i="2"/>
  <c r="T9" i="2"/>
  <c r="U9" i="2"/>
  <c r="V9" i="2"/>
  <c r="W9" i="2"/>
  <c r="X9" i="2"/>
  <c r="Y9" i="2"/>
  <c r="AA9" i="2"/>
  <c r="AB9" i="2"/>
  <c r="AC9" i="2"/>
  <c r="AD9" i="2"/>
  <c r="AE9" i="2"/>
  <c r="T10" i="2"/>
  <c r="U10" i="2"/>
  <c r="V10" i="2"/>
  <c r="W10" i="2"/>
  <c r="X10" i="2"/>
  <c r="Y10" i="2"/>
  <c r="AA10" i="2"/>
  <c r="AB10" i="2"/>
  <c r="AC10" i="2"/>
  <c r="AD10" i="2"/>
  <c r="AE10" i="2"/>
  <c r="T11" i="2"/>
  <c r="U11" i="2"/>
  <c r="V11" i="2"/>
  <c r="W11" i="2"/>
  <c r="X11" i="2"/>
  <c r="Y11" i="2"/>
  <c r="AA11" i="2"/>
  <c r="AB11" i="2"/>
  <c r="AC11" i="2"/>
  <c r="AD11" i="2"/>
  <c r="AE11" i="2"/>
  <c r="T12" i="2"/>
  <c r="U12" i="2"/>
  <c r="V12" i="2"/>
  <c r="W12" i="2"/>
  <c r="X12" i="2"/>
  <c r="Y12" i="2"/>
  <c r="AA12" i="2"/>
  <c r="AB12" i="2"/>
  <c r="AC12" i="2"/>
  <c r="AD12" i="2"/>
  <c r="AE12" i="2"/>
  <c r="T13" i="2"/>
  <c r="U13" i="2"/>
  <c r="V13" i="2"/>
  <c r="W13" i="2"/>
  <c r="X13" i="2"/>
  <c r="Y13" i="2"/>
  <c r="AA13" i="2"/>
  <c r="AB13" i="2"/>
  <c r="AC13" i="2"/>
  <c r="AD13" i="2"/>
  <c r="AE13" i="2"/>
  <c r="T14" i="2"/>
  <c r="U14" i="2"/>
  <c r="V14" i="2"/>
  <c r="W14" i="2"/>
  <c r="X14" i="2"/>
  <c r="Y14" i="2"/>
  <c r="AA14" i="2"/>
  <c r="AB14" i="2"/>
  <c r="AC14" i="2"/>
  <c r="AD14" i="2"/>
  <c r="AE14" i="2"/>
  <c r="M9" i="2"/>
  <c r="N9" i="2"/>
  <c r="O9" i="2"/>
  <c r="P9" i="2"/>
  <c r="Q9" i="2"/>
  <c r="R9" i="2"/>
  <c r="M10" i="2"/>
  <c r="N10" i="2"/>
  <c r="O10" i="2"/>
  <c r="P10" i="2"/>
  <c r="Q10" i="2"/>
  <c r="R10" i="2"/>
  <c r="M11" i="2"/>
  <c r="N11" i="2"/>
  <c r="O11" i="2"/>
  <c r="P11" i="2"/>
  <c r="Q11" i="2"/>
  <c r="R11" i="2"/>
  <c r="M12" i="2"/>
  <c r="N12" i="2"/>
  <c r="O12" i="2"/>
  <c r="P12" i="2"/>
  <c r="Q12" i="2"/>
  <c r="R12" i="2"/>
  <c r="M13" i="2"/>
  <c r="N13" i="2"/>
  <c r="O13" i="2"/>
  <c r="P13" i="2"/>
  <c r="Q13" i="2"/>
  <c r="R13" i="2"/>
  <c r="M14" i="2"/>
  <c r="N14" i="2"/>
  <c r="O14" i="2"/>
  <c r="P14" i="2"/>
  <c r="Q14" i="2"/>
  <c r="R14" i="2"/>
  <c r="M5" i="2"/>
  <c r="N5" i="2"/>
  <c r="O5" i="2"/>
  <c r="P5" i="2"/>
  <c r="Q5" i="2"/>
  <c r="R5" i="2"/>
  <c r="M6" i="2"/>
  <c r="N6" i="2"/>
  <c r="O6" i="2"/>
  <c r="P6" i="2"/>
  <c r="Q6" i="2"/>
  <c r="R6" i="2"/>
  <c r="M7" i="2"/>
  <c r="N7" i="2"/>
  <c r="O7" i="2"/>
  <c r="P7" i="2"/>
  <c r="Q7" i="2"/>
  <c r="R7" i="2"/>
  <c r="M8" i="2"/>
  <c r="N8" i="2"/>
  <c r="O8" i="2"/>
  <c r="P8" i="2"/>
  <c r="Q8" i="2"/>
  <c r="R8" i="2"/>
  <c r="U3" i="2"/>
  <c r="V3" i="2"/>
  <c r="W3" i="2"/>
  <c r="X3" i="2"/>
  <c r="Y3" i="2"/>
  <c r="U4" i="2"/>
  <c r="V4" i="2"/>
  <c r="W4" i="2"/>
  <c r="X4" i="2"/>
  <c r="Y4" i="2"/>
  <c r="N3" i="2"/>
  <c r="O3" i="2"/>
  <c r="P3" i="2"/>
  <c r="Q3" i="2"/>
  <c r="R3" i="2"/>
  <c r="N4" i="2"/>
  <c r="O4" i="2"/>
  <c r="P4" i="2"/>
  <c r="Q4" i="2"/>
  <c r="R4" i="2"/>
  <c r="M4" i="2"/>
  <c r="AB3" i="2" l="1"/>
  <c r="T3" i="2"/>
  <c r="M3" i="2"/>
  <c r="AC3" i="2"/>
  <c r="AD3" i="2"/>
  <c r="AE3" i="2"/>
  <c r="AB4" i="2"/>
  <c r="T4" i="2"/>
  <c r="AC4" i="2"/>
  <c r="AD4" i="2"/>
  <c r="AE4" i="2"/>
  <c r="AA4" i="2"/>
  <c r="AA3" i="2"/>
</calcChain>
</file>

<file path=xl/sharedStrings.xml><?xml version="1.0" encoding="utf-8"?>
<sst xmlns="http://schemas.openxmlformats.org/spreadsheetml/2006/main" count="115" uniqueCount="73">
  <si>
    <t>version</t>
  </si>
  <si>
    <t>active</t>
  </si>
  <si>
    <t>date</t>
  </si>
  <si>
    <t>time</t>
  </si>
  <si>
    <t>parameter_count</t>
  </si>
  <si>
    <t>study_name</t>
  </si>
  <si>
    <t>subgroup</t>
  </si>
  <si>
    <t>n</t>
  </si>
  <si>
    <t>subject_count</t>
  </si>
  <si>
    <t>deviance</t>
  </si>
  <si>
    <t>cov_int</t>
  </si>
  <si>
    <t>cov_slope</t>
  </si>
  <si>
    <t>cov_residual</t>
  </si>
  <si>
    <t>var_int_cog</t>
  </si>
  <si>
    <t>var_int_physical</t>
  </si>
  <si>
    <t>var_slope_cog</t>
  </si>
  <si>
    <t>var_slope_physical</t>
  </si>
  <si>
    <t>var_residual_cog</t>
  </si>
  <si>
    <t>var_residual_physical</t>
  </si>
  <si>
    <t>p_cov_int</t>
  </si>
  <si>
    <t>p_cov_slope</t>
  </si>
  <si>
    <t>p_cov_res</t>
  </si>
  <si>
    <t>software</t>
  </si>
  <si>
    <t>output_file</t>
  </si>
  <si>
    <t>converged</t>
  </si>
  <si>
    <t>model_description</t>
  </si>
  <si>
    <t>OCTO</t>
  </si>
  <si>
    <t>ELSA</t>
  </si>
  <si>
    <t>HRS</t>
  </si>
  <si>
    <t>MALE</t>
  </si>
  <si>
    <t>FEMALE</t>
  </si>
  <si>
    <t>Mplus</t>
  </si>
  <si>
    <t>R</t>
  </si>
  <si>
    <t>wave_count</t>
  </si>
  <si>
    <t>cognitive_outcome</t>
  </si>
  <si>
    <t>physical_outcome</t>
  </si>
  <si>
    <t>physical</t>
  </si>
  <si>
    <t>cognitive</t>
  </si>
  <si>
    <t>Muscle strength</t>
  </si>
  <si>
    <t>Pulmonary function</t>
  </si>
  <si>
    <t>Knowledge</t>
  </si>
  <si>
    <t>Reasoning</t>
  </si>
  <si>
    <t>Speed</t>
  </si>
  <si>
    <t>Visuospatial ability</t>
  </si>
  <si>
    <t>Executive functioning</t>
  </si>
  <si>
    <t>Mental status</t>
  </si>
  <si>
    <t>model_number</t>
  </si>
  <si>
    <t>RADC</t>
  </si>
  <si>
    <t>ip with ic</t>
  </si>
  <si>
    <t>sp with sc</t>
  </si>
  <si>
    <t>model_type</t>
  </si>
  <si>
    <t>Type</t>
  </si>
  <si>
    <t>Age_conditional</t>
  </si>
  <si>
    <t>Full_conditional</t>
  </si>
  <si>
    <t>valid</t>
  </si>
  <si>
    <t>best_in_gender</t>
  </si>
  <si>
    <t>results_descriptions</t>
  </si>
  <si>
    <t>notes</t>
  </si>
  <si>
    <t>se_int_cog</t>
  </si>
  <si>
    <t>se_int_physical</t>
  </si>
  <si>
    <t>se_slope_physical</t>
  </si>
  <si>
    <t>se_residual_physical</t>
  </si>
  <si>
    <t>se_slope_cog</t>
  </si>
  <si>
    <t>se_residual_cog</t>
  </si>
  <si>
    <t>Visuospatial Ability</t>
  </si>
  <si>
    <t>Executive Functioning</t>
  </si>
  <si>
    <t>Mental Status</t>
  </si>
  <si>
    <t>Pulmonary Function</t>
  </si>
  <si>
    <t>Muscle Strength</t>
  </si>
  <si>
    <t>Walking Speed Time</t>
  </si>
  <si>
    <t>Chair Rise Rime</t>
  </si>
  <si>
    <t>Flamingo Stand Time</t>
  </si>
  <si>
    <t>Summary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</si>
</sst>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center" textRotation="60" wrapText="1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0" borderId="0" xfId="0" applyFill="1" applyAlignment="1">
      <alignment horizontal="center" textRotation="60" wrapText="1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textRotation="60" wrapText="1"/>
    </xf>
    <xf numFmtId="164" fontId="0" fillId="3" borderId="0" xfId="0" applyNumberFormat="1" applyFill="1" applyAlignment="1">
      <alignment horizontal="center" textRotation="60" wrapText="1"/>
    </xf>
    <xf numFmtId="0" fontId="0" fillId="6" borderId="0" xfId="0" applyFill="1" applyAlignment="1">
      <alignment horizontal="center" textRotation="60" wrapText="1"/>
    </xf>
    <xf numFmtId="0" fontId="0" fillId="7" borderId="0" xfId="0" applyFill="1" applyAlignment="1">
      <alignment horizontal="center" textRotation="60" wrapText="1"/>
    </xf>
    <xf numFmtId="0" fontId="0" fillId="8" borderId="0" xfId="0" applyFill="1" applyAlignment="1">
      <alignment horizontal="center" textRotation="60" wrapText="1"/>
    </xf>
    <xf numFmtId="0" fontId="0" fillId="9" borderId="0" xfId="0" applyFill="1" applyAlignment="1">
      <alignment horizontal="center" textRotation="60" wrapText="1"/>
    </xf>
    <xf numFmtId="0" fontId="0" fillId="5" borderId="0" xfId="0" applyFill="1" applyAlignment="1">
      <alignment horizontal="center" textRotation="60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textRotation="60" wrapText="1"/>
    </xf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1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opLeftCell="G1" zoomScaleNormal="100" workbookViewId="0">
      <pane ySplit="2" topLeftCell="A3" activePane="bottomLeft" state="frozen"/>
      <selection activeCell="H1" sqref="H1"/>
      <selection pane="bottomLeft" activeCell="S3" sqref="S3:S8"/>
    </sheetView>
  </sheetViews>
  <sheetFormatPr defaultColWidth="9.28515625" defaultRowHeight="15" x14ac:dyDescent="0.25"/>
  <cols>
    <col min="1" max="1" width="9.28515625" style="1"/>
    <col min="2" max="2" width="3.85546875" style="2" customWidth="1"/>
    <col min="3" max="5" width="6.7109375" style="2" customWidth="1"/>
    <col min="6" max="6" width="10.5703125" style="5" customWidth="1"/>
    <col min="7" max="7" width="6" style="2" customWidth="1"/>
    <col min="8" max="8" width="6.85546875" style="2" customWidth="1"/>
    <col min="9" max="9" width="9.28515625" style="1"/>
    <col min="10" max="10" width="9.140625" style="6" customWidth="1"/>
    <col min="11" max="11" width="16" style="27" customWidth="1"/>
    <col min="12" max="12" width="18.28515625" style="8" customWidth="1"/>
    <col min="13" max="18" width="6.42578125" style="13" customWidth="1"/>
    <col min="19" max="19" width="19.7109375" style="7" customWidth="1"/>
    <col min="20" max="25" width="6.42578125" style="11" customWidth="1"/>
    <col min="26" max="28" width="6.42578125" style="22" customWidth="1"/>
    <col min="29" max="31" width="6.42578125" style="24" customWidth="1"/>
    <col min="32" max="32" width="8" style="10" customWidth="1"/>
    <col min="33" max="33" width="6.42578125" style="10" customWidth="1"/>
    <col min="34" max="34" width="9.28515625" style="10"/>
    <col min="35" max="35" width="10.7109375" style="10" customWidth="1"/>
    <col min="36" max="36" width="9.7109375" style="10" customWidth="1"/>
    <col min="37" max="38" width="9.28515625" style="1"/>
    <col min="39" max="39" width="11" style="1" customWidth="1"/>
    <col min="40" max="40" width="9.28515625" style="1"/>
    <col min="46" max="16384" width="9.28515625" style="1"/>
  </cols>
  <sheetData>
    <row r="1" spans="1:45" x14ac:dyDescent="0.25">
      <c r="Z1" s="22" t="s">
        <v>48</v>
      </c>
      <c r="AA1" s="22" t="s">
        <v>49</v>
      </c>
      <c r="AO1" s="1"/>
      <c r="AP1" s="1"/>
      <c r="AQ1" s="1"/>
      <c r="AR1" s="1"/>
      <c r="AS1" s="1"/>
    </row>
    <row r="2" spans="1:45" s="4" customFormat="1" ht="98.25" customHeight="1" x14ac:dyDescent="0.25">
      <c r="A2" s="14" t="s">
        <v>46</v>
      </c>
      <c r="B2" s="15" t="s">
        <v>0</v>
      </c>
      <c r="C2" s="15" t="s">
        <v>1</v>
      </c>
      <c r="D2" s="15" t="s">
        <v>54</v>
      </c>
      <c r="E2" s="15" t="s">
        <v>55</v>
      </c>
      <c r="F2" s="16" t="s">
        <v>2</v>
      </c>
      <c r="G2" s="15" t="s">
        <v>3</v>
      </c>
      <c r="H2" s="15" t="s">
        <v>5</v>
      </c>
      <c r="I2" s="9" t="s">
        <v>24</v>
      </c>
      <c r="J2" s="17" t="s">
        <v>6</v>
      </c>
      <c r="K2" s="17" t="s">
        <v>50</v>
      </c>
      <c r="L2" s="20" t="s">
        <v>35</v>
      </c>
      <c r="M2" s="12" t="s">
        <v>14</v>
      </c>
      <c r="N2" s="12" t="s">
        <v>59</v>
      </c>
      <c r="O2" s="12" t="s">
        <v>16</v>
      </c>
      <c r="P2" s="12" t="s">
        <v>60</v>
      </c>
      <c r="Q2" s="12" t="s">
        <v>18</v>
      </c>
      <c r="R2" s="12" t="s">
        <v>61</v>
      </c>
      <c r="S2" s="18" t="s">
        <v>34</v>
      </c>
      <c r="T2" s="19" t="s">
        <v>13</v>
      </c>
      <c r="U2" s="19" t="s">
        <v>58</v>
      </c>
      <c r="V2" s="19" t="s">
        <v>15</v>
      </c>
      <c r="W2" s="19" t="s">
        <v>62</v>
      </c>
      <c r="X2" s="19" t="s">
        <v>17</v>
      </c>
      <c r="Y2" s="19" t="s">
        <v>63</v>
      </c>
      <c r="Z2" s="21" t="s">
        <v>10</v>
      </c>
      <c r="AA2" s="21" t="s">
        <v>11</v>
      </c>
      <c r="AB2" s="21" t="s">
        <v>12</v>
      </c>
      <c r="AC2" s="23" t="s">
        <v>19</v>
      </c>
      <c r="AD2" s="23" t="s">
        <v>20</v>
      </c>
      <c r="AE2" s="23" t="s">
        <v>21</v>
      </c>
      <c r="AF2" s="9" t="s">
        <v>8</v>
      </c>
      <c r="AG2" s="9" t="s">
        <v>33</v>
      </c>
      <c r="AH2" s="9" t="s">
        <v>7</v>
      </c>
      <c r="AI2" s="9" t="s">
        <v>4</v>
      </c>
      <c r="AJ2" s="9" t="s">
        <v>9</v>
      </c>
      <c r="AK2" s="9" t="s">
        <v>23</v>
      </c>
      <c r="AL2" s="9" t="s">
        <v>22</v>
      </c>
      <c r="AM2" s="9" t="s">
        <v>25</v>
      </c>
      <c r="AN2" s="9" t="s">
        <v>56</v>
      </c>
      <c r="AO2" s="9" t="s">
        <v>57</v>
      </c>
    </row>
    <row r="3" spans="1:45" x14ac:dyDescent="0.25">
      <c r="A3" s="1">
        <v>1</v>
      </c>
      <c r="B3" s="2">
        <v>0.1</v>
      </c>
      <c r="C3" s="2" t="b">
        <v>1</v>
      </c>
      <c r="D3" s="2" t="b">
        <v>1</v>
      </c>
      <c r="F3" s="5">
        <v>42048</v>
      </c>
      <c r="G3" s="3">
        <v>0.61458333333333337</v>
      </c>
      <c r="H3" s="2" t="s">
        <v>27</v>
      </c>
      <c r="I3" s="1" t="b">
        <v>0</v>
      </c>
      <c r="J3" s="6" t="s">
        <v>30</v>
      </c>
      <c r="K3" s="27" t="s">
        <v>52</v>
      </c>
      <c r="L3" s="8" t="s">
        <v>39</v>
      </c>
      <c r="M3" s="13">
        <f t="shared" ref="M3:AE14" ca="1" si="0">RAND()</f>
        <v>0.60475595680801153</v>
      </c>
      <c r="N3" s="13">
        <f t="shared" ca="1" si="0"/>
        <v>0.84292811691827985</v>
      </c>
      <c r="O3" s="13">
        <f t="shared" ca="1" si="0"/>
        <v>0.37972016112037943</v>
      </c>
      <c r="P3" s="13">
        <f t="shared" ca="1" si="0"/>
        <v>0.8550517478407349</v>
      </c>
      <c r="Q3" s="13">
        <f t="shared" ca="1" si="0"/>
        <v>0.24681713630904711</v>
      </c>
      <c r="R3" s="13">
        <f t="shared" ca="1" si="0"/>
        <v>0.76057613071012187</v>
      </c>
      <c r="S3" s="7" t="s">
        <v>40</v>
      </c>
      <c r="T3" s="11">
        <f t="shared" ca="1" si="0"/>
        <v>0.93499619140911328</v>
      </c>
      <c r="U3" s="11">
        <f t="shared" ca="1" si="0"/>
        <v>0.73835827662961662</v>
      </c>
      <c r="V3" s="11">
        <f t="shared" ca="1" si="0"/>
        <v>5.8575776775386501E-2</v>
      </c>
      <c r="W3" s="11">
        <f t="shared" ca="1" si="0"/>
        <v>4.5807823579876228E-2</v>
      </c>
      <c r="X3" s="11">
        <f t="shared" ca="1" si="0"/>
        <v>0.5318775576416328</v>
      </c>
      <c r="Y3" s="11">
        <f t="shared" ca="1" si="0"/>
        <v>2.2555848083801733E-2</v>
      </c>
      <c r="Z3" s="22">
        <v>0.34</v>
      </c>
      <c r="AA3" s="22">
        <f ca="1">RAND()</f>
        <v>0.33950111189284959</v>
      </c>
      <c r="AB3" s="22">
        <f t="shared" ca="1" si="0"/>
        <v>0.22774603280413797</v>
      </c>
      <c r="AC3" s="24">
        <f t="shared" ca="1" si="0"/>
        <v>0.47605517010266707</v>
      </c>
      <c r="AD3" s="24">
        <f t="shared" ca="1" si="0"/>
        <v>0.71205285999511048</v>
      </c>
      <c r="AE3" s="24">
        <f t="shared" ca="1" si="0"/>
        <v>0.55527165862006511</v>
      </c>
      <c r="AF3" s="10">
        <v>345</v>
      </c>
      <c r="AG3" s="10">
        <v>6</v>
      </c>
      <c r="AH3" s="10">
        <v>1234</v>
      </c>
      <c r="AI3" s="10">
        <v>12</v>
      </c>
      <c r="AJ3" s="10">
        <v>345</v>
      </c>
      <c r="AL3" s="1" t="s">
        <v>31</v>
      </c>
      <c r="AO3" s="1"/>
      <c r="AP3" s="1"/>
      <c r="AQ3" s="1"/>
      <c r="AR3" s="1"/>
      <c r="AS3" s="1"/>
    </row>
    <row r="4" spans="1:45" x14ac:dyDescent="0.25">
      <c r="A4" s="1">
        <v>2</v>
      </c>
      <c r="B4" s="2">
        <v>1.1000000000000001</v>
      </c>
      <c r="C4" s="2" t="b">
        <v>1</v>
      </c>
      <c r="D4" s="2" t="b">
        <v>0</v>
      </c>
      <c r="F4" s="5">
        <v>42049</v>
      </c>
      <c r="G4" s="3">
        <v>0.65625</v>
      </c>
      <c r="H4" s="2" t="s">
        <v>27</v>
      </c>
      <c r="I4" s="1" t="b">
        <v>1</v>
      </c>
      <c r="J4" s="6" t="s">
        <v>29</v>
      </c>
      <c r="K4" s="27" t="s">
        <v>52</v>
      </c>
      <c r="L4" s="8" t="s">
        <v>39</v>
      </c>
      <c r="M4" s="13">
        <f t="shared" ca="1" si="0"/>
        <v>0.72646921717931956</v>
      </c>
      <c r="N4" s="13">
        <f t="shared" ca="1" si="0"/>
        <v>0.88231251365000751</v>
      </c>
      <c r="O4" s="13">
        <f t="shared" ca="1" si="0"/>
        <v>0.3608952101671915</v>
      </c>
      <c r="P4" s="13">
        <f t="shared" ca="1" si="0"/>
        <v>0.87282676668332881</v>
      </c>
      <c r="Q4" s="13">
        <f t="shared" ca="1" si="0"/>
        <v>0.28381695466484524</v>
      </c>
      <c r="R4" s="13">
        <f t="shared" ca="1" si="0"/>
        <v>1.3387991850110637E-2</v>
      </c>
      <c r="S4" s="7" t="s">
        <v>41</v>
      </c>
      <c r="T4" s="11">
        <f t="shared" ca="1" si="0"/>
        <v>0.92281543353234141</v>
      </c>
      <c r="U4" s="11">
        <f t="shared" ca="1" si="0"/>
        <v>0.40877903065101007</v>
      </c>
      <c r="V4" s="11">
        <f t="shared" ca="1" si="0"/>
        <v>0.66826353441600184</v>
      </c>
      <c r="W4" s="11">
        <f t="shared" ca="1" si="0"/>
        <v>0.73990851672946134</v>
      </c>
      <c r="X4" s="11">
        <f t="shared" ca="1" si="0"/>
        <v>0.80369046965848956</v>
      </c>
      <c r="Y4" s="11">
        <f t="shared" ca="1" si="0"/>
        <v>0.28505827877336476</v>
      </c>
      <c r="Z4" s="22">
        <v>0.56000000000000005</v>
      </c>
      <c r="AA4" s="22">
        <f ca="1">RAND()</f>
        <v>0.67988180161417622</v>
      </c>
      <c r="AB4" s="22">
        <f t="shared" ca="1" si="0"/>
        <v>0.79613451300649762</v>
      </c>
      <c r="AC4" s="24">
        <f t="shared" ca="1" si="0"/>
        <v>0.52354767783130884</v>
      </c>
      <c r="AD4" s="24">
        <f t="shared" ca="1" si="0"/>
        <v>0.55483912079209841</v>
      </c>
      <c r="AE4" s="24">
        <f t="shared" ca="1" si="0"/>
        <v>0.88254224982255058</v>
      </c>
      <c r="AF4" s="10">
        <v>765</v>
      </c>
      <c r="AG4" s="10">
        <v>6</v>
      </c>
      <c r="AH4" s="10">
        <v>434</v>
      </c>
      <c r="AI4" s="10">
        <v>12</v>
      </c>
      <c r="AJ4" s="10">
        <v>765</v>
      </c>
      <c r="AL4" s="1" t="s">
        <v>32</v>
      </c>
      <c r="AO4" s="1"/>
      <c r="AP4" s="1"/>
      <c r="AQ4" s="1"/>
      <c r="AR4" s="1"/>
      <c r="AS4" s="1"/>
    </row>
    <row r="5" spans="1:45" x14ac:dyDescent="0.25">
      <c r="K5" s="27" t="s">
        <v>52</v>
      </c>
      <c r="L5" s="8" t="s">
        <v>39</v>
      </c>
      <c r="M5" s="13">
        <f t="shared" ca="1" si="0"/>
        <v>0.46770233059255872</v>
      </c>
      <c r="N5" s="13">
        <f t="shared" ca="1" si="0"/>
        <v>0.41406093339964545</v>
      </c>
      <c r="O5" s="13">
        <f t="shared" ca="1" si="0"/>
        <v>0.88236571340703507</v>
      </c>
      <c r="P5" s="13">
        <f t="shared" ca="1" si="0"/>
        <v>0.296543091651295</v>
      </c>
      <c r="Q5" s="13">
        <f t="shared" ca="1" si="0"/>
        <v>0.5462806703768498</v>
      </c>
      <c r="R5" s="13">
        <f t="shared" ca="1" si="0"/>
        <v>3.6146020364093423E-2</v>
      </c>
      <c r="S5" s="7" t="s">
        <v>42</v>
      </c>
      <c r="T5" s="11">
        <f t="shared" ca="1" si="0"/>
        <v>0.73145862657409211</v>
      </c>
      <c r="U5" s="11">
        <f t="shared" ca="1" si="0"/>
        <v>0.87050486867181476</v>
      </c>
      <c r="V5" s="11">
        <f t="shared" ca="1" si="0"/>
        <v>0.8417579525359159</v>
      </c>
      <c r="W5" s="11">
        <f t="shared" ca="1" si="0"/>
        <v>0.93117445741101224</v>
      </c>
      <c r="X5" s="11">
        <f t="shared" ca="1" si="0"/>
        <v>0.6558233908148694</v>
      </c>
      <c r="Y5" s="11">
        <f t="shared" ca="1" si="0"/>
        <v>0.93540302893982141</v>
      </c>
      <c r="Z5" s="22">
        <v>0.78</v>
      </c>
      <c r="AA5" s="22">
        <f t="shared" ref="AA5:AA14" ca="1" si="1">RAND()</f>
        <v>0.57493139334830679</v>
      </c>
      <c r="AB5" s="22">
        <f t="shared" ca="1" si="0"/>
        <v>0.15625365761609156</v>
      </c>
      <c r="AC5" s="24">
        <f t="shared" ca="1" si="0"/>
        <v>0.69948491163283055</v>
      </c>
      <c r="AD5" s="24">
        <f t="shared" ca="1" si="0"/>
        <v>0.31534803069567674</v>
      </c>
      <c r="AE5" s="24">
        <f t="shared" ca="1" si="0"/>
        <v>0.64353601126147408</v>
      </c>
    </row>
    <row r="6" spans="1:45" x14ac:dyDescent="0.25">
      <c r="K6" s="27" t="s">
        <v>52</v>
      </c>
      <c r="L6" s="8" t="s">
        <v>39</v>
      </c>
      <c r="M6" s="13">
        <f t="shared" ca="1" si="0"/>
        <v>0.4497825966489134</v>
      </c>
      <c r="N6" s="13">
        <f t="shared" ca="1" si="0"/>
        <v>0.80480993615736507</v>
      </c>
      <c r="O6" s="13">
        <f t="shared" ca="1" si="0"/>
        <v>0.43100336905383718</v>
      </c>
      <c r="P6" s="13">
        <f t="shared" ca="1" si="0"/>
        <v>0.4388298519371836</v>
      </c>
      <c r="Q6" s="13">
        <f t="shared" ca="1" si="0"/>
        <v>0.22396552351312571</v>
      </c>
      <c r="R6" s="13">
        <f t="shared" ca="1" si="0"/>
        <v>0.53849353927316845</v>
      </c>
      <c r="S6" s="7" t="s">
        <v>43</v>
      </c>
      <c r="T6" s="11">
        <f t="shared" ca="1" si="0"/>
        <v>0.93555796037546568</v>
      </c>
      <c r="U6" s="11">
        <f t="shared" ca="1" si="0"/>
        <v>0.32527999223359427</v>
      </c>
      <c r="V6" s="11">
        <f t="shared" ca="1" si="0"/>
        <v>0.20659227561517368</v>
      </c>
      <c r="W6" s="11">
        <f t="shared" ca="1" si="0"/>
        <v>0.93359099179548899</v>
      </c>
      <c r="X6" s="11">
        <f t="shared" ca="1" si="0"/>
        <v>0.20026379143550899</v>
      </c>
      <c r="Y6" s="11">
        <f t="shared" ca="1" si="0"/>
        <v>0.13407395109738152</v>
      </c>
      <c r="Z6" s="22">
        <v>1</v>
      </c>
      <c r="AA6" s="22">
        <f t="shared" ca="1" si="1"/>
        <v>0.25673453825074966</v>
      </c>
      <c r="AB6" s="22">
        <f t="shared" ca="1" si="0"/>
        <v>0.99214668297653719</v>
      </c>
      <c r="AC6" s="24">
        <f t="shared" ca="1" si="0"/>
        <v>0.26706483661846692</v>
      </c>
      <c r="AD6" s="24">
        <f t="shared" ca="1" si="0"/>
        <v>0.43249766896128805</v>
      </c>
      <c r="AE6" s="24">
        <f t="shared" ca="1" si="0"/>
        <v>0.43720615306772459</v>
      </c>
    </row>
    <row r="7" spans="1:45" x14ac:dyDescent="0.25">
      <c r="K7" s="27" t="s">
        <v>52</v>
      </c>
      <c r="L7" s="8" t="s">
        <v>39</v>
      </c>
      <c r="M7" s="13">
        <f t="shared" ca="1" si="0"/>
        <v>0.53058403321453107</v>
      </c>
      <c r="N7" s="13">
        <f t="shared" ca="1" si="0"/>
        <v>0.89213850989227794</v>
      </c>
      <c r="O7" s="13">
        <f t="shared" ca="1" si="0"/>
        <v>0.73488626629295606</v>
      </c>
      <c r="P7" s="13">
        <f t="shared" ca="1" si="0"/>
        <v>0.17654324634100116</v>
      </c>
      <c r="Q7" s="13">
        <f t="shared" ca="1" si="0"/>
        <v>0.79457517928127108</v>
      </c>
      <c r="R7" s="13">
        <f t="shared" ca="1" si="0"/>
        <v>0.19900945929631819</v>
      </c>
      <c r="S7" s="7" t="s">
        <v>44</v>
      </c>
      <c r="T7" s="11">
        <f t="shared" ca="1" si="0"/>
        <v>0.10765985977006598</v>
      </c>
      <c r="U7" s="11">
        <f t="shared" ca="1" si="0"/>
        <v>0.62708323164409707</v>
      </c>
      <c r="V7" s="11">
        <f t="shared" ca="1" si="0"/>
        <v>0.76971953081420674</v>
      </c>
      <c r="W7" s="11">
        <f t="shared" ca="1" si="0"/>
        <v>0.10139394276375913</v>
      </c>
      <c r="X7" s="11">
        <f t="shared" ca="1" si="0"/>
        <v>0.3161929016440812</v>
      </c>
      <c r="Y7" s="11">
        <f t="shared" ca="1" si="0"/>
        <v>0.29709151875401663</v>
      </c>
      <c r="Z7" s="22">
        <v>1.22</v>
      </c>
      <c r="AA7" s="22">
        <f t="shared" ca="1" si="1"/>
        <v>0.11234967233687843</v>
      </c>
      <c r="AB7" s="22">
        <f t="shared" ca="1" si="0"/>
        <v>0.61261892666335038</v>
      </c>
      <c r="AC7" s="24">
        <f t="shared" ca="1" si="0"/>
        <v>0.62381120535356527</v>
      </c>
      <c r="AD7" s="24">
        <f t="shared" ca="1" si="0"/>
        <v>0.50440536070676623</v>
      </c>
      <c r="AE7" s="24">
        <f t="shared" ca="1" si="0"/>
        <v>0.91601808776919857</v>
      </c>
    </row>
    <row r="8" spans="1:45" x14ac:dyDescent="0.25">
      <c r="K8" s="27" t="s">
        <v>52</v>
      </c>
      <c r="L8" s="8" t="s">
        <v>39</v>
      </c>
      <c r="M8" s="13">
        <f t="shared" ca="1" si="0"/>
        <v>0.52668639904537862</v>
      </c>
      <c r="N8" s="13">
        <f t="shared" ca="1" si="0"/>
        <v>0.8912599184010549</v>
      </c>
      <c r="O8" s="13">
        <f t="shared" ca="1" si="0"/>
        <v>0.80461564467328395</v>
      </c>
      <c r="P8" s="13">
        <f t="shared" ca="1" si="0"/>
        <v>0.88782191013558776</v>
      </c>
      <c r="Q8" s="13">
        <f t="shared" ca="1" si="0"/>
        <v>0.45437859937454472</v>
      </c>
      <c r="R8" s="13">
        <f t="shared" ca="1" si="0"/>
        <v>0.30004664424148031</v>
      </c>
      <c r="S8" s="7" t="s">
        <v>45</v>
      </c>
      <c r="T8" s="11">
        <f t="shared" ca="1" si="0"/>
        <v>0.59388813554535358</v>
      </c>
      <c r="U8" s="11">
        <f t="shared" ca="1" si="0"/>
        <v>0.27516049058502945</v>
      </c>
      <c r="V8" s="11">
        <f t="shared" ca="1" si="0"/>
        <v>0.36440065304603331</v>
      </c>
      <c r="W8" s="11">
        <f t="shared" ca="1" si="0"/>
        <v>0.34538062796705982</v>
      </c>
      <c r="X8" s="11">
        <f t="shared" ca="1" si="0"/>
        <v>0.10394998103082154</v>
      </c>
      <c r="Y8" s="11">
        <f t="shared" ca="1" si="0"/>
        <v>0.5039558607982495</v>
      </c>
      <c r="Z8" s="22">
        <v>1.44</v>
      </c>
      <c r="AA8" s="22">
        <f t="shared" ca="1" si="1"/>
        <v>0.19392013291661037</v>
      </c>
      <c r="AB8" s="22">
        <f t="shared" ca="1" si="0"/>
        <v>0.55750284977948128</v>
      </c>
      <c r="AC8" s="24">
        <f t="shared" ca="1" si="0"/>
        <v>0.10662878066087467</v>
      </c>
      <c r="AD8" s="24">
        <f t="shared" ca="1" si="0"/>
        <v>0.36220300616199541</v>
      </c>
      <c r="AE8" s="24">
        <f t="shared" ca="1" si="0"/>
        <v>7.295243600037804E-2</v>
      </c>
    </row>
    <row r="9" spans="1:45" x14ac:dyDescent="0.25">
      <c r="K9" s="27" t="s">
        <v>53</v>
      </c>
      <c r="L9" s="8" t="s">
        <v>38</v>
      </c>
      <c r="M9" s="13">
        <f t="shared" ca="1" si="0"/>
        <v>0.97228927256403153</v>
      </c>
      <c r="N9" s="13">
        <f t="shared" ca="1" si="0"/>
        <v>0.76764411913507391</v>
      </c>
      <c r="O9" s="13">
        <f t="shared" ca="1" si="0"/>
        <v>0.32044685901347314</v>
      </c>
      <c r="P9" s="13">
        <f t="shared" ca="1" si="0"/>
        <v>0.48462855929136761</v>
      </c>
      <c r="Q9" s="13">
        <f t="shared" ca="1" si="0"/>
        <v>0.56601967501041106</v>
      </c>
      <c r="R9" s="13">
        <f t="shared" ca="1" si="0"/>
        <v>8.0408341357592672E-2</v>
      </c>
      <c r="S9" s="7" t="s">
        <v>40</v>
      </c>
      <c r="T9" s="11">
        <f t="shared" ca="1" si="0"/>
        <v>0.81258239895920048</v>
      </c>
      <c r="U9" s="11">
        <f t="shared" ca="1" si="0"/>
        <v>0.57630306551514232</v>
      </c>
      <c r="V9" s="11">
        <f t="shared" ca="1" si="0"/>
        <v>0.20628056877467194</v>
      </c>
      <c r="W9" s="11">
        <f t="shared" ca="1" si="0"/>
        <v>0.38205666362486057</v>
      </c>
      <c r="X9" s="11">
        <f t="shared" ca="1" si="0"/>
        <v>0.49481122122640708</v>
      </c>
      <c r="Y9" s="11">
        <f t="shared" ca="1" si="0"/>
        <v>0.98943530388285339</v>
      </c>
      <c r="Z9" s="22">
        <v>1.66</v>
      </c>
      <c r="AA9" s="22">
        <f t="shared" ca="1" si="1"/>
        <v>0.66739560450382329</v>
      </c>
      <c r="AB9" s="22">
        <f t="shared" ca="1" si="0"/>
        <v>0.36131048877719718</v>
      </c>
      <c r="AC9" s="24">
        <f t="shared" ca="1" si="0"/>
        <v>0.10787382732413708</v>
      </c>
      <c r="AD9" s="24">
        <f t="shared" ca="1" si="0"/>
        <v>0.90968557969354857</v>
      </c>
      <c r="AE9" s="24">
        <f t="shared" ca="1" si="0"/>
        <v>0.77937886053956318</v>
      </c>
    </row>
    <row r="10" spans="1:45" x14ac:dyDescent="0.25">
      <c r="K10" s="27" t="s">
        <v>53</v>
      </c>
      <c r="L10" s="8" t="s">
        <v>38</v>
      </c>
      <c r="M10" s="13">
        <f t="shared" ca="1" si="0"/>
        <v>0.34203584413624211</v>
      </c>
      <c r="N10" s="13">
        <f t="shared" ca="1" si="0"/>
        <v>0.24736180811240427</v>
      </c>
      <c r="O10" s="13">
        <f t="shared" ca="1" si="0"/>
        <v>0.81238969149394091</v>
      </c>
      <c r="P10" s="13">
        <f t="shared" ca="1" si="0"/>
        <v>0.61458794304561093</v>
      </c>
      <c r="Q10" s="13">
        <f t="shared" ca="1" si="0"/>
        <v>0.42937270900365465</v>
      </c>
      <c r="R10" s="13">
        <f t="shared" ca="1" si="0"/>
        <v>0.85236922156409445</v>
      </c>
      <c r="S10" s="7" t="s">
        <v>41</v>
      </c>
      <c r="T10" s="11">
        <f t="shared" ca="1" si="0"/>
        <v>1.9157949647300665E-2</v>
      </c>
      <c r="U10" s="11">
        <f t="shared" ca="1" si="0"/>
        <v>0.80170725386618125</v>
      </c>
      <c r="V10" s="11">
        <f t="shared" ca="1" si="0"/>
        <v>0.83508045129458008</v>
      </c>
      <c r="W10" s="11">
        <f t="shared" ca="1" si="0"/>
        <v>0.32729084166662958</v>
      </c>
      <c r="X10" s="11">
        <f t="shared" ca="1" si="0"/>
        <v>0.52985298938477055</v>
      </c>
      <c r="Y10" s="11">
        <f t="shared" ca="1" si="0"/>
        <v>0.50591944974275282</v>
      </c>
      <c r="Z10" s="22">
        <v>1.88</v>
      </c>
      <c r="AA10" s="22">
        <f t="shared" ca="1" si="1"/>
        <v>0.63096299666340017</v>
      </c>
      <c r="AB10" s="22">
        <f t="shared" ca="1" si="0"/>
        <v>0.31917087929908938</v>
      </c>
      <c r="AC10" s="24">
        <f t="shared" ca="1" si="0"/>
        <v>0.8823957665341392</v>
      </c>
      <c r="AD10" s="24">
        <f t="shared" ca="1" si="0"/>
        <v>0.75165967920870724</v>
      </c>
      <c r="AE10" s="24">
        <f t="shared" ca="1" si="0"/>
        <v>0.36813648619776285</v>
      </c>
    </row>
    <row r="11" spans="1:45" x14ac:dyDescent="0.25">
      <c r="K11" s="27" t="s">
        <v>53</v>
      </c>
      <c r="L11" s="8" t="s">
        <v>38</v>
      </c>
      <c r="M11" s="13">
        <f t="shared" ca="1" si="0"/>
        <v>0.34374831829445429</v>
      </c>
      <c r="N11" s="13">
        <f t="shared" ca="1" si="0"/>
        <v>0.46709831769103449</v>
      </c>
      <c r="O11" s="13">
        <f t="shared" ca="1" si="0"/>
        <v>0.24964143641452097</v>
      </c>
      <c r="P11" s="13">
        <f t="shared" ca="1" si="0"/>
        <v>0.89307091798132743</v>
      </c>
      <c r="Q11" s="13">
        <f t="shared" ca="1" si="0"/>
        <v>0.15632611830779841</v>
      </c>
      <c r="R11" s="13">
        <f t="shared" ca="1" si="0"/>
        <v>0.5834638966550485</v>
      </c>
      <c r="S11" s="7" t="s">
        <v>42</v>
      </c>
      <c r="T11" s="11">
        <f t="shared" ca="1" si="0"/>
        <v>0.24062194369616774</v>
      </c>
      <c r="U11" s="11">
        <f t="shared" ca="1" si="0"/>
        <v>4.3777632338573569E-2</v>
      </c>
      <c r="V11" s="11">
        <f t="shared" ca="1" si="0"/>
        <v>0.37569461070059595</v>
      </c>
      <c r="W11" s="11">
        <f t="shared" ca="1" si="0"/>
        <v>0.18433010472167932</v>
      </c>
      <c r="X11" s="11">
        <f t="shared" ca="1" si="0"/>
        <v>0.18751733502119683</v>
      </c>
      <c r="Y11" s="11">
        <f t="shared" ca="1" si="0"/>
        <v>0.58263961954402388</v>
      </c>
      <c r="Z11" s="22">
        <v>2.1</v>
      </c>
      <c r="AA11" s="22">
        <f t="shared" ca="1" si="1"/>
        <v>0.96402541432032829</v>
      </c>
      <c r="AB11" s="22">
        <f t="shared" ca="1" si="0"/>
        <v>4.0558686455882897E-2</v>
      </c>
      <c r="AC11" s="24">
        <f t="shared" ca="1" si="0"/>
        <v>0.5743922294185464</v>
      </c>
      <c r="AD11" s="24">
        <f t="shared" ca="1" si="0"/>
        <v>0.3062248634121093</v>
      </c>
      <c r="AE11" s="24">
        <f t="shared" ca="1" si="0"/>
        <v>0.55628393688073263</v>
      </c>
    </row>
    <row r="12" spans="1:45" x14ac:dyDescent="0.25">
      <c r="K12" s="27" t="s">
        <v>53</v>
      </c>
      <c r="L12" s="8" t="s">
        <v>38</v>
      </c>
      <c r="M12" s="13">
        <f t="shared" ca="1" si="0"/>
        <v>0.77130015718602152</v>
      </c>
      <c r="N12" s="13">
        <f t="shared" ca="1" si="0"/>
        <v>0.69565653676594263</v>
      </c>
      <c r="O12" s="13">
        <f t="shared" ca="1" si="0"/>
        <v>0.57789660691575284</v>
      </c>
      <c r="P12" s="13">
        <f t="shared" ca="1" si="0"/>
        <v>0.31005801776695019</v>
      </c>
      <c r="Q12" s="13">
        <f t="shared" ca="1" si="0"/>
        <v>5.4147741737691213E-2</v>
      </c>
      <c r="R12" s="13">
        <f t="shared" ca="1" si="0"/>
        <v>0.88499687889080048</v>
      </c>
      <c r="S12" s="7" t="s">
        <v>43</v>
      </c>
      <c r="T12" s="11">
        <f t="shared" ca="1" si="0"/>
        <v>0.77460294801386897</v>
      </c>
      <c r="U12" s="11">
        <f t="shared" ca="1" si="0"/>
        <v>0.71435998127415501</v>
      </c>
      <c r="V12" s="11">
        <f t="shared" ca="1" si="0"/>
        <v>0.92399704133882599</v>
      </c>
      <c r="W12" s="11">
        <f t="shared" ca="1" si="0"/>
        <v>0.55000081002863521</v>
      </c>
      <c r="X12" s="11">
        <f t="shared" ca="1" si="0"/>
        <v>0.76505949307252119</v>
      </c>
      <c r="Y12" s="11">
        <f t="shared" ca="1" si="0"/>
        <v>0.87854598795663619</v>
      </c>
      <c r="Z12" s="22">
        <v>2.3199999999999998</v>
      </c>
      <c r="AA12" s="22">
        <f t="shared" ca="1" si="1"/>
        <v>0.48699038483394841</v>
      </c>
      <c r="AB12" s="22">
        <f t="shared" ca="1" si="0"/>
        <v>0.99147113811561716</v>
      </c>
      <c r="AC12" s="24">
        <f t="shared" ca="1" si="0"/>
        <v>0.38541441667030063</v>
      </c>
      <c r="AD12" s="24">
        <f t="shared" ca="1" si="0"/>
        <v>0.44939405600410565</v>
      </c>
      <c r="AE12" s="24">
        <f t="shared" ca="1" si="0"/>
        <v>0.5895338467670812</v>
      </c>
    </row>
    <row r="13" spans="1:45" x14ac:dyDescent="0.25">
      <c r="K13" s="27" t="s">
        <v>53</v>
      </c>
      <c r="L13" s="8" t="s">
        <v>38</v>
      </c>
      <c r="M13" s="13">
        <f t="shared" ca="1" si="0"/>
        <v>6.1521443101837825E-2</v>
      </c>
      <c r="N13" s="13">
        <f t="shared" ca="1" si="0"/>
        <v>0.50529268892538814</v>
      </c>
      <c r="O13" s="13">
        <f t="shared" ca="1" si="0"/>
        <v>0.99078016448244355</v>
      </c>
      <c r="P13" s="13">
        <f t="shared" ca="1" si="0"/>
        <v>0.66664867413582451</v>
      </c>
      <c r="Q13" s="13">
        <f t="shared" ca="1" si="0"/>
        <v>0.10972358467324017</v>
      </c>
      <c r="R13" s="13">
        <f t="shared" ca="1" si="0"/>
        <v>0.22601147717998293</v>
      </c>
      <c r="S13" s="7" t="s">
        <v>44</v>
      </c>
      <c r="T13" s="11">
        <f t="shared" ca="1" si="0"/>
        <v>0.37581555809707157</v>
      </c>
      <c r="U13" s="11">
        <f t="shared" ca="1" si="0"/>
        <v>3.9937750836753216E-2</v>
      </c>
      <c r="V13" s="11">
        <f t="shared" ca="1" si="0"/>
        <v>0.83910866744753276</v>
      </c>
      <c r="W13" s="11">
        <f t="shared" ca="1" si="0"/>
        <v>0.49863931151086383</v>
      </c>
      <c r="X13" s="11">
        <f t="shared" ca="1" si="0"/>
        <v>0.70614758684462531</v>
      </c>
      <c r="Y13" s="11">
        <f t="shared" ca="1" si="0"/>
        <v>0.47783403713209349</v>
      </c>
      <c r="Z13" s="22">
        <v>2.54</v>
      </c>
      <c r="AA13" s="22">
        <f t="shared" ca="1" si="1"/>
        <v>0.3443466266565981</v>
      </c>
      <c r="AB13" s="22">
        <f t="shared" ca="1" si="0"/>
        <v>0.37945424328066024</v>
      </c>
      <c r="AC13" s="24">
        <f t="shared" ca="1" si="0"/>
        <v>0.85509678083632068</v>
      </c>
      <c r="AD13" s="24">
        <f t="shared" ca="1" si="0"/>
        <v>0.92626965134775952</v>
      </c>
      <c r="AE13" s="24">
        <f t="shared" ca="1" si="0"/>
        <v>0.77100723997282516</v>
      </c>
    </row>
    <row r="14" spans="1:45" x14ac:dyDescent="0.25">
      <c r="K14" s="27" t="s">
        <v>53</v>
      </c>
      <c r="L14" s="8" t="s">
        <v>38</v>
      </c>
      <c r="M14" s="13">
        <f t="shared" ca="1" si="0"/>
        <v>0.70221014462075249</v>
      </c>
      <c r="N14" s="13">
        <f t="shared" ca="1" si="0"/>
        <v>0.92121147474038501</v>
      </c>
      <c r="O14" s="13">
        <f t="shared" ca="1" si="0"/>
        <v>0.49571985926860118</v>
      </c>
      <c r="P14" s="13">
        <f t="shared" ca="1" si="0"/>
        <v>0.82363828188357202</v>
      </c>
      <c r="Q14" s="13">
        <f t="shared" ca="1" si="0"/>
        <v>0.70476401616588313</v>
      </c>
      <c r="R14" s="13">
        <f t="shared" ca="1" si="0"/>
        <v>0.1591655506405294</v>
      </c>
      <c r="S14" s="7" t="s">
        <v>45</v>
      </c>
      <c r="T14" s="11">
        <f t="shared" ca="1" si="0"/>
        <v>6.7966437627804077E-2</v>
      </c>
      <c r="U14" s="11">
        <f t="shared" ca="1" si="0"/>
        <v>0.27336754523284523</v>
      </c>
      <c r="V14" s="11">
        <f t="shared" ca="1" si="0"/>
        <v>0.20419726834405805</v>
      </c>
      <c r="W14" s="11">
        <f t="shared" ca="1" si="0"/>
        <v>0.28035815258485242</v>
      </c>
      <c r="X14" s="11">
        <f t="shared" ca="1" si="0"/>
        <v>0.34863068882030512</v>
      </c>
      <c r="Y14" s="11">
        <f t="shared" ca="1" si="0"/>
        <v>0.86872793806078386</v>
      </c>
      <c r="Z14" s="22">
        <v>2.76</v>
      </c>
      <c r="AA14" s="22">
        <f t="shared" ca="1" si="1"/>
        <v>2.5885650535909521E-3</v>
      </c>
      <c r="AB14" s="22">
        <f t="shared" ca="1" si="0"/>
        <v>0.32153046043048339</v>
      </c>
      <c r="AC14" s="24">
        <f t="shared" ca="1" si="0"/>
        <v>0.57706003784735938</v>
      </c>
      <c r="AD14" s="24">
        <f t="shared" ca="1" si="0"/>
        <v>0.29144340506390365</v>
      </c>
      <c r="AE14" s="24">
        <f t="shared" ca="1" si="0"/>
        <v>4.181817651938724E-2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values!$D$2:$D$3</xm:f>
          </x14:formula1>
          <xm:sqref>J3:J4</xm:sqref>
        </x14:dataValidation>
        <x14:dataValidation type="list" allowBlank="1" showInputMessage="1" showErrorMessage="1">
          <x14:formula1>
            <xm:f>values!$B$2:$B$3</xm:f>
          </x14:formula1>
          <xm:sqref>C3:E4</xm:sqref>
        </x14:dataValidation>
        <x14:dataValidation type="list" allowBlank="1" showInputMessage="1" showErrorMessage="1">
          <x14:formula1>
            <xm:f>values!$H$2:$H$3</xm:f>
          </x14:formula1>
          <xm:sqref>AL3:AL4</xm:sqref>
        </x14:dataValidation>
        <x14:dataValidation type="list" allowBlank="1" showInputMessage="1" showErrorMessage="1">
          <x14:formula1>
            <xm:f>values!$F$2:$F$3</xm:f>
          </x14:formula1>
          <xm:sqref>I3:I4</xm:sqref>
        </x14:dataValidation>
        <x14:dataValidation type="list" allowBlank="1" showInputMessage="1" showErrorMessage="1">
          <x14:formula1>
            <xm:f>values!$L$2:$L$7</xm:f>
          </x14:formula1>
          <xm:sqref>S3:S14</xm:sqref>
        </x14:dataValidation>
        <x14:dataValidation type="list" allowBlank="1" showInputMessage="1" showErrorMessage="1">
          <x14:formula1>
            <xm:f>values!$O$2:$O$7</xm:f>
          </x14:formula1>
          <xm:sqref>L3:L14</xm:sqref>
        </x14:dataValidation>
        <x14:dataValidation type="list" allowBlank="1" showInputMessage="1" showErrorMessage="1">
          <x14:formula1>
            <xm:f>values!$J$2:$J$14</xm:f>
          </x14:formula1>
          <xm:sqref>H3:H4</xm:sqref>
        </x14:dataValidation>
        <x14:dataValidation type="list" allowBlank="1" showInputMessage="1" showErrorMessage="1">
          <x14:formula1>
            <xm:f>values!$Q$2:$Q$3</xm:f>
          </x14:formula1>
          <xm:sqref>K3:K17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workbookViewId="0">
      <selection activeCell="K10" sqref="K10"/>
    </sheetView>
  </sheetViews>
  <sheetFormatPr defaultRowHeight="15" x14ac:dyDescent="0.25"/>
  <cols>
    <col min="1" max="2" width="9.140625" style="1"/>
    <col min="3" max="3" width="3" style="1" customWidth="1"/>
    <col min="4" max="4" width="9.140625" style="1" customWidth="1"/>
    <col min="5" max="5" width="2.140625" style="1" customWidth="1"/>
    <col min="6" max="6" width="9.140625" style="1"/>
    <col min="7" max="7" width="3" style="1" customWidth="1"/>
    <col min="8" max="8" width="9.140625" style="1"/>
    <col min="9" max="9" width="3" style="1" customWidth="1"/>
    <col min="10" max="15" width="9.140625" style="1"/>
    <col min="16" max="16" width="10.7109375" style="1" customWidth="1"/>
    <col min="17" max="17" width="9.140625" style="1"/>
    <col min="19" max="16384" width="9.140625" style="1"/>
  </cols>
  <sheetData>
    <row r="1" spans="2:18" s="26" customFormat="1" x14ac:dyDescent="0.25">
      <c r="B1" s="26" t="s">
        <v>1</v>
      </c>
      <c r="D1" s="26" t="s">
        <v>6</v>
      </c>
      <c r="F1" s="26" t="s">
        <v>24</v>
      </c>
      <c r="H1" s="26" t="s">
        <v>22</v>
      </c>
      <c r="J1" s="26" t="s">
        <v>5</v>
      </c>
      <c r="L1" s="26" t="s">
        <v>37</v>
      </c>
      <c r="O1" s="26" t="s">
        <v>36</v>
      </c>
      <c r="Q1" s="26" t="s">
        <v>51</v>
      </c>
    </row>
    <row r="2" spans="2:18" ht="15.75" x14ac:dyDescent="0.25">
      <c r="B2" s="1" t="b">
        <v>0</v>
      </c>
      <c r="D2" s="1" t="s">
        <v>29</v>
      </c>
      <c r="F2" s="1" t="b">
        <v>0</v>
      </c>
      <c r="H2" s="1" t="s">
        <v>31</v>
      </c>
      <c r="J2" s="1" t="s">
        <v>26</v>
      </c>
      <c r="L2" s="25" t="s">
        <v>40</v>
      </c>
      <c r="O2" s="25" t="s">
        <v>67</v>
      </c>
      <c r="Q2" s="1" t="s">
        <v>52</v>
      </c>
      <c r="R2" s="1"/>
    </row>
    <row r="3" spans="2:18" ht="15.75" x14ac:dyDescent="0.25">
      <c r="B3" s="1" t="b">
        <v>1</v>
      </c>
      <c r="D3" s="1" t="s">
        <v>30</v>
      </c>
      <c r="F3" s="1" t="b">
        <v>1</v>
      </c>
      <c r="H3" s="1" t="s">
        <v>32</v>
      </c>
      <c r="J3" s="1" t="s">
        <v>27</v>
      </c>
      <c r="L3" s="25" t="s">
        <v>41</v>
      </c>
      <c r="O3" s="25" t="s">
        <v>68</v>
      </c>
      <c r="Q3" s="1" t="s">
        <v>53</v>
      </c>
      <c r="R3" s="1"/>
    </row>
    <row r="4" spans="2:18" ht="15.75" x14ac:dyDescent="0.25">
      <c r="J4" s="1" t="s">
        <v>47</v>
      </c>
      <c r="L4" s="25" t="s">
        <v>42</v>
      </c>
      <c r="O4" s="25" t="s">
        <v>69</v>
      </c>
      <c r="R4" s="1"/>
    </row>
    <row r="5" spans="2:18" ht="15.75" x14ac:dyDescent="0.25">
      <c r="J5" s="1" t="s">
        <v>28</v>
      </c>
      <c r="L5" s="25" t="s">
        <v>64</v>
      </c>
      <c r="O5" s="25" t="s">
        <v>70</v>
      </c>
      <c r="R5" s="1"/>
    </row>
    <row r="6" spans="2:18" ht="15.75" x14ac:dyDescent="0.25">
      <c r="L6" s="25" t="s">
        <v>65</v>
      </c>
      <c r="O6" s="25" t="s">
        <v>71</v>
      </c>
      <c r="R6" s="1"/>
    </row>
    <row r="7" spans="2:18" ht="15.75" x14ac:dyDescent="0.25">
      <c r="L7" s="25" t="s">
        <v>66</v>
      </c>
      <c r="O7" s="25" t="s">
        <v>72</v>
      </c>
      <c r="R7" s="1"/>
    </row>
    <row r="8" spans="2:18" x14ac:dyDescent="0.25">
      <c r="R8" s="1"/>
    </row>
    <row r="9" spans="2:18" x14ac:dyDescent="0.25">
      <c r="R9" s="1"/>
    </row>
    <row r="10" spans="2:18" x14ac:dyDescent="0.25">
      <c r="R10" s="1"/>
    </row>
    <row r="11" spans="2:18" x14ac:dyDescent="0.25">
      <c r="R11" s="1"/>
    </row>
    <row r="12" spans="2:18" x14ac:dyDescent="0.25">
      <c r="R12" s="1"/>
    </row>
    <row r="13" spans="2:18" ht="15.75" x14ac:dyDescent="0.25">
      <c r="L13" s="25"/>
      <c r="O13" s="25"/>
      <c r="R13" s="1"/>
    </row>
    <row r="14" spans="2:18" ht="15.75" x14ac:dyDescent="0.25">
      <c r="L14" s="25"/>
      <c r="O14" s="25"/>
      <c r="R14" s="1"/>
    </row>
    <row r="15" spans="2:18" ht="15.75" x14ac:dyDescent="0.25">
      <c r="L15" s="25"/>
      <c r="O15" s="25"/>
      <c r="R15" s="1"/>
    </row>
    <row r="16" spans="2:18" ht="15.75" x14ac:dyDescent="0.25">
      <c r="L16" s="25"/>
      <c r="O16" s="25"/>
      <c r="R16" s="1"/>
    </row>
    <row r="17" spans="12:18" ht="15.75" x14ac:dyDescent="0.25">
      <c r="L17" s="25"/>
      <c r="O17" s="25"/>
      <c r="R17" s="1"/>
    </row>
    <row r="18" spans="12:18" ht="15.75" x14ac:dyDescent="0.25">
      <c r="L18" s="25"/>
      <c r="O18" s="25"/>
      <c r="R18" s="1"/>
    </row>
    <row r="19" spans="12:18" x14ac:dyDescent="0.25">
      <c r="R19" s="1"/>
    </row>
    <row r="20" spans="12:18" x14ac:dyDescent="0.25">
      <c r="R20" s="1"/>
    </row>
    <row r="21" spans="12:18" x14ac:dyDescent="0.25">
      <c r="R21" s="1"/>
    </row>
    <row r="22" spans="12:18" x14ac:dyDescent="0.25">
      <c r="R22" s="1"/>
    </row>
    <row r="23" spans="12:18" x14ac:dyDescent="0.25">
      <c r="R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dto_study</vt:lpstr>
      <vt:lpstr>values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2015-02-13T22:13:35Z</dcterms:created>
  <dcterms:modified xsi:type="dcterms:W3CDTF">2015-02-14T01:59:25Z</dcterms:modified>
</cp:coreProperties>
</file>