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tabRatio="718" firstSheet="3" activeTab="6"/>
  </bookViews>
  <sheets>
    <sheet name="J2006" sheetId="15" r:id="rId1"/>
    <sheet name="Documentation" sheetId="7" r:id="rId2"/>
    <sheet name="Rename" sheetId="1" r:id="rId3"/>
    <sheet name="M2010" sheetId="17" r:id="rId4"/>
    <sheet name="L2008" sheetId="16" r:id="rId5"/>
    <sheet name="J2004" sheetId="14" r:id="rId6"/>
    <sheet name="Section PR Preload" sheetId="2" r:id="rId7"/>
    <sheet name="Section A" sheetId="3" r:id="rId8"/>
    <sheet name="Section B" sheetId="4" r:id="rId9"/>
    <sheet name="Section C" sheetId="5" r:id="rId10"/>
    <sheet name="Section D" sheetId="6" r:id="rId11"/>
    <sheet name="Section F" sheetId="9" r:id="rId12"/>
    <sheet name="Section G" sheetId="10" r:id="rId13"/>
    <sheet name="Section LB" sheetId="11" r:id="rId14"/>
    <sheet name="Section I Physical measures" sheetId="12" r:id="rId15"/>
  </sheets>
  <definedNames>
    <definedName name="get04i" localSheetId="0">'J2006'!$L$72:$L$290</definedName>
    <definedName name="get04i">'J2004'!$Q$2:$Q$220</definedName>
    <definedName name="get04r" localSheetId="0">'J2006'!$H$72:$H$290</definedName>
    <definedName name="get04r">'J2004'!$H$2:$H$220</definedName>
  </definedNames>
  <calcPr calcId="125725"/>
</workbook>
</file>

<file path=xl/calcChain.xml><?xml version="1.0" encoding="utf-8"?>
<calcChain xmlns="http://schemas.openxmlformats.org/spreadsheetml/2006/main">
  <c r="F548" i="17"/>
  <c r="F508"/>
  <c r="F101"/>
  <c r="D429"/>
  <c r="F3"/>
  <c r="F4"/>
  <c r="F5"/>
  <c r="F6"/>
  <c r="F7"/>
  <c r="F8"/>
  <c r="F9"/>
  <c r="F10"/>
  <c r="F11"/>
  <c r="F15"/>
  <c r="F16"/>
  <c r="F19"/>
  <c r="F20"/>
  <c r="F21"/>
  <c r="F22"/>
  <c r="F23"/>
  <c r="F24"/>
  <c r="F25"/>
  <c r="F26"/>
  <c r="F28"/>
  <c r="F29"/>
  <c r="F30"/>
  <c r="F32"/>
  <c r="F33"/>
  <c r="F36"/>
  <c r="F37"/>
  <c r="F38"/>
  <c r="F39"/>
  <c r="F40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8"/>
  <c r="F69"/>
  <c r="F73"/>
  <c r="F74"/>
  <c r="F75"/>
  <c r="F76"/>
  <c r="F80"/>
  <c r="F81"/>
  <c r="F8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5"/>
  <c r="F206"/>
  <c r="F207"/>
  <c r="F208"/>
  <c r="F209"/>
  <c r="F210"/>
  <c r="F211"/>
  <c r="F212"/>
  <c r="F213"/>
  <c r="F214"/>
  <c r="F215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93"/>
  <c r="F294"/>
  <c r="F295"/>
  <c r="F296"/>
  <c r="F297"/>
  <c r="F298"/>
  <c r="F299"/>
  <c r="F300"/>
  <c r="F301"/>
  <c r="F302"/>
  <c r="F303"/>
  <c r="F304"/>
  <c r="F305"/>
  <c r="F306"/>
  <c r="F307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6"/>
  <c r="F417"/>
  <c r="F418"/>
  <c r="F419"/>
  <c r="F420"/>
  <c r="F421"/>
  <c r="F422"/>
  <c r="F423"/>
  <c r="F424"/>
  <c r="F425"/>
  <c r="F426"/>
  <c r="F427"/>
  <c r="F429"/>
  <c r="F430"/>
  <c r="F431"/>
  <c r="F437"/>
  <c r="F438"/>
  <c r="F439"/>
  <c r="F440"/>
  <c r="F441"/>
  <c r="F444"/>
  <c r="F445"/>
  <c r="F446"/>
  <c r="F447"/>
  <c r="F453"/>
  <c r="F454"/>
  <c r="F455"/>
  <c r="F456"/>
  <c r="F463"/>
  <c r="F464"/>
  <c r="F465"/>
  <c r="F466"/>
  <c r="F467"/>
  <c r="F468"/>
  <c r="F474"/>
  <c r="F475"/>
  <c r="F476"/>
  <c r="F477"/>
  <c r="F478"/>
  <c r="F479"/>
  <c r="F485"/>
  <c r="F486"/>
  <c r="F488"/>
  <c r="F489"/>
  <c r="F490"/>
  <c r="F497"/>
  <c r="F518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93"/>
  <c r="D294"/>
  <c r="D295"/>
  <c r="D296"/>
  <c r="D297"/>
  <c r="D298"/>
  <c r="D299"/>
  <c r="D300"/>
  <c r="D301"/>
  <c r="D302"/>
  <c r="D303"/>
  <c r="D304"/>
  <c r="D305"/>
  <c r="D306"/>
  <c r="D307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6"/>
  <c r="D417"/>
  <c r="D418"/>
  <c r="D419"/>
  <c r="D420"/>
  <c r="D421"/>
  <c r="D422"/>
  <c r="D423"/>
  <c r="D424"/>
  <c r="D425"/>
  <c r="D426"/>
  <c r="D427"/>
  <c r="D430"/>
  <c r="D431"/>
  <c r="D432"/>
  <c r="D433"/>
  <c r="D434"/>
  <c r="D435"/>
  <c r="D436"/>
  <c r="D437"/>
  <c r="D438"/>
  <c r="D439"/>
  <c r="D440"/>
  <c r="D441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8"/>
  <c r="D489"/>
  <c r="D490"/>
  <c r="D491"/>
  <c r="D492"/>
  <c r="D493"/>
  <c r="D494"/>
  <c r="D495"/>
  <c r="D496"/>
  <c r="D497"/>
  <c r="D499"/>
  <c r="D500"/>
  <c r="D501"/>
  <c r="D502"/>
  <c r="D503"/>
  <c r="D504"/>
  <c r="D505"/>
  <c r="D506"/>
  <c r="D507"/>
  <c r="D508"/>
  <c r="D510"/>
  <c r="D511"/>
  <c r="D512"/>
  <c r="D513"/>
  <c r="D514"/>
  <c r="D515"/>
  <c r="D516"/>
  <c r="D517"/>
  <c r="D518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2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395"/>
  <c r="A538"/>
  <c r="A539"/>
  <c r="A540"/>
  <c r="A541"/>
  <c r="A542"/>
  <c r="A543"/>
  <c r="A544"/>
  <c r="A545"/>
  <c r="A546"/>
  <c r="A547"/>
  <c r="A548"/>
  <c r="A549"/>
  <c r="A550"/>
  <c r="A528"/>
  <c r="A529"/>
  <c r="A530"/>
  <c r="A531"/>
  <c r="A532"/>
  <c r="A533"/>
  <c r="A534"/>
  <c r="A535"/>
  <c r="A536"/>
  <c r="A537"/>
  <c r="A517"/>
  <c r="A518"/>
  <c r="A519"/>
  <c r="A520"/>
  <c r="A521"/>
  <c r="A522"/>
  <c r="A523"/>
  <c r="A524"/>
  <c r="A525"/>
  <c r="A526"/>
  <c r="A527"/>
  <c r="A513"/>
  <c r="A514"/>
  <c r="A515"/>
  <c r="A516"/>
  <c r="A507"/>
  <c r="A508"/>
  <c r="A509"/>
  <c r="A510"/>
  <c r="A511"/>
  <c r="A512"/>
  <c r="A502"/>
  <c r="A503"/>
  <c r="A504"/>
  <c r="A505"/>
  <c r="A506"/>
  <c r="A497"/>
  <c r="A498"/>
  <c r="A499"/>
  <c r="A500"/>
  <c r="A501"/>
  <c r="A491"/>
  <c r="A492"/>
  <c r="A493"/>
  <c r="A494"/>
  <c r="A495"/>
  <c r="A496"/>
  <c r="A486"/>
  <c r="A487"/>
  <c r="A488"/>
  <c r="A489"/>
  <c r="A490"/>
  <c r="A473"/>
  <c r="A474"/>
  <c r="A475"/>
  <c r="A476"/>
  <c r="A477"/>
  <c r="A478"/>
  <c r="A479"/>
  <c r="A480"/>
  <c r="A481"/>
  <c r="A482"/>
  <c r="A483"/>
  <c r="A484"/>
  <c r="A485"/>
  <c r="A465"/>
  <c r="A466"/>
  <c r="A467"/>
  <c r="A468"/>
  <c r="A469"/>
  <c r="A470"/>
  <c r="A471"/>
  <c r="A472"/>
  <c r="A450"/>
  <c r="A451"/>
  <c r="A452"/>
  <c r="A453"/>
  <c r="A454"/>
  <c r="A455"/>
  <c r="A456"/>
  <c r="A457"/>
  <c r="A458"/>
  <c r="A459"/>
  <c r="A460"/>
  <c r="A461"/>
  <c r="A462"/>
  <c r="A463"/>
  <c r="A464"/>
  <c r="A441"/>
  <c r="A442"/>
  <c r="A443"/>
  <c r="A444"/>
  <c r="A445"/>
  <c r="A446"/>
  <c r="A447"/>
  <c r="A448"/>
  <c r="A449"/>
  <c r="A429"/>
  <c r="A430"/>
  <c r="A431"/>
  <c r="A432"/>
  <c r="A433"/>
  <c r="A434"/>
  <c r="A435"/>
  <c r="A436"/>
  <c r="A437"/>
  <c r="A438"/>
  <c r="A439"/>
  <c r="A440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395"/>
  <c r="AI5" i="12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5"/>
  <c r="AI26"/>
  <c r="AI27"/>
  <c r="AI28"/>
  <c r="AI29"/>
  <c r="AI30"/>
  <c r="AI31"/>
  <c r="AI32"/>
  <c r="AI33"/>
  <c r="AI34"/>
  <c r="AI35"/>
  <c r="AI36"/>
  <c r="AI38"/>
  <c r="AI39"/>
  <c r="AI40"/>
  <c r="AI41"/>
  <c r="AI42"/>
  <c r="AI43"/>
  <c r="AI44"/>
  <c r="AI45"/>
  <c r="AI46"/>
  <c r="AI47"/>
  <c r="AI48"/>
  <c r="AI49"/>
  <c r="AI50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7"/>
  <c r="AI98"/>
  <c r="AI99"/>
  <c r="AI100"/>
  <c r="AI101"/>
  <c r="AI102"/>
  <c r="AI103"/>
  <c r="AI104"/>
  <c r="AI105"/>
  <c r="AI106"/>
  <c r="AI108"/>
  <c r="AI109"/>
  <c r="AI110"/>
  <c r="AI111"/>
  <c r="AI112"/>
  <c r="AI113"/>
  <c r="AI114"/>
  <c r="AI115"/>
  <c r="AI116"/>
  <c r="AI117"/>
  <c r="AI119"/>
  <c r="AI120"/>
  <c r="AI121"/>
  <c r="AI122"/>
  <c r="AI123"/>
  <c r="AI124"/>
  <c r="AI125"/>
  <c r="AI126"/>
  <c r="AI127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6"/>
  <c r="AI167"/>
  <c r="AI168"/>
  <c r="AI169"/>
  <c r="AI170"/>
  <c r="AI4"/>
  <c r="AH109"/>
  <c r="AH110"/>
  <c r="AH111"/>
  <c r="AH112"/>
  <c r="AH113"/>
  <c r="AH114"/>
  <c r="AH115"/>
  <c r="AH116"/>
  <c r="AH117"/>
  <c r="AH119"/>
  <c r="AH120"/>
  <c r="AH121"/>
  <c r="AH122"/>
  <c r="AH123"/>
  <c r="AH124"/>
  <c r="AH125"/>
  <c r="AH126"/>
  <c r="AH127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6"/>
  <c r="AH167"/>
  <c r="AH168"/>
  <c r="AH169"/>
  <c r="AH170"/>
  <c r="AH32"/>
  <c r="AH33"/>
  <c r="AH34"/>
  <c r="AH35"/>
  <c r="AH36"/>
  <c r="AH38"/>
  <c r="AH39"/>
  <c r="AH40"/>
  <c r="AH41"/>
  <c r="AH42"/>
  <c r="AH43"/>
  <c r="AH44"/>
  <c r="AH45"/>
  <c r="AH46"/>
  <c r="AH47"/>
  <c r="AH48"/>
  <c r="AH49"/>
  <c r="AH50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7"/>
  <c r="AH98"/>
  <c r="AH99"/>
  <c r="AH100"/>
  <c r="AH101"/>
  <c r="AH102"/>
  <c r="AH103"/>
  <c r="AH104"/>
  <c r="AH105"/>
  <c r="AH106"/>
  <c r="AH108"/>
  <c r="AH16"/>
  <c r="AH17"/>
  <c r="AH18"/>
  <c r="AH19"/>
  <c r="AH20"/>
  <c r="AH21"/>
  <c r="AH22"/>
  <c r="AH25"/>
  <c r="AH26"/>
  <c r="AH27"/>
  <c r="AH28"/>
  <c r="AH29"/>
  <c r="AH30"/>
  <c r="AH31"/>
  <c r="AH11"/>
  <c r="AH12"/>
  <c r="AH13"/>
  <c r="AH14"/>
  <c r="AH15"/>
  <c r="AH5"/>
  <c r="AH6"/>
  <c r="AH7"/>
  <c r="AH8"/>
  <c r="AH9"/>
  <c r="AH10"/>
  <c r="AH4"/>
  <c r="X127"/>
  <c r="AD6"/>
  <c r="X165"/>
  <c r="W164"/>
  <c r="AD170"/>
  <c r="AD158"/>
  <c r="AC4"/>
  <c r="B252" i="17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251"/>
  <c r="A392"/>
  <c r="A393"/>
  <c r="A394"/>
  <c r="A385"/>
  <c r="A386"/>
  <c r="A387"/>
  <c r="A388"/>
  <c r="A389"/>
  <c r="A390"/>
  <c r="A391"/>
  <c r="A370"/>
  <c r="A371"/>
  <c r="A372"/>
  <c r="A373"/>
  <c r="A374"/>
  <c r="A375"/>
  <c r="A376"/>
  <c r="A377"/>
  <c r="A378"/>
  <c r="A379"/>
  <c r="A380"/>
  <c r="A381"/>
  <c r="A382"/>
  <c r="A383"/>
  <c r="A384"/>
  <c r="A354"/>
  <c r="A355"/>
  <c r="A356"/>
  <c r="A357"/>
  <c r="A358"/>
  <c r="A359"/>
  <c r="A360"/>
  <c r="A361"/>
  <c r="A362"/>
  <c r="A363"/>
  <c r="A364"/>
  <c r="A365"/>
  <c r="A366"/>
  <c r="A367"/>
  <c r="A368"/>
  <c r="A369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292"/>
  <c r="A293"/>
  <c r="A294"/>
  <c r="A295"/>
  <c r="A296"/>
  <c r="A297"/>
  <c r="A298"/>
  <c r="A299"/>
  <c r="A300"/>
  <c r="A301"/>
  <c r="A302"/>
  <c r="A303"/>
  <c r="A304"/>
  <c r="A305"/>
  <c r="A306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51"/>
  <c r="AB10" i="6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51"/>
  <c r="AB52"/>
  <c r="AB53"/>
  <c r="AB54"/>
  <c r="AB55"/>
  <c r="AB56"/>
  <c r="AB57"/>
  <c r="AB58"/>
  <c r="AB59"/>
  <c r="AB60"/>
  <c r="AB61"/>
  <c r="AB62"/>
  <c r="AB63"/>
  <c r="AB64"/>
  <c r="AB65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9"/>
  <c r="B104" i="17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103"/>
  <c r="A249"/>
  <c r="A250"/>
  <c r="A243"/>
  <c r="A244"/>
  <c r="A245"/>
  <c r="A246"/>
  <c r="A247"/>
  <c r="A248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103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59"/>
  <c r="AA10" i="5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9"/>
  <c r="AC3" i="4"/>
  <c r="AC4"/>
  <c r="AC5"/>
  <c r="AC6"/>
  <c r="AC7"/>
  <c r="AC8"/>
  <c r="AC9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2"/>
  <c r="AB5"/>
  <c r="AB6"/>
  <c r="AB7"/>
  <c r="AB8"/>
  <c r="AB9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"/>
  <c r="AB3"/>
  <c r="AB2"/>
  <c r="AC2" i="3"/>
  <c r="A46" i="17" s="1"/>
  <c r="B47"/>
  <c r="B48"/>
  <c r="B49"/>
  <c r="B50"/>
  <c r="B51"/>
  <c r="B52"/>
  <c r="B53"/>
  <c r="B54"/>
  <c r="B55"/>
  <c r="B56"/>
  <c r="B57"/>
  <c r="B58"/>
  <c r="B46"/>
  <c r="A47"/>
  <c r="A48"/>
  <c r="A49"/>
  <c r="A50"/>
  <c r="A51"/>
  <c r="A52"/>
  <c r="A53"/>
  <c r="A54"/>
  <c r="A55"/>
  <c r="A56"/>
  <c r="A57"/>
  <c r="A5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5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5"/>
  <c r="A2"/>
  <c r="AC4" i="3"/>
  <c r="AC5"/>
  <c r="AC6"/>
  <c r="AC7"/>
  <c r="AC8"/>
  <c r="AC9"/>
  <c r="AC10"/>
  <c r="AC11"/>
  <c r="AC12"/>
  <c r="AC13"/>
  <c r="AC14"/>
  <c r="AC3"/>
  <c r="AF3" i="2"/>
  <c r="AG45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5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4"/>
  <c r="AF2" l="1"/>
  <c r="Y2"/>
  <c r="AD5" i="12"/>
  <c r="D395" i="16"/>
  <c r="M395" s="1"/>
  <c r="AD7" i="12"/>
  <c r="AD8"/>
  <c r="AD9"/>
  <c r="AD10"/>
  <c r="AD11"/>
  <c r="AD12"/>
  <c r="AD13"/>
  <c r="AD14"/>
  <c r="AD15"/>
  <c r="AD16"/>
  <c r="AD17"/>
  <c r="AD18"/>
  <c r="AD19"/>
  <c r="AD20"/>
  <c r="AD21"/>
  <c r="AD22"/>
  <c r="AD25"/>
  <c r="AD26"/>
  <c r="AD27"/>
  <c r="AD28"/>
  <c r="AD29"/>
  <c r="AD30"/>
  <c r="AD31"/>
  <c r="AD32"/>
  <c r="AD33"/>
  <c r="AD34"/>
  <c r="AD35"/>
  <c r="AD36"/>
  <c r="AD38"/>
  <c r="AD39"/>
  <c r="AD40"/>
  <c r="AD41"/>
  <c r="AD42"/>
  <c r="AD43"/>
  <c r="AD44"/>
  <c r="AD46"/>
  <c r="AD47"/>
  <c r="AD48"/>
  <c r="AD49"/>
  <c r="AD50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7"/>
  <c r="AD98"/>
  <c r="AD99"/>
  <c r="AD100"/>
  <c r="AD101"/>
  <c r="AD102"/>
  <c r="AD103"/>
  <c r="AD104"/>
  <c r="AD105"/>
  <c r="AD106"/>
  <c r="AD108"/>
  <c r="AD109"/>
  <c r="AD110"/>
  <c r="AD111"/>
  <c r="AD112"/>
  <c r="AD113"/>
  <c r="AD114"/>
  <c r="AD115"/>
  <c r="AD116"/>
  <c r="AD117"/>
  <c r="AD119"/>
  <c r="AD120"/>
  <c r="AD121"/>
  <c r="AD122"/>
  <c r="AD123"/>
  <c r="AD124"/>
  <c r="AD125"/>
  <c r="AD126"/>
  <c r="AD127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9"/>
  <c r="AD166"/>
  <c r="AD167"/>
  <c r="AD168"/>
  <c r="AD169"/>
  <c r="AD4"/>
  <c r="D393" i="16" s="1"/>
  <c r="AC80" i="12"/>
  <c r="AC81"/>
  <c r="AC82"/>
  <c r="J394" i="16"/>
  <c r="J395"/>
  <c r="J400"/>
  <c r="J401"/>
  <c r="J402"/>
  <c r="J403"/>
  <c r="J404"/>
  <c r="J405"/>
  <c r="J406"/>
  <c r="J407"/>
  <c r="J408"/>
  <c r="J409"/>
  <c r="J410"/>
  <c r="J411"/>
  <c r="J414"/>
  <c r="J415"/>
  <c r="J416"/>
  <c r="J417"/>
  <c r="J418"/>
  <c r="J423"/>
  <c r="J424"/>
  <c r="J425"/>
  <c r="J427"/>
  <c r="J428"/>
  <c r="J429"/>
  <c r="J435"/>
  <c r="J436"/>
  <c r="J437"/>
  <c r="J438"/>
  <c r="J439"/>
  <c r="J442"/>
  <c r="J443"/>
  <c r="J444"/>
  <c r="J445"/>
  <c r="J451"/>
  <c r="J452"/>
  <c r="J453"/>
  <c r="J454"/>
  <c r="J461"/>
  <c r="J462"/>
  <c r="J463"/>
  <c r="J464"/>
  <c r="J465"/>
  <c r="J466"/>
  <c r="J472"/>
  <c r="J473"/>
  <c r="J474"/>
  <c r="J475"/>
  <c r="J476"/>
  <c r="J477"/>
  <c r="J483"/>
  <c r="J484"/>
  <c r="J486"/>
  <c r="J487"/>
  <c r="J488"/>
  <c r="J489"/>
  <c r="J495"/>
  <c r="J497"/>
  <c r="J498"/>
  <c r="J499"/>
  <c r="J500"/>
  <c r="J506"/>
  <c r="J508"/>
  <c r="J509"/>
  <c r="J510"/>
  <c r="J511"/>
  <c r="J516"/>
  <c r="J519"/>
  <c r="J520"/>
  <c r="J521"/>
  <c r="J522"/>
  <c r="J528"/>
  <c r="J529"/>
  <c r="J534"/>
  <c r="J538"/>
  <c r="J539"/>
  <c r="J546"/>
  <c r="J555"/>
  <c r="J556"/>
  <c r="J557"/>
  <c r="J558"/>
  <c r="J559"/>
  <c r="D394"/>
  <c r="D396"/>
  <c r="D397"/>
  <c r="D398"/>
  <c r="D399"/>
  <c r="D400"/>
  <c r="M400" s="1"/>
  <c r="D401"/>
  <c r="M401" s="1"/>
  <c r="D402"/>
  <c r="M402" s="1"/>
  <c r="D403"/>
  <c r="M403" s="1"/>
  <c r="D404"/>
  <c r="M404" s="1"/>
  <c r="D405"/>
  <c r="M405" s="1"/>
  <c r="D406"/>
  <c r="M406" s="1"/>
  <c r="D407"/>
  <c r="M407" s="1"/>
  <c r="D408"/>
  <c r="M408" s="1"/>
  <c r="D409"/>
  <c r="M409" s="1"/>
  <c r="D410"/>
  <c r="M410" s="1"/>
  <c r="D411"/>
  <c r="M411" s="1"/>
  <c r="D412"/>
  <c r="D413"/>
  <c r="D414"/>
  <c r="M414" s="1"/>
  <c r="D415"/>
  <c r="M415" s="1"/>
  <c r="D416"/>
  <c r="M416" s="1"/>
  <c r="D417"/>
  <c r="M417" s="1"/>
  <c r="D418"/>
  <c r="M418" s="1"/>
  <c r="D419"/>
  <c r="D420"/>
  <c r="D421"/>
  <c r="D422"/>
  <c r="D423"/>
  <c r="M423" s="1"/>
  <c r="D424"/>
  <c r="M424" s="1"/>
  <c r="D425"/>
  <c r="M425" s="1"/>
  <c r="D426"/>
  <c r="D427"/>
  <c r="M427" s="1"/>
  <c r="D428"/>
  <c r="M428" s="1"/>
  <c r="D429"/>
  <c r="M429" s="1"/>
  <c r="D430"/>
  <c r="D431"/>
  <c r="D432"/>
  <c r="D433"/>
  <c r="D434"/>
  <c r="D435"/>
  <c r="M435" s="1"/>
  <c r="D436"/>
  <c r="M436" s="1"/>
  <c r="D437"/>
  <c r="M437" s="1"/>
  <c r="D438"/>
  <c r="M438" s="1"/>
  <c r="D439"/>
  <c r="M439" s="1"/>
  <c r="D440"/>
  <c r="D441"/>
  <c r="D442"/>
  <c r="M442" s="1"/>
  <c r="D443"/>
  <c r="M443" s="1"/>
  <c r="D444"/>
  <c r="D445"/>
  <c r="M445" s="1"/>
  <c r="D446"/>
  <c r="D447"/>
  <c r="D448"/>
  <c r="D449"/>
  <c r="D450"/>
  <c r="D451"/>
  <c r="M451" s="1"/>
  <c r="D452"/>
  <c r="M452" s="1"/>
  <c r="D453"/>
  <c r="M453" s="1"/>
  <c r="D454"/>
  <c r="M454" s="1"/>
  <c r="D455"/>
  <c r="D456"/>
  <c r="D457"/>
  <c r="D458"/>
  <c r="D459"/>
  <c r="D460"/>
  <c r="D461"/>
  <c r="M461" s="1"/>
  <c r="D462"/>
  <c r="M462" s="1"/>
  <c r="D463"/>
  <c r="M463" s="1"/>
  <c r="D464"/>
  <c r="D465"/>
  <c r="M465" s="1"/>
  <c r="D466"/>
  <c r="M466" s="1"/>
  <c r="D467"/>
  <c r="D468"/>
  <c r="D469"/>
  <c r="D470"/>
  <c r="D471"/>
  <c r="D472"/>
  <c r="M472" s="1"/>
  <c r="D473"/>
  <c r="M473" s="1"/>
  <c r="D474"/>
  <c r="M474" s="1"/>
  <c r="D475"/>
  <c r="D476"/>
  <c r="M476" s="1"/>
  <c r="D477"/>
  <c r="M477" s="1"/>
  <c r="D478"/>
  <c r="D479"/>
  <c r="D480"/>
  <c r="D481"/>
  <c r="D482"/>
  <c r="D483"/>
  <c r="M483" s="1"/>
  <c r="D484"/>
  <c r="M484" s="1"/>
  <c r="D485"/>
  <c r="D486"/>
  <c r="M486" s="1"/>
  <c r="D487"/>
  <c r="M487" s="1"/>
  <c r="D488"/>
  <c r="M488" s="1"/>
  <c r="D489"/>
  <c r="D490"/>
  <c r="D491"/>
  <c r="D492"/>
  <c r="D493"/>
  <c r="D494"/>
  <c r="D495"/>
  <c r="M495" s="1"/>
  <c r="D496"/>
  <c r="D497"/>
  <c r="D498"/>
  <c r="D499"/>
  <c r="D500"/>
  <c r="D501"/>
  <c r="D502"/>
  <c r="D503"/>
  <c r="D504"/>
  <c r="D505"/>
  <c r="D506"/>
  <c r="M506" s="1"/>
  <c r="D507"/>
  <c r="D508"/>
  <c r="D509"/>
  <c r="D510"/>
  <c r="D511"/>
  <c r="D512"/>
  <c r="D513"/>
  <c r="D514"/>
  <c r="D515"/>
  <c r="D516"/>
  <c r="M516" s="1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M546" s="1"/>
  <c r="D547"/>
  <c r="D548"/>
  <c r="D549"/>
  <c r="D550"/>
  <c r="D551"/>
  <c r="D552"/>
  <c r="D553"/>
  <c r="D554"/>
  <c r="D555"/>
  <c r="D556"/>
  <c r="D557"/>
  <c r="D558"/>
  <c r="D559"/>
  <c r="A558"/>
  <c r="A559"/>
  <c r="A555"/>
  <c r="A556"/>
  <c r="A557"/>
  <c r="A539"/>
  <c r="A546"/>
  <c r="A534"/>
  <c r="A538"/>
  <c r="A528"/>
  <c r="A529"/>
  <c r="A533"/>
  <c r="J533" s="1"/>
  <c r="A518"/>
  <c r="J518" s="1"/>
  <c r="A519"/>
  <c r="A520"/>
  <c r="A521"/>
  <c r="A522"/>
  <c r="A510"/>
  <c r="A511"/>
  <c r="A516"/>
  <c r="A517"/>
  <c r="A506"/>
  <c r="A507"/>
  <c r="A508"/>
  <c r="A509"/>
  <c r="A498"/>
  <c r="A499"/>
  <c r="A500"/>
  <c r="A483"/>
  <c r="A484"/>
  <c r="A485"/>
  <c r="A486"/>
  <c r="A487"/>
  <c r="A488"/>
  <c r="A489"/>
  <c r="A495"/>
  <c r="A496"/>
  <c r="A497"/>
  <c r="A473"/>
  <c r="A474"/>
  <c r="A475"/>
  <c r="A476"/>
  <c r="A477"/>
  <c r="A472"/>
  <c r="A461"/>
  <c r="A462"/>
  <c r="A463"/>
  <c r="A464"/>
  <c r="A465"/>
  <c r="A466"/>
  <c r="A453"/>
  <c r="A454"/>
  <c r="A444"/>
  <c r="A445"/>
  <c r="A451"/>
  <c r="A452"/>
  <c r="A394"/>
  <c r="A395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23"/>
  <c r="A424"/>
  <c r="A425"/>
  <c r="A426"/>
  <c r="A427"/>
  <c r="A428"/>
  <c r="A429"/>
  <c r="A435"/>
  <c r="A436"/>
  <c r="A437"/>
  <c r="A438"/>
  <c r="A439"/>
  <c r="A440"/>
  <c r="A441"/>
  <c r="A442"/>
  <c r="A443"/>
  <c r="A393"/>
  <c r="J393" s="1"/>
  <c r="M250"/>
  <c r="M251"/>
  <c r="M252"/>
  <c r="M253"/>
  <c r="M254"/>
  <c r="M255"/>
  <c r="M256"/>
  <c r="M257"/>
  <c r="M258"/>
  <c r="M259"/>
  <c r="M260"/>
  <c r="M261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91"/>
  <c r="M292"/>
  <c r="M293"/>
  <c r="M294"/>
  <c r="M295"/>
  <c r="M296"/>
  <c r="M297"/>
  <c r="M298"/>
  <c r="M299"/>
  <c r="M300"/>
  <c r="M301"/>
  <c r="M302"/>
  <c r="M303"/>
  <c r="M304"/>
  <c r="M305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J265"/>
  <c r="J266"/>
  <c r="J267"/>
  <c r="J272"/>
  <c r="J273"/>
  <c r="J274"/>
  <c r="J275"/>
  <c r="J276"/>
  <c r="J277"/>
  <c r="J278"/>
  <c r="J279"/>
  <c r="J280"/>
  <c r="J281"/>
  <c r="J291"/>
  <c r="J292"/>
  <c r="J293"/>
  <c r="J294"/>
  <c r="J295"/>
  <c r="J312"/>
  <c r="J313"/>
  <c r="J314"/>
  <c r="J315"/>
  <c r="J316"/>
  <c r="J317"/>
  <c r="J318"/>
  <c r="J319"/>
  <c r="J320"/>
  <c r="J321"/>
  <c r="J322"/>
  <c r="J323"/>
  <c r="J324"/>
  <c r="J325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264"/>
  <c r="J250"/>
  <c r="J251"/>
  <c r="M249"/>
  <c r="J249"/>
  <c r="D250"/>
  <c r="D251"/>
  <c r="D252"/>
  <c r="D253"/>
  <c r="D254"/>
  <c r="D255"/>
  <c r="D256"/>
  <c r="D257"/>
  <c r="D258"/>
  <c r="D259"/>
  <c r="D260"/>
  <c r="D261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91"/>
  <c r="D292"/>
  <c r="D293"/>
  <c r="D294"/>
  <c r="D295"/>
  <c r="D296"/>
  <c r="D297"/>
  <c r="D298"/>
  <c r="D299"/>
  <c r="D300"/>
  <c r="D301"/>
  <c r="D302"/>
  <c r="D303"/>
  <c r="D304"/>
  <c r="D305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249"/>
  <c r="A250"/>
  <c r="A251"/>
  <c r="A264"/>
  <c r="A265"/>
  <c r="A266"/>
  <c r="A267"/>
  <c r="A272"/>
  <c r="A273"/>
  <c r="A274"/>
  <c r="A275"/>
  <c r="A276"/>
  <c r="A277"/>
  <c r="A278"/>
  <c r="A279"/>
  <c r="A280"/>
  <c r="A281"/>
  <c r="A291"/>
  <c r="A292"/>
  <c r="A293"/>
  <c r="A294"/>
  <c r="A295"/>
  <c r="A312"/>
  <c r="A313"/>
  <c r="A314"/>
  <c r="A315"/>
  <c r="A316"/>
  <c r="A317"/>
  <c r="A318"/>
  <c r="A319"/>
  <c r="A320"/>
  <c r="A321"/>
  <c r="A322"/>
  <c r="A323"/>
  <c r="A324"/>
  <c r="A325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249"/>
  <c r="AC5" i="12"/>
  <c r="AC6"/>
  <c r="AC7"/>
  <c r="A396" i="16" s="1"/>
  <c r="J396" s="1"/>
  <c r="AC8" i="12"/>
  <c r="A397" i="16" s="1"/>
  <c r="J397" s="1"/>
  <c r="AC9" i="12"/>
  <c r="A398" i="16" s="1"/>
  <c r="J398" s="1"/>
  <c r="AC10" i="12"/>
  <c r="A399" i="16" s="1"/>
  <c r="J399" s="1"/>
  <c r="AC11" i="12"/>
  <c r="AC12"/>
  <c r="AC13"/>
  <c r="AC14"/>
  <c r="AC15"/>
  <c r="AC16"/>
  <c r="AC17"/>
  <c r="AC18"/>
  <c r="AC19"/>
  <c r="AC20"/>
  <c r="AC21"/>
  <c r="AC22"/>
  <c r="AC25"/>
  <c r="AC26"/>
  <c r="AC27"/>
  <c r="AC28"/>
  <c r="AC29"/>
  <c r="AC30"/>
  <c r="A419" i="16" s="1"/>
  <c r="J419" s="1"/>
  <c r="AC31" i="12"/>
  <c r="A420" i="16" s="1"/>
  <c r="J420" s="1"/>
  <c r="AC32" i="12"/>
  <c r="A421" i="16" s="1"/>
  <c r="J421" s="1"/>
  <c r="AC33" i="12"/>
  <c r="A422" i="16" s="1"/>
  <c r="J422" s="1"/>
  <c r="AC34" i="12"/>
  <c r="AC35"/>
  <c r="AC36"/>
  <c r="AC38"/>
  <c r="AC39"/>
  <c r="AC40"/>
  <c r="AC41"/>
  <c r="A430" i="16" s="1"/>
  <c r="J430" s="1"/>
  <c r="AC42" i="12"/>
  <c r="A431" i="16" s="1"/>
  <c r="J431" s="1"/>
  <c r="AC43" i="12"/>
  <c r="A432" i="16" s="1"/>
  <c r="J432" s="1"/>
  <c r="AC44" i="12"/>
  <c r="A433" i="16" s="1"/>
  <c r="J433" s="1"/>
  <c r="A434"/>
  <c r="AC46" i="12"/>
  <c r="AC47"/>
  <c r="AC48"/>
  <c r="AC49"/>
  <c r="AC50"/>
  <c r="AC53"/>
  <c r="AC54"/>
  <c r="AC55"/>
  <c r="AC56"/>
  <c r="AC57"/>
  <c r="A446" i="16" s="1"/>
  <c r="J446" s="1"/>
  <c r="AC58" i="12"/>
  <c r="A447" i="16" s="1"/>
  <c r="J447" s="1"/>
  <c r="AC59" i="12"/>
  <c r="A448" i="16" s="1"/>
  <c r="J448" s="1"/>
  <c r="AC60" i="12"/>
  <c r="A449" i="16" s="1"/>
  <c r="J449" s="1"/>
  <c r="AC61" i="12"/>
  <c r="A450" i="16" s="1"/>
  <c r="J450" s="1"/>
  <c r="AC62" i="12"/>
  <c r="AC63"/>
  <c r="AC64"/>
  <c r="AC65"/>
  <c r="AC66"/>
  <c r="A455" i="16" s="1"/>
  <c r="J455" s="1"/>
  <c r="AC67" i="12"/>
  <c r="A456" i="16" s="1"/>
  <c r="J456" s="1"/>
  <c r="AC68" i="12"/>
  <c r="A457" i="16" s="1"/>
  <c r="J457" s="1"/>
  <c r="AC69" i="12"/>
  <c r="A458" i="16" s="1"/>
  <c r="J458" s="1"/>
  <c r="AC70" i="12"/>
  <c r="A459" i="16" s="1"/>
  <c r="J459" s="1"/>
  <c r="A460"/>
  <c r="AC72" i="12"/>
  <c r="AC73"/>
  <c r="AC74"/>
  <c r="AC75"/>
  <c r="AC76"/>
  <c r="AC77"/>
  <c r="AC78"/>
  <c r="A467" i="16" s="1"/>
  <c r="J467" s="1"/>
  <c r="AC79" i="12"/>
  <c r="A468" i="16" s="1"/>
  <c r="J468" s="1"/>
  <c r="A469"/>
  <c r="J469" s="1"/>
  <c r="A470"/>
  <c r="J470" s="1"/>
  <c r="A471"/>
  <c r="J471" s="1"/>
  <c r="AC83" i="12"/>
  <c r="AC84"/>
  <c r="AC85"/>
  <c r="AC86"/>
  <c r="AC87"/>
  <c r="AC88"/>
  <c r="AC89"/>
  <c r="A478" i="16" s="1"/>
  <c r="J478" s="1"/>
  <c r="AC90" i="12"/>
  <c r="A479" i="16" s="1"/>
  <c r="J479" s="1"/>
  <c r="AC91" i="12"/>
  <c r="A480" i="16" s="1"/>
  <c r="J480" s="1"/>
  <c r="AC92" i="12"/>
  <c r="A481" i="16" s="1"/>
  <c r="J481" s="1"/>
  <c r="AC93" i="12"/>
  <c r="A482" i="16" s="1"/>
  <c r="J482" s="1"/>
  <c r="AC94" i="12"/>
  <c r="AC95"/>
  <c r="AC97"/>
  <c r="AC98"/>
  <c r="AC99"/>
  <c r="AC100"/>
  <c r="AC101"/>
  <c r="A490" i="16" s="1"/>
  <c r="J490" s="1"/>
  <c r="AC102" i="12"/>
  <c r="A491" i="16" s="1"/>
  <c r="J491" s="1"/>
  <c r="AC103" i="12"/>
  <c r="A492" i="16" s="1"/>
  <c r="J492" s="1"/>
  <c r="AC104" i="12"/>
  <c r="A493" i="16" s="1"/>
  <c r="J493" s="1"/>
  <c r="AC105" i="12"/>
  <c r="A494" i="16" s="1"/>
  <c r="J494" s="1"/>
  <c r="AC106" i="12"/>
  <c r="AC108"/>
  <c r="AC109"/>
  <c r="AC110"/>
  <c r="AC111"/>
  <c r="AC112"/>
  <c r="A501" i="16" s="1"/>
  <c r="J501" s="1"/>
  <c r="AC113" i="12"/>
  <c r="A502" i="16" s="1"/>
  <c r="J502" s="1"/>
  <c r="AC114" i="12"/>
  <c r="A503" i="16" s="1"/>
  <c r="J503" s="1"/>
  <c r="AC115" i="12"/>
  <c r="A504" i="16" s="1"/>
  <c r="J504" s="1"/>
  <c r="AC116" i="12"/>
  <c r="A505" i="16" s="1"/>
  <c r="J505" s="1"/>
  <c r="AC117" i="12"/>
  <c r="AC119"/>
  <c r="AC120"/>
  <c r="AC121"/>
  <c r="AC122"/>
  <c r="AC123"/>
  <c r="A512" i="16" s="1"/>
  <c r="J512" s="1"/>
  <c r="AC124" i="12"/>
  <c r="A513" i="16" s="1"/>
  <c r="J513" s="1"/>
  <c r="AC125" i="12"/>
  <c r="A514" i="16" s="1"/>
  <c r="J514" s="1"/>
  <c r="AC126" i="12"/>
  <c r="A515" i="16" s="1"/>
  <c r="J515" s="1"/>
  <c r="AC127" i="12"/>
  <c r="AC129"/>
  <c r="AC130"/>
  <c r="AC131"/>
  <c r="AC132"/>
  <c r="AC133"/>
  <c r="AC134"/>
  <c r="A523" i="16" s="1"/>
  <c r="J523" s="1"/>
  <c r="AC135" i="12"/>
  <c r="A524" i="16" s="1"/>
  <c r="J524" s="1"/>
  <c r="AC136" i="12"/>
  <c r="A525" i="16" s="1"/>
  <c r="J525" s="1"/>
  <c r="AC137" i="12"/>
  <c r="A526" i="16" s="1"/>
  <c r="J526" s="1"/>
  <c r="AC138" i="12"/>
  <c r="A527" i="16" s="1"/>
  <c r="J527" s="1"/>
  <c r="AC139" i="12"/>
  <c r="AC140"/>
  <c r="AC141"/>
  <c r="A530" i="16" s="1"/>
  <c r="J530" s="1"/>
  <c r="AC142" i="12"/>
  <c r="A531" i="16" s="1"/>
  <c r="J531" s="1"/>
  <c r="AC143" i="12"/>
  <c r="A532" i="16" s="1"/>
  <c r="J532" s="1"/>
  <c r="AC144" i="12"/>
  <c r="AC145"/>
  <c r="AC146"/>
  <c r="A535" i="16" s="1"/>
  <c r="J535" s="1"/>
  <c r="AC147" i="12"/>
  <c r="A536" i="16" s="1"/>
  <c r="J536" s="1"/>
  <c r="AC148" i="12"/>
  <c r="A537" i="16" s="1"/>
  <c r="J537" s="1"/>
  <c r="AC149" i="12"/>
  <c r="AC150"/>
  <c r="AC151"/>
  <c r="A540" i="16" s="1"/>
  <c r="J540" s="1"/>
  <c r="AC152" i="12"/>
  <c r="A541" i="16" s="1"/>
  <c r="J541" s="1"/>
  <c r="AC153" i="12"/>
  <c r="A542" i="16" s="1"/>
  <c r="J542" s="1"/>
  <c r="AC154" i="12"/>
  <c r="A543" i="16" s="1"/>
  <c r="J543" s="1"/>
  <c r="AC155" i="12"/>
  <c r="A544" i="16" s="1"/>
  <c r="J544" s="1"/>
  <c r="AC156" i="12"/>
  <c r="A545" i="16" s="1"/>
  <c r="J545" s="1"/>
  <c r="AC157" i="12"/>
  <c r="AC158"/>
  <c r="A547" i="16" s="1"/>
  <c r="J547" s="1"/>
  <c r="AC159" i="12"/>
  <c r="A548" i="16" s="1"/>
  <c r="J548" s="1"/>
  <c r="A549"/>
  <c r="A550"/>
  <c r="A551"/>
  <c r="A552"/>
  <c r="A553"/>
  <c r="A554"/>
  <c r="AC166" i="12"/>
  <c r="AC167"/>
  <c r="AC168"/>
  <c r="AC169"/>
  <c r="AC170"/>
  <c r="AA4"/>
  <c r="AA5"/>
  <c r="AA6"/>
  <c r="AA11"/>
  <c r="AA12"/>
  <c r="AA13"/>
  <c r="AA14"/>
  <c r="AA15"/>
  <c r="AA16"/>
  <c r="AA17"/>
  <c r="AA18"/>
  <c r="AA19"/>
  <c r="AA20"/>
  <c r="AA21"/>
  <c r="AA22"/>
  <c r="AA25"/>
  <c r="AA26"/>
  <c r="AA27"/>
  <c r="AA28"/>
  <c r="AA29"/>
  <c r="AA34"/>
  <c r="AA35"/>
  <c r="AA36"/>
  <c r="AA38"/>
  <c r="AA39"/>
  <c r="AA40"/>
  <c r="AA46"/>
  <c r="AA47"/>
  <c r="AA48"/>
  <c r="AA49"/>
  <c r="AA50"/>
  <c r="AA53"/>
  <c r="AA54"/>
  <c r="AA55"/>
  <c r="AA56"/>
  <c r="AA62"/>
  <c r="AA63"/>
  <c r="AA64"/>
  <c r="AA65"/>
  <c r="AA72"/>
  <c r="AA73"/>
  <c r="AA74"/>
  <c r="AA75"/>
  <c r="AA76"/>
  <c r="AA77"/>
  <c r="AA83"/>
  <c r="AA84"/>
  <c r="AA85"/>
  <c r="AA86"/>
  <c r="AA87"/>
  <c r="AA88"/>
  <c r="AA94"/>
  <c r="AA95"/>
  <c r="AA97"/>
  <c r="AA98"/>
  <c r="AA99"/>
  <c r="AA100"/>
  <c r="AA106"/>
  <c r="AA108"/>
  <c r="AA109"/>
  <c r="AA110"/>
  <c r="AA111"/>
  <c r="AA117"/>
  <c r="AA119"/>
  <c r="AA120"/>
  <c r="AA121"/>
  <c r="AA122"/>
  <c r="AA127"/>
  <c r="AA130"/>
  <c r="AA131"/>
  <c r="AA132"/>
  <c r="AA133"/>
  <c r="AA139"/>
  <c r="AA140"/>
  <c r="AA145"/>
  <c r="AA149"/>
  <c r="AA150"/>
  <c r="AA157"/>
  <c r="AA166"/>
  <c r="AA167"/>
  <c r="AA168"/>
  <c r="AA169"/>
  <c r="AA170"/>
  <c r="M102" i="16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101"/>
  <c r="A247"/>
  <c r="A248"/>
  <c r="A243"/>
  <c r="A244"/>
  <c r="A245"/>
  <c r="A246"/>
  <c r="A236"/>
  <c r="A237"/>
  <c r="A238"/>
  <c r="A239"/>
  <c r="A240"/>
  <c r="A241"/>
  <c r="A242"/>
  <c r="A232"/>
  <c r="A233"/>
  <c r="A234"/>
  <c r="A235"/>
  <c r="A228"/>
  <c r="A229"/>
  <c r="A230"/>
  <c r="A231"/>
  <c r="A224"/>
  <c r="A225"/>
  <c r="A226"/>
  <c r="A227"/>
  <c r="A216"/>
  <c r="A217"/>
  <c r="A218"/>
  <c r="A219"/>
  <c r="A220"/>
  <c r="A221"/>
  <c r="A222"/>
  <c r="A223"/>
  <c r="A205"/>
  <c r="A206"/>
  <c r="A207"/>
  <c r="A208"/>
  <c r="A209"/>
  <c r="A210"/>
  <c r="A211"/>
  <c r="A212"/>
  <c r="A213"/>
  <c r="A214"/>
  <c r="A215"/>
  <c r="A193"/>
  <c r="A194"/>
  <c r="A195"/>
  <c r="A196"/>
  <c r="A197"/>
  <c r="A198"/>
  <c r="A199"/>
  <c r="A200"/>
  <c r="A201"/>
  <c r="A202"/>
  <c r="A203"/>
  <c r="A204"/>
  <c r="A184"/>
  <c r="A185"/>
  <c r="A186"/>
  <c r="A187"/>
  <c r="A188"/>
  <c r="A189"/>
  <c r="A190"/>
  <c r="A191"/>
  <c r="A192"/>
  <c r="A176"/>
  <c r="A177"/>
  <c r="A178"/>
  <c r="A179"/>
  <c r="A180"/>
  <c r="A181"/>
  <c r="A182"/>
  <c r="A183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01"/>
  <c r="W10" i="6"/>
  <c r="W11"/>
  <c r="W12"/>
  <c r="A252" i="16" s="1"/>
  <c r="J252" s="1"/>
  <c r="W13" i="6"/>
  <c r="A253" i="16" s="1"/>
  <c r="J253" s="1"/>
  <c r="W14" i="6"/>
  <c r="A254" i="16" s="1"/>
  <c r="J254" s="1"/>
  <c r="W15" i="6"/>
  <c r="A255" i="16" s="1"/>
  <c r="J255" s="1"/>
  <c r="W16" i="6"/>
  <c r="A256" i="16" s="1"/>
  <c r="J256" s="1"/>
  <c r="W17" i="6"/>
  <c r="A257" i="16" s="1"/>
  <c r="J257" s="1"/>
  <c r="W18" i="6"/>
  <c r="A258" i="16" s="1"/>
  <c r="J258" s="1"/>
  <c r="W19" i="6"/>
  <c r="A259" i="16" s="1"/>
  <c r="J259" s="1"/>
  <c r="W20" i="6"/>
  <c r="A260" i="16" s="1"/>
  <c r="J260" s="1"/>
  <c r="W21" i="6"/>
  <c r="A261" i="16" s="1"/>
  <c r="J261" s="1"/>
  <c r="W24" i="6"/>
  <c r="W25"/>
  <c r="W26"/>
  <c r="W27"/>
  <c r="W28"/>
  <c r="A268" i="16" s="1"/>
  <c r="J268" s="1"/>
  <c r="W29" i="6"/>
  <c r="A269" i="16" s="1"/>
  <c r="J269" s="1"/>
  <c r="W30" i="6"/>
  <c r="A270" i="16" s="1"/>
  <c r="J270" s="1"/>
  <c r="W31" i="6"/>
  <c r="A271" i="16" s="1"/>
  <c r="J271" s="1"/>
  <c r="W32" i="6"/>
  <c r="W33"/>
  <c r="W34"/>
  <c r="W35"/>
  <c r="W36"/>
  <c r="W37"/>
  <c r="W38"/>
  <c r="W39"/>
  <c r="W40"/>
  <c r="W41"/>
  <c r="W51"/>
  <c r="W52"/>
  <c r="W53"/>
  <c r="W54"/>
  <c r="W55"/>
  <c r="W56"/>
  <c r="A296" i="16" s="1"/>
  <c r="J296" s="1"/>
  <c r="W57" i="6"/>
  <c r="A297" i="16" s="1"/>
  <c r="J297" s="1"/>
  <c r="W58" i="6"/>
  <c r="A298" i="16" s="1"/>
  <c r="J298" s="1"/>
  <c r="W59" i="6"/>
  <c r="A299" i="16" s="1"/>
  <c r="J299" s="1"/>
  <c r="W60" i="6"/>
  <c r="A300" i="16" s="1"/>
  <c r="J300" s="1"/>
  <c r="W61" i="6"/>
  <c r="A301" i="16" s="1"/>
  <c r="J301" s="1"/>
  <c r="W62" i="6"/>
  <c r="A302" i="16" s="1"/>
  <c r="J302" s="1"/>
  <c r="W63" i="6"/>
  <c r="A303" i="16" s="1"/>
  <c r="J303" s="1"/>
  <c r="W64" i="6"/>
  <c r="A304" i="16" s="1"/>
  <c r="J304" s="1"/>
  <c r="W65" i="6"/>
  <c r="A305" i="16" s="1"/>
  <c r="J305" s="1"/>
  <c r="W72" i="6"/>
  <c r="W73"/>
  <c r="W74"/>
  <c r="W75"/>
  <c r="W76"/>
  <c r="W77"/>
  <c r="W78"/>
  <c r="W79"/>
  <c r="W80"/>
  <c r="W81"/>
  <c r="W82"/>
  <c r="W83"/>
  <c r="W84"/>
  <c r="W85"/>
  <c r="W86"/>
  <c r="A326" i="16" s="1"/>
  <c r="J326" s="1"/>
  <c r="W87" i="6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9"/>
  <c r="U10"/>
  <c r="U11"/>
  <c r="U24"/>
  <c r="U25"/>
  <c r="U26"/>
  <c r="U27"/>
  <c r="U32"/>
  <c r="U33"/>
  <c r="U34"/>
  <c r="U35"/>
  <c r="U36"/>
  <c r="U37"/>
  <c r="U38"/>
  <c r="U39"/>
  <c r="U40"/>
  <c r="U41"/>
  <c r="U42"/>
  <c r="U43"/>
  <c r="U45"/>
  <c r="U46"/>
  <c r="U47"/>
  <c r="U48"/>
  <c r="U49"/>
  <c r="U50"/>
  <c r="U51"/>
  <c r="U52"/>
  <c r="U53"/>
  <c r="U54"/>
  <c r="U5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9"/>
  <c r="V11" i="5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0"/>
  <c r="V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9"/>
  <c r="W2" i="4"/>
  <c r="D58" i="16"/>
  <c r="M58" s="1"/>
  <c r="D59"/>
  <c r="M59" s="1"/>
  <c r="D60"/>
  <c r="M60" s="1"/>
  <c r="D61"/>
  <c r="M61" s="1"/>
  <c r="D62"/>
  <c r="M62" s="1"/>
  <c r="D63"/>
  <c r="M63" s="1"/>
  <c r="D64"/>
  <c r="M64" s="1"/>
  <c r="D66"/>
  <c r="D67"/>
  <c r="D68"/>
  <c r="D69"/>
  <c r="D70"/>
  <c r="D71"/>
  <c r="D72"/>
  <c r="D73"/>
  <c r="D74"/>
  <c r="M74" s="1"/>
  <c r="D75"/>
  <c r="M75" s="1"/>
  <c r="D76"/>
  <c r="M76" s="1"/>
  <c r="D77"/>
  <c r="M77" s="1"/>
  <c r="D78"/>
  <c r="M78" s="1"/>
  <c r="D79"/>
  <c r="M79" s="1"/>
  <c r="D80"/>
  <c r="M80" s="1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M99" s="1"/>
  <c r="D100"/>
  <c r="D57"/>
  <c r="M57" s="1"/>
  <c r="A58"/>
  <c r="J58" s="1"/>
  <c r="A61"/>
  <c r="J61" s="1"/>
  <c r="A62"/>
  <c r="J62" s="1"/>
  <c r="A63"/>
  <c r="J63" s="1"/>
  <c r="A64"/>
  <c r="J64" s="1"/>
  <c r="A66"/>
  <c r="J66" s="1"/>
  <c r="A67"/>
  <c r="J67" s="1"/>
  <c r="A68"/>
  <c r="J68" s="1"/>
  <c r="A69"/>
  <c r="J69" s="1"/>
  <c r="A70"/>
  <c r="J70" s="1"/>
  <c r="A71"/>
  <c r="J71" s="1"/>
  <c r="A72"/>
  <c r="J72" s="1"/>
  <c r="A73"/>
  <c r="J73" s="1"/>
  <c r="A74"/>
  <c r="J74" s="1"/>
  <c r="A75"/>
  <c r="J75" s="1"/>
  <c r="A76"/>
  <c r="J76" s="1"/>
  <c r="A77"/>
  <c r="J77" s="1"/>
  <c r="A78"/>
  <c r="J78" s="1"/>
  <c r="A79"/>
  <c r="J79" s="1"/>
  <c r="A80"/>
  <c r="J80" s="1"/>
  <c r="A81"/>
  <c r="J81" s="1"/>
  <c r="A82"/>
  <c r="J82" s="1"/>
  <c r="A83"/>
  <c r="J83" s="1"/>
  <c r="A84"/>
  <c r="J84" s="1"/>
  <c r="A85"/>
  <c r="J85" s="1"/>
  <c r="A86"/>
  <c r="J86" s="1"/>
  <c r="A87"/>
  <c r="J87" s="1"/>
  <c r="A88"/>
  <c r="J88" s="1"/>
  <c r="A89"/>
  <c r="J89" s="1"/>
  <c r="A90"/>
  <c r="J90" s="1"/>
  <c r="A91"/>
  <c r="J91" s="1"/>
  <c r="A92"/>
  <c r="J92" s="1"/>
  <c r="A93"/>
  <c r="J93" s="1"/>
  <c r="A94"/>
  <c r="J94" s="1"/>
  <c r="A95"/>
  <c r="J95" s="1"/>
  <c r="A96"/>
  <c r="J96" s="1"/>
  <c r="A97"/>
  <c r="J97" s="1"/>
  <c r="A98"/>
  <c r="J98" s="1"/>
  <c r="A99"/>
  <c r="J99" s="1"/>
  <c r="A100"/>
  <c r="J100" s="1"/>
  <c r="A57"/>
  <c r="J57" s="1"/>
  <c r="W9" i="4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3"/>
  <c r="W4"/>
  <c r="A59" i="16" s="1"/>
  <c r="J59" s="1"/>
  <c r="W5" i="4"/>
  <c r="A60" i="16" s="1"/>
  <c r="J60" s="1"/>
  <c r="W6" i="4"/>
  <c r="W7"/>
  <c r="W8"/>
  <c r="U3"/>
  <c r="U6"/>
  <c r="U7"/>
  <c r="U8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2"/>
  <c r="D45" i="16"/>
  <c r="M45" s="1"/>
  <c r="D46"/>
  <c r="M46" s="1"/>
  <c r="D47"/>
  <c r="M47" s="1"/>
  <c r="D48"/>
  <c r="M48" s="1"/>
  <c r="D49"/>
  <c r="M49" s="1"/>
  <c r="D50"/>
  <c r="M50" s="1"/>
  <c r="D51"/>
  <c r="M51" s="1"/>
  <c r="D52"/>
  <c r="M52" s="1"/>
  <c r="D53"/>
  <c r="M53" s="1"/>
  <c r="D54"/>
  <c r="M54" s="1"/>
  <c r="D55"/>
  <c r="M55" s="1"/>
  <c r="D56"/>
  <c r="M56" s="1"/>
  <c r="D44"/>
  <c r="M44" s="1"/>
  <c r="A45"/>
  <c r="J45" s="1"/>
  <c r="A46"/>
  <c r="J46" s="1"/>
  <c r="A47"/>
  <c r="J47" s="1"/>
  <c r="A48"/>
  <c r="J48" s="1"/>
  <c r="A49"/>
  <c r="J49" s="1"/>
  <c r="A50"/>
  <c r="J50" s="1"/>
  <c r="A51"/>
  <c r="J51" s="1"/>
  <c r="A52"/>
  <c r="J52" s="1"/>
  <c r="A53"/>
  <c r="J53" s="1"/>
  <c r="A54"/>
  <c r="J54" s="1"/>
  <c r="A55"/>
  <c r="J55" s="1"/>
  <c r="A56"/>
  <c r="J56" s="1"/>
  <c r="A44"/>
  <c r="J44" s="1"/>
  <c r="U3" i="3"/>
  <c r="U4"/>
  <c r="U5"/>
  <c r="U6"/>
  <c r="U7"/>
  <c r="U8"/>
  <c r="U9"/>
  <c r="U10"/>
  <c r="U11"/>
  <c r="U12"/>
  <c r="U13"/>
  <c r="U14"/>
  <c r="U2"/>
  <c r="Y23" i="2"/>
  <c r="Y24"/>
  <c r="Y25"/>
  <c r="Y26"/>
  <c r="Y27"/>
  <c r="Y28"/>
  <c r="Y29"/>
  <c r="Y30"/>
  <c r="Y31"/>
  <c r="Y5"/>
  <c r="Y6"/>
  <c r="Y7"/>
  <c r="Y8"/>
  <c r="Y9"/>
  <c r="Y10"/>
  <c r="Y11"/>
  <c r="Y3"/>
  <c r="Y4"/>
  <c r="D22" i="16" l="1"/>
  <c r="Z3" i="2"/>
  <c r="D3" i="16" s="1"/>
  <c r="M3" s="1"/>
  <c r="Z4" i="2"/>
  <c r="D4" i="16" s="1"/>
  <c r="M4" s="1"/>
  <c r="Z5" i="2"/>
  <c r="D5" i="16" s="1"/>
  <c r="M5" s="1"/>
  <c r="Z6" i="2"/>
  <c r="D6" i="16" s="1"/>
  <c r="M6" s="1"/>
  <c r="Z7" i="2"/>
  <c r="D7" i="16" s="1"/>
  <c r="M7" s="1"/>
  <c r="Z8" i="2"/>
  <c r="D8" i="16" s="1"/>
  <c r="M8" s="1"/>
  <c r="Z9" i="2"/>
  <c r="D9" i="16" s="1"/>
  <c r="M9" s="1"/>
  <c r="Z10" i="2"/>
  <c r="D10" i="16" s="1"/>
  <c r="M10" s="1"/>
  <c r="Z11" i="2"/>
  <c r="D11" i="16" s="1"/>
  <c r="M11" s="1"/>
  <c r="Z23" i="2"/>
  <c r="D23" i="16" s="1"/>
  <c r="M23" s="1"/>
  <c r="Z24" i="2"/>
  <c r="D24" i="16" s="1"/>
  <c r="Z25" i="2"/>
  <c r="D25" i="16" s="1"/>
  <c r="M25" s="1"/>
  <c r="Z26" i="2"/>
  <c r="D26" i="16" s="1"/>
  <c r="M26" s="1"/>
  <c r="Z27" i="2"/>
  <c r="D27" i="16" s="1"/>
  <c r="Z28" i="2"/>
  <c r="D28" i="16" s="1"/>
  <c r="Z29" i="2"/>
  <c r="D29" i="16" s="1"/>
  <c r="Z30" i="2"/>
  <c r="D30" i="16" s="1"/>
  <c r="Z31" i="2"/>
  <c r="D31" i="16" s="1"/>
  <c r="A22"/>
  <c r="J22" s="1"/>
  <c r="A2"/>
  <c r="J2" s="1"/>
  <c r="A5"/>
  <c r="J5" s="1"/>
  <c r="A3"/>
  <c r="J3" s="1"/>
  <c r="A4"/>
  <c r="J4" s="1"/>
  <c r="A6"/>
  <c r="J6" s="1"/>
  <c r="A7"/>
  <c r="J7" s="1"/>
  <c r="A8"/>
  <c r="J8" s="1"/>
  <c r="A9"/>
  <c r="J9" s="1"/>
  <c r="A10"/>
  <c r="J10" s="1"/>
  <c r="A11"/>
  <c r="J11" s="1"/>
  <c r="S15" i="3"/>
  <c r="T15"/>
  <c r="S16"/>
  <c r="T16"/>
  <c r="S17"/>
  <c r="T17"/>
  <c r="S18"/>
  <c r="T18"/>
  <c r="S19"/>
  <c r="T19"/>
  <c r="S20"/>
  <c r="T20"/>
  <c r="S21"/>
  <c r="T21"/>
  <c r="E44" i="15"/>
  <c r="B44"/>
  <c r="B92"/>
  <c r="B100"/>
  <c r="B136"/>
  <c r="B137"/>
  <c r="B138"/>
  <c r="B139"/>
  <c r="B140"/>
  <c r="I2" i="3"/>
  <c r="I3" s="1"/>
  <c r="J2"/>
  <c r="L2" s="1"/>
  <c r="D4" i="5"/>
  <c r="J3" i="3" l="1"/>
  <c r="L3" s="1"/>
  <c r="B386" i="14"/>
  <c r="H386" s="1"/>
  <c r="B398"/>
  <c r="H398" s="1"/>
  <c r="B410"/>
  <c r="B418"/>
  <c r="B426"/>
  <c r="H426" s="1"/>
  <c r="P159" i="12"/>
  <c r="X159" s="1"/>
  <c r="P161"/>
  <c r="X161" s="1"/>
  <c r="P163"/>
  <c r="X163" s="1"/>
  <c r="P165"/>
  <c r="P167"/>
  <c r="X167" s="1"/>
  <c r="P169"/>
  <c r="X169" s="1"/>
  <c r="P158"/>
  <c r="X158" s="1"/>
  <c r="P143"/>
  <c r="X143" s="1"/>
  <c r="P145"/>
  <c r="X145" s="1"/>
  <c r="P147"/>
  <c r="X147" s="1"/>
  <c r="P149"/>
  <c r="X149" s="1"/>
  <c r="P151"/>
  <c r="X151" s="1"/>
  <c r="P153"/>
  <c r="X153" s="1"/>
  <c r="P155"/>
  <c r="X155" s="1"/>
  <c r="P141"/>
  <c r="X141" s="1"/>
  <c r="P132"/>
  <c r="X132" s="1"/>
  <c r="P136"/>
  <c r="X136" s="1"/>
  <c r="P128"/>
  <c r="X128" s="1"/>
  <c r="P122"/>
  <c r="X122" s="1"/>
  <c r="P126"/>
  <c r="X126" s="1"/>
  <c r="P109"/>
  <c r="X109" s="1"/>
  <c r="P111"/>
  <c r="X111" s="1"/>
  <c r="P113"/>
  <c r="X113" s="1"/>
  <c r="P115"/>
  <c r="X115" s="1"/>
  <c r="P101"/>
  <c r="X101" s="1"/>
  <c r="P103"/>
  <c r="X103" s="1"/>
  <c r="P105"/>
  <c r="X105" s="1"/>
  <c r="P91"/>
  <c r="X91" s="1"/>
  <c r="P93"/>
  <c r="X93" s="1"/>
  <c r="P86"/>
  <c r="P82"/>
  <c r="P75"/>
  <c r="X75" s="1"/>
  <c r="P68"/>
  <c r="P66"/>
  <c r="X66" s="1"/>
  <c r="P59"/>
  <c r="P61"/>
  <c r="X61" s="1"/>
  <c r="P55"/>
  <c r="P51"/>
  <c r="X51" s="1"/>
  <c r="P43"/>
  <c r="X43" s="1"/>
  <c r="P45"/>
  <c r="X45" s="1"/>
  <c r="P37"/>
  <c r="X37" s="1"/>
  <c r="P32"/>
  <c r="X32" s="1"/>
  <c r="P23"/>
  <c r="X23" s="1"/>
  <c r="P4"/>
  <c r="X17"/>
  <c r="X18"/>
  <c r="X19"/>
  <c r="X20"/>
  <c r="X21"/>
  <c r="X22"/>
  <c r="X25"/>
  <c r="X26"/>
  <c r="X27"/>
  <c r="X28"/>
  <c r="X29"/>
  <c r="X34"/>
  <c r="X36"/>
  <c r="X39"/>
  <c r="X48"/>
  <c r="X53"/>
  <c r="X55"/>
  <c r="X56"/>
  <c r="X59"/>
  <c r="X62"/>
  <c r="X63"/>
  <c r="X64"/>
  <c r="X65"/>
  <c r="X68"/>
  <c r="X72"/>
  <c r="X73"/>
  <c r="X74"/>
  <c r="X76"/>
  <c r="X77"/>
  <c r="X82"/>
  <c r="X83"/>
  <c r="X84"/>
  <c r="X85"/>
  <c r="X86"/>
  <c r="X87"/>
  <c r="X88"/>
  <c r="X98"/>
  <c r="X106"/>
  <c r="X140"/>
  <c r="X157"/>
  <c r="X16"/>
  <c r="D55"/>
  <c r="L55" s="1"/>
  <c r="E427" i="14" s="1"/>
  <c r="D49" i="12"/>
  <c r="L49" s="1"/>
  <c r="E421" i="14" s="1"/>
  <c r="D51" i="12"/>
  <c r="L51" s="1"/>
  <c r="E423" i="14" s="1"/>
  <c r="D53" i="12"/>
  <c r="L53" s="1"/>
  <c r="E425" i="14" s="1"/>
  <c r="D43" i="12"/>
  <c r="L43" s="1"/>
  <c r="E415" i="14" s="1"/>
  <c r="D45" i="12"/>
  <c r="D33"/>
  <c r="L33" s="1"/>
  <c r="E405" i="14" s="1"/>
  <c r="D35" i="12"/>
  <c r="L35" s="1"/>
  <c r="E407" i="14" s="1"/>
  <c r="D32" i="12"/>
  <c r="L32" s="1"/>
  <c r="E404" i="14" s="1"/>
  <c r="L5" i="12"/>
  <c r="E377" i="14" s="1"/>
  <c r="L7" i="12"/>
  <c r="L12"/>
  <c r="L13"/>
  <c r="L14"/>
  <c r="L15"/>
  <c r="L16"/>
  <c r="L17"/>
  <c r="L23"/>
  <c r="E395" i="14" s="1"/>
  <c r="Q395" s="1"/>
  <c r="L24" i="12"/>
  <c r="L25"/>
  <c r="E397" i="14" s="1"/>
  <c r="Q397" s="1"/>
  <c r="L26" i="12"/>
  <c r="L27"/>
  <c r="E399" i="14" s="1"/>
  <c r="Q399" s="1"/>
  <c r="L28" i="12"/>
  <c r="L29"/>
  <c r="E401" i="14" s="1"/>
  <c r="Q401" s="1"/>
  <c r="L31" i="12"/>
  <c r="L37"/>
  <c r="L38"/>
  <c r="L39"/>
  <c r="L40"/>
  <c r="L41"/>
  <c r="L45"/>
  <c r="L46"/>
  <c r="L54"/>
  <c r="D20"/>
  <c r="L20" s="1"/>
  <c r="E392" i="14" s="1"/>
  <c r="D9" i="12"/>
  <c r="L9" s="1"/>
  <c r="E381" i="14" s="1"/>
  <c r="D11" i="12"/>
  <c r="L11" s="1"/>
  <c r="E383" i="14" s="1"/>
  <c r="D3" i="12"/>
  <c r="L3" s="1"/>
  <c r="D5"/>
  <c r="D2"/>
  <c r="L2" s="1"/>
  <c r="H410" i="14"/>
  <c r="H418"/>
  <c r="E379"/>
  <c r="Q379" s="1"/>
  <c r="E384"/>
  <c r="Q384" s="1"/>
  <c r="E385"/>
  <c r="Q385" s="1"/>
  <c r="E386"/>
  <c r="Q386" s="1"/>
  <c r="E387"/>
  <c r="Q387" s="1"/>
  <c r="E388"/>
  <c r="Q388" s="1"/>
  <c r="E389"/>
  <c r="Q389" s="1"/>
  <c r="E396"/>
  <c r="Q396" s="1"/>
  <c r="E398"/>
  <c r="Q398" s="1"/>
  <c r="E400"/>
  <c r="Q400" s="1"/>
  <c r="E403"/>
  <c r="Q403" s="1"/>
  <c r="E409"/>
  <c r="Q409" s="1"/>
  <c r="E410"/>
  <c r="Q410" s="1"/>
  <c r="E411"/>
  <c r="Q411" s="1"/>
  <c r="E412"/>
  <c r="Q412" s="1"/>
  <c r="E413"/>
  <c r="Q413" s="1"/>
  <c r="E417"/>
  <c r="E418"/>
  <c r="Q418" s="1"/>
  <c r="E426"/>
  <c r="Q426" s="1"/>
  <c r="B430"/>
  <c r="E375"/>
  <c r="E221"/>
  <c r="Q221" s="1"/>
  <c r="X9" i="12"/>
  <c r="X10"/>
  <c r="X11"/>
  <c r="X12"/>
  <c r="X13"/>
  <c r="X14"/>
  <c r="X15"/>
  <c r="X6"/>
  <c r="X7"/>
  <c r="X8"/>
  <c r="X4"/>
  <c r="T5"/>
  <c r="T6"/>
  <c r="W6" s="1"/>
  <c r="T7"/>
  <c r="W7" s="1"/>
  <c r="T8"/>
  <c r="W8" s="1"/>
  <c r="T9"/>
  <c r="W9" s="1"/>
  <c r="T10"/>
  <c r="W10" s="1"/>
  <c r="T11"/>
  <c r="W11" s="1"/>
  <c r="T12"/>
  <c r="W12" s="1"/>
  <c r="T13"/>
  <c r="W13" s="1"/>
  <c r="T14"/>
  <c r="W14" s="1"/>
  <c r="T15"/>
  <c r="W15" s="1"/>
  <c r="T16"/>
  <c r="W16" s="1"/>
  <c r="T17"/>
  <c r="W17" s="1"/>
  <c r="T18"/>
  <c r="W18" s="1"/>
  <c r="T19"/>
  <c r="W19" s="1"/>
  <c r="T20"/>
  <c r="W20" s="1"/>
  <c r="T21"/>
  <c r="W21" s="1"/>
  <c r="T22"/>
  <c r="W22" s="1"/>
  <c r="T23"/>
  <c r="T24"/>
  <c r="T25"/>
  <c r="W25" s="1"/>
  <c r="T26"/>
  <c r="W26" s="1"/>
  <c r="T27"/>
  <c r="W27" s="1"/>
  <c r="T28"/>
  <c r="W28" s="1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W56" s="1"/>
  <c r="T57"/>
  <c r="T58"/>
  <c r="T59"/>
  <c r="T60"/>
  <c r="T61"/>
  <c r="T62"/>
  <c r="W62" s="1"/>
  <c r="T63"/>
  <c r="W63" s="1"/>
  <c r="T64"/>
  <c r="W64" s="1"/>
  <c r="T65"/>
  <c r="W65" s="1"/>
  <c r="T66"/>
  <c r="T67"/>
  <c r="P67" s="1"/>
  <c r="X67" s="1"/>
  <c r="T68"/>
  <c r="T69"/>
  <c r="P69" s="1"/>
  <c r="X69" s="1"/>
  <c r="T70"/>
  <c r="T71"/>
  <c r="P71" s="1"/>
  <c r="X71" s="1"/>
  <c r="T72"/>
  <c r="W72" s="1"/>
  <c r="T73"/>
  <c r="W73" s="1"/>
  <c r="T74"/>
  <c r="W74" s="1"/>
  <c r="T75"/>
  <c r="T76"/>
  <c r="W76" s="1"/>
  <c r="T77"/>
  <c r="W77" s="1"/>
  <c r="T78"/>
  <c r="T79"/>
  <c r="T80"/>
  <c r="T81"/>
  <c r="T82"/>
  <c r="T83"/>
  <c r="W83" s="1"/>
  <c r="T84"/>
  <c r="W84" s="1"/>
  <c r="T85"/>
  <c r="W85" s="1"/>
  <c r="T86"/>
  <c r="T87"/>
  <c r="W87" s="1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W127" s="1"/>
  <c r="T128"/>
  <c r="T129"/>
  <c r="T130"/>
  <c r="T131"/>
  <c r="T132"/>
  <c r="T133"/>
  <c r="T134"/>
  <c r="T135"/>
  <c r="T136"/>
  <c r="T137"/>
  <c r="T138"/>
  <c r="T139"/>
  <c r="T140"/>
  <c r="W140" s="1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W157" s="1"/>
  <c r="T158"/>
  <c r="T159"/>
  <c r="T160"/>
  <c r="T161"/>
  <c r="T162"/>
  <c r="T163"/>
  <c r="T164"/>
  <c r="T165"/>
  <c r="T166"/>
  <c r="T167"/>
  <c r="T168"/>
  <c r="T169"/>
  <c r="T170"/>
  <c r="T4"/>
  <c r="P117"/>
  <c r="X117" s="1"/>
  <c r="P106"/>
  <c r="P99"/>
  <c r="X99" s="1"/>
  <c r="P98"/>
  <c r="P97"/>
  <c r="X97" s="1"/>
  <c r="P95"/>
  <c r="X95" s="1"/>
  <c r="P94"/>
  <c r="X94" s="1"/>
  <c r="P88"/>
  <c r="P50"/>
  <c r="X50" s="1"/>
  <c r="P49"/>
  <c r="X49" s="1"/>
  <c r="P48"/>
  <c r="P54"/>
  <c r="X54" s="1"/>
  <c r="P53"/>
  <c r="P47"/>
  <c r="X47" s="1"/>
  <c r="P46"/>
  <c r="X46" s="1"/>
  <c r="P39"/>
  <c r="P40"/>
  <c r="X40" s="1"/>
  <c r="P38"/>
  <c r="X38" s="1"/>
  <c r="P35"/>
  <c r="X35" s="1"/>
  <c r="P36"/>
  <c r="P34"/>
  <c r="P29"/>
  <c r="H4"/>
  <c r="H5"/>
  <c r="H6"/>
  <c r="H7"/>
  <c r="K7" s="1"/>
  <c r="B379" i="14" s="1"/>
  <c r="H379" s="1"/>
  <c r="H8" i="12"/>
  <c r="H9"/>
  <c r="H10"/>
  <c r="H11"/>
  <c r="H12"/>
  <c r="K12" s="1"/>
  <c r="B384" i="14" s="1"/>
  <c r="H384" s="1"/>
  <c r="H13" i="12"/>
  <c r="K13" s="1"/>
  <c r="B385" i="14" s="1"/>
  <c r="H385" s="1"/>
  <c r="H14" i="12"/>
  <c r="K14" s="1"/>
  <c r="H15"/>
  <c r="K15" s="1"/>
  <c r="B387" i="14" s="1"/>
  <c r="H387" s="1"/>
  <c r="H16" i="12"/>
  <c r="K16" s="1"/>
  <c r="B388" i="14" s="1"/>
  <c r="H388" s="1"/>
  <c r="H17" i="12"/>
  <c r="K17" s="1"/>
  <c r="B389" i="14" s="1"/>
  <c r="H389" s="1"/>
  <c r="H18" i="12"/>
  <c r="H19"/>
  <c r="H20"/>
  <c r="H21"/>
  <c r="H22"/>
  <c r="H23"/>
  <c r="K23" s="1"/>
  <c r="B395" i="14" s="1"/>
  <c r="H395" s="1"/>
  <c r="H24" i="12"/>
  <c r="K24" s="1"/>
  <c r="B396" i="14" s="1"/>
  <c r="H396" s="1"/>
  <c r="H25" i="12"/>
  <c r="K25" s="1"/>
  <c r="B397" i="14" s="1"/>
  <c r="H397" s="1"/>
  <c r="H26" i="12"/>
  <c r="K26" s="1"/>
  <c r="H27"/>
  <c r="K27" s="1"/>
  <c r="B399" i="14" s="1"/>
  <c r="H399" s="1"/>
  <c r="H28" i="12"/>
  <c r="K28" s="1"/>
  <c r="B400" i="14" s="1"/>
  <c r="H400" s="1"/>
  <c r="H29" i="12"/>
  <c r="K29" s="1"/>
  <c r="B401" i="14" s="1"/>
  <c r="H401" s="1"/>
  <c r="H30" i="12"/>
  <c r="H31"/>
  <c r="K31" s="1"/>
  <c r="B403" i="14" s="1"/>
  <c r="H403" s="1"/>
  <c r="H32" i="12"/>
  <c r="H33"/>
  <c r="H34"/>
  <c r="H35"/>
  <c r="H36"/>
  <c r="H37"/>
  <c r="K37" s="1"/>
  <c r="B409" i="14" s="1"/>
  <c r="H409" s="1"/>
  <c r="H38" i="12"/>
  <c r="K38" s="1"/>
  <c r="H39"/>
  <c r="K39" s="1"/>
  <c r="B411" i="14" s="1"/>
  <c r="H411" s="1"/>
  <c r="H40" i="12"/>
  <c r="K40" s="1"/>
  <c r="B412" i="14" s="1"/>
  <c r="H412" s="1"/>
  <c r="H41" i="12"/>
  <c r="K41" s="1"/>
  <c r="B413" i="14" s="1"/>
  <c r="H413" s="1"/>
  <c r="H42" i="12"/>
  <c r="H43"/>
  <c r="H44"/>
  <c r="H45"/>
  <c r="H46"/>
  <c r="K46" s="1"/>
  <c r="H47"/>
  <c r="H48"/>
  <c r="H49"/>
  <c r="H50"/>
  <c r="H51"/>
  <c r="H52"/>
  <c r="H53"/>
  <c r="H54"/>
  <c r="K54" s="1"/>
  <c r="H55"/>
  <c r="H56"/>
  <c r="H57"/>
  <c r="H3"/>
  <c r="H2"/>
  <c r="E349" i="15"/>
  <c r="L349" s="1"/>
  <c r="E365"/>
  <c r="L365" s="1"/>
  <c r="AC26" i="6"/>
  <c r="AC27"/>
  <c r="AC28"/>
  <c r="AC29"/>
  <c r="AC30"/>
  <c r="AC31"/>
  <c r="AC32"/>
  <c r="AC33"/>
  <c r="AC34"/>
  <c r="AC35"/>
  <c r="AC36"/>
  <c r="AC37"/>
  <c r="AC38"/>
  <c r="AC39"/>
  <c r="AC40"/>
  <c r="AC41"/>
  <c r="AC51"/>
  <c r="AC52"/>
  <c r="AC53"/>
  <c r="AC54"/>
  <c r="AC55"/>
  <c r="AC56"/>
  <c r="AC57"/>
  <c r="AC58"/>
  <c r="AC59"/>
  <c r="AC60"/>
  <c r="AC61"/>
  <c r="AC62"/>
  <c r="AC63"/>
  <c r="AC64"/>
  <c r="AC65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X18"/>
  <c r="X19"/>
  <c r="X20"/>
  <c r="X21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51"/>
  <c r="X52"/>
  <c r="X53"/>
  <c r="X54"/>
  <c r="X55"/>
  <c r="X56"/>
  <c r="X57"/>
  <c r="X58"/>
  <c r="X59"/>
  <c r="X60"/>
  <c r="X61"/>
  <c r="X62"/>
  <c r="X63"/>
  <c r="X64"/>
  <c r="X65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7"/>
  <c r="X16"/>
  <c r="X15"/>
  <c r="X14"/>
  <c r="X13"/>
  <c r="X12"/>
  <c r="X11"/>
  <c r="X10"/>
  <c r="X9"/>
  <c r="E292" i="15"/>
  <c r="E293"/>
  <c r="E294"/>
  <c r="E295"/>
  <c r="E296"/>
  <c r="E297"/>
  <c r="Q9" i="6"/>
  <c r="E298" i="15" s="1"/>
  <c r="L298" s="1"/>
  <c r="Q10" i="6"/>
  <c r="E299" i="15" s="1"/>
  <c r="L299" s="1"/>
  <c r="Q11" i="6"/>
  <c r="E300" i="15" s="1"/>
  <c r="L300" s="1"/>
  <c r="Q12" i="6"/>
  <c r="E301" i="15" s="1"/>
  <c r="L301" s="1"/>
  <c r="Q13" i="6"/>
  <c r="E302" i="15" s="1"/>
  <c r="L302" s="1"/>
  <c r="Q14" i="6"/>
  <c r="E303" i="15" s="1"/>
  <c r="L303" s="1"/>
  <c r="Q15" i="6"/>
  <c r="E304" i="15" s="1"/>
  <c r="L304" s="1"/>
  <c r="Q16" i="6"/>
  <c r="E305" i="15" s="1"/>
  <c r="L305" s="1"/>
  <c r="Q17" i="6"/>
  <c r="E306" i="15" s="1"/>
  <c r="L306" s="1"/>
  <c r="Q18" i="6"/>
  <c r="E307" i="15" s="1"/>
  <c r="L307" s="1"/>
  <c r="Q19" i="6"/>
  <c r="E308" i="15" s="1"/>
  <c r="L308" s="1"/>
  <c r="Q20" i="6"/>
  <c r="E309" i="15" s="1"/>
  <c r="L309" s="1"/>
  <c r="Q21" i="6"/>
  <c r="E310" i="15" s="1"/>
  <c r="L310" s="1"/>
  <c r="E311"/>
  <c r="E312"/>
  <c r="Q24" i="6"/>
  <c r="E313" i="15" s="1"/>
  <c r="L313" s="1"/>
  <c r="Q25" i="6"/>
  <c r="E314" i="15" s="1"/>
  <c r="Q26" i="6"/>
  <c r="E315" i="15" s="1"/>
  <c r="L315" s="1"/>
  <c r="Q27" i="6"/>
  <c r="E316" i="15" s="1"/>
  <c r="L316" s="1"/>
  <c r="Q28" i="6"/>
  <c r="E317" i="15" s="1"/>
  <c r="L317" s="1"/>
  <c r="Q29" i="6"/>
  <c r="E318" i="15" s="1"/>
  <c r="L318" s="1"/>
  <c r="Q30" i="6"/>
  <c r="E319" i="15" s="1"/>
  <c r="L319" s="1"/>
  <c r="Q31" i="6"/>
  <c r="E320" i="15" s="1"/>
  <c r="L320" s="1"/>
  <c r="Q32" i="6"/>
  <c r="E321" i="15" s="1"/>
  <c r="L321" s="1"/>
  <c r="Q33" i="6"/>
  <c r="E322" i="15" s="1"/>
  <c r="L322" s="1"/>
  <c r="Q34" i="6"/>
  <c r="E323" i="15" s="1"/>
  <c r="L323" s="1"/>
  <c r="Q35" i="6"/>
  <c r="E324" i="15" s="1"/>
  <c r="L324" s="1"/>
  <c r="Q36" i="6"/>
  <c r="E325" i="15" s="1"/>
  <c r="L325" s="1"/>
  <c r="Q37" i="6"/>
  <c r="E326" i="15" s="1"/>
  <c r="L326" s="1"/>
  <c r="Q38" i="6"/>
  <c r="E327" i="15" s="1"/>
  <c r="L327" s="1"/>
  <c r="Q39" i="6"/>
  <c r="E328" i="15" s="1"/>
  <c r="L328" s="1"/>
  <c r="Q40" i="6"/>
  <c r="E329" i="15" s="1"/>
  <c r="L329" s="1"/>
  <c r="Q41" i="6"/>
  <c r="E330" i="15" s="1"/>
  <c r="L330" s="1"/>
  <c r="Q51" i="6"/>
  <c r="E340" i="15" s="1"/>
  <c r="L340" s="1"/>
  <c r="Q52" i="6"/>
  <c r="E341" i="15" s="1"/>
  <c r="L341" s="1"/>
  <c r="Q53" i="6"/>
  <c r="E342" i="15" s="1"/>
  <c r="L342" s="1"/>
  <c r="Q54" i="6"/>
  <c r="E343" i="15" s="1"/>
  <c r="L343" s="1"/>
  <c r="Q55" i="6"/>
  <c r="E344" i="15" s="1"/>
  <c r="L344" s="1"/>
  <c r="Q56" i="6"/>
  <c r="E345" i="15" s="1"/>
  <c r="L345" s="1"/>
  <c r="Q57" i="6"/>
  <c r="E346" i="15" s="1"/>
  <c r="L346" s="1"/>
  <c r="Q58" i="6"/>
  <c r="E347" i="15" s="1"/>
  <c r="L347" s="1"/>
  <c r="Q59" i="6"/>
  <c r="E348" i="15" s="1"/>
  <c r="L348" s="1"/>
  <c r="Q60" i="6"/>
  <c r="Q61"/>
  <c r="E350" i="15" s="1"/>
  <c r="L350" s="1"/>
  <c r="Q62" i="6"/>
  <c r="E351" i="15" s="1"/>
  <c r="L351" s="1"/>
  <c r="Q63" i="6"/>
  <c r="E352" i="15" s="1"/>
  <c r="L352" s="1"/>
  <c r="Q64" i="6"/>
  <c r="E353" i="15" s="1"/>
  <c r="L353" s="1"/>
  <c r="Q65" i="6"/>
  <c r="E354" i="15" s="1"/>
  <c r="L354" s="1"/>
  <c r="E355"/>
  <c r="E356"/>
  <c r="E357"/>
  <c r="E358"/>
  <c r="E359"/>
  <c r="E360"/>
  <c r="Q72" i="6"/>
  <c r="E361" i="15" s="1"/>
  <c r="L361" s="1"/>
  <c r="Q73" i="6"/>
  <c r="E362" i="15" s="1"/>
  <c r="L362" s="1"/>
  <c r="Q74" i="6"/>
  <c r="E363" i="15" s="1"/>
  <c r="L363" s="1"/>
  <c r="Q75" i="6"/>
  <c r="E364" i="15" s="1"/>
  <c r="L364" s="1"/>
  <c r="Q76" i="6"/>
  <c r="Q77"/>
  <c r="E366" i="15" s="1"/>
  <c r="L366" s="1"/>
  <c r="Q78" i="6"/>
  <c r="E367" i="15" s="1"/>
  <c r="L367" s="1"/>
  <c r="Q79" i="6"/>
  <c r="E368" i="15" s="1"/>
  <c r="L368" s="1"/>
  <c r="Q80" i="6"/>
  <c r="E369" i="15" s="1"/>
  <c r="L369" s="1"/>
  <c r="Q81" i="6"/>
  <c r="E370" i="15" s="1"/>
  <c r="L370" s="1"/>
  <c r="Q82" i="6"/>
  <c r="E371" i="15" s="1"/>
  <c r="L371" s="1"/>
  <c r="Q83" i="6"/>
  <c r="E372" i="15" s="1"/>
  <c r="L372" s="1"/>
  <c r="Q84" i="6"/>
  <c r="E373" i="15" s="1"/>
  <c r="L373" s="1"/>
  <c r="Q85" i="6"/>
  <c r="E374" i="15" s="1"/>
  <c r="L374" s="1"/>
  <c r="Q86" i="6"/>
  <c r="E375" i="15" s="1"/>
  <c r="L375" s="1"/>
  <c r="Q87" i="6"/>
  <c r="E376" i="15" s="1"/>
  <c r="L376" s="1"/>
  <c r="Q88" i="6"/>
  <c r="E377" i="15" s="1"/>
  <c r="L377" s="1"/>
  <c r="Q89" i="6"/>
  <c r="E378" i="15" s="1"/>
  <c r="L378" s="1"/>
  <c r="Q90" i="6"/>
  <c r="E379" i="15" s="1"/>
  <c r="L379" s="1"/>
  <c r="Q91" i="6"/>
  <c r="E380" i="15" s="1"/>
  <c r="L380" s="1"/>
  <c r="Q92" i="6"/>
  <c r="E381" i="15" s="1"/>
  <c r="L381" s="1"/>
  <c r="Q93" i="6"/>
  <c r="E382" i="15" s="1"/>
  <c r="L382" s="1"/>
  <c r="Q94" i="6"/>
  <c r="E383" i="15" s="1"/>
  <c r="L383" s="1"/>
  <c r="Q95" i="6"/>
  <c r="E384" i="15" s="1"/>
  <c r="L384" s="1"/>
  <c r="Q96" i="6"/>
  <c r="E385" i="15" s="1"/>
  <c r="L385" s="1"/>
  <c r="Q97" i="6"/>
  <c r="E386" i="15" s="1"/>
  <c r="L386" s="1"/>
  <c r="Q98" i="6"/>
  <c r="E387" i="15" s="1"/>
  <c r="L387" s="1"/>
  <c r="Q99" i="6"/>
  <c r="E388" i="15" s="1"/>
  <c r="L388" s="1"/>
  <c r="Q100" i="6"/>
  <c r="E389" i="15" s="1"/>
  <c r="L389" s="1"/>
  <c r="Q101" i="6"/>
  <c r="E390" i="15" s="1"/>
  <c r="L390" s="1"/>
  <c r="Q102" i="6"/>
  <c r="E391" i="15" s="1"/>
  <c r="L391" s="1"/>
  <c r="Q103" i="6"/>
  <c r="E392" i="15" s="1"/>
  <c r="L392" s="1"/>
  <c r="Q104" i="6"/>
  <c r="E393" i="15" s="1"/>
  <c r="L393" s="1"/>
  <c r="Q105" i="6"/>
  <c r="E394" i="15" s="1"/>
  <c r="L394" s="1"/>
  <c r="Q106" i="6"/>
  <c r="E395" i="15" s="1"/>
  <c r="L395" s="1"/>
  <c r="Q107" i="6"/>
  <c r="E396" i="15" s="1"/>
  <c r="L396" s="1"/>
  <c r="Q108" i="6"/>
  <c r="E397" i="15" s="1"/>
  <c r="L397" s="1"/>
  <c r="Q109" i="6"/>
  <c r="E398" i="15" s="1"/>
  <c r="L398" s="1"/>
  <c r="Q110" i="6"/>
  <c r="E399" i="15" s="1"/>
  <c r="L399" s="1"/>
  <c r="Q111" i="6"/>
  <c r="E400" i="15" s="1"/>
  <c r="L400" s="1"/>
  <c r="Q112" i="6"/>
  <c r="E401" i="15" s="1"/>
  <c r="L401" s="1"/>
  <c r="Q113" i="6"/>
  <c r="E402" i="15" s="1"/>
  <c r="L402" s="1"/>
  <c r="Q114" i="6"/>
  <c r="E403" i="15" s="1"/>
  <c r="L403" s="1"/>
  <c r="Q115" i="6"/>
  <c r="E404" i="15" s="1"/>
  <c r="L404" s="1"/>
  <c r="Q116" i="6"/>
  <c r="E405" i="15" s="1"/>
  <c r="L405" s="1"/>
  <c r="Q117" i="6"/>
  <c r="E406" i="15" s="1"/>
  <c r="L406" s="1"/>
  <c r="Q118" i="6"/>
  <c r="E407" i="15" s="1"/>
  <c r="L407" s="1"/>
  <c r="Q119" i="6"/>
  <c r="E408" i="15" s="1"/>
  <c r="L408" s="1"/>
  <c r="Q120" i="6"/>
  <c r="E409" i="15" s="1"/>
  <c r="L409" s="1"/>
  <c r="Q121" i="6"/>
  <c r="E410" i="15" s="1"/>
  <c r="L410" s="1"/>
  <c r="Q122" i="6"/>
  <c r="E411" i="15" s="1"/>
  <c r="L411" s="1"/>
  <c r="Q123" i="6"/>
  <c r="E412" i="15" s="1"/>
  <c r="L412" s="1"/>
  <c r="Q124" i="6"/>
  <c r="E413" i="15" s="1"/>
  <c r="L413" s="1"/>
  <c r="Q125" i="6"/>
  <c r="E414" i="15" s="1"/>
  <c r="L414" s="1"/>
  <c r="Q126" i="6"/>
  <c r="E415" i="15" s="1"/>
  <c r="L415" s="1"/>
  <c r="Q127" i="6"/>
  <c r="E416" i="15" s="1"/>
  <c r="L416" s="1"/>
  <c r="Q128" i="6"/>
  <c r="E417" i="15" s="1"/>
  <c r="L417" s="1"/>
  <c r="Q129" i="6"/>
  <c r="E418" i="15" s="1"/>
  <c r="L418" s="1"/>
  <c r="Q130" i="6"/>
  <c r="E419" i="15" s="1"/>
  <c r="L419" s="1"/>
  <c r="Q131" i="6"/>
  <c r="E420" i="15" s="1"/>
  <c r="L420" s="1"/>
  <c r="Q132" i="6"/>
  <c r="E421" i="15" s="1"/>
  <c r="L421" s="1"/>
  <c r="Q133" i="6"/>
  <c r="E422" i="15" s="1"/>
  <c r="L422" s="1"/>
  <c r="Q134" i="6"/>
  <c r="E423" i="15" s="1"/>
  <c r="L423" s="1"/>
  <c r="Q135" i="6"/>
  <c r="E424" i="15" s="1"/>
  <c r="L424" s="1"/>
  <c r="Q136" i="6"/>
  <c r="E425" i="15" s="1"/>
  <c r="L425" s="1"/>
  <c r="Q137" i="6"/>
  <c r="E426" i="15" s="1"/>
  <c r="L426" s="1"/>
  <c r="Q138" i="6"/>
  <c r="E427" i="15" s="1"/>
  <c r="L427" s="1"/>
  <c r="Q139" i="6"/>
  <c r="E428" i="15" s="1"/>
  <c r="L428" s="1"/>
  <c r="Q140" i="6"/>
  <c r="E429" i="15" s="1"/>
  <c r="L429" s="1"/>
  <c r="Q141" i="6"/>
  <c r="E430" i="15" s="1"/>
  <c r="L430" s="1"/>
  <c r="Q142" i="6"/>
  <c r="E431" i="15" s="1"/>
  <c r="L431" s="1"/>
  <c r="Q143" i="6"/>
  <c r="E432" i="15" s="1"/>
  <c r="L432" s="1"/>
  <c r="Q144" i="6"/>
  <c r="E433" i="15" s="1"/>
  <c r="L433" s="1"/>
  <c r="Q145" i="6"/>
  <c r="E434" i="15" s="1"/>
  <c r="L434" s="1"/>
  <c r="Q146" i="6"/>
  <c r="E435" i="15" s="1"/>
  <c r="L435" s="1"/>
  <c r="Q147" i="6"/>
  <c r="E436" i="15" s="1"/>
  <c r="L436" s="1"/>
  <c r="Q148" i="6"/>
  <c r="E437" i="15" s="1"/>
  <c r="L437" s="1"/>
  <c r="Q149" i="6"/>
  <c r="E438" i="15" s="1"/>
  <c r="L438" s="1"/>
  <c r="Q150" i="6"/>
  <c r="E439" i="15" s="1"/>
  <c r="L439" s="1"/>
  <c r="Q151" i="6"/>
  <c r="E440" i="15" s="1"/>
  <c r="L440" s="1"/>
  <c r="Q152" i="6"/>
  <c r="E441" i="15" s="1"/>
  <c r="L441" s="1"/>
  <c r="E291"/>
  <c r="L2" i="6"/>
  <c r="P64"/>
  <c r="B353" i="15" s="1"/>
  <c r="H353" s="1"/>
  <c r="P80" i="6"/>
  <c r="B369" i="15" s="1"/>
  <c r="H369" s="1"/>
  <c r="P92" i="6"/>
  <c r="B381" i="15" s="1"/>
  <c r="H381" s="1"/>
  <c r="P100" i="6"/>
  <c r="B389" i="15" s="1"/>
  <c r="H389" s="1"/>
  <c r="P108" i="6"/>
  <c r="B397" i="15" s="1"/>
  <c r="H397" s="1"/>
  <c r="P116" i="6"/>
  <c r="B405" i="15" s="1"/>
  <c r="H405" s="1"/>
  <c r="P124" i="6"/>
  <c r="B413" i="15" s="1"/>
  <c r="H413" s="1"/>
  <c r="B293"/>
  <c r="L51" i="6"/>
  <c r="E270" i="14" s="1"/>
  <c r="Q270" s="1"/>
  <c r="L5" i="6"/>
  <c r="E224" i="14" s="1"/>
  <c r="Q224" s="1"/>
  <c r="L6" i="6"/>
  <c r="E225" i="14" s="1"/>
  <c r="Q225" s="1"/>
  <c r="L7" i="6"/>
  <c r="E226" i="14" s="1"/>
  <c r="Q226" s="1"/>
  <c r="L8" i="6"/>
  <c r="E227" i="14" s="1"/>
  <c r="Q227" s="1"/>
  <c r="L9" i="6"/>
  <c r="E228" i="14" s="1"/>
  <c r="Q228" s="1"/>
  <c r="L10" i="6"/>
  <c r="E229" i="14" s="1"/>
  <c r="Q229" s="1"/>
  <c r="L11" i="6"/>
  <c r="E230" i="14" s="1"/>
  <c r="Q230" s="1"/>
  <c r="L12" i="6"/>
  <c r="E231" i="14" s="1"/>
  <c r="Q231" s="1"/>
  <c r="L13" i="6"/>
  <c r="E232" i="14" s="1"/>
  <c r="Q232" s="1"/>
  <c r="L14" i="6"/>
  <c r="E233" i="14" s="1"/>
  <c r="Q233" s="1"/>
  <c r="L15" i="6"/>
  <c r="E234" i="14" s="1"/>
  <c r="Q234" s="1"/>
  <c r="L16" i="6"/>
  <c r="E235" i="14" s="1"/>
  <c r="Q235" s="1"/>
  <c r="L17" i="6"/>
  <c r="E236" i="14" s="1"/>
  <c r="Q236" s="1"/>
  <c r="L18" i="6"/>
  <c r="E237" i="14" s="1"/>
  <c r="Q237" s="1"/>
  <c r="L19" i="6"/>
  <c r="E238" i="14" s="1"/>
  <c r="Q238" s="1"/>
  <c r="L20" i="6"/>
  <c r="E239" i="14" s="1"/>
  <c r="Q239" s="1"/>
  <c r="L21" i="6"/>
  <c r="E240" i="14" s="1"/>
  <c r="Q240" s="1"/>
  <c r="L22" i="6"/>
  <c r="E241" i="14" s="1"/>
  <c r="Q241" s="1"/>
  <c r="L23" i="6"/>
  <c r="E242" i="14" s="1"/>
  <c r="Q242" s="1"/>
  <c r="L24" i="6"/>
  <c r="E243" i="14" s="1"/>
  <c r="Q243" s="1"/>
  <c r="L25" i="6"/>
  <c r="E244" i="14" s="1"/>
  <c r="Q244" s="1"/>
  <c r="L26" i="6"/>
  <c r="E245" i="14" s="1"/>
  <c r="Q245" s="1"/>
  <c r="L27" i="6"/>
  <c r="E246" i="14" s="1"/>
  <c r="Q246" s="1"/>
  <c r="L28" i="6"/>
  <c r="E247" i="14" s="1"/>
  <c r="Q247" s="1"/>
  <c r="L29" i="6"/>
  <c r="E248" i="14" s="1"/>
  <c r="Q248" s="1"/>
  <c r="L30" i="6"/>
  <c r="E249" i="14" s="1"/>
  <c r="Q249" s="1"/>
  <c r="L31" i="6"/>
  <c r="E250" i="14" s="1"/>
  <c r="Q250" s="1"/>
  <c r="L32" i="6"/>
  <c r="E251" i="14" s="1"/>
  <c r="Q251" s="1"/>
  <c r="L33" i="6"/>
  <c r="E252" i="14" s="1"/>
  <c r="Q252" s="1"/>
  <c r="L34" i="6"/>
  <c r="E253" i="14" s="1"/>
  <c r="Q253" s="1"/>
  <c r="L35" i="6"/>
  <c r="E254" i="14" s="1"/>
  <c r="Q254" s="1"/>
  <c r="L36" i="6"/>
  <c r="E255" i="14" s="1"/>
  <c r="Q255" s="1"/>
  <c r="L37" i="6"/>
  <c r="E256" i="14" s="1"/>
  <c r="Q256" s="1"/>
  <c r="L38" i="6"/>
  <c r="E257" i="14" s="1"/>
  <c r="Q257" s="1"/>
  <c r="L39" i="6"/>
  <c r="E258" i="14" s="1"/>
  <c r="Q258" s="1"/>
  <c r="L40" i="6"/>
  <c r="E259" i="14" s="1"/>
  <c r="Q259" s="1"/>
  <c r="L41" i="6"/>
  <c r="E260" i="14" s="1"/>
  <c r="Q260" s="1"/>
  <c r="L52" i="6"/>
  <c r="E271" i="14" s="1"/>
  <c r="Q271" s="1"/>
  <c r="L53" i="6"/>
  <c r="E272" i="14" s="1"/>
  <c r="Q272" s="1"/>
  <c r="L54" i="6"/>
  <c r="E273" i="14" s="1"/>
  <c r="Q273" s="1"/>
  <c r="L55" i="6"/>
  <c r="E274" i="14" s="1"/>
  <c r="Q274" s="1"/>
  <c r="L56" i="6"/>
  <c r="E275" i="14" s="1"/>
  <c r="Q275" s="1"/>
  <c r="L57" i="6"/>
  <c r="E276" i="14" s="1"/>
  <c r="Q276" s="1"/>
  <c r="L58" i="6"/>
  <c r="E277" i="14" s="1"/>
  <c r="Q277" s="1"/>
  <c r="L59" i="6"/>
  <c r="E278" i="14" s="1"/>
  <c r="Q278" s="1"/>
  <c r="L60" i="6"/>
  <c r="E279" i="14" s="1"/>
  <c r="Q279" s="1"/>
  <c r="L61" i="6"/>
  <c r="E280" i="14" s="1"/>
  <c r="Q280" s="1"/>
  <c r="L62" i="6"/>
  <c r="E281" i="14" s="1"/>
  <c r="Q281" s="1"/>
  <c r="L63" i="6"/>
  <c r="E282" i="14" s="1"/>
  <c r="Q282" s="1"/>
  <c r="L64" i="6"/>
  <c r="E283" i="14" s="1"/>
  <c r="Q283" s="1"/>
  <c r="L65" i="6"/>
  <c r="E284" i="14" s="1"/>
  <c r="Q284" s="1"/>
  <c r="L66" i="6"/>
  <c r="E285" i="14" s="1"/>
  <c r="Q285" s="1"/>
  <c r="L67" i="6"/>
  <c r="E286" i="14" s="1"/>
  <c r="Q286" s="1"/>
  <c r="L68" i="6"/>
  <c r="E287" i="14" s="1"/>
  <c r="Q287" s="1"/>
  <c r="L69" i="6"/>
  <c r="E288" i="14" s="1"/>
  <c r="Q288" s="1"/>
  <c r="L70" i="6"/>
  <c r="E289" i="14" s="1"/>
  <c r="Q289" s="1"/>
  <c r="L71" i="6"/>
  <c r="E290" i="14" s="1"/>
  <c r="Q290" s="1"/>
  <c r="L72" i="6"/>
  <c r="E291" i="14" s="1"/>
  <c r="Q291" s="1"/>
  <c r="L73" i="6"/>
  <c r="E292" i="14" s="1"/>
  <c r="Q292" s="1"/>
  <c r="L74" i="6"/>
  <c r="E293" i="14" s="1"/>
  <c r="Q293" s="1"/>
  <c r="L75" i="6"/>
  <c r="E294" i="14" s="1"/>
  <c r="Q294" s="1"/>
  <c r="L76" i="6"/>
  <c r="E295" i="14" s="1"/>
  <c r="Q295" s="1"/>
  <c r="L77" i="6"/>
  <c r="E296" i="14" s="1"/>
  <c r="Q296" s="1"/>
  <c r="L78" i="6"/>
  <c r="E297" i="14" s="1"/>
  <c r="Q297" s="1"/>
  <c r="L79" i="6"/>
  <c r="E298" i="14" s="1"/>
  <c r="Q298" s="1"/>
  <c r="L80" i="6"/>
  <c r="E299" i="14" s="1"/>
  <c r="Q299" s="1"/>
  <c r="L81" i="6"/>
  <c r="E300" i="14" s="1"/>
  <c r="Q300" s="1"/>
  <c r="L82" i="6"/>
  <c r="E301" i="14" s="1"/>
  <c r="Q301" s="1"/>
  <c r="L83" i="6"/>
  <c r="E302" i="14" s="1"/>
  <c r="Q302" s="1"/>
  <c r="L84" i="6"/>
  <c r="E303" i="14" s="1"/>
  <c r="Q303" s="1"/>
  <c r="L85" i="6"/>
  <c r="E304" i="14" s="1"/>
  <c r="Q304" s="1"/>
  <c r="L86" i="6"/>
  <c r="E305" i="14" s="1"/>
  <c r="Q305" s="1"/>
  <c r="L87" i="6"/>
  <c r="E306" i="14" s="1"/>
  <c r="Q306" s="1"/>
  <c r="L88" i="6"/>
  <c r="E307" i="14" s="1"/>
  <c r="Q307" s="1"/>
  <c r="L89" i="6"/>
  <c r="E308" i="14" s="1"/>
  <c r="Q308" s="1"/>
  <c r="L90" i="6"/>
  <c r="E309" i="14" s="1"/>
  <c r="Q309" s="1"/>
  <c r="L91" i="6"/>
  <c r="E310" i="14" s="1"/>
  <c r="Q310" s="1"/>
  <c r="L92" i="6"/>
  <c r="E311" i="14" s="1"/>
  <c r="Q311" s="1"/>
  <c r="L93" i="6"/>
  <c r="E312" i="14" s="1"/>
  <c r="Q312" s="1"/>
  <c r="L94" i="6"/>
  <c r="E313" i="14" s="1"/>
  <c r="Q313" s="1"/>
  <c r="L95" i="6"/>
  <c r="E314" i="14" s="1"/>
  <c r="Q314" s="1"/>
  <c r="L96" i="6"/>
  <c r="E315" i="14" s="1"/>
  <c r="Q315" s="1"/>
  <c r="L97" i="6"/>
  <c r="E316" i="14" s="1"/>
  <c r="Q316" s="1"/>
  <c r="L98" i="6"/>
  <c r="E317" i="14" s="1"/>
  <c r="Q317" s="1"/>
  <c r="L99" i="6"/>
  <c r="E318" i="14" s="1"/>
  <c r="Q318" s="1"/>
  <c r="L100" i="6"/>
  <c r="E319" i="14" s="1"/>
  <c r="Q319" s="1"/>
  <c r="L101" i="6"/>
  <c r="E320" i="14" s="1"/>
  <c r="Q320" s="1"/>
  <c r="L102" i="6"/>
  <c r="E321" i="14" s="1"/>
  <c r="Q321" s="1"/>
  <c r="L103" i="6"/>
  <c r="E322" i="14" s="1"/>
  <c r="Q322" s="1"/>
  <c r="L104" i="6"/>
  <c r="E323" i="14" s="1"/>
  <c r="Q323" s="1"/>
  <c r="L105" i="6"/>
  <c r="E324" i="14" s="1"/>
  <c r="Q324" s="1"/>
  <c r="L106" i="6"/>
  <c r="E325" i="14" s="1"/>
  <c r="Q325" s="1"/>
  <c r="L107" i="6"/>
  <c r="E326" i="14" s="1"/>
  <c r="Q326" s="1"/>
  <c r="L108" i="6"/>
  <c r="E327" i="14" s="1"/>
  <c r="Q327" s="1"/>
  <c r="L109" i="6"/>
  <c r="E328" i="14" s="1"/>
  <c r="Q328" s="1"/>
  <c r="L110" i="6"/>
  <c r="E329" i="14" s="1"/>
  <c r="Q329" s="1"/>
  <c r="L111" i="6"/>
  <c r="E330" i="14" s="1"/>
  <c r="Q330" s="1"/>
  <c r="L112" i="6"/>
  <c r="E331" i="14" s="1"/>
  <c r="Q331" s="1"/>
  <c r="L113" i="6"/>
  <c r="E332" i="14" s="1"/>
  <c r="Q332" s="1"/>
  <c r="L114" i="6"/>
  <c r="E333" i="14" s="1"/>
  <c r="Q333" s="1"/>
  <c r="L115" i="6"/>
  <c r="E334" i="14" s="1"/>
  <c r="Q334" s="1"/>
  <c r="L116" i="6"/>
  <c r="E335" i="14" s="1"/>
  <c r="Q335" s="1"/>
  <c r="L117" i="6"/>
  <c r="E336" i="14" s="1"/>
  <c r="Q336" s="1"/>
  <c r="L118" i="6"/>
  <c r="E337" i="14" s="1"/>
  <c r="Q337" s="1"/>
  <c r="L119" i="6"/>
  <c r="E338" i="14" s="1"/>
  <c r="Q338" s="1"/>
  <c r="L120" i="6"/>
  <c r="E339" i="14" s="1"/>
  <c r="Q339" s="1"/>
  <c r="L121" i="6"/>
  <c r="E340" i="14" s="1"/>
  <c r="Q340" s="1"/>
  <c r="L122" i="6"/>
  <c r="E341" i="14" s="1"/>
  <c r="Q341" s="1"/>
  <c r="L123" i="6"/>
  <c r="E342" i="14" s="1"/>
  <c r="Q342" s="1"/>
  <c r="L124" i="6"/>
  <c r="E343" i="14" s="1"/>
  <c r="Q343" s="1"/>
  <c r="L125" i="6"/>
  <c r="E344" i="14" s="1"/>
  <c r="Q344" s="1"/>
  <c r="L126" i="6"/>
  <c r="E345" i="14" s="1"/>
  <c r="Q345" s="1"/>
  <c r="L127" i="6"/>
  <c r="E346" i="14" s="1"/>
  <c r="Q346" s="1"/>
  <c r="L128" i="6"/>
  <c r="E347" i="14" s="1"/>
  <c r="Q347" s="1"/>
  <c r="L129" i="6"/>
  <c r="E348" i="14" s="1"/>
  <c r="Q348" s="1"/>
  <c r="L130" i="6"/>
  <c r="E349" i="14" s="1"/>
  <c r="Q349" s="1"/>
  <c r="L131" i="6"/>
  <c r="E350" i="14" s="1"/>
  <c r="Q350" s="1"/>
  <c r="L132" i="6"/>
  <c r="E351" i="14" s="1"/>
  <c r="Q351" s="1"/>
  <c r="L133" i="6"/>
  <c r="E352" i="14" s="1"/>
  <c r="Q352" s="1"/>
  <c r="L134" i="6"/>
  <c r="E353" i="14" s="1"/>
  <c r="Q353" s="1"/>
  <c r="L135" i="6"/>
  <c r="E354" i="14" s="1"/>
  <c r="Q354" s="1"/>
  <c r="L136" i="6"/>
  <c r="E355" i="14" s="1"/>
  <c r="Q355" s="1"/>
  <c r="L137" i="6"/>
  <c r="E356" i="14" s="1"/>
  <c r="Q356" s="1"/>
  <c r="L138" i="6"/>
  <c r="E357" i="14" s="1"/>
  <c r="Q357" s="1"/>
  <c r="L139" i="6"/>
  <c r="E358" i="14" s="1"/>
  <c r="Q358" s="1"/>
  <c r="L140" i="6"/>
  <c r="E359" i="14" s="1"/>
  <c r="Q359" s="1"/>
  <c r="L141" i="6"/>
  <c r="E360" i="14" s="1"/>
  <c r="Q360" s="1"/>
  <c r="L142" i="6"/>
  <c r="E361" i="14" s="1"/>
  <c r="Q361" s="1"/>
  <c r="L143" i="6"/>
  <c r="E362" i="14" s="1"/>
  <c r="Q362" s="1"/>
  <c r="L144" i="6"/>
  <c r="E363" i="14" s="1"/>
  <c r="Q363" s="1"/>
  <c r="L145" i="6"/>
  <c r="E364" i="14" s="1"/>
  <c r="Q364" s="1"/>
  <c r="L146" i="6"/>
  <c r="E365" i="14" s="1"/>
  <c r="Q365" s="1"/>
  <c r="L147" i="6"/>
  <c r="E366" i="14" s="1"/>
  <c r="Q366" s="1"/>
  <c r="L148" i="6"/>
  <c r="E367" i="14" s="1"/>
  <c r="Q367" s="1"/>
  <c r="L149" i="6"/>
  <c r="E368" i="14" s="1"/>
  <c r="Q368" s="1"/>
  <c r="L150" i="6"/>
  <c r="E369" i="14" s="1"/>
  <c r="Q369" s="1"/>
  <c r="L151" i="6"/>
  <c r="E370" i="14" s="1"/>
  <c r="Q370" s="1"/>
  <c r="L152" i="6"/>
  <c r="E371" i="14" s="1"/>
  <c r="Q371" s="1"/>
  <c r="L153" i="6"/>
  <c r="E372" i="14" s="1"/>
  <c r="Q372" s="1"/>
  <c r="L154" i="6"/>
  <c r="E373" i="14" s="1"/>
  <c r="Q373" s="1"/>
  <c r="L4" i="6"/>
  <c r="E223" i="14" s="1"/>
  <c r="Q223" s="1"/>
  <c r="L3" i="6"/>
  <c r="E222" i="14" s="1"/>
  <c r="Q222" s="1"/>
  <c r="H2" i="5"/>
  <c r="H4" i="6"/>
  <c r="H5"/>
  <c r="K5" s="1"/>
  <c r="B224" i="14" s="1"/>
  <c r="H224" s="1"/>
  <c r="H6" i="6"/>
  <c r="H7"/>
  <c r="K7" s="1"/>
  <c r="B226" i="14" s="1"/>
  <c r="H226" s="1"/>
  <c r="H8" i="6"/>
  <c r="H9"/>
  <c r="K9" s="1"/>
  <c r="B228" i="14" s="1"/>
  <c r="H228" s="1"/>
  <c r="H10" i="6"/>
  <c r="H11"/>
  <c r="K11" s="1"/>
  <c r="B230" i="14" s="1"/>
  <c r="H230" s="1"/>
  <c r="H12" i="6"/>
  <c r="H13"/>
  <c r="K13" s="1"/>
  <c r="B232" i="14" s="1"/>
  <c r="H232" s="1"/>
  <c r="H14" i="6"/>
  <c r="H15"/>
  <c r="K15" s="1"/>
  <c r="B234" i="14" s="1"/>
  <c r="H234" s="1"/>
  <c r="H16" i="6"/>
  <c r="H17"/>
  <c r="K17" s="1"/>
  <c r="B236" i="14" s="1"/>
  <c r="H236" s="1"/>
  <c r="H18" i="6"/>
  <c r="H19"/>
  <c r="K19" s="1"/>
  <c r="B238" i="14" s="1"/>
  <c r="H238" s="1"/>
  <c r="H20" i="6"/>
  <c r="H21"/>
  <c r="K21" s="1"/>
  <c r="B240" i="14" s="1"/>
  <c r="H240" s="1"/>
  <c r="H22" i="6"/>
  <c r="H23"/>
  <c r="K23" s="1"/>
  <c r="B242" i="14" s="1"/>
  <c r="H242" s="1"/>
  <c r="H24" i="6"/>
  <c r="H25"/>
  <c r="K25" s="1"/>
  <c r="B244" i="14" s="1"/>
  <c r="H244" s="1"/>
  <c r="H26" i="6"/>
  <c r="H27"/>
  <c r="K27" s="1"/>
  <c r="B246" i="14" s="1"/>
  <c r="H246" s="1"/>
  <c r="H28" i="6"/>
  <c r="H29"/>
  <c r="K29" s="1"/>
  <c r="B248" i="14" s="1"/>
  <c r="H248" s="1"/>
  <c r="H30" i="6"/>
  <c r="H31"/>
  <c r="K31" s="1"/>
  <c r="B250" i="14" s="1"/>
  <c r="H250" s="1"/>
  <c r="H32" i="6"/>
  <c r="H33"/>
  <c r="K33" s="1"/>
  <c r="B252" i="14" s="1"/>
  <c r="H252" s="1"/>
  <c r="H34" i="6"/>
  <c r="H35"/>
  <c r="K35" s="1"/>
  <c r="B254" i="14" s="1"/>
  <c r="H254" s="1"/>
  <c r="H36" i="6"/>
  <c r="H37"/>
  <c r="K37" s="1"/>
  <c r="B256" i="14" s="1"/>
  <c r="H256" s="1"/>
  <c r="H38" i="6"/>
  <c r="H39"/>
  <c r="K39" s="1"/>
  <c r="B258" i="14" s="1"/>
  <c r="H258" s="1"/>
  <c r="H40" i="6"/>
  <c r="H41"/>
  <c r="K41" s="1"/>
  <c r="B260" i="14" s="1"/>
  <c r="H260" s="1"/>
  <c r="H42" i="6"/>
  <c r="H43"/>
  <c r="H44"/>
  <c r="H45"/>
  <c r="H46"/>
  <c r="H47"/>
  <c r="H48"/>
  <c r="H49"/>
  <c r="H50"/>
  <c r="H51"/>
  <c r="K51" s="1"/>
  <c r="B270" i="14" s="1"/>
  <c r="H270" s="1"/>
  <c r="H52" i="6"/>
  <c r="H53"/>
  <c r="K53" s="1"/>
  <c r="B272" i="14" s="1"/>
  <c r="H272" s="1"/>
  <c r="H54" i="6"/>
  <c r="H55"/>
  <c r="K55" s="1"/>
  <c r="B274" i="14" s="1"/>
  <c r="H274" s="1"/>
  <c r="H56" i="6"/>
  <c r="H57"/>
  <c r="K57" s="1"/>
  <c r="B276" i="14" s="1"/>
  <c r="H276" s="1"/>
  <c r="H58" i="6"/>
  <c r="H59"/>
  <c r="K59" s="1"/>
  <c r="B278" i="14" s="1"/>
  <c r="H278" s="1"/>
  <c r="H60" i="6"/>
  <c r="H61"/>
  <c r="K61" s="1"/>
  <c r="B280" i="14" s="1"/>
  <c r="H280" s="1"/>
  <c r="H62" i="6"/>
  <c r="H63"/>
  <c r="K63" s="1"/>
  <c r="B282" i="14" s="1"/>
  <c r="H282" s="1"/>
  <c r="H64" i="6"/>
  <c r="H65"/>
  <c r="K65" s="1"/>
  <c r="B284" i="14" s="1"/>
  <c r="H284" s="1"/>
  <c r="H66" i="6"/>
  <c r="H67"/>
  <c r="K67" s="1"/>
  <c r="B286" i="14" s="1"/>
  <c r="H286" s="1"/>
  <c r="H68" i="6"/>
  <c r="H69"/>
  <c r="K69" s="1"/>
  <c r="B288" i="14" s="1"/>
  <c r="H288" s="1"/>
  <c r="H70" i="6"/>
  <c r="H71"/>
  <c r="K71" s="1"/>
  <c r="B290" i="14" s="1"/>
  <c r="H290" s="1"/>
  <c r="H72" i="6"/>
  <c r="H73"/>
  <c r="K73" s="1"/>
  <c r="B292" i="14" s="1"/>
  <c r="H292" s="1"/>
  <c r="H74" i="6"/>
  <c r="H75"/>
  <c r="K75" s="1"/>
  <c r="B294" i="14" s="1"/>
  <c r="H294" s="1"/>
  <c r="H76" i="6"/>
  <c r="H77"/>
  <c r="K77" s="1"/>
  <c r="B296" i="14" s="1"/>
  <c r="H296" s="1"/>
  <c r="H78" i="6"/>
  <c r="H79"/>
  <c r="K79" s="1"/>
  <c r="B298" i="14" s="1"/>
  <c r="H298" s="1"/>
  <c r="H80" i="6"/>
  <c r="H81"/>
  <c r="K81" s="1"/>
  <c r="B300" i="14" s="1"/>
  <c r="H300" s="1"/>
  <c r="H82" i="6"/>
  <c r="H83"/>
  <c r="K83" s="1"/>
  <c r="B302" i="14" s="1"/>
  <c r="H302" s="1"/>
  <c r="H84" i="6"/>
  <c r="H85"/>
  <c r="K85" s="1"/>
  <c r="B304" i="14" s="1"/>
  <c r="H304" s="1"/>
  <c r="H86" i="6"/>
  <c r="H87"/>
  <c r="K87" s="1"/>
  <c r="B306" i="14" s="1"/>
  <c r="H306" s="1"/>
  <c r="H88" i="6"/>
  <c r="H89"/>
  <c r="K89" s="1"/>
  <c r="B308" i="14" s="1"/>
  <c r="H308" s="1"/>
  <c r="H90" i="6"/>
  <c r="H91"/>
  <c r="K91" s="1"/>
  <c r="B310" i="14" s="1"/>
  <c r="H310" s="1"/>
  <c r="H92" i="6"/>
  <c r="H93"/>
  <c r="K93" s="1"/>
  <c r="B312" i="14" s="1"/>
  <c r="H312" s="1"/>
  <c r="H94" i="6"/>
  <c r="H95"/>
  <c r="K95" s="1"/>
  <c r="B314" i="14" s="1"/>
  <c r="H314" s="1"/>
  <c r="H96" i="6"/>
  <c r="H97"/>
  <c r="K97" s="1"/>
  <c r="B316" i="14" s="1"/>
  <c r="H316" s="1"/>
  <c r="H98" i="6"/>
  <c r="H99"/>
  <c r="K99" s="1"/>
  <c r="B318" i="14" s="1"/>
  <c r="H318" s="1"/>
  <c r="H100" i="6"/>
  <c r="H101"/>
  <c r="K101" s="1"/>
  <c r="B320" i="14" s="1"/>
  <c r="H320" s="1"/>
  <c r="H102" i="6"/>
  <c r="H103"/>
  <c r="K103" s="1"/>
  <c r="B322" i="14" s="1"/>
  <c r="H322" s="1"/>
  <c r="H104" i="6"/>
  <c r="H105"/>
  <c r="K105" s="1"/>
  <c r="B324" i="14" s="1"/>
  <c r="H324" s="1"/>
  <c r="H106" i="6"/>
  <c r="H107"/>
  <c r="K107" s="1"/>
  <c r="B326" i="14" s="1"/>
  <c r="H326" s="1"/>
  <c r="H108" i="6"/>
  <c r="H109"/>
  <c r="K109" s="1"/>
  <c r="B328" i="14" s="1"/>
  <c r="H328" s="1"/>
  <c r="H110" i="6"/>
  <c r="H111"/>
  <c r="K111" s="1"/>
  <c r="B330" i="14" s="1"/>
  <c r="H330" s="1"/>
  <c r="H112" i="6"/>
  <c r="H113"/>
  <c r="K113" s="1"/>
  <c r="B332" i="14" s="1"/>
  <c r="H332" s="1"/>
  <c r="H114" i="6"/>
  <c r="H115"/>
  <c r="K115" s="1"/>
  <c r="B334" i="14" s="1"/>
  <c r="H334" s="1"/>
  <c r="H116" i="6"/>
  <c r="H117"/>
  <c r="K117" s="1"/>
  <c r="B336" i="14" s="1"/>
  <c r="H336" s="1"/>
  <c r="H118" i="6"/>
  <c r="H119"/>
  <c r="K119" s="1"/>
  <c r="B338" i="14" s="1"/>
  <c r="H338" s="1"/>
  <c r="H120" i="6"/>
  <c r="H121"/>
  <c r="K121" s="1"/>
  <c r="B340" i="14" s="1"/>
  <c r="H340" s="1"/>
  <c r="H122" i="6"/>
  <c r="H123"/>
  <c r="K123" s="1"/>
  <c r="B342" i="14" s="1"/>
  <c r="H342" s="1"/>
  <c r="H124" i="6"/>
  <c r="H125"/>
  <c r="K125" s="1"/>
  <c r="B344" i="14" s="1"/>
  <c r="H344" s="1"/>
  <c r="H126" i="6"/>
  <c r="H127"/>
  <c r="K127" s="1"/>
  <c r="B346" i="14" s="1"/>
  <c r="H346" s="1"/>
  <c r="H128" i="6"/>
  <c r="H129"/>
  <c r="K129" s="1"/>
  <c r="B348" i="14" s="1"/>
  <c r="H348" s="1"/>
  <c r="H130" i="6"/>
  <c r="H131"/>
  <c r="K131" s="1"/>
  <c r="B350" i="14" s="1"/>
  <c r="H350" s="1"/>
  <c r="H132" i="6"/>
  <c r="P132" s="1"/>
  <c r="B421" i="15" s="1"/>
  <c r="H421" s="1"/>
  <c r="H133" i="6"/>
  <c r="K133" s="1"/>
  <c r="B352" i="14" s="1"/>
  <c r="H352" s="1"/>
  <c r="H134" i="6"/>
  <c r="H135"/>
  <c r="K135" s="1"/>
  <c r="B354" i="14" s="1"/>
  <c r="H354" s="1"/>
  <c r="H136" i="6"/>
  <c r="H137"/>
  <c r="K137" s="1"/>
  <c r="B356" i="14" s="1"/>
  <c r="H356" s="1"/>
  <c r="H138" i="6"/>
  <c r="H139"/>
  <c r="K139" s="1"/>
  <c r="B358" i="14" s="1"/>
  <c r="H358" s="1"/>
  <c r="H140" i="6"/>
  <c r="P140" s="1"/>
  <c r="B429" i="15" s="1"/>
  <c r="H429" s="1"/>
  <c r="H141" i="6"/>
  <c r="K141" s="1"/>
  <c r="B360" i="14" s="1"/>
  <c r="H360" s="1"/>
  <c r="H142" i="6"/>
  <c r="H143"/>
  <c r="K143" s="1"/>
  <c r="B362" i="14" s="1"/>
  <c r="H362" s="1"/>
  <c r="H144" i="6"/>
  <c r="H145"/>
  <c r="K145" s="1"/>
  <c r="B364" i="14" s="1"/>
  <c r="H364" s="1"/>
  <c r="H146" i="6"/>
  <c r="H147"/>
  <c r="K147" s="1"/>
  <c r="B366" i="14" s="1"/>
  <c r="H366" s="1"/>
  <c r="H148" i="6"/>
  <c r="P148" s="1"/>
  <c r="B437" i="15" s="1"/>
  <c r="H437" s="1"/>
  <c r="H149" i="6"/>
  <c r="K149" s="1"/>
  <c r="B368" i="14" s="1"/>
  <c r="H368" s="1"/>
  <c r="H150" i="6"/>
  <c r="H151"/>
  <c r="K151" s="1"/>
  <c r="B370" i="14" s="1"/>
  <c r="H370" s="1"/>
  <c r="H152" i="6"/>
  <c r="H153"/>
  <c r="K153" s="1"/>
  <c r="B372" i="14" s="1"/>
  <c r="H372" s="1"/>
  <c r="H154" i="6"/>
  <c r="H3"/>
  <c r="K3" s="1"/>
  <c r="B222" i="14" s="1"/>
  <c r="H222" s="1"/>
  <c r="H2" i="6"/>
  <c r="B291" i="15" s="1"/>
  <c r="H3" i="5"/>
  <c r="AG3" i="2"/>
  <c r="AG4"/>
  <c r="AG5"/>
  <c r="AG6"/>
  <c r="AG7"/>
  <c r="AG8"/>
  <c r="AG9"/>
  <c r="AG10"/>
  <c r="AG11"/>
  <c r="AG22"/>
  <c r="AG23"/>
  <c r="AG24"/>
  <c r="AG25"/>
  <c r="AG26"/>
  <c r="AG27"/>
  <c r="AG28"/>
  <c r="AG29"/>
  <c r="AG30"/>
  <c r="AG31"/>
  <c r="AG2"/>
  <c r="Z2"/>
  <c r="D2" i="16" s="1"/>
  <c r="M2" s="1"/>
  <c r="D3" i="5" l="1"/>
  <c r="D47" i="6"/>
  <c r="D43"/>
  <c r="D49"/>
  <c r="K154"/>
  <c r="B373" i="14" s="1"/>
  <c r="H373" s="1"/>
  <c r="K152" i="6"/>
  <c r="B371" i="14" s="1"/>
  <c r="H371" s="1"/>
  <c r="K150" i="6"/>
  <c r="B369" i="14" s="1"/>
  <c r="H369" s="1"/>
  <c r="P150" i="6"/>
  <c r="B439" i="15" s="1"/>
  <c r="H439" s="1"/>
  <c r="K148" i="6"/>
  <c r="B367" i="14" s="1"/>
  <c r="H367" s="1"/>
  <c r="K146" i="6"/>
  <c r="B365" i="14" s="1"/>
  <c r="H365" s="1"/>
  <c r="P146" i="6"/>
  <c r="B435" i="15" s="1"/>
  <c r="H435" s="1"/>
  <c r="K144" i="6"/>
  <c r="B363" i="14" s="1"/>
  <c r="H363" s="1"/>
  <c r="K142" i="6"/>
  <c r="B361" i="14" s="1"/>
  <c r="H361" s="1"/>
  <c r="P142" i="6"/>
  <c r="B431" i="15" s="1"/>
  <c r="H431" s="1"/>
  <c r="K140" i="6"/>
  <c r="B359" i="14" s="1"/>
  <c r="H359" s="1"/>
  <c r="K138" i="6"/>
  <c r="B357" i="14" s="1"/>
  <c r="H357" s="1"/>
  <c r="P138" i="6"/>
  <c r="B427" i="15" s="1"/>
  <c r="H427" s="1"/>
  <c r="K136" i="6"/>
  <c r="B355" i="14" s="1"/>
  <c r="H355" s="1"/>
  <c r="K134" i="6"/>
  <c r="B353" i="14" s="1"/>
  <c r="H353" s="1"/>
  <c r="P134" i="6"/>
  <c r="B423" i="15" s="1"/>
  <c r="H423" s="1"/>
  <c r="K132" i="6"/>
  <c r="B351" i="14" s="1"/>
  <c r="H351" s="1"/>
  <c r="K130" i="6"/>
  <c r="B349" i="14" s="1"/>
  <c r="H349" s="1"/>
  <c r="P130" i="6"/>
  <c r="B419" i="15" s="1"/>
  <c r="H419" s="1"/>
  <c r="K128" i="6"/>
  <c r="B347" i="14" s="1"/>
  <c r="H347" s="1"/>
  <c r="K126" i="6"/>
  <c r="B345" i="14" s="1"/>
  <c r="H345" s="1"/>
  <c r="P126" i="6"/>
  <c r="B415" i="15" s="1"/>
  <c r="H415" s="1"/>
  <c r="K124" i="6"/>
  <c r="B343" i="14" s="1"/>
  <c r="H343" s="1"/>
  <c r="K122" i="6"/>
  <c r="B341" i="14" s="1"/>
  <c r="H341" s="1"/>
  <c r="P122" i="6"/>
  <c r="B411" i="15" s="1"/>
  <c r="H411" s="1"/>
  <c r="K120" i="6"/>
  <c r="B339" i="14" s="1"/>
  <c r="H339" s="1"/>
  <c r="K118" i="6"/>
  <c r="B337" i="14" s="1"/>
  <c r="H337" s="1"/>
  <c r="P118" i="6"/>
  <c r="B407" i="15" s="1"/>
  <c r="H407" s="1"/>
  <c r="K116" i="6"/>
  <c r="B335" i="14" s="1"/>
  <c r="H335" s="1"/>
  <c r="K114" i="6"/>
  <c r="B333" i="14" s="1"/>
  <c r="H333" s="1"/>
  <c r="P114" i="6"/>
  <c r="B403" i="15" s="1"/>
  <c r="H403" s="1"/>
  <c r="K112" i="6"/>
  <c r="B331" i="14" s="1"/>
  <c r="H331" s="1"/>
  <c r="K110" i="6"/>
  <c r="B329" i="14" s="1"/>
  <c r="H329" s="1"/>
  <c r="P110" i="6"/>
  <c r="B399" i="15" s="1"/>
  <c r="H399" s="1"/>
  <c r="K108" i="6"/>
  <c r="B327" i="14" s="1"/>
  <c r="H327" s="1"/>
  <c r="K106" i="6"/>
  <c r="B325" i="14" s="1"/>
  <c r="H325" s="1"/>
  <c r="P106" i="6"/>
  <c r="B395" i="15" s="1"/>
  <c r="H395" s="1"/>
  <c r="K104" i="6"/>
  <c r="B323" i="14" s="1"/>
  <c r="H323" s="1"/>
  <c r="K102" i="6"/>
  <c r="B321" i="14" s="1"/>
  <c r="H321" s="1"/>
  <c r="P102" i="6"/>
  <c r="B391" i="15" s="1"/>
  <c r="H391" s="1"/>
  <c r="K100" i="6"/>
  <c r="B319" i="14" s="1"/>
  <c r="H319" s="1"/>
  <c r="K98" i="6"/>
  <c r="B317" i="14" s="1"/>
  <c r="H317" s="1"/>
  <c r="P98" i="6"/>
  <c r="B387" i="15" s="1"/>
  <c r="H387" s="1"/>
  <c r="K96" i="6"/>
  <c r="B315" i="14" s="1"/>
  <c r="H315" s="1"/>
  <c r="K94" i="6"/>
  <c r="B313" i="14" s="1"/>
  <c r="H313" s="1"/>
  <c r="P94" i="6"/>
  <c r="B383" i="15" s="1"/>
  <c r="H383" s="1"/>
  <c r="K92" i="6"/>
  <c r="B311" i="14" s="1"/>
  <c r="H311" s="1"/>
  <c r="K90" i="6"/>
  <c r="B309" i="14" s="1"/>
  <c r="H309" s="1"/>
  <c r="P90" i="6"/>
  <c r="B379" i="15" s="1"/>
  <c r="H379" s="1"/>
  <c r="K88" i="6"/>
  <c r="B307" i="14" s="1"/>
  <c r="H307" s="1"/>
  <c r="K86" i="6"/>
  <c r="B305" i="14" s="1"/>
  <c r="H305" s="1"/>
  <c r="P86" i="6"/>
  <c r="B375" i="15" s="1"/>
  <c r="H375" s="1"/>
  <c r="K84" i="6"/>
  <c r="B303" i="14" s="1"/>
  <c r="H303" s="1"/>
  <c r="P84" i="6"/>
  <c r="B373" i="15" s="1"/>
  <c r="H373" s="1"/>
  <c r="K82" i="6"/>
  <c r="B301" i="14" s="1"/>
  <c r="H301" s="1"/>
  <c r="P82" i="6"/>
  <c r="B371" i="15" s="1"/>
  <c r="H371" s="1"/>
  <c r="K80" i="6"/>
  <c r="B299" i="14" s="1"/>
  <c r="H299" s="1"/>
  <c r="K78" i="6"/>
  <c r="B297" i="14" s="1"/>
  <c r="H297" s="1"/>
  <c r="P78" i="6"/>
  <c r="B367" i="15" s="1"/>
  <c r="H367" s="1"/>
  <c r="K76" i="6"/>
  <c r="B295" i="14" s="1"/>
  <c r="H295" s="1"/>
  <c r="P76" i="6"/>
  <c r="B365" i="15" s="1"/>
  <c r="H365" s="1"/>
  <c r="K74" i="6"/>
  <c r="B293" i="14" s="1"/>
  <c r="H293" s="1"/>
  <c r="P74" i="6"/>
  <c r="B363" i="15" s="1"/>
  <c r="H363" s="1"/>
  <c r="K72" i="6"/>
  <c r="B291" i="14" s="1"/>
  <c r="H291" s="1"/>
  <c r="K70" i="6"/>
  <c r="B289" i="14" s="1"/>
  <c r="H289" s="1"/>
  <c r="B359" i="15"/>
  <c r="K68" i="6"/>
  <c r="B287" i="14" s="1"/>
  <c r="H287" s="1"/>
  <c r="B357" i="15"/>
  <c r="K66" i="6"/>
  <c r="B285" i="14" s="1"/>
  <c r="H285" s="1"/>
  <c r="B355" i="15"/>
  <c r="K64" i="6"/>
  <c r="B283" i="14" s="1"/>
  <c r="H283" s="1"/>
  <c r="K62" i="6"/>
  <c r="B281" i="14" s="1"/>
  <c r="H281" s="1"/>
  <c r="P62" i="6"/>
  <c r="B351" i="15" s="1"/>
  <c r="H351" s="1"/>
  <c r="K60" i="6"/>
  <c r="B279" i="14" s="1"/>
  <c r="H279" s="1"/>
  <c r="P60" i="6"/>
  <c r="B349" i="15" s="1"/>
  <c r="H349" s="1"/>
  <c r="K58" i="6"/>
  <c r="B277" i="14" s="1"/>
  <c r="H277" s="1"/>
  <c r="P58" i="6"/>
  <c r="B347" i="15" s="1"/>
  <c r="H347" s="1"/>
  <c r="K56" i="6"/>
  <c r="B275" i="14" s="1"/>
  <c r="H275" s="1"/>
  <c r="K54" i="6"/>
  <c r="B273" i="14" s="1"/>
  <c r="H273" s="1"/>
  <c r="P54" i="6"/>
  <c r="B343" i="15" s="1"/>
  <c r="H343" s="1"/>
  <c r="K52" i="6"/>
  <c r="B271" i="14" s="1"/>
  <c r="H271" s="1"/>
  <c r="P52" i="6"/>
  <c r="B341" i="15" s="1"/>
  <c r="H341" s="1"/>
  <c r="D50" i="6"/>
  <c r="P48"/>
  <c r="B337" i="15" s="1"/>
  <c r="D48" i="6"/>
  <c r="D46"/>
  <c r="P44"/>
  <c r="B333" i="15" s="1"/>
  <c r="D44" i="6"/>
  <c r="D42"/>
  <c r="K40"/>
  <c r="B259" i="14" s="1"/>
  <c r="H259" s="1"/>
  <c r="K38" i="6"/>
  <c r="B257" i="14" s="1"/>
  <c r="H257" s="1"/>
  <c r="K36" i="6"/>
  <c r="B255" i="14" s="1"/>
  <c r="H255" s="1"/>
  <c r="K34" i="6"/>
  <c r="B253" i="14" s="1"/>
  <c r="H253" s="1"/>
  <c r="K32" i="6"/>
  <c r="B251" i="14" s="1"/>
  <c r="H251" s="1"/>
  <c r="K30" i="6"/>
  <c r="B249" i="14" s="1"/>
  <c r="H249" s="1"/>
  <c r="K28" i="6"/>
  <c r="B247" i="14" s="1"/>
  <c r="H247" s="1"/>
  <c r="K26" i="6"/>
  <c r="B245" i="14" s="1"/>
  <c r="H245" s="1"/>
  <c r="K24" i="6"/>
  <c r="B243" i="14" s="1"/>
  <c r="H243" s="1"/>
  <c r="K22" i="6"/>
  <c r="B241" i="14" s="1"/>
  <c r="H241" s="1"/>
  <c r="K20" i="6"/>
  <c r="B239" i="14" s="1"/>
  <c r="H239" s="1"/>
  <c r="K18" i="6"/>
  <c r="B237" i="14" s="1"/>
  <c r="H237" s="1"/>
  <c r="P16" i="6"/>
  <c r="B305" i="15" s="1"/>
  <c r="H305" s="1"/>
  <c r="K16" i="6"/>
  <c r="B235" i="14" s="1"/>
  <c r="H235" s="1"/>
  <c r="P14" i="6"/>
  <c r="B303" i="15" s="1"/>
  <c r="H303" s="1"/>
  <c r="K14" i="6"/>
  <c r="B233" i="14" s="1"/>
  <c r="H233" s="1"/>
  <c r="P12" i="6"/>
  <c r="B301" i="15" s="1"/>
  <c r="H301" s="1"/>
  <c r="K12" i="6"/>
  <c r="B231" i="14" s="1"/>
  <c r="H231" s="1"/>
  <c r="P10" i="6"/>
  <c r="B299" i="15" s="1"/>
  <c r="H299" s="1"/>
  <c r="K10" i="6"/>
  <c r="B229" i="14" s="1"/>
  <c r="H229" s="1"/>
  <c r="B297" i="15"/>
  <c r="K8" i="6"/>
  <c r="B227" i="14" s="1"/>
  <c r="H227" s="1"/>
  <c r="B295" i="15"/>
  <c r="K6" i="6"/>
  <c r="B225" i="14" s="1"/>
  <c r="H225" s="1"/>
  <c r="K4" i="6"/>
  <c r="B223" i="14" s="1"/>
  <c r="H223" s="1"/>
  <c r="P152" i="6"/>
  <c r="B441" i="15" s="1"/>
  <c r="H441" s="1"/>
  <c r="P144" i="6"/>
  <c r="B433" i="15" s="1"/>
  <c r="H433" s="1"/>
  <c r="P136" i="6"/>
  <c r="B425" i="15" s="1"/>
  <c r="H425" s="1"/>
  <c r="P128" i="6"/>
  <c r="B417" i="15" s="1"/>
  <c r="H417" s="1"/>
  <c r="P120" i="6"/>
  <c r="B409" i="15" s="1"/>
  <c r="H409" s="1"/>
  <c r="P112" i="6"/>
  <c r="B401" i="15" s="1"/>
  <c r="H401" s="1"/>
  <c r="P104" i="6"/>
  <c r="B393" i="15" s="1"/>
  <c r="H393" s="1"/>
  <c r="P96" i="6"/>
  <c r="B385" i="15" s="1"/>
  <c r="H385" s="1"/>
  <c r="P88" i="6"/>
  <c r="B377" i="15" s="1"/>
  <c r="H377" s="1"/>
  <c r="P72" i="6"/>
  <c r="B361" i="15" s="1"/>
  <c r="H361" s="1"/>
  <c r="P56" i="6"/>
  <c r="B345" i="15" s="1"/>
  <c r="H345" s="1"/>
  <c r="D45" i="6"/>
  <c r="P45"/>
  <c r="B334" i="15" s="1"/>
  <c r="K3" i="12"/>
  <c r="D52"/>
  <c r="L52" s="1"/>
  <c r="E424" i="14" s="1"/>
  <c r="D50" i="12"/>
  <c r="L50" s="1"/>
  <c r="E422" i="14" s="1"/>
  <c r="D48" i="12"/>
  <c r="L48" s="1"/>
  <c r="E420" i="14" s="1"/>
  <c r="D44" i="12"/>
  <c r="L44" s="1"/>
  <c r="E416" i="14" s="1"/>
  <c r="D42" i="12"/>
  <c r="L42" s="1"/>
  <c r="E414" i="14" s="1"/>
  <c r="D36" i="12"/>
  <c r="L36" s="1"/>
  <c r="E408" i="14" s="1"/>
  <c r="D34" i="12"/>
  <c r="L34" s="1"/>
  <c r="E406" i="14" s="1"/>
  <c r="K32" i="12"/>
  <c r="K30"/>
  <c r="D30"/>
  <c r="L30" s="1"/>
  <c r="E402" i="14" s="1"/>
  <c r="K20" i="12"/>
  <c r="K18"/>
  <c r="D18"/>
  <c r="L18" s="1"/>
  <c r="E390" i="14" s="1"/>
  <c r="K10" i="12"/>
  <c r="D10"/>
  <c r="L10" s="1"/>
  <c r="E382" i="14" s="1"/>
  <c r="K8" i="12"/>
  <c r="D8"/>
  <c r="L8" s="1"/>
  <c r="E380" i="14" s="1"/>
  <c r="K6" i="12"/>
  <c r="D6"/>
  <c r="L6" s="1"/>
  <c r="E378" i="14" s="1"/>
  <c r="K4" i="12"/>
  <c r="D4"/>
  <c r="L4" s="1"/>
  <c r="E376" i="14" s="1"/>
  <c r="W170" i="12"/>
  <c r="P170"/>
  <c r="X170" s="1"/>
  <c r="W168"/>
  <c r="P168"/>
  <c r="X168" s="1"/>
  <c r="W166"/>
  <c r="P166"/>
  <c r="X166" s="1"/>
  <c r="P164"/>
  <c r="X164" s="1"/>
  <c r="W162"/>
  <c r="P162"/>
  <c r="X162" s="1"/>
  <c r="W160"/>
  <c r="P160"/>
  <c r="X160" s="1"/>
  <c r="W158"/>
  <c r="P156"/>
  <c r="X156" s="1"/>
  <c r="P154"/>
  <c r="X154" s="1"/>
  <c r="P152"/>
  <c r="X152" s="1"/>
  <c r="P150"/>
  <c r="X150" s="1"/>
  <c r="P148"/>
  <c r="X148" s="1"/>
  <c r="P146"/>
  <c r="X146" s="1"/>
  <c r="P144"/>
  <c r="X144" s="1"/>
  <c r="P142"/>
  <c r="X142" s="1"/>
  <c r="W136"/>
  <c r="W132"/>
  <c r="W128"/>
  <c r="W126"/>
  <c r="W122"/>
  <c r="W120"/>
  <c r="P118"/>
  <c r="X118" s="1"/>
  <c r="P116"/>
  <c r="X116" s="1"/>
  <c r="P114"/>
  <c r="X114" s="1"/>
  <c r="P112"/>
  <c r="X112" s="1"/>
  <c r="P110"/>
  <c r="X110" s="1"/>
  <c r="W104"/>
  <c r="P104"/>
  <c r="X104" s="1"/>
  <c r="W102"/>
  <c r="P102"/>
  <c r="X102" s="1"/>
  <c r="W100"/>
  <c r="P100"/>
  <c r="X100" s="1"/>
  <c r="P92"/>
  <c r="X92" s="1"/>
  <c r="P90"/>
  <c r="X90" s="1"/>
  <c r="W86"/>
  <c r="W82"/>
  <c r="W78"/>
  <c r="P78"/>
  <c r="X78" s="1"/>
  <c r="W68"/>
  <c r="W66"/>
  <c r="P60"/>
  <c r="X60" s="1"/>
  <c r="P58"/>
  <c r="X58" s="1"/>
  <c r="P52"/>
  <c r="X52" s="1"/>
  <c r="P44"/>
  <c r="X44" s="1"/>
  <c r="P42"/>
  <c r="X42" s="1"/>
  <c r="W32"/>
  <c r="W30"/>
  <c r="P24"/>
  <c r="X24" s="1"/>
  <c r="D22"/>
  <c r="L22" s="1"/>
  <c r="E394" i="14" s="1"/>
  <c r="D56" i="12"/>
  <c r="L56" s="1"/>
  <c r="E428" i="14" s="1"/>
  <c r="P30" i="12"/>
  <c r="X30" s="1"/>
  <c r="P70"/>
  <c r="X70" s="1"/>
  <c r="P80"/>
  <c r="X80" s="1"/>
  <c r="P96"/>
  <c r="X96" s="1"/>
  <c r="P108"/>
  <c r="X108" s="1"/>
  <c r="P124"/>
  <c r="X124" s="1"/>
  <c r="P120"/>
  <c r="X120" s="1"/>
  <c r="P138"/>
  <c r="X138" s="1"/>
  <c r="P134"/>
  <c r="X134" s="1"/>
  <c r="P130"/>
  <c r="X130" s="1"/>
  <c r="K2"/>
  <c r="K55"/>
  <c r="K53"/>
  <c r="K51"/>
  <c r="K49"/>
  <c r="K45"/>
  <c r="K43"/>
  <c r="K35"/>
  <c r="K33"/>
  <c r="K21"/>
  <c r="K11"/>
  <c r="K9"/>
  <c r="K5"/>
  <c r="W4"/>
  <c r="W169"/>
  <c r="W167"/>
  <c r="W165"/>
  <c r="W163"/>
  <c r="W161"/>
  <c r="W159"/>
  <c r="W155"/>
  <c r="W153"/>
  <c r="W151"/>
  <c r="W149"/>
  <c r="W147"/>
  <c r="W145"/>
  <c r="W143"/>
  <c r="W141"/>
  <c r="W115"/>
  <c r="W113"/>
  <c r="W111"/>
  <c r="W109"/>
  <c r="W107"/>
  <c r="W105"/>
  <c r="W103"/>
  <c r="W101"/>
  <c r="W93"/>
  <c r="W91"/>
  <c r="W79"/>
  <c r="W75"/>
  <c r="W61"/>
  <c r="W59"/>
  <c r="W57"/>
  <c r="W55"/>
  <c r="W51"/>
  <c r="W45"/>
  <c r="W43"/>
  <c r="W37"/>
  <c r="W23"/>
  <c r="W5"/>
  <c r="D21"/>
  <c r="L21" s="1"/>
  <c r="E393" i="14" s="1"/>
  <c r="D19" i="12"/>
  <c r="L19" s="1"/>
  <c r="E391" i="14" s="1"/>
  <c r="D47" i="12"/>
  <c r="L47" s="1"/>
  <c r="E419" i="14" s="1"/>
  <c r="D57" i="12"/>
  <c r="L57" s="1"/>
  <c r="E429" i="14" s="1"/>
  <c r="P5" i="12"/>
  <c r="X5" s="1"/>
  <c r="P31"/>
  <c r="X31" s="1"/>
  <c r="P33"/>
  <c r="X33" s="1"/>
  <c r="P41"/>
  <c r="X41" s="1"/>
  <c r="P57"/>
  <c r="X57" s="1"/>
  <c r="P81"/>
  <c r="X81" s="1"/>
  <c r="P79"/>
  <c r="X79" s="1"/>
  <c r="P89"/>
  <c r="X89" s="1"/>
  <c r="P107"/>
  <c r="X107" s="1"/>
  <c r="P125"/>
  <c r="X125" s="1"/>
  <c r="P123"/>
  <c r="X123" s="1"/>
  <c r="P121"/>
  <c r="X121" s="1"/>
  <c r="P119"/>
  <c r="X119" s="1"/>
  <c r="P139"/>
  <c r="X139" s="1"/>
  <c r="P137"/>
  <c r="X137" s="1"/>
  <c r="P135"/>
  <c r="X135" s="1"/>
  <c r="P133"/>
  <c r="X133" s="1"/>
  <c r="P131"/>
  <c r="X131" s="1"/>
  <c r="P129"/>
  <c r="X129" s="1"/>
  <c r="W71"/>
  <c r="W69"/>
  <c r="W67"/>
  <c r="E374" i="14"/>
  <c r="P151" i="6"/>
  <c r="B440" i="15" s="1"/>
  <c r="H440" s="1"/>
  <c r="P149" i="6"/>
  <c r="B438" i="15" s="1"/>
  <c r="H438" s="1"/>
  <c r="P147" i="6"/>
  <c r="B436" i="15" s="1"/>
  <c r="H436" s="1"/>
  <c r="P145" i="6"/>
  <c r="B434" i="15" s="1"/>
  <c r="H434" s="1"/>
  <c r="P143" i="6"/>
  <c r="B432" i="15" s="1"/>
  <c r="H432" s="1"/>
  <c r="P141" i="6"/>
  <c r="B430" i="15" s="1"/>
  <c r="H430" s="1"/>
  <c r="P139" i="6"/>
  <c r="B428" i="15" s="1"/>
  <c r="H428" s="1"/>
  <c r="P137" i="6"/>
  <c r="B426" i="15" s="1"/>
  <c r="H426" s="1"/>
  <c r="P135" i="6"/>
  <c r="B424" i="15" s="1"/>
  <c r="H424" s="1"/>
  <c r="P133" i="6"/>
  <c r="B422" i="15" s="1"/>
  <c r="H422" s="1"/>
  <c r="P131" i="6"/>
  <c r="B420" i="15" s="1"/>
  <c r="H420" s="1"/>
  <c r="P129" i="6"/>
  <c r="B418" i="15" s="1"/>
  <c r="H418" s="1"/>
  <c r="P127" i="6"/>
  <c r="B416" i="15" s="1"/>
  <c r="H416" s="1"/>
  <c r="P125" i="6"/>
  <c r="B414" i="15" s="1"/>
  <c r="H414" s="1"/>
  <c r="P123" i="6"/>
  <c r="B412" i="15" s="1"/>
  <c r="H412" s="1"/>
  <c r="P121" i="6"/>
  <c r="B410" i="15" s="1"/>
  <c r="H410" s="1"/>
  <c r="P119" i="6"/>
  <c r="B408" i="15" s="1"/>
  <c r="H408" s="1"/>
  <c r="P117" i="6"/>
  <c r="B406" i="15" s="1"/>
  <c r="H406" s="1"/>
  <c r="P115" i="6"/>
  <c r="B404" i="15" s="1"/>
  <c r="H404" s="1"/>
  <c r="P113" i="6"/>
  <c r="B402" i="15" s="1"/>
  <c r="H402" s="1"/>
  <c r="P111" i="6"/>
  <c r="B400" i="15" s="1"/>
  <c r="H400" s="1"/>
  <c r="P109" i="6"/>
  <c r="B398" i="15" s="1"/>
  <c r="H398" s="1"/>
  <c r="P107" i="6"/>
  <c r="B396" i="15" s="1"/>
  <c r="H396" s="1"/>
  <c r="P105" i="6"/>
  <c r="B394" i="15" s="1"/>
  <c r="H394" s="1"/>
  <c r="P103" i="6"/>
  <c r="B392" i="15" s="1"/>
  <c r="H392" s="1"/>
  <c r="P101" i="6"/>
  <c r="B390" i="15" s="1"/>
  <c r="H390" s="1"/>
  <c r="P99" i="6"/>
  <c r="B388" i="15" s="1"/>
  <c r="H388" s="1"/>
  <c r="P97" i="6"/>
  <c r="B386" i="15" s="1"/>
  <c r="H386" s="1"/>
  <c r="P95" i="6"/>
  <c r="B384" i="15" s="1"/>
  <c r="H384" s="1"/>
  <c r="P93" i="6"/>
  <c r="B382" i="15" s="1"/>
  <c r="H382" s="1"/>
  <c r="P91" i="6"/>
  <c r="B380" i="15" s="1"/>
  <c r="H380" s="1"/>
  <c r="P89" i="6"/>
  <c r="B378" i="15" s="1"/>
  <c r="H378" s="1"/>
  <c r="P87" i="6"/>
  <c r="B376" i="15" s="1"/>
  <c r="H376" s="1"/>
  <c r="P85" i="6"/>
  <c r="B374" i="15" s="1"/>
  <c r="H374" s="1"/>
  <c r="P83" i="6"/>
  <c r="B372" i="15" s="1"/>
  <c r="H372" s="1"/>
  <c r="P81" i="6"/>
  <c r="B370" i="15" s="1"/>
  <c r="H370" s="1"/>
  <c r="P79" i="6"/>
  <c r="B368" i="15" s="1"/>
  <c r="H368" s="1"/>
  <c r="P77" i="6"/>
  <c r="B366" i="15" s="1"/>
  <c r="H366" s="1"/>
  <c r="P75" i="6"/>
  <c r="B364" i="15" s="1"/>
  <c r="H364" s="1"/>
  <c r="P73" i="6"/>
  <c r="B362" i="15" s="1"/>
  <c r="H362" s="1"/>
  <c r="B360"/>
  <c r="B358"/>
  <c r="B356"/>
  <c r="P65" i="6"/>
  <c r="B354" i="15" s="1"/>
  <c r="H354" s="1"/>
  <c r="P63" i="6"/>
  <c r="B352" i="15" s="1"/>
  <c r="H352" s="1"/>
  <c r="P61" i="6"/>
  <c r="B350" i="15" s="1"/>
  <c r="H350" s="1"/>
  <c r="P59" i="6"/>
  <c r="B348" i="15" s="1"/>
  <c r="H348" s="1"/>
  <c r="P57" i="6"/>
  <c r="B346" i="15" s="1"/>
  <c r="H346" s="1"/>
  <c r="P55" i="6"/>
  <c r="B344" i="15" s="1"/>
  <c r="H344" s="1"/>
  <c r="P53" i="6"/>
  <c r="B342" i="15" s="1"/>
  <c r="H342" s="1"/>
  <c r="P51" i="6"/>
  <c r="B340" i="15" s="1"/>
  <c r="H340" s="1"/>
  <c r="B294"/>
  <c r="B292"/>
  <c r="P41" i="6"/>
  <c r="B330" i="15" s="1"/>
  <c r="H330" s="1"/>
  <c r="P37" i="6"/>
  <c r="B326" i="15" s="1"/>
  <c r="H326" s="1"/>
  <c r="P33" i="6"/>
  <c r="B322" i="15" s="1"/>
  <c r="H322" s="1"/>
  <c r="P29" i="6"/>
  <c r="B318" i="15" s="1"/>
  <c r="H318" s="1"/>
  <c r="P25" i="6"/>
  <c r="B314" i="15" s="1"/>
  <c r="H314" s="1"/>
  <c r="P21" i="6"/>
  <c r="B310" i="15" s="1"/>
  <c r="H310" s="1"/>
  <c r="P17" i="6"/>
  <c r="B306" i="15" s="1"/>
  <c r="H306" s="1"/>
  <c r="P13" i="6"/>
  <c r="B302" i="15" s="1"/>
  <c r="H302" s="1"/>
  <c r="P9" i="6"/>
  <c r="B298" i="15" s="1"/>
  <c r="H298" s="1"/>
  <c r="P39" i="6"/>
  <c r="B328" i="15" s="1"/>
  <c r="H328" s="1"/>
  <c r="P35" i="6"/>
  <c r="B324" i="15" s="1"/>
  <c r="H324" s="1"/>
  <c r="P31" i="6"/>
  <c r="B320" i="15" s="1"/>
  <c r="H320" s="1"/>
  <c r="P27" i="6"/>
  <c r="B316" i="15" s="1"/>
  <c r="H316" s="1"/>
  <c r="B312"/>
  <c r="P19" i="6"/>
  <c r="B308" i="15" s="1"/>
  <c r="H308" s="1"/>
  <c r="P15" i="6"/>
  <c r="B304" i="15" s="1"/>
  <c r="H304" s="1"/>
  <c r="P11" i="6"/>
  <c r="B300" i="15" s="1"/>
  <c r="H300" s="1"/>
  <c r="B296"/>
  <c r="K2" i="6"/>
  <c r="B221" i="14" s="1"/>
  <c r="H221" s="1"/>
  <c r="P40" i="6"/>
  <c r="B329" i="15" s="1"/>
  <c r="H329" s="1"/>
  <c r="P38" i="6"/>
  <c r="B327" i="15" s="1"/>
  <c r="H327" s="1"/>
  <c r="P36" i="6"/>
  <c r="B325" i="15" s="1"/>
  <c r="H325" s="1"/>
  <c r="P34" i="6"/>
  <c r="B323" i="15" s="1"/>
  <c r="H323" s="1"/>
  <c r="P32" i="6"/>
  <c r="B321" i="15" s="1"/>
  <c r="H321" s="1"/>
  <c r="P30" i="6"/>
  <c r="B319" i="15" s="1"/>
  <c r="H319" s="1"/>
  <c r="P28" i="6"/>
  <c r="B317" i="15" s="1"/>
  <c r="H317" s="1"/>
  <c r="P26" i="6"/>
  <c r="B315" i="15" s="1"/>
  <c r="H315" s="1"/>
  <c r="P24" i="6"/>
  <c r="B313" i="15" s="1"/>
  <c r="H313" s="1"/>
  <c r="B311"/>
  <c r="P20" i="6"/>
  <c r="B309" i="15" s="1"/>
  <c r="H309" s="1"/>
  <c r="P18" i="6"/>
  <c r="B307" i="15" s="1"/>
  <c r="H307" s="1"/>
  <c r="W106" i="12"/>
  <c r="W98"/>
  <c r="W94"/>
  <c r="W88"/>
  <c r="W54"/>
  <c r="W50"/>
  <c r="W48"/>
  <c r="W46"/>
  <c r="W40"/>
  <c r="W38"/>
  <c r="W36"/>
  <c r="W34"/>
  <c r="W117"/>
  <c r="W99"/>
  <c r="W97"/>
  <c r="W95"/>
  <c r="W53"/>
  <c r="W49"/>
  <c r="W47"/>
  <c r="W39"/>
  <c r="W35"/>
  <c r="W29"/>
  <c r="R3" i="2"/>
  <c r="E3" i="15" s="1"/>
  <c r="L3" s="1"/>
  <c r="R4" i="2"/>
  <c r="E4" i="15" s="1"/>
  <c r="L4" s="1"/>
  <c r="R5" i="2"/>
  <c r="E5" i="15" s="1"/>
  <c r="L5" s="1"/>
  <c r="R6" i="2"/>
  <c r="E6" i="15" s="1"/>
  <c r="L6" s="1"/>
  <c r="R7" i="2"/>
  <c r="E7" i="15" s="1"/>
  <c r="L7" s="1"/>
  <c r="R8" i="2"/>
  <c r="E8" i="15" s="1"/>
  <c r="L8" s="1"/>
  <c r="R9" i="2"/>
  <c r="E9" i="15" s="1"/>
  <c r="L9" s="1"/>
  <c r="R10" i="2"/>
  <c r="E10" i="15" s="1"/>
  <c r="L10" s="1"/>
  <c r="R11" i="2"/>
  <c r="E11" i="15" s="1"/>
  <c r="L11" s="1"/>
  <c r="R22" i="2"/>
  <c r="E22" i="15" s="1"/>
  <c r="L22" s="1"/>
  <c r="R23" i="2"/>
  <c r="E23" i="15" s="1"/>
  <c r="L23" s="1"/>
  <c r="R24" i="2"/>
  <c r="E24" i="15" s="1"/>
  <c r="L24" s="1"/>
  <c r="R25" i="2"/>
  <c r="E25" i="15" s="1"/>
  <c r="R26" i="2"/>
  <c r="E26" i="15" s="1"/>
  <c r="R27" i="2"/>
  <c r="E27" i="15" s="1"/>
  <c r="R28" i="2"/>
  <c r="E28" i="15" s="1"/>
  <c r="L28" s="1"/>
  <c r="R29" i="2"/>
  <c r="E29" i="15" s="1"/>
  <c r="L29" s="1"/>
  <c r="R30" i="2"/>
  <c r="E30" i="15" s="1"/>
  <c r="R31" i="2"/>
  <c r="E31" i="15" s="1"/>
  <c r="R2" i="2"/>
  <c r="E2" i="15" s="1"/>
  <c r="L2" s="1"/>
  <c r="L2" i="2"/>
  <c r="Q3"/>
  <c r="B3" i="15" s="1"/>
  <c r="H3" s="1"/>
  <c r="Q4" i="2"/>
  <c r="B4" i="15" s="1"/>
  <c r="H4" s="1"/>
  <c r="Q5" i="2"/>
  <c r="B5" i="15" s="1"/>
  <c r="H5" s="1"/>
  <c r="Q6" i="2"/>
  <c r="B6" i="15" s="1"/>
  <c r="H6" s="1"/>
  <c r="Q7" i="2"/>
  <c r="B7" i="15" s="1"/>
  <c r="H7" s="1"/>
  <c r="Q8" i="2"/>
  <c r="B8" i="15" s="1"/>
  <c r="H8" s="1"/>
  <c r="Q9" i="2"/>
  <c r="B9" i="15" s="1"/>
  <c r="H9" s="1"/>
  <c r="Q10" i="2"/>
  <c r="B10" i="15" s="1"/>
  <c r="H10" s="1"/>
  <c r="Q11" i="2"/>
  <c r="B11" i="15" s="1"/>
  <c r="H11" s="1"/>
  <c r="L3" i="2"/>
  <c r="L4"/>
  <c r="L5"/>
  <c r="L6"/>
  <c r="L7"/>
  <c r="L8"/>
  <c r="L9"/>
  <c r="L10"/>
  <c r="L11"/>
  <c r="L22"/>
  <c r="L23"/>
  <c r="L24"/>
  <c r="L25"/>
  <c r="L26"/>
  <c r="L27"/>
  <c r="L28"/>
  <c r="L29"/>
  <c r="L30"/>
  <c r="L31"/>
  <c r="K2"/>
  <c r="Q2"/>
  <c r="B2" i="15" s="1"/>
  <c r="H2" s="1"/>
  <c r="K3" i="2"/>
  <c r="K4"/>
  <c r="K5"/>
  <c r="K6"/>
  <c r="K7"/>
  <c r="K8"/>
  <c r="K9"/>
  <c r="K10"/>
  <c r="K11"/>
  <c r="H2"/>
  <c r="H3"/>
  <c r="H4"/>
  <c r="H22"/>
  <c r="H23"/>
  <c r="A23" i="16" s="1"/>
  <c r="J23" s="1"/>
  <c r="H24" i="2"/>
  <c r="A24" i="16" s="1"/>
  <c r="J24" s="1"/>
  <c r="H25" i="2"/>
  <c r="A25" i="16" s="1"/>
  <c r="J25" s="1"/>
  <c r="H26" i="2"/>
  <c r="A26" i="16" s="1"/>
  <c r="J26" s="1"/>
  <c r="H27" i="2"/>
  <c r="A27" i="16" s="1"/>
  <c r="J27" s="1"/>
  <c r="H28" i="2"/>
  <c r="A28" i="16" s="1"/>
  <c r="J28" s="1"/>
  <c r="H29" i="2"/>
  <c r="A29" i="16" s="1"/>
  <c r="J29" s="1"/>
  <c r="H30" i="2"/>
  <c r="A30" i="16" s="1"/>
  <c r="J30" s="1"/>
  <c r="H31" i="2"/>
  <c r="A31" i="16" s="1"/>
  <c r="J31" s="1"/>
  <c r="H5" i="2"/>
  <c r="H6"/>
  <c r="H7"/>
  <c r="H8"/>
  <c r="H9"/>
  <c r="H10"/>
  <c r="H11"/>
  <c r="H12"/>
  <c r="H13"/>
  <c r="H14"/>
  <c r="H15"/>
  <c r="H16"/>
  <c r="H17"/>
  <c r="H18"/>
  <c r="H19"/>
  <c r="H20"/>
  <c r="H21"/>
  <c r="H32"/>
  <c r="H33"/>
  <c r="H34"/>
  <c r="H35"/>
  <c r="H36"/>
  <c r="H37"/>
  <c r="H38"/>
  <c r="H39"/>
  <c r="H40"/>
  <c r="H41"/>
  <c r="H42"/>
  <c r="H43"/>
  <c r="H79"/>
  <c r="H80"/>
  <c r="H81"/>
  <c r="H82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3"/>
  <c r="H74"/>
  <c r="H75"/>
  <c r="H76"/>
  <c r="H77"/>
  <c r="H78"/>
  <c r="H44"/>
  <c r="H45"/>
  <c r="H46"/>
  <c r="H47"/>
  <c r="H48"/>
  <c r="W31" i="12" l="1"/>
  <c r="W89"/>
  <c r="W121"/>
  <c r="W125"/>
  <c r="W131"/>
  <c r="W135"/>
  <c r="W139"/>
  <c r="B377" i="14"/>
  <c r="H377" s="1"/>
  <c r="B383"/>
  <c r="H383" s="1"/>
  <c r="B393"/>
  <c r="H393" s="1"/>
  <c r="B407"/>
  <c r="H407" s="1"/>
  <c r="B417"/>
  <c r="H417" s="1"/>
  <c r="B421"/>
  <c r="H421" s="1"/>
  <c r="B425"/>
  <c r="H425" s="1"/>
  <c r="K57" i="12"/>
  <c r="W70"/>
  <c r="W96"/>
  <c r="W124"/>
  <c r="B376" i="14"/>
  <c r="H376" s="1"/>
  <c r="B378"/>
  <c r="H378" s="1"/>
  <c r="B380"/>
  <c r="H380" s="1"/>
  <c r="B382"/>
  <c r="H382" s="1"/>
  <c r="B390"/>
  <c r="H390" s="1"/>
  <c r="K22" i="12"/>
  <c r="H402" i="14"/>
  <c r="B402"/>
  <c r="K56" i="12"/>
  <c r="L42" i="6"/>
  <c r="E261" i="14" s="1"/>
  <c r="Q42" i="6"/>
  <c r="E331" i="15" s="1"/>
  <c r="K42" i="6"/>
  <c r="B261" i="14" s="1"/>
  <c r="L46" i="6"/>
  <c r="E265" i="14" s="1"/>
  <c r="Q46" i="6"/>
  <c r="E335" i="15" s="1"/>
  <c r="K46" i="6"/>
  <c r="B265" i="14" s="1"/>
  <c r="L50" i="6"/>
  <c r="E269" i="14" s="1"/>
  <c r="Q50" i="6"/>
  <c r="E339" i="15" s="1"/>
  <c r="K50" i="6"/>
  <c r="B269" i="14" s="1"/>
  <c r="Q49" i="6"/>
  <c r="E338" i="15" s="1"/>
  <c r="L49" i="6"/>
  <c r="E268" i="14" s="1"/>
  <c r="Q43" i="6"/>
  <c r="E332" i="15" s="1"/>
  <c r="L43" i="6"/>
  <c r="E262" i="14" s="1"/>
  <c r="K43" i="6"/>
  <c r="B262" i="14" s="1"/>
  <c r="Q47" i="6"/>
  <c r="E336" i="15" s="1"/>
  <c r="L47" i="6"/>
  <c r="E266" i="14" s="1"/>
  <c r="K47" i="6"/>
  <c r="B266" i="14" s="1"/>
  <c r="W33" i="12"/>
  <c r="W41"/>
  <c r="W81"/>
  <c r="W119"/>
  <c r="W123"/>
  <c r="W129"/>
  <c r="W133"/>
  <c r="W137"/>
  <c r="H381" i="14"/>
  <c r="B381"/>
  <c r="K19" i="12"/>
  <c r="B405" i="14"/>
  <c r="H405" s="1"/>
  <c r="B415"/>
  <c r="H415" s="1"/>
  <c r="K47" i="12"/>
  <c r="H423" i="14"/>
  <c r="B423"/>
  <c r="H427"/>
  <c r="B427"/>
  <c r="H374"/>
  <c r="B374"/>
  <c r="W24" i="12"/>
  <c r="W42"/>
  <c r="W44"/>
  <c r="W52"/>
  <c r="W58"/>
  <c r="W60"/>
  <c r="W80"/>
  <c r="W90"/>
  <c r="W92"/>
  <c r="W108"/>
  <c r="W110"/>
  <c r="W112"/>
  <c r="W114"/>
  <c r="W116"/>
  <c r="W118"/>
  <c r="W130"/>
  <c r="W134"/>
  <c r="W138"/>
  <c r="W142"/>
  <c r="W144"/>
  <c r="W146"/>
  <c r="W148"/>
  <c r="W150"/>
  <c r="W152"/>
  <c r="W154"/>
  <c r="W156"/>
  <c r="H392" i="14"/>
  <c r="B392"/>
  <c r="H404"/>
  <c r="B404"/>
  <c r="K34" i="12"/>
  <c r="K36"/>
  <c r="K42"/>
  <c r="K44"/>
  <c r="K48"/>
  <c r="K50"/>
  <c r="K52"/>
  <c r="B375" i="14"/>
  <c r="H375" s="1"/>
  <c r="Q45" i="6"/>
  <c r="E334" i="15" s="1"/>
  <c r="L45" i="6"/>
  <c r="E264" i="14" s="1"/>
  <c r="P42" i="6"/>
  <c r="B331" i="15" s="1"/>
  <c r="Q44" i="6"/>
  <c r="E333" i="15" s="1"/>
  <c r="L44" i="6"/>
  <c r="E263" i="14" s="1"/>
  <c r="K44" i="6"/>
  <c r="B263" i="14" s="1"/>
  <c r="P46" i="6"/>
  <c r="B335" i="15" s="1"/>
  <c r="Q48" i="6"/>
  <c r="E337" i="15" s="1"/>
  <c r="L48" i="6"/>
  <c r="E267" i="14" s="1"/>
  <c r="K48" i="6"/>
  <c r="B267" i="14" s="1"/>
  <c r="P50" i="6"/>
  <c r="B339" i="15" s="1"/>
  <c r="K49" i="6"/>
  <c r="B268" i="14" s="1"/>
  <c r="P43" i="6"/>
  <c r="B332" i="15" s="1"/>
  <c r="K45" i="6"/>
  <c r="B264" i="14" s="1"/>
  <c r="P47" i="6"/>
  <c r="B336" i="15" s="1"/>
  <c r="P49" i="6"/>
  <c r="B338" i="15" s="1"/>
  <c r="K29" i="2"/>
  <c r="K25"/>
  <c r="K30"/>
  <c r="K28"/>
  <c r="K26"/>
  <c r="K24"/>
  <c r="K22"/>
  <c r="K31"/>
  <c r="K27"/>
  <c r="K23"/>
  <c r="Q22"/>
  <c r="B22" i="15" s="1"/>
  <c r="H22" s="1"/>
  <c r="Q28" i="2"/>
  <c r="B28" i="15" s="1"/>
  <c r="H28" s="1"/>
  <c r="Q24" i="2"/>
  <c r="B24" i="15" s="1"/>
  <c r="H24" s="1"/>
  <c r="Q29" i="2"/>
  <c r="B29" i="15" s="1"/>
  <c r="H29" s="1"/>
  <c r="Q25" i="2"/>
  <c r="B25" i="15" s="1"/>
  <c r="Q30" i="2"/>
  <c r="B30" i="15" s="1"/>
  <c r="Q26" i="2"/>
  <c r="B26" i="15" s="1"/>
  <c r="Q31" i="2"/>
  <c r="B31" i="15" s="1"/>
  <c r="Q27" i="2"/>
  <c r="B27" i="15" s="1"/>
  <c r="Q23" i="2"/>
  <c r="B23" i="15" s="1"/>
  <c r="H23" s="1"/>
  <c r="L1"/>
  <c r="H1"/>
  <c r="K157" i="5"/>
  <c r="I2"/>
  <c r="D2"/>
  <c r="D15" i="3"/>
  <c r="D17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57" i="4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2"/>
  <c r="I4"/>
  <c r="H1" i="14"/>
  <c r="Z17" i="3"/>
  <c r="Z16"/>
  <c r="Z15"/>
  <c r="N17"/>
  <c r="N16"/>
  <c r="N15"/>
  <c r="I16"/>
  <c r="I17"/>
  <c r="I15"/>
  <c r="Q1" i="14"/>
  <c r="H14" i="3"/>
  <c r="N14"/>
  <c r="O14"/>
  <c r="S14"/>
  <c r="T14"/>
  <c r="Z14"/>
  <c r="AB14"/>
  <c r="H15"/>
  <c r="O15"/>
  <c r="H16"/>
  <c r="I19"/>
  <c r="O16"/>
  <c r="Q16" s="1"/>
  <c r="E86" i="15" s="1"/>
  <c r="H17" i="3"/>
  <c r="O17"/>
  <c r="H18"/>
  <c r="N18"/>
  <c r="O18"/>
  <c r="Q18" s="1"/>
  <c r="E88" i="15" s="1"/>
  <c r="Z18" i="3"/>
  <c r="H19"/>
  <c r="N19"/>
  <c r="O19"/>
  <c r="Q19" s="1"/>
  <c r="E89" i="15" s="1"/>
  <c r="Z19" i="3"/>
  <c r="H20"/>
  <c r="N20"/>
  <c r="O20"/>
  <c r="Q20" s="1"/>
  <c r="E90" i="15" s="1"/>
  <c r="Z20" i="3"/>
  <c r="H21"/>
  <c r="N21"/>
  <c r="O21"/>
  <c r="Q21" s="1"/>
  <c r="E91" i="15" s="1"/>
  <c r="Z21" i="3"/>
  <c r="H46" i="5"/>
  <c r="I46"/>
  <c r="J46"/>
  <c r="L46" s="1"/>
  <c r="E110" i="14" s="1"/>
  <c r="Q110" s="1"/>
  <c r="N46" i="5"/>
  <c r="O46"/>
  <c r="Q46" s="1"/>
  <c r="E180" i="15" s="1"/>
  <c r="L180" s="1"/>
  <c r="U46" i="5"/>
  <c r="W46" s="1"/>
  <c r="Z46"/>
  <c r="AB46" s="1"/>
  <c r="H47"/>
  <c r="I47"/>
  <c r="J47"/>
  <c r="L47" s="1"/>
  <c r="E111" i="14" s="1"/>
  <c r="Q111" s="1"/>
  <c r="N47" i="5"/>
  <c r="O47"/>
  <c r="Q47" s="1"/>
  <c r="E181" i="15" s="1"/>
  <c r="L181" s="1"/>
  <c r="U47" i="5"/>
  <c r="Z47"/>
  <c r="AB47" s="1"/>
  <c r="H48"/>
  <c r="I48"/>
  <c r="J48"/>
  <c r="L48" s="1"/>
  <c r="E112" i="14" s="1"/>
  <c r="Q112" s="1"/>
  <c r="N48" i="5"/>
  <c r="O48"/>
  <c r="Q48" s="1"/>
  <c r="E182" i="15" s="1"/>
  <c r="L182" s="1"/>
  <c r="U48" i="5"/>
  <c r="W48" s="1"/>
  <c r="Z48"/>
  <c r="AB48" s="1"/>
  <c r="H49"/>
  <c r="I49"/>
  <c r="J49"/>
  <c r="L49" s="1"/>
  <c r="E113" i="14" s="1"/>
  <c r="Q113" s="1"/>
  <c r="N49" i="5"/>
  <c r="O49"/>
  <c r="Q49" s="1"/>
  <c r="E183" i="15" s="1"/>
  <c r="L183" s="1"/>
  <c r="U49" i="5"/>
  <c r="W49"/>
  <c r="Z49"/>
  <c r="AB49" s="1"/>
  <c r="H50"/>
  <c r="I50"/>
  <c r="K50" s="1"/>
  <c r="J50"/>
  <c r="L50" s="1"/>
  <c r="E114" i="14" s="1"/>
  <c r="Q114" s="1"/>
  <c r="N50" i="5"/>
  <c r="O50"/>
  <c r="Q50"/>
  <c r="E184" i="15" s="1"/>
  <c r="L184" s="1"/>
  <c r="U50" i="5"/>
  <c r="W50" s="1"/>
  <c r="Z50"/>
  <c r="AB50" s="1"/>
  <c r="H51"/>
  <c r="I51"/>
  <c r="J51"/>
  <c r="L51" s="1"/>
  <c r="E115" i="14" s="1"/>
  <c r="Q115" s="1"/>
  <c r="N51" i="5"/>
  <c r="O51"/>
  <c r="Q51" s="1"/>
  <c r="E185" i="15" s="1"/>
  <c r="L185" s="1"/>
  <c r="U51" i="5"/>
  <c r="W51" s="1"/>
  <c r="Z51"/>
  <c r="AB51"/>
  <c r="H52"/>
  <c r="I52"/>
  <c r="K52" s="1"/>
  <c r="B116" i="14" s="1"/>
  <c r="J52" i="5"/>
  <c r="L52" s="1"/>
  <c r="E116" i="14" s="1"/>
  <c r="Q116" s="1"/>
  <c r="N52" i="5"/>
  <c r="O52"/>
  <c r="Q52"/>
  <c r="E186" i="15" s="1"/>
  <c r="L186" s="1"/>
  <c r="U52" i="5"/>
  <c r="W52" s="1"/>
  <c r="Z52"/>
  <c r="AB52" s="1"/>
  <c r="H53"/>
  <c r="I53"/>
  <c r="K53" s="1"/>
  <c r="B117" i="14" s="1"/>
  <c r="J53" i="5"/>
  <c r="L53" s="1"/>
  <c r="E117" i="14" s="1"/>
  <c r="Q117" s="1"/>
  <c r="N53" i="5"/>
  <c r="O53"/>
  <c r="Q53"/>
  <c r="E187" i="15" s="1"/>
  <c r="L187" s="1"/>
  <c r="U53" i="5"/>
  <c r="W53" s="1"/>
  <c r="Z53"/>
  <c r="AB53" s="1"/>
  <c r="H54"/>
  <c r="I54"/>
  <c r="K54" s="1"/>
  <c r="J54"/>
  <c r="L54" s="1"/>
  <c r="E118" i="14" s="1"/>
  <c r="Q118" s="1"/>
  <c r="N54" i="5"/>
  <c r="O54"/>
  <c r="Q54" s="1"/>
  <c r="E188" i="15" s="1"/>
  <c r="L188" s="1"/>
  <c r="U54" i="5"/>
  <c r="W54"/>
  <c r="Z54"/>
  <c r="H55"/>
  <c r="I55"/>
  <c r="K55" s="1"/>
  <c r="J55"/>
  <c r="L55"/>
  <c r="E119" i="14" s="1"/>
  <c r="Q119" s="1"/>
  <c r="N55" i="5"/>
  <c r="O55"/>
  <c r="Q55" s="1"/>
  <c r="E189" i="15" s="1"/>
  <c r="L189" s="1"/>
  <c r="U55" i="5"/>
  <c r="W55" s="1"/>
  <c r="Z55"/>
  <c r="AB55" s="1"/>
  <c r="H56"/>
  <c r="I56"/>
  <c r="J56"/>
  <c r="L56" s="1"/>
  <c r="E120" i="14" s="1"/>
  <c r="Q120" s="1"/>
  <c r="N56" i="5"/>
  <c r="O56"/>
  <c r="Q56" s="1"/>
  <c r="E190" i="15" s="1"/>
  <c r="L190" s="1"/>
  <c r="U56" i="5"/>
  <c r="Z56"/>
  <c r="AB56" s="1"/>
  <c r="H57"/>
  <c r="I57"/>
  <c r="J57"/>
  <c r="L57" s="1"/>
  <c r="E121" i="14" s="1"/>
  <c r="Q121" s="1"/>
  <c r="N57" i="5"/>
  <c r="O57"/>
  <c r="Q57" s="1"/>
  <c r="E191" i="15" s="1"/>
  <c r="L191" s="1"/>
  <c r="U57" i="5"/>
  <c r="W57" s="1"/>
  <c r="Z57"/>
  <c r="AB57" s="1"/>
  <c r="H58"/>
  <c r="I58"/>
  <c r="J58"/>
  <c r="L58" s="1"/>
  <c r="E122" i="14" s="1"/>
  <c r="Q122" s="1"/>
  <c r="N58" i="5"/>
  <c r="O58"/>
  <c r="Q58" s="1"/>
  <c r="E192" i="15" s="1"/>
  <c r="L192" s="1"/>
  <c r="U58" i="5"/>
  <c r="W58" s="1"/>
  <c r="Z58"/>
  <c r="AB58"/>
  <c r="H59"/>
  <c r="I59"/>
  <c r="K59" s="1"/>
  <c r="B123" i="14" s="1"/>
  <c r="J59" i="5"/>
  <c r="L59" s="1"/>
  <c r="E123" i="14" s="1"/>
  <c r="Q123" s="1"/>
  <c r="N59" i="5"/>
  <c r="O59"/>
  <c r="Q59" s="1"/>
  <c r="E193" i="15" s="1"/>
  <c r="L193" s="1"/>
  <c r="U59" i="5"/>
  <c r="W59" s="1"/>
  <c r="Z59"/>
  <c r="AB59"/>
  <c r="H60"/>
  <c r="I60"/>
  <c r="K60" s="1"/>
  <c r="B124" i="14" s="1"/>
  <c r="J60" i="5"/>
  <c r="L60" s="1"/>
  <c r="E124" i="14" s="1"/>
  <c r="Q124" s="1"/>
  <c r="N60" i="5"/>
  <c r="O60"/>
  <c r="Q60"/>
  <c r="E194" i="15" s="1"/>
  <c r="L194" s="1"/>
  <c r="U60" i="5"/>
  <c r="W60" s="1"/>
  <c r="Z60"/>
  <c r="AB60" s="1"/>
  <c r="H61"/>
  <c r="I61"/>
  <c r="J61"/>
  <c r="L61" s="1"/>
  <c r="E125" i="14" s="1"/>
  <c r="Q125" s="1"/>
  <c r="N61" i="5"/>
  <c r="O61"/>
  <c r="Q61" s="1"/>
  <c r="E195" i="15" s="1"/>
  <c r="L195" s="1"/>
  <c r="U61" i="5"/>
  <c r="W61"/>
  <c r="Z61"/>
  <c r="AB61" s="1"/>
  <c r="H62"/>
  <c r="I62"/>
  <c r="K62" s="1"/>
  <c r="J62"/>
  <c r="L62" s="1"/>
  <c r="E126" i="14" s="1"/>
  <c r="Q126" s="1"/>
  <c r="N62" i="5"/>
  <c r="O62"/>
  <c r="Q62" s="1"/>
  <c r="E196" i="15" s="1"/>
  <c r="L196" s="1"/>
  <c r="U62" i="5"/>
  <c r="W62"/>
  <c r="Z62"/>
  <c r="AB62" s="1"/>
  <c r="H63"/>
  <c r="I63"/>
  <c r="K63" s="1"/>
  <c r="J63"/>
  <c r="L63"/>
  <c r="E127" i="14" s="1"/>
  <c r="Q127" s="1"/>
  <c r="N63" i="5"/>
  <c r="O63"/>
  <c r="Q63" s="1"/>
  <c r="E197" i="15" s="1"/>
  <c r="L197" s="1"/>
  <c r="U63" i="5"/>
  <c r="W63" s="1"/>
  <c r="Z63"/>
  <c r="AB63" s="1"/>
  <c r="H64"/>
  <c r="I64"/>
  <c r="J64"/>
  <c r="L64" s="1"/>
  <c r="E128" i="14" s="1"/>
  <c r="Q128" s="1"/>
  <c r="N64" i="5"/>
  <c r="O64"/>
  <c r="Q64" s="1"/>
  <c r="E198" i="15" s="1"/>
  <c r="L198" s="1"/>
  <c r="U64" i="5"/>
  <c r="Z64"/>
  <c r="AB64" s="1"/>
  <c r="H65"/>
  <c r="I65"/>
  <c r="J65"/>
  <c r="L65" s="1"/>
  <c r="E129" i="14" s="1"/>
  <c r="Q129" s="1"/>
  <c r="N65" i="5"/>
  <c r="O65"/>
  <c r="Q65" s="1"/>
  <c r="E199" i="15" s="1"/>
  <c r="L199" s="1"/>
  <c r="U65" i="5"/>
  <c r="W65" s="1"/>
  <c r="Z65"/>
  <c r="AB65" s="1"/>
  <c r="H66"/>
  <c r="I66"/>
  <c r="J66"/>
  <c r="L66" s="1"/>
  <c r="E130" i="14" s="1"/>
  <c r="Q130" s="1"/>
  <c r="N66" i="5"/>
  <c r="O66"/>
  <c r="Q66" s="1"/>
  <c r="E200" i="15" s="1"/>
  <c r="L200" s="1"/>
  <c r="U66" i="5"/>
  <c r="W66" s="1"/>
  <c r="Z66"/>
  <c r="AB66" s="1"/>
  <c r="H67"/>
  <c r="I67"/>
  <c r="J67"/>
  <c r="L67" s="1"/>
  <c r="E131" i="14" s="1"/>
  <c r="Q131" s="1"/>
  <c r="N67" i="5"/>
  <c r="O67"/>
  <c r="Q67" s="1"/>
  <c r="E201" i="15" s="1"/>
  <c r="L201" s="1"/>
  <c r="U67" i="5"/>
  <c r="W67" s="1"/>
  <c r="Z67"/>
  <c r="AB67" s="1"/>
  <c r="H68"/>
  <c r="I68"/>
  <c r="J68"/>
  <c r="L68" s="1"/>
  <c r="E132" i="14" s="1"/>
  <c r="Q132" s="1"/>
  <c r="N68" i="5"/>
  <c r="O68"/>
  <c r="Q68" s="1"/>
  <c r="E202" i="15" s="1"/>
  <c r="L202" s="1"/>
  <c r="U68" i="5"/>
  <c r="W68" s="1"/>
  <c r="Z68"/>
  <c r="AB68" s="1"/>
  <c r="H69"/>
  <c r="I69"/>
  <c r="J69"/>
  <c r="L69" s="1"/>
  <c r="E133" i="14" s="1"/>
  <c r="Q133" s="1"/>
  <c r="N69" i="5"/>
  <c r="O69"/>
  <c r="Q69" s="1"/>
  <c r="E203" i="15" s="1"/>
  <c r="L203" s="1"/>
  <c r="U69" i="5"/>
  <c r="W69" s="1"/>
  <c r="Z69"/>
  <c r="AB69" s="1"/>
  <c r="H70"/>
  <c r="I70"/>
  <c r="J70"/>
  <c r="L70" s="1"/>
  <c r="E134" i="14" s="1"/>
  <c r="Q134" s="1"/>
  <c r="N70" i="5"/>
  <c r="O70"/>
  <c r="Q70" s="1"/>
  <c r="E204" i="15" s="1"/>
  <c r="L204" s="1"/>
  <c r="U70" i="5"/>
  <c r="W70" s="1"/>
  <c r="Z70"/>
  <c r="AB70" s="1"/>
  <c r="H71"/>
  <c r="I71"/>
  <c r="J71"/>
  <c r="N71"/>
  <c r="O71"/>
  <c r="Q71" s="1"/>
  <c r="E205" i="15" s="1"/>
  <c r="L205" s="1"/>
  <c r="U71" i="5"/>
  <c r="Z71"/>
  <c r="AB71" s="1"/>
  <c r="H72"/>
  <c r="I72"/>
  <c r="J72"/>
  <c r="L72" s="1"/>
  <c r="E136" i="14" s="1"/>
  <c r="Q136" s="1"/>
  <c r="N72" i="5"/>
  <c r="O72"/>
  <c r="Q72" s="1"/>
  <c r="E206" i="15" s="1"/>
  <c r="L206" s="1"/>
  <c r="U72" i="5"/>
  <c r="W72"/>
  <c r="Z72"/>
  <c r="AB72" s="1"/>
  <c r="H73"/>
  <c r="I73"/>
  <c r="J73"/>
  <c r="L73" s="1"/>
  <c r="E137" i="14" s="1"/>
  <c r="Q137" s="1"/>
  <c r="N73" i="5"/>
  <c r="O73"/>
  <c r="Q73" s="1"/>
  <c r="E207" i="15" s="1"/>
  <c r="L207" s="1"/>
  <c r="U73" i="5"/>
  <c r="W73" s="1"/>
  <c r="Z73"/>
  <c r="AB73" s="1"/>
  <c r="H74"/>
  <c r="I74"/>
  <c r="J74"/>
  <c r="L74" s="1"/>
  <c r="E138" i="14" s="1"/>
  <c r="Q138" s="1"/>
  <c r="N74" i="5"/>
  <c r="O74"/>
  <c r="Q74" s="1"/>
  <c r="E208" i="15" s="1"/>
  <c r="L208" s="1"/>
  <c r="U74" i="5"/>
  <c r="W74" s="1"/>
  <c r="Z74"/>
  <c r="AB74" s="1"/>
  <c r="H75"/>
  <c r="I75"/>
  <c r="J75"/>
  <c r="L75" s="1"/>
  <c r="E139" i="14" s="1"/>
  <c r="Q139" s="1"/>
  <c r="N75" i="5"/>
  <c r="O75"/>
  <c r="Q75" s="1"/>
  <c r="E209" i="15" s="1"/>
  <c r="L209" s="1"/>
  <c r="U75" i="5"/>
  <c r="W75" s="1"/>
  <c r="Z75"/>
  <c r="AB75" s="1"/>
  <c r="H76"/>
  <c r="I76"/>
  <c r="J76"/>
  <c r="L76" s="1"/>
  <c r="E140" i="14" s="1"/>
  <c r="Q140" s="1"/>
  <c r="N76" i="5"/>
  <c r="O76"/>
  <c r="Q76" s="1"/>
  <c r="E210" i="15" s="1"/>
  <c r="L210" s="1"/>
  <c r="U76" i="5"/>
  <c r="W76" s="1"/>
  <c r="Z76"/>
  <c r="AB76" s="1"/>
  <c r="H77"/>
  <c r="I77"/>
  <c r="J77"/>
  <c r="L77" s="1"/>
  <c r="E141" i="14" s="1"/>
  <c r="Q141" s="1"/>
  <c r="N77" i="5"/>
  <c r="O77"/>
  <c r="Q77" s="1"/>
  <c r="E211" i="15" s="1"/>
  <c r="L211" s="1"/>
  <c r="U77" i="5"/>
  <c r="W77" s="1"/>
  <c r="Z77"/>
  <c r="AB77" s="1"/>
  <c r="H78"/>
  <c r="I78"/>
  <c r="J78"/>
  <c r="L78" s="1"/>
  <c r="E142" i="14" s="1"/>
  <c r="Q142" s="1"/>
  <c r="N78" i="5"/>
  <c r="O78"/>
  <c r="Q78" s="1"/>
  <c r="E212" i="15" s="1"/>
  <c r="L212" s="1"/>
  <c r="U78" i="5"/>
  <c r="W78" s="1"/>
  <c r="Z78"/>
  <c r="H79"/>
  <c r="I79"/>
  <c r="J79"/>
  <c r="L79" s="1"/>
  <c r="E143" i="14" s="1"/>
  <c r="Q143" s="1"/>
  <c r="N79" i="5"/>
  <c r="O79"/>
  <c r="Q79" s="1"/>
  <c r="E213" i="15" s="1"/>
  <c r="L213" s="1"/>
  <c r="U79" i="5"/>
  <c r="Z79"/>
  <c r="AB79" s="1"/>
  <c r="H80"/>
  <c r="I80"/>
  <c r="J80"/>
  <c r="L80" s="1"/>
  <c r="E144" i="14" s="1"/>
  <c r="Q144" s="1"/>
  <c r="N80" i="5"/>
  <c r="O80"/>
  <c r="Q80" s="1"/>
  <c r="E214" i="15" s="1"/>
  <c r="L214" s="1"/>
  <c r="U80" i="5"/>
  <c r="W80" s="1"/>
  <c r="Z80"/>
  <c r="AB80"/>
  <c r="H81"/>
  <c r="I81"/>
  <c r="J81"/>
  <c r="L81" s="1"/>
  <c r="E145" i="14" s="1"/>
  <c r="Q145" s="1"/>
  <c r="N81" i="5"/>
  <c r="O81"/>
  <c r="Q81" s="1"/>
  <c r="E215" i="15" s="1"/>
  <c r="L215" s="1"/>
  <c r="U81" i="5"/>
  <c r="W81" s="1"/>
  <c r="Z81"/>
  <c r="AB81" s="1"/>
  <c r="H82"/>
  <c r="I82"/>
  <c r="J82"/>
  <c r="L82" s="1"/>
  <c r="E146" i="14" s="1"/>
  <c r="Q146" s="1"/>
  <c r="N82" i="5"/>
  <c r="O82"/>
  <c r="Q82" s="1"/>
  <c r="E216" i="15" s="1"/>
  <c r="L216" s="1"/>
  <c r="U82" i="5"/>
  <c r="W82" s="1"/>
  <c r="Z82"/>
  <c r="AB82" s="1"/>
  <c r="H83"/>
  <c r="I83"/>
  <c r="J83"/>
  <c r="L83" s="1"/>
  <c r="E147" i="14" s="1"/>
  <c r="Q147" s="1"/>
  <c r="N83" i="5"/>
  <c r="O83"/>
  <c r="Q83" s="1"/>
  <c r="E217" i="15" s="1"/>
  <c r="L217" s="1"/>
  <c r="U83" i="5"/>
  <c r="W83" s="1"/>
  <c r="Z83"/>
  <c r="AB83" s="1"/>
  <c r="H84"/>
  <c r="I84"/>
  <c r="J84"/>
  <c r="L84" s="1"/>
  <c r="E148" i="14" s="1"/>
  <c r="Q148" s="1"/>
  <c r="N84" i="5"/>
  <c r="O84"/>
  <c r="Q84" s="1"/>
  <c r="E218" i="15" s="1"/>
  <c r="L218" s="1"/>
  <c r="U84" i="5"/>
  <c r="W84" s="1"/>
  <c r="Z84"/>
  <c r="AB84" s="1"/>
  <c r="H85"/>
  <c r="I85"/>
  <c r="J85"/>
  <c r="L85" s="1"/>
  <c r="E149" i="14" s="1"/>
  <c r="Q149" s="1"/>
  <c r="N85" i="5"/>
  <c r="O85"/>
  <c r="Q85" s="1"/>
  <c r="E219" i="15" s="1"/>
  <c r="L219" s="1"/>
  <c r="U85" i="5"/>
  <c r="W85" s="1"/>
  <c r="Z85"/>
  <c r="H86"/>
  <c r="I86"/>
  <c r="J86"/>
  <c r="L86" s="1"/>
  <c r="E150" i="14" s="1"/>
  <c r="Q150" s="1"/>
  <c r="N86" i="5"/>
  <c r="O86"/>
  <c r="Q86" s="1"/>
  <c r="E220" i="15" s="1"/>
  <c r="L220" s="1"/>
  <c r="U86" i="5"/>
  <c r="W86" s="1"/>
  <c r="Z86"/>
  <c r="AB86" s="1"/>
  <c r="H87"/>
  <c r="I87"/>
  <c r="J87"/>
  <c r="N87"/>
  <c r="O87"/>
  <c r="Q87" s="1"/>
  <c r="E221" i="15" s="1"/>
  <c r="L221" s="1"/>
  <c r="U87" i="5"/>
  <c r="Z87"/>
  <c r="AB87" s="1"/>
  <c r="H88"/>
  <c r="I88"/>
  <c r="J88"/>
  <c r="L88" s="1"/>
  <c r="E152" i="14" s="1"/>
  <c r="Q152" s="1"/>
  <c r="N88" i="5"/>
  <c r="O88"/>
  <c r="Q88" s="1"/>
  <c r="E222" i="15" s="1"/>
  <c r="L222" s="1"/>
  <c r="U88" i="5"/>
  <c r="W88" s="1"/>
  <c r="Z88"/>
  <c r="AB88" s="1"/>
  <c r="H89"/>
  <c r="I89"/>
  <c r="J89"/>
  <c r="L89" s="1"/>
  <c r="E153" i="14" s="1"/>
  <c r="Q153" s="1"/>
  <c r="N89" i="5"/>
  <c r="O89"/>
  <c r="Q89" s="1"/>
  <c r="E223" i="15" s="1"/>
  <c r="L223" s="1"/>
  <c r="U89" i="5"/>
  <c r="W89" s="1"/>
  <c r="Z89"/>
  <c r="AB89" s="1"/>
  <c r="H90"/>
  <c r="I90"/>
  <c r="J90"/>
  <c r="L90" s="1"/>
  <c r="E154" i="14" s="1"/>
  <c r="Q154" s="1"/>
  <c r="N90" i="5"/>
  <c r="O90"/>
  <c r="Q90" s="1"/>
  <c r="E224" i="15" s="1"/>
  <c r="L224" s="1"/>
  <c r="U90" i="5"/>
  <c r="W90" s="1"/>
  <c r="Z90"/>
  <c r="AB90" s="1"/>
  <c r="H91"/>
  <c r="I91"/>
  <c r="J91"/>
  <c r="L91" s="1"/>
  <c r="E155" i="14" s="1"/>
  <c r="Q155" s="1"/>
  <c r="N91" i="5"/>
  <c r="O91"/>
  <c r="Q91" s="1"/>
  <c r="E225" i="15" s="1"/>
  <c r="L225" s="1"/>
  <c r="U91" i="5"/>
  <c r="W91" s="1"/>
  <c r="Z91"/>
  <c r="AB91" s="1"/>
  <c r="H92"/>
  <c r="I92"/>
  <c r="J92"/>
  <c r="L92" s="1"/>
  <c r="E156" i="14" s="1"/>
  <c r="Q156" s="1"/>
  <c r="N92" i="5"/>
  <c r="O92"/>
  <c r="Q92" s="1"/>
  <c r="E226" i="15" s="1"/>
  <c r="L226" s="1"/>
  <c r="U92" i="5"/>
  <c r="W92" s="1"/>
  <c r="Z92"/>
  <c r="AB92"/>
  <c r="H93"/>
  <c r="I93"/>
  <c r="J93"/>
  <c r="L93" s="1"/>
  <c r="E157" i="14" s="1"/>
  <c r="Q157" s="1"/>
  <c r="N93" i="5"/>
  <c r="O93"/>
  <c r="Q93" s="1"/>
  <c r="E227" i="15" s="1"/>
  <c r="L227" s="1"/>
  <c r="U93" i="5"/>
  <c r="W93" s="1"/>
  <c r="Z93"/>
  <c r="AB93" s="1"/>
  <c r="H94"/>
  <c r="I94"/>
  <c r="J94"/>
  <c r="L94" s="1"/>
  <c r="E158" i="14" s="1"/>
  <c r="Q158" s="1"/>
  <c r="N94" i="5"/>
  <c r="O94"/>
  <c r="Q94" s="1"/>
  <c r="E228" i="15" s="1"/>
  <c r="L228" s="1"/>
  <c r="U94" i="5"/>
  <c r="W94" s="1"/>
  <c r="Z94"/>
  <c r="H95"/>
  <c r="I95"/>
  <c r="J95"/>
  <c r="L95" s="1"/>
  <c r="E159" i="14" s="1"/>
  <c r="Q159" s="1"/>
  <c r="N95" i="5"/>
  <c r="O95"/>
  <c r="Q95" s="1"/>
  <c r="E229" i="15" s="1"/>
  <c r="L229" s="1"/>
  <c r="U95" i="5"/>
  <c r="W95" s="1"/>
  <c r="Z95"/>
  <c r="AB95" s="1"/>
  <c r="H96"/>
  <c r="I96"/>
  <c r="J96"/>
  <c r="L96" s="1"/>
  <c r="E160" i="14" s="1"/>
  <c r="Q160" s="1"/>
  <c r="N96" i="5"/>
  <c r="O96"/>
  <c r="Q96" s="1"/>
  <c r="E230" i="15" s="1"/>
  <c r="L230" s="1"/>
  <c r="U96" i="5"/>
  <c r="W96" s="1"/>
  <c r="Z96"/>
  <c r="AB96"/>
  <c r="H97"/>
  <c r="I97"/>
  <c r="J97"/>
  <c r="L97" s="1"/>
  <c r="E161" i="14" s="1"/>
  <c r="Q161" s="1"/>
  <c r="N97" i="5"/>
  <c r="O97"/>
  <c r="Q97" s="1"/>
  <c r="E231" i="15" s="1"/>
  <c r="L231" s="1"/>
  <c r="U97" i="5"/>
  <c r="W97" s="1"/>
  <c r="Z97"/>
  <c r="AB97" s="1"/>
  <c r="H98"/>
  <c r="I98"/>
  <c r="J98"/>
  <c r="L98" s="1"/>
  <c r="E162" i="14" s="1"/>
  <c r="Q162" s="1"/>
  <c r="N98" i="5"/>
  <c r="O98"/>
  <c r="Q98" s="1"/>
  <c r="E232" i="15" s="1"/>
  <c r="L232" s="1"/>
  <c r="U98" i="5"/>
  <c r="W98" s="1"/>
  <c r="Z98"/>
  <c r="AB98"/>
  <c r="H99"/>
  <c r="I99"/>
  <c r="J99"/>
  <c r="L99" s="1"/>
  <c r="E163" i="14" s="1"/>
  <c r="Q163" s="1"/>
  <c r="N99" i="5"/>
  <c r="O99"/>
  <c r="Q99" s="1"/>
  <c r="E233" i="15" s="1"/>
  <c r="L233" s="1"/>
  <c r="U99" i="5"/>
  <c r="W99" s="1"/>
  <c r="Z99"/>
  <c r="AB99" s="1"/>
  <c r="H100"/>
  <c r="I100"/>
  <c r="J100"/>
  <c r="L100" s="1"/>
  <c r="E164" i="14" s="1"/>
  <c r="Q164" s="1"/>
  <c r="N100" i="5"/>
  <c r="O100"/>
  <c r="Q100" s="1"/>
  <c r="E234" i="15" s="1"/>
  <c r="L234" s="1"/>
  <c r="U100" i="5"/>
  <c r="W100" s="1"/>
  <c r="Z100"/>
  <c r="AB100" s="1"/>
  <c r="H101"/>
  <c r="I101"/>
  <c r="J101"/>
  <c r="L101" s="1"/>
  <c r="E165" i="14" s="1"/>
  <c r="Q165" s="1"/>
  <c r="N101" i="5"/>
  <c r="O101"/>
  <c r="Q101" s="1"/>
  <c r="E235" i="15" s="1"/>
  <c r="L235" s="1"/>
  <c r="U101" i="5"/>
  <c r="W101" s="1"/>
  <c r="Z101"/>
  <c r="AB101"/>
  <c r="H102"/>
  <c r="I102"/>
  <c r="J102"/>
  <c r="L102" s="1"/>
  <c r="E166" i="14" s="1"/>
  <c r="Q166" s="1"/>
  <c r="N102" i="5"/>
  <c r="O102"/>
  <c r="Q102" s="1"/>
  <c r="E236" i="15" s="1"/>
  <c r="L236" s="1"/>
  <c r="U102" i="5"/>
  <c r="W102" s="1"/>
  <c r="Z102"/>
  <c r="AB102" s="1"/>
  <c r="H103"/>
  <c r="I103"/>
  <c r="J103"/>
  <c r="L103" s="1"/>
  <c r="E167" i="14" s="1"/>
  <c r="Q167" s="1"/>
  <c r="N103" i="5"/>
  <c r="O103"/>
  <c r="Q103" s="1"/>
  <c r="E237" i="15" s="1"/>
  <c r="L237" s="1"/>
  <c r="U103" i="5"/>
  <c r="W103" s="1"/>
  <c r="Z103"/>
  <c r="AB103"/>
  <c r="H104"/>
  <c r="I104"/>
  <c r="J104"/>
  <c r="L104" s="1"/>
  <c r="E168" i="14" s="1"/>
  <c r="Q168" s="1"/>
  <c r="N104" i="5"/>
  <c r="O104"/>
  <c r="Q104" s="1"/>
  <c r="E238" i="15" s="1"/>
  <c r="L238" s="1"/>
  <c r="U104" i="5"/>
  <c r="W104" s="1"/>
  <c r="Z104"/>
  <c r="AB104" s="1"/>
  <c r="H105"/>
  <c r="I105"/>
  <c r="J105"/>
  <c r="L105" s="1"/>
  <c r="E169" i="14" s="1"/>
  <c r="Q169" s="1"/>
  <c r="N105" i="5"/>
  <c r="O105"/>
  <c r="Q105" s="1"/>
  <c r="E239" i="15" s="1"/>
  <c r="L239" s="1"/>
  <c r="U105" i="5"/>
  <c r="W105" s="1"/>
  <c r="Z105"/>
  <c r="AB105"/>
  <c r="H106"/>
  <c r="I106"/>
  <c r="J106"/>
  <c r="L106" s="1"/>
  <c r="E170" i="14" s="1"/>
  <c r="Q170" s="1"/>
  <c r="N106" i="5"/>
  <c r="O106"/>
  <c r="Q106" s="1"/>
  <c r="E240" i="15" s="1"/>
  <c r="L240" s="1"/>
  <c r="U106" i="5"/>
  <c r="W106" s="1"/>
  <c r="Z106"/>
  <c r="AB106" s="1"/>
  <c r="H107"/>
  <c r="I107"/>
  <c r="J107"/>
  <c r="L107" s="1"/>
  <c r="E171" i="14" s="1"/>
  <c r="Q171" s="1"/>
  <c r="N107" i="5"/>
  <c r="O107"/>
  <c r="Q107" s="1"/>
  <c r="E241" i="15" s="1"/>
  <c r="U107" i="5"/>
  <c r="W107" s="1"/>
  <c r="Z107"/>
  <c r="AB107"/>
  <c r="H108"/>
  <c r="I108"/>
  <c r="J108"/>
  <c r="L108" s="1"/>
  <c r="E172" i="14" s="1"/>
  <c r="Q172" s="1"/>
  <c r="N108" i="5"/>
  <c r="O108"/>
  <c r="Q108" s="1"/>
  <c r="E242" i="15" s="1"/>
  <c r="U108" i="5"/>
  <c r="W108" s="1"/>
  <c r="Z108"/>
  <c r="AB108" s="1"/>
  <c r="H109"/>
  <c r="I109"/>
  <c r="J109"/>
  <c r="L109" s="1"/>
  <c r="E173" i="14" s="1"/>
  <c r="Q173" s="1"/>
  <c r="N109" i="5"/>
  <c r="O109"/>
  <c r="Q109" s="1"/>
  <c r="E243" i="15" s="1"/>
  <c r="U109" i="5"/>
  <c r="W109" s="1"/>
  <c r="Z109"/>
  <c r="AB109" s="1"/>
  <c r="H110"/>
  <c r="I110"/>
  <c r="J110"/>
  <c r="L110" s="1"/>
  <c r="E174" i="14" s="1"/>
  <c r="Q174" s="1"/>
  <c r="N110" i="5"/>
  <c r="O110"/>
  <c r="Q110" s="1"/>
  <c r="E244" i="15" s="1"/>
  <c r="U110" i="5"/>
  <c r="Z110"/>
  <c r="AB110" s="1"/>
  <c r="H111"/>
  <c r="I111"/>
  <c r="J111"/>
  <c r="L111" s="1"/>
  <c r="E175" i="14" s="1"/>
  <c r="Q175" s="1"/>
  <c r="N111" i="5"/>
  <c r="O111"/>
  <c r="Q111" s="1"/>
  <c r="E245" i="15" s="1"/>
  <c r="L245" s="1"/>
  <c r="U111" i="5"/>
  <c r="W111" s="1"/>
  <c r="Z111"/>
  <c r="AB111" s="1"/>
  <c r="H112"/>
  <c r="I112"/>
  <c r="J112"/>
  <c r="L112" s="1"/>
  <c r="E176" i="14" s="1"/>
  <c r="N112" i="5"/>
  <c r="O112"/>
  <c r="Q112" s="1"/>
  <c r="E246" i="15" s="1"/>
  <c r="U112" i="5"/>
  <c r="W112" s="1"/>
  <c r="Z112"/>
  <c r="AB112" s="1"/>
  <c r="H113"/>
  <c r="I113"/>
  <c r="J113"/>
  <c r="L113" s="1"/>
  <c r="E177" i="14" s="1"/>
  <c r="Q177" s="1"/>
  <c r="N113" i="5"/>
  <c r="O113"/>
  <c r="Q113" s="1"/>
  <c r="E247" i="15" s="1"/>
  <c r="L247" s="1"/>
  <c r="U113" i="5"/>
  <c r="W113" s="1"/>
  <c r="Z113"/>
  <c r="AB113" s="1"/>
  <c r="H114"/>
  <c r="I114"/>
  <c r="J114"/>
  <c r="L114" s="1"/>
  <c r="E178" i="14" s="1"/>
  <c r="Q178" s="1"/>
  <c r="N114" i="5"/>
  <c r="O114"/>
  <c r="Q114" s="1"/>
  <c r="E248" i="15" s="1"/>
  <c r="L248" s="1"/>
  <c r="U114" i="5"/>
  <c r="W114" s="1"/>
  <c r="Z114"/>
  <c r="AB114" s="1"/>
  <c r="H115"/>
  <c r="I115"/>
  <c r="J115"/>
  <c r="L115" s="1"/>
  <c r="E179" i="14" s="1"/>
  <c r="Q179" s="1"/>
  <c r="N115" i="5"/>
  <c r="O115"/>
  <c r="Q115" s="1"/>
  <c r="E249" i="15" s="1"/>
  <c r="U115" i="5"/>
  <c r="W115" s="1"/>
  <c r="Z115"/>
  <c r="AB115" s="1"/>
  <c r="H116"/>
  <c r="I116"/>
  <c r="J116"/>
  <c r="L116" s="1"/>
  <c r="E180" i="14" s="1"/>
  <c r="Q180" s="1"/>
  <c r="N116" i="5"/>
  <c r="O116"/>
  <c r="Q116" s="1"/>
  <c r="E250" i="15" s="1"/>
  <c r="L250" s="1"/>
  <c r="U116" i="5"/>
  <c r="W116" s="1"/>
  <c r="Z116"/>
  <c r="AB116" s="1"/>
  <c r="H117"/>
  <c r="I117"/>
  <c r="J117"/>
  <c r="L117" s="1"/>
  <c r="E181" i="14" s="1"/>
  <c r="Q181" s="1"/>
  <c r="N117" i="5"/>
  <c r="O117"/>
  <c r="Q117" s="1"/>
  <c r="E251" i="15" s="1"/>
  <c r="L251" s="1"/>
  <c r="U117" i="5"/>
  <c r="W117" s="1"/>
  <c r="Z117"/>
  <c r="AB117" s="1"/>
  <c r="H118"/>
  <c r="I118"/>
  <c r="J118"/>
  <c r="L118" s="1"/>
  <c r="E182" i="14" s="1"/>
  <c r="Q182" s="1"/>
  <c r="N118" i="5"/>
  <c r="O118"/>
  <c r="Q118" s="1"/>
  <c r="E252" i="15" s="1"/>
  <c r="L252" s="1"/>
  <c r="U118" i="5"/>
  <c r="Z118"/>
  <c r="AB118" s="1"/>
  <c r="H119"/>
  <c r="I119"/>
  <c r="J119"/>
  <c r="L119" s="1"/>
  <c r="E183" i="14" s="1"/>
  <c r="Q183" s="1"/>
  <c r="N119" i="5"/>
  <c r="O119"/>
  <c r="Q119" s="1"/>
  <c r="E253" i="15" s="1"/>
  <c r="U119" i="5"/>
  <c r="W119" s="1"/>
  <c r="Z119"/>
  <c r="AB119" s="1"/>
  <c r="H120"/>
  <c r="I120"/>
  <c r="J120"/>
  <c r="L120" s="1"/>
  <c r="E184" i="14" s="1"/>
  <c r="Q184" s="1"/>
  <c r="N120" i="5"/>
  <c r="O120"/>
  <c r="Q120" s="1"/>
  <c r="E254" i="15" s="1"/>
  <c r="U120" i="5"/>
  <c r="W120" s="1"/>
  <c r="Z120"/>
  <c r="AB120" s="1"/>
  <c r="H121"/>
  <c r="I121"/>
  <c r="J121"/>
  <c r="L121" s="1"/>
  <c r="E185" i="14" s="1"/>
  <c r="Q185" s="1"/>
  <c r="N121" i="5"/>
  <c r="O121"/>
  <c r="Q121" s="1"/>
  <c r="E255" i="15" s="1"/>
  <c r="U121" i="5"/>
  <c r="W121" s="1"/>
  <c r="Z121"/>
  <c r="AB121" s="1"/>
  <c r="H122"/>
  <c r="D122" s="1"/>
  <c r="I122"/>
  <c r="J122"/>
  <c r="N122"/>
  <c r="O122"/>
  <c r="U122"/>
  <c r="Z122"/>
  <c r="H123"/>
  <c r="I123"/>
  <c r="J123"/>
  <c r="N123"/>
  <c r="O123"/>
  <c r="U123"/>
  <c r="Z123"/>
  <c r="H124"/>
  <c r="I124"/>
  <c r="J124"/>
  <c r="N124"/>
  <c r="O124"/>
  <c r="U124"/>
  <c r="Z124"/>
  <c r="H125"/>
  <c r="I125"/>
  <c r="J125"/>
  <c r="N125"/>
  <c r="O125"/>
  <c r="U125"/>
  <c r="Z125"/>
  <c r="H126"/>
  <c r="I126"/>
  <c r="J126"/>
  <c r="N126"/>
  <c r="O126"/>
  <c r="U126"/>
  <c r="Z126"/>
  <c r="H127"/>
  <c r="I127"/>
  <c r="J127"/>
  <c r="N127"/>
  <c r="O127"/>
  <c r="U127"/>
  <c r="Z127"/>
  <c r="H128"/>
  <c r="I128"/>
  <c r="J128"/>
  <c r="N128"/>
  <c r="O128"/>
  <c r="U128"/>
  <c r="Z128"/>
  <c r="H129"/>
  <c r="I129"/>
  <c r="J129"/>
  <c r="N129"/>
  <c r="O129"/>
  <c r="U129"/>
  <c r="Z129"/>
  <c r="H130"/>
  <c r="I130"/>
  <c r="J130"/>
  <c r="N130"/>
  <c r="O130"/>
  <c r="U130"/>
  <c r="Z130"/>
  <c r="H131"/>
  <c r="I131"/>
  <c r="J131"/>
  <c r="N131"/>
  <c r="O131"/>
  <c r="U131"/>
  <c r="Z131"/>
  <c r="H132"/>
  <c r="I132"/>
  <c r="J132"/>
  <c r="N132"/>
  <c r="O132"/>
  <c r="U132"/>
  <c r="Z132"/>
  <c r="H133"/>
  <c r="I133"/>
  <c r="J133"/>
  <c r="N133"/>
  <c r="O133"/>
  <c r="U133"/>
  <c r="Z133"/>
  <c r="H134"/>
  <c r="I134"/>
  <c r="J134"/>
  <c r="N134"/>
  <c r="O134"/>
  <c r="U134"/>
  <c r="Z134"/>
  <c r="H135"/>
  <c r="I135"/>
  <c r="J135"/>
  <c r="N135"/>
  <c r="O135"/>
  <c r="U135"/>
  <c r="Z135"/>
  <c r="H136"/>
  <c r="I136"/>
  <c r="J136"/>
  <c r="N136"/>
  <c r="O136"/>
  <c r="U136"/>
  <c r="Z136"/>
  <c r="H137"/>
  <c r="I137"/>
  <c r="J137"/>
  <c r="N137"/>
  <c r="O137"/>
  <c r="U137"/>
  <c r="Z137"/>
  <c r="H138"/>
  <c r="I138"/>
  <c r="J138"/>
  <c r="N138"/>
  <c r="O138"/>
  <c r="U138"/>
  <c r="Z138"/>
  <c r="H139"/>
  <c r="I139"/>
  <c r="J139"/>
  <c r="N139"/>
  <c r="O139"/>
  <c r="U139"/>
  <c r="Z139"/>
  <c r="H140"/>
  <c r="I140"/>
  <c r="J140"/>
  <c r="N140"/>
  <c r="O140"/>
  <c r="U140"/>
  <c r="Z140"/>
  <c r="H141"/>
  <c r="I141"/>
  <c r="J141"/>
  <c r="N141"/>
  <c r="O141"/>
  <c r="U141"/>
  <c r="Z141"/>
  <c r="H142"/>
  <c r="I142"/>
  <c r="J142"/>
  <c r="N142"/>
  <c r="O142"/>
  <c r="U142"/>
  <c r="Z142"/>
  <c r="H143"/>
  <c r="I143"/>
  <c r="J143"/>
  <c r="N143"/>
  <c r="O143"/>
  <c r="U143"/>
  <c r="Z143"/>
  <c r="H144"/>
  <c r="I144"/>
  <c r="J144"/>
  <c r="N144"/>
  <c r="O144"/>
  <c r="U144"/>
  <c r="Z144"/>
  <c r="H145"/>
  <c r="I145"/>
  <c r="J145"/>
  <c r="N145"/>
  <c r="O145"/>
  <c r="U145"/>
  <c r="Z145"/>
  <c r="H146"/>
  <c r="I146"/>
  <c r="J146"/>
  <c r="N146"/>
  <c r="O146"/>
  <c r="U146"/>
  <c r="Z146"/>
  <c r="H147"/>
  <c r="I147"/>
  <c r="J147"/>
  <c r="N147"/>
  <c r="O147"/>
  <c r="U147"/>
  <c r="Z147"/>
  <c r="H148"/>
  <c r="I148"/>
  <c r="J148"/>
  <c r="N148"/>
  <c r="O148"/>
  <c r="U148"/>
  <c r="Z148"/>
  <c r="H149"/>
  <c r="I149"/>
  <c r="J149"/>
  <c r="N149"/>
  <c r="O149"/>
  <c r="U149"/>
  <c r="Z149"/>
  <c r="H150"/>
  <c r="I150"/>
  <c r="J150"/>
  <c r="N150"/>
  <c r="O150"/>
  <c r="U150"/>
  <c r="Z150"/>
  <c r="H151"/>
  <c r="I151"/>
  <c r="J151"/>
  <c r="N151"/>
  <c r="O151"/>
  <c r="U151"/>
  <c r="Z151"/>
  <c r="H152"/>
  <c r="I152"/>
  <c r="J152"/>
  <c r="N152"/>
  <c r="O152"/>
  <c r="U152"/>
  <c r="Z152"/>
  <c r="H153"/>
  <c r="I153"/>
  <c r="J153"/>
  <c r="N153"/>
  <c r="O153"/>
  <c r="U153"/>
  <c r="Z153"/>
  <c r="H154"/>
  <c r="I154"/>
  <c r="J154"/>
  <c r="N154"/>
  <c r="O154"/>
  <c r="U154"/>
  <c r="Z154"/>
  <c r="H155"/>
  <c r="I155"/>
  <c r="J155"/>
  <c r="N155"/>
  <c r="O155"/>
  <c r="U155"/>
  <c r="Z155"/>
  <c r="H156"/>
  <c r="I156"/>
  <c r="J156"/>
  <c r="N156"/>
  <c r="O156"/>
  <c r="U156"/>
  <c r="Z156"/>
  <c r="Z45"/>
  <c r="AB45" s="1"/>
  <c r="U45"/>
  <c r="W45" s="1"/>
  <c r="O45"/>
  <c r="Q45" s="1"/>
  <c r="E179" i="15" s="1"/>
  <c r="L179" s="1"/>
  <c r="N45" i="5"/>
  <c r="P51" s="1"/>
  <c r="J45"/>
  <c r="L45" s="1"/>
  <c r="E109" i="14" s="1"/>
  <c r="Q109" s="1"/>
  <c r="I45" i="5"/>
  <c r="H45"/>
  <c r="Z44"/>
  <c r="AB44" s="1"/>
  <c r="U44"/>
  <c r="W44" s="1"/>
  <c r="O44"/>
  <c r="Q44" s="1"/>
  <c r="E178" i="15" s="1"/>
  <c r="L178" s="1"/>
  <c r="N44" i="5"/>
  <c r="P50" s="1"/>
  <c r="J44"/>
  <c r="L44" s="1"/>
  <c r="E108" i="14" s="1"/>
  <c r="Q108" s="1"/>
  <c r="I44" i="5"/>
  <c r="H44"/>
  <c r="Z43"/>
  <c r="AB43" s="1"/>
  <c r="U43"/>
  <c r="W43" s="1"/>
  <c r="O43"/>
  <c r="Q43" s="1"/>
  <c r="E177" i="15" s="1"/>
  <c r="L177" s="1"/>
  <c r="N43" i="5"/>
  <c r="P49" s="1"/>
  <c r="J43"/>
  <c r="L43" s="1"/>
  <c r="E107" i="14" s="1"/>
  <c r="Q107" s="1"/>
  <c r="I43" i="5"/>
  <c r="H43"/>
  <c r="Z42"/>
  <c r="AB42" s="1"/>
  <c r="U42"/>
  <c r="W42" s="1"/>
  <c r="O42"/>
  <c r="Q42" s="1"/>
  <c r="E176" i="15" s="1"/>
  <c r="L176" s="1"/>
  <c r="N42" i="5"/>
  <c r="P48" s="1"/>
  <c r="J42"/>
  <c r="L42" s="1"/>
  <c r="E106" i="14" s="1"/>
  <c r="Q106" s="1"/>
  <c r="I42" i="5"/>
  <c r="H42"/>
  <c r="Z41"/>
  <c r="AB41" s="1"/>
  <c r="U41"/>
  <c r="W41" s="1"/>
  <c r="O41"/>
  <c r="Q41" s="1"/>
  <c r="E175" i="15" s="1"/>
  <c r="L175" s="1"/>
  <c r="N41" i="5"/>
  <c r="P47" s="1"/>
  <c r="J41"/>
  <c r="L41" s="1"/>
  <c r="E105" i="14" s="1"/>
  <c r="Q105" s="1"/>
  <c r="I41" i="5"/>
  <c r="H41"/>
  <c r="Z40"/>
  <c r="AB40" s="1"/>
  <c r="U40"/>
  <c r="W40" s="1"/>
  <c r="O40"/>
  <c r="Q40" s="1"/>
  <c r="E174" i="15" s="1"/>
  <c r="L174" s="1"/>
  <c r="N40" i="5"/>
  <c r="P46" s="1"/>
  <c r="J40"/>
  <c r="L40" s="1"/>
  <c r="E104" i="14" s="1"/>
  <c r="Q104" s="1"/>
  <c r="I40" i="5"/>
  <c r="H40"/>
  <c r="Z39"/>
  <c r="AB39" s="1"/>
  <c r="U39"/>
  <c r="W39" s="1"/>
  <c r="O39"/>
  <c r="Q39" s="1"/>
  <c r="E173" i="15" s="1"/>
  <c r="L173" s="1"/>
  <c r="N39" i="5"/>
  <c r="P45" s="1"/>
  <c r="J39"/>
  <c r="L39" s="1"/>
  <c r="E103" i="14" s="1"/>
  <c r="Q103" s="1"/>
  <c r="I39" i="5"/>
  <c r="H39"/>
  <c r="Z38"/>
  <c r="AB38" s="1"/>
  <c r="U38"/>
  <c r="W38" s="1"/>
  <c r="O38"/>
  <c r="Q38" s="1"/>
  <c r="E172" i="15" s="1"/>
  <c r="L172" s="1"/>
  <c r="N38" i="5"/>
  <c r="J38"/>
  <c r="L38" s="1"/>
  <c r="E102" i="14" s="1"/>
  <c r="Q102" s="1"/>
  <c r="I38" i="5"/>
  <c r="H38"/>
  <c r="Z37"/>
  <c r="AB37" s="1"/>
  <c r="U37"/>
  <c r="W37" s="1"/>
  <c r="O37"/>
  <c r="Q37" s="1"/>
  <c r="E171" i="15" s="1"/>
  <c r="L171" s="1"/>
  <c r="N37" i="5"/>
  <c r="P43" s="1"/>
  <c r="J37"/>
  <c r="L37" s="1"/>
  <c r="E101" i="14" s="1"/>
  <c r="Q101" s="1"/>
  <c r="I37" i="5"/>
  <c r="H37"/>
  <c r="Z36"/>
  <c r="AB36" s="1"/>
  <c r="U36"/>
  <c r="W36" s="1"/>
  <c r="O36"/>
  <c r="Q36" s="1"/>
  <c r="E170" i="15" s="1"/>
  <c r="L170" s="1"/>
  <c r="N36" i="5"/>
  <c r="J36"/>
  <c r="L36" s="1"/>
  <c r="E100" i="14" s="1"/>
  <c r="Q100" s="1"/>
  <c r="I36" i="5"/>
  <c r="H36"/>
  <c r="Z35"/>
  <c r="AB35" s="1"/>
  <c r="U35"/>
  <c r="W35" s="1"/>
  <c r="O35"/>
  <c r="Q35" s="1"/>
  <c r="E169" i="15" s="1"/>
  <c r="L169" s="1"/>
  <c r="N35" i="5"/>
  <c r="P41" s="1"/>
  <c r="J35"/>
  <c r="L35" s="1"/>
  <c r="E99" i="14" s="1"/>
  <c r="Q99" s="1"/>
  <c r="I35" i="5"/>
  <c r="H35"/>
  <c r="Z34"/>
  <c r="AB34" s="1"/>
  <c r="U34"/>
  <c r="W34" s="1"/>
  <c r="O34"/>
  <c r="Q34" s="1"/>
  <c r="E168" i="15" s="1"/>
  <c r="L168" s="1"/>
  <c r="N34" i="5"/>
  <c r="J34"/>
  <c r="L34" s="1"/>
  <c r="E98" i="14" s="1"/>
  <c r="Q98" s="1"/>
  <c r="I34" i="5"/>
  <c r="H34"/>
  <c r="Z33"/>
  <c r="AB33" s="1"/>
  <c r="U33"/>
  <c r="W33" s="1"/>
  <c r="O33"/>
  <c r="Q33" s="1"/>
  <c r="E167" i="15" s="1"/>
  <c r="L167" s="1"/>
  <c r="N33" i="5"/>
  <c r="P39" s="1"/>
  <c r="J33"/>
  <c r="L33" s="1"/>
  <c r="E97" i="14" s="1"/>
  <c r="Q97" s="1"/>
  <c r="I33" i="5"/>
  <c r="H33"/>
  <c r="Z32"/>
  <c r="AB32" s="1"/>
  <c r="U32"/>
  <c r="W32" s="1"/>
  <c r="O32"/>
  <c r="Q32" s="1"/>
  <c r="E166" i="15" s="1"/>
  <c r="L166" s="1"/>
  <c r="N32" i="5"/>
  <c r="J32"/>
  <c r="L32" s="1"/>
  <c r="E96" i="14" s="1"/>
  <c r="Q96" s="1"/>
  <c r="I32" i="5"/>
  <c r="H32"/>
  <c r="Z31"/>
  <c r="AB31" s="1"/>
  <c r="U31"/>
  <c r="W31" s="1"/>
  <c r="O31"/>
  <c r="Q31" s="1"/>
  <c r="E165" i="15" s="1"/>
  <c r="L165" s="1"/>
  <c r="N31" i="5"/>
  <c r="P37" s="1"/>
  <c r="J31"/>
  <c r="I31"/>
  <c r="H31"/>
  <c r="Z30"/>
  <c r="AB30" s="1"/>
  <c r="U30"/>
  <c r="W30" s="1"/>
  <c r="O30"/>
  <c r="Q30" s="1"/>
  <c r="E164" i="15" s="1"/>
  <c r="L164" s="1"/>
  <c r="N30" i="5"/>
  <c r="J30"/>
  <c r="L30" s="1"/>
  <c r="E94" i="14" s="1"/>
  <c r="Q94" s="1"/>
  <c r="I30" i="5"/>
  <c r="H30"/>
  <c r="Z29"/>
  <c r="AB29" s="1"/>
  <c r="U29"/>
  <c r="W29" s="1"/>
  <c r="O29"/>
  <c r="Q29" s="1"/>
  <c r="E163" i="15" s="1"/>
  <c r="L163" s="1"/>
  <c r="N29" i="5"/>
  <c r="P35" s="1"/>
  <c r="J29"/>
  <c r="L29" s="1"/>
  <c r="E93" i="14" s="1"/>
  <c r="Q93" s="1"/>
  <c r="I29" i="5"/>
  <c r="H29"/>
  <c r="Z28"/>
  <c r="AB28" s="1"/>
  <c r="U28"/>
  <c r="W28" s="1"/>
  <c r="O28"/>
  <c r="Q28" s="1"/>
  <c r="E162" i="15" s="1"/>
  <c r="L162" s="1"/>
  <c r="N28" i="5"/>
  <c r="J28"/>
  <c r="L28" s="1"/>
  <c r="E92" i="14" s="1"/>
  <c r="Q92" s="1"/>
  <c r="I28" i="5"/>
  <c r="H28"/>
  <c r="Z27"/>
  <c r="AB27" s="1"/>
  <c r="U27"/>
  <c r="W27" s="1"/>
  <c r="O27"/>
  <c r="Q27" s="1"/>
  <c r="E161" i="15" s="1"/>
  <c r="L161" s="1"/>
  <c r="N27" i="5"/>
  <c r="P33" s="1"/>
  <c r="J27"/>
  <c r="L27" s="1"/>
  <c r="E91" i="14" s="1"/>
  <c r="Q91" s="1"/>
  <c r="I27" i="5"/>
  <c r="H27"/>
  <c r="Z26"/>
  <c r="AB26" s="1"/>
  <c r="U26"/>
  <c r="W26" s="1"/>
  <c r="O26"/>
  <c r="Q26" s="1"/>
  <c r="E160" i="15" s="1"/>
  <c r="N26" i="5"/>
  <c r="J26"/>
  <c r="L26" s="1"/>
  <c r="E90" i="14" s="1"/>
  <c r="Q90" s="1"/>
  <c r="I26" i="5"/>
  <c r="H26"/>
  <c r="Z25"/>
  <c r="AB25" s="1"/>
  <c r="U25"/>
  <c r="W25" s="1"/>
  <c r="O25"/>
  <c r="Q25" s="1"/>
  <c r="E159" i="15" s="1"/>
  <c r="N25" i="5"/>
  <c r="P31" s="1"/>
  <c r="J25"/>
  <c r="L25" s="1"/>
  <c r="E89" i="14" s="1"/>
  <c r="Q89" s="1"/>
  <c r="I25" i="5"/>
  <c r="H25"/>
  <c r="Z24"/>
  <c r="AB24" s="1"/>
  <c r="U24"/>
  <c r="W24" s="1"/>
  <c r="O24"/>
  <c r="Q24" s="1"/>
  <c r="E158" i="15" s="1"/>
  <c r="L158" s="1"/>
  <c r="N24" i="5"/>
  <c r="J24"/>
  <c r="L24" s="1"/>
  <c r="E88" i="14" s="1"/>
  <c r="Q88" s="1"/>
  <c r="I24" i="5"/>
  <c r="H24"/>
  <c r="Z23"/>
  <c r="AB23" s="1"/>
  <c r="U23"/>
  <c r="W23" s="1"/>
  <c r="O23"/>
  <c r="Q23" s="1"/>
  <c r="E157" i="15" s="1"/>
  <c r="L157" s="1"/>
  <c r="N23" i="5"/>
  <c r="J23"/>
  <c r="L23" s="1"/>
  <c r="E87" i="14" s="1"/>
  <c r="Q87" s="1"/>
  <c r="I23" i="5"/>
  <c r="H23"/>
  <c r="Z22"/>
  <c r="AB22" s="1"/>
  <c r="W22"/>
  <c r="U22"/>
  <c r="O22"/>
  <c r="Q22" s="1"/>
  <c r="E156" i="15" s="1"/>
  <c r="L156" s="1"/>
  <c r="N22" i="5"/>
  <c r="P28" s="1"/>
  <c r="J22"/>
  <c r="L22" s="1"/>
  <c r="E86" i="14" s="1"/>
  <c r="Q86" s="1"/>
  <c r="I22" i="5"/>
  <c r="H22"/>
  <c r="Z21"/>
  <c r="AB21" s="1"/>
  <c r="U21"/>
  <c r="W21" s="1"/>
  <c r="O21"/>
  <c r="Q21" s="1"/>
  <c r="E155" i="15" s="1"/>
  <c r="L155" s="1"/>
  <c r="N21" i="5"/>
  <c r="J21"/>
  <c r="L21" s="1"/>
  <c r="E85" i="14" s="1"/>
  <c r="Q85" s="1"/>
  <c r="I21" i="5"/>
  <c r="H21"/>
  <c r="Z20"/>
  <c r="AB20" s="1"/>
  <c r="U20"/>
  <c r="W20" s="1"/>
  <c r="O20"/>
  <c r="Q20" s="1"/>
  <c r="E154" i="15" s="1"/>
  <c r="L154" s="1"/>
  <c r="N20" i="5"/>
  <c r="J20"/>
  <c r="L20" s="1"/>
  <c r="E84" i="14" s="1"/>
  <c r="Q84" s="1"/>
  <c r="I20" i="5"/>
  <c r="H20"/>
  <c r="Z19"/>
  <c r="AB19" s="1"/>
  <c r="U19"/>
  <c r="W19" s="1"/>
  <c r="O19"/>
  <c r="Q19" s="1"/>
  <c r="E153" i="15" s="1"/>
  <c r="L153" s="1"/>
  <c r="N19" i="5"/>
  <c r="P25" s="1"/>
  <c r="J19"/>
  <c r="I19"/>
  <c r="H19"/>
  <c r="Z18"/>
  <c r="AB18" s="1"/>
  <c r="U18"/>
  <c r="W18" s="1"/>
  <c r="O18"/>
  <c r="Q18" s="1"/>
  <c r="E152" i="15" s="1"/>
  <c r="L152" s="1"/>
  <c r="N18" i="5"/>
  <c r="P24" s="1"/>
  <c r="J18"/>
  <c r="L18" s="1"/>
  <c r="E82" i="14" s="1"/>
  <c r="Q82" s="1"/>
  <c r="I18" i="5"/>
  <c r="H18"/>
  <c r="Z17"/>
  <c r="AB17" s="1"/>
  <c r="U17"/>
  <c r="W17" s="1"/>
  <c r="O17"/>
  <c r="Q17" s="1"/>
  <c r="E151" i="15" s="1"/>
  <c r="N17" i="5"/>
  <c r="P23" s="1"/>
  <c r="J17"/>
  <c r="L17" s="1"/>
  <c r="E81" i="14" s="1"/>
  <c r="Q81" s="1"/>
  <c r="I17" i="5"/>
  <c r="H17"/>
  <c r="Z16"/>
  <c r="AB16" s="1"/>
  <c r="U16"/>
  <c r="W16" s="1"/>
  <c r="O16"/>
  <c r="Q16" s="1"/>
  <c r="E150" i="15" s="1"/>
  <c r="N16" i="5"/>
  <c r="P22" s="1"/>
  <c r="J16"/>
  <c r="L16" s="1"/>
  <c r="E80" i="14" s="1"/>
  <c r="Q80" s="1"/>
  <c r="I16" i="5"/>
  <c r="H16"/>
  <c r="Z15"/>
  <c r="AB15" s="1"/>
  <c r="U15"/>
  <c r="W15" s="1"/>
  <c r="O15"/>
  <c r="Q15" s="1"/>
  <c r="E149" i="15" s="1"/>
  <c r="L149" s="1"/>
  <c r="N15" i="5"/>
  <c r="J15"/>
  <c r="L15" s="1"/>
  <c r="E79" i="14" s="1"/>
  <c r="Q79" s="1"/>
  <c r="I15" i="5"/>
  <c r="H15"/>
  <c r="Z14"/>
  <c r="AB14" s="1"/>
  <c r="U14"/>
  <c r="W14" s="1"/>
  <c r="O14"/>
  <c r="Q14" s="1"/>
  <c r="E148" i="15" s="1"/>
  <c r="L148" s="1"/>
  <c r="N14" i="5"/>
  <c r="J14"/>
  <c r="L14" s="1"/>
  <c r="E78" i="14" s="1"/>
  <c r="Q78" s="1"/>
  <c r="I14" i="5"/>
  <c r="H14"/>
  <c r="Z13"/>
  <c r="AB13" s="1"/>
  <c r="U13"/>
  <c r="W13" s="1"/>
  <c r="O13"/>
  <c r="Q13" s="1"/>
  <c r="E147" i="15" s="1"/>
  <c r="L147" s="1"/>
  <c r="N13" i="5"/>
  <c r="J13"/>
  <c r="L13" s="1"/>
  <c r="E77" i="14" s="1"/>
  <c r="Q77" s="1"/>
  <c r="I13" i="5"/>
  <c r="H13"/>
  <c r="Z12"/>
  <c r="AB12" s="1"/>
  <c r="U12"/>
  <c r="W12" s="1"/>
  <c r="O12"/>
  <c r="Q12" s="1"/>
  <c r="E146" i="15" s="1"/>
  <c r="L146" s="1"/>
  <c r="N12" i="5"/>
  <c r="P18" s="1"/>
  <c r="J12"/>
  <c r="L12" s="1"/>
  <c r="E76" i="14" s="1"/>
  <c r="Q76" s="1"/>
  <c r="I12" i="5"/>
  <c r="H12"/>
  <c r="Z11"/>
  <c r="AB11" s="1"/>
  <c r="U11"/>
  <c r="W11" s="1"/>
  <c r="O11"/>
  <c r="Q11" s="1"/>
  <c r="E145" i="15" s="1"/>
  <c r="L145" s="1"/>
  <c r="N11" i="5"/>
  <c r="J11"/>
  <c r="L11" s="1"/>
  <c r="E75" i="14" s="1"/>
  <c r="Q75" s="1"/>
  <c r="I11" i="5"/>
  <c r="H11"/>
  <c r="Z10"/>
  <c r="AB10" s="1"/>
  <c r="U10"/>
  <c r="W10" s="1"/>
  <c r="O10"/>
  <c r="Q10" s="1"/>
  <c r="E144" i="15" s="1"/>
  <c r="L144" s="1"/>
  <c r="N10" i="5"/>
  <c r="P16" s="1"/>
  <c r="J10"/>
  <c r="L10" s="1"/>
  <c r="E74" i="14" s="1"/>
  <c r="Q74" s="1"/>
  <c r="I10" i="5"/>
  <c r="H10"/>
  <c r="Z9"/>
  <c r="AB9" s="1"/>
  <c r="U9"/>
  <c r="W9" s="1"/>
  <c r="O9"/>
  <c r="Q9" s="1"/>
  <c r="E143" i="15" s="1"/>
  <c r="L143" s="1"/>
  <c r="N9" i="5"/>
  <c r="J9"/>
  <c r="L9" s="1"/>
  <c r="E73" i="14" s="1"/>
  <c r="Q73" s="1"/>
  <c r="I9" i="5"/>
  <c r="H9"/>
  <c r="J8"/>
  <c r="I8"/>
  <c r="H8"/>
  <c r="J7"/>
  <c r="I7"/>
  <c r="H7"/>
  <c r="J6"/>
  <c r="I6"/>
  <c r="H6"/>
  <c r="J5"/>
  <c r="I5"/>
  <c r="H5"/>
  <c r="E138" i="15"/>
  <c r="J4" i="5"/>
  <c r="L4" s="1"/>
  <c r="E68" i="14" s="1"/>
  <c r="H4" i="5"/>
  <c r="E137" i="15"/>
  <c r="J3" i="5"/>
  <c r="L3" s="1"/>
  <c r="E67" i="14" s="1"/>
  <c r="I3" i="5"/>
  <c r="J2"/>
  <c r="I3" i="4"/>
  <c r="K3" s="1"/>
  <c r="B23" i="14" s="1"/>
  <c r="J3" i="4"/>
  <c r="L3" s="1"/>
  <c r="E23" i="14" s="1"/>
  <c r="Q23" s="1"/>
  <c r="N3" i="4"/>
  <c r="O3"/>
  <c r="Q3" s="1"/>
  <c r="E93" i="15" s="1"/>
  <c r="L93" s="1"/>
  <c r="T3" i="4"/>
  <c r="X3" s="1"/>
  <c r="AA3"/>
  <c r="AD3" s="1"/>
  <c r="I4"/>
  <c r="J4"/>
  <c r="L4" s="1"/>
  <c r="E24" i="14" s="1"/>
  <c r="Q24" s="1"/>
  <c r="N4" i="4"/>
  <c r="O4"/>
  <c r="Q4" s="1"/>
  <c r="E94" i="15" s="1"/>
  <c r="L94" s="1"/>
  <c r="T4" i="4"/>
  <c r="X4" s="1"/>
  <c r="AA4"/>
  <c r="AD4"/>
  <c r="I5"/>
  <c r="J5"/>
  <c r="L5" s="1"/>
  <c r="E25" i="14" s="1"/>
  <c r="Q25" s="1"/>
  <c r="N5" i="4"/>
  <c r="O5"/>
  <c r="Q5" s="1"/>
  <c r="E95" i="15" s="1"/>
  <c r="L95" s="1"/>
  <c r="T5" i="4"/>
  <c r="X5" s="1"/>
  <c r="AA5"/>
  <c r="AD5" s="1"/>
  <c r="I6"/>
  <c r="J6"/>
  <c r="L6" s="1"/>
  <c r="E26" i="14" s="1"/>
  <c r="Q26" s="1"/>
  <c r="N6" i="4"/>
  <c r="O6"/>
  <c r="Q6" s="1"/>
  <c r="E96" i="15" s="1"/>
  <c r="L96" s="1"/>
  <c r="T6" i="4"/>
  <c r="X6" s="1"/>
  <c r="AA6"/>
  <c r="AD6"/>
  <c r="I7"/>
  <c r="J7"/>
  <c r="L7" s="1"/>
  <c r="E27" i="14" s="1"/>
  <c r="Q27" s="1"/>
  <c r="N7" i="4"/>
  <c r="O7"/>
  <c r="Q7" s="1"/>
  <c r="E97" i="15" s="1"/>
  <c r="L97" s="1"/>
  <c r="T7" i="4"/>
  <c r="X7" s="1"/>
  <c r="AA7"/>
  <c r="AD7" s="1"/>
  <c r="I8"/>
  <c r="J8"/>
  <c r="L8" s="1"/>
  <c r="E28" i="14" s="1"/>
  <c r="Q28" s="1"/>
  <c r="N8" i="4"/>
  <c r="O8"/>
  <c r="Q8" s="1"/>
  <c r="E98" i="15" s="1"/>
  <c r="L98" s="1"/>
  <c r="T8" i="4"/>
  <c r="X8" s="1"/>
  <c r="AA8"/>
  <c r="AD8"/>
  <c r="I9"/>
  <c r="J9"/>
  <c r="L9" s="1"/>
  <c r="E29" i="14" s="1"/>
  <c r="Q29" s="1"/>
  <c r="N9" i="4"/>
  <c r="O9"/>
  <c r="Q9" s="1"/>
  <c r="E99" i="15" s="1"/>
  <c r="L99" s="1"/>
  <c r="T9" i="4"/>
  <c r="AA9"/>
  <c r="AD9" s="1"/>
  <c r="I10"/>
  <c r="J10"/>
  <c r="L10" s="1"/>
  <c r="E30" i="14" s="1"/>
  <c r="Q30" s="1"/>
  <c r="E100" i="15"/>
  <c r="I11" i="4"/>
  <c r="J11"/>
  <c r="L11" s="1"/>
  <c r="E31" i="14" s="1"/>
  <c r="N11" i="4"/>
  <c r="O11"/>
  <c r="Q11" s="1"/>
  <c r="E101" i="15" s="1"/>
  <c r="T11" i="4"/>
  <c r="X11" s="1"/>
  <c r="AA11"/>
  <c r="AD11" s="1"/>
  <c r="I12"/>
  <c r="J12"/>
  <c r="L12" s="1"/>
  <c r="E32" i="14" s="1"/>
  <c r="N12" i="4"/>
  <c r="O12"/>
  <c r="Q12" s="1"/>
  <c r="E102" i="15" s="1"/>
  <c r="T12" i="4"/>
  <c r="X12" s="1"/>
  <c r="AA12"/>
  <c r="AD12"/>
  <c r="I13"/>
  <c r="J13"/>
  <c r="L13" s="1"/>
  <c r="E33" i="14" s="1"/>
  <c r="N13" i="4"/>
  <c r="O13"/>
  <c r="Q13" s="1"/>
  <c r="E103" i="15" s="1"/>
  <c r="T13" i="4"/>
  <c r="X13" s="1"/>
  <c r="AA13"/>
  <c r="AD13" s="1"/>
  <c r="I14"/>
  <c r="J14"/>
  <c r="L14" s="1"/>
  <c r="E34" i="14" s="1"/>
  <c r="N14" i="4"/>
  <c r="O14"/>
  <c r="Q14" s="1"/>
  <c r="E104" i="15" s="1"/>
  <c r="T14" i="4"/>
  <c r="X14" s="1"/>
  <c r="AA14"/>
  <c r="AD14"/>
  <c r="I15"/>
  <c r="J15"/>
  <c r="L15" s="1"/>
  <c r="E35" i="14" s="1"/>
  <c r="N15" i="4"/>
  <c r="O15"/>
  <c r="Q15" s="1"/>
  <c r="E105" i="15" s="1"/>
  <c r="T15" i="4"/>
  <c r="X15" s="1"/>
  <c r="AA15"/>
  <c r="AD15" s="1"/>
  <c r="I16"/>
  <c r="J16"/>
  <c r="L16" s="1"/>
  <c r="E36" i="14" s="1"/>
  <c r="Q36" s="1"/>
  <c r="N16" i="4"/>
  <c r="O16"/>
  <c r="Q16" s="1"/>
  <c r="E106" i="15" s="1"/>
  <c r="L106" s="1"/>
  <c r="T16" i="4"/>
  <c r="X16" s="1"/>
  <c r="AA16"/>
  <c r="AD16"/>
  <c r="I17"/>
  <c r="J17"/>
  <c r="L17" s="1"/>
  <c r="E37" i="14" s="1"/>
  <c r="Q37" s="1"/>
  <c r="N17" i="4"/>
  <c r="O17"/>
  <c r="Q17" s="1"/>
  <c r="E107" i="15" s="1"/>
  <c r="L107" s="1"/>
  <c r="T17" i="4"/>
  <c r="X17" s="1"/>
  <c r="AA17"/>
  <c r="AD17" s="1"/>
  <c r="I18"/>
  <c r="J18"/>
  <c r="L18" s="1"/>
  <c r="E38" i="14" s="1"/>
  <c r="Q38" s="1"/>
  <c r="N18" i="4"/>
  <c r="O18"/>
  <c r="Q18" s="1"/>
  <c r="E108" i="15" s="1"/>
  <c r="L108" s="1"/>
  <c r="T18" i="4"/>
  <c r="X18" s="1"/>
  <c r="AA18"/>
  <c r="AD18"/>
  <c r="I19"/>
  <c r="J19"/>
  <c r="L19" s="1"/>
  <c r="E39" i="14" s="1"/>
  <c r="Q39" s="1"/>
  <c r="N19" i="4"/>
  <c r="O19"/>
  <c r="Q19" s="1"/>
  <c r="E109" i="15" s="1"/>
  <c r="L109" s="1"/>
  <c r="T19" i="4"/>
  <c r="X19" s="1"/>
  <c r="AA19"/>
  <c r="AD19" s="1"/>
  <c r="I20"/>
  <c r="J20"/>
  <c r="L20" s="1"/>
  <c r="E40" i="14" s="1"/>
  <c r="Q40" s="1"/>
  <c r="N20" i="4"/>
  <c r="O20"/>
  <c r="Q20" s="1"/>
  <c r="E110" i="15" s="1"/>
  <c r="T20" i="4"/>
  <c r="X20" s="1"/>
  <c r="AA20"/>
  <c r="AD20"/>
  <c r="I21"/>
  <c r="J21"/>
  <c r="L21" s="1"/>
  <c r="E41" i="14" s="1"/>
  <c r="Q41" s="1"/>
  <c r="N21" i="4"/>
  <c r="O21"/>
  <c r="Q21" s="1"/>
  <c r="E111" i="15" s="1"/>
  <c r="T21" i="4"/>
  <c r="X21" s="1"/>
  <c r="AA21"/>
  <c r="AD21" s="1"/>
  <c r="I22"/>
  <c r="J22"/>
  <c r="L22" s="1"/>
  <c r="E42" i="14" s="1"/>
  <c r="Q42" s="1"/>
  <c r="N22" i="4"/>
  <c r="O22"/>
  <c r="Q22" s="1"/>
  <c r="E112" i="15" s="1"/>
  <c r="T22" i="4"/>
  <c r="X22" s="1"/>
  <c r="AA22"/>
  <c r="AD22"/>
  <c r="I23"/>
  <c r="J23"/>
  <c r="L23" s="1"/>
  <c r="E43" i="14" s="1"/>
  <c r="Q43" s="1"/>
  <c r="N23" i="4"/>
  <c r="O23"/>
  <c r="Q23" s="1"/>
  <c r="E113" i="15" s="1"/>
  <c r="T23" i="4"/>
  <c r="X23" s="1"/>
  <c r="AA23"/>
  <c r="AD23" s="1"/>
  <c r="I24"/>
  <c r="J24"/>
  <c r="L24" s="1"/>
  <c r="E44" i="14" s="1"/>
  <c r="Q44" s="1"/>
  <c r="N24" i="4"/>
  <c r="O24"/>
  <c r="Q24" s="1"/>
  <c r="E114" i="15" s="1"/>
  <c r="T24" i="4"/>
  <c r="X24" s="1"/>
  <c r="AA24"/>
  <c r="AD24" s="1"/>
  <c r="I25"/>
  <c r="J25"/>
  <c r="L25" s="1"/>
  <c r="E45" i="14" s="1"/>
  <c r="Q45" s="1"/>
  <c r="N25" i="4"/>
  <c r="O25"/>
  <c r="Q25" s="1"/>
  <c r="E115" i="15" s="1"/>
  <c r="T25" i="4"/>
  <c r="X25" s="1"/>
  <c r="AA25"/>
  <c r="AD25" s="1"/>
  <c r="I26"/>
  <c r="J26"/>
  <c r="L26" s="1"/>
  <c r="E46" i="14" s="1"/>
  <c r="N26" i="4"/>
  <c r="O26"/>
  <c r="Q26" s="1"/>
  <c r="E116" i="15" s="1"/>
  <c r="T26" i="4"/>
  <c r="X26" s="1"/>
  <c r="AA26"/>
  <c r="AD26" s="1"/>
  <c r="I27"/>
  <c r="J27"/>
  <c r="L27" s="1"/>
  <c r="E47" i="14" s="1"/>
  <c r="Q47" s="1"/>
  <c r="N27" i="4"/>
  <c r="O27"/>
  <c r="Q27" s="1"/>
  <c r="E117" i="15" s="1"/>
  <c r="T27" i="4"/>
  <c r="X27" s="1"/>
  <c r="AA27"/>
  <c r="AD27" s="1"/>
  <c r="I28"/>
  <c r="J28"/>
  <c r="L28" s="1"/>
  <c r="E48" i="14" s="1"/>
  <c r="N28" i="4"/>
  <c r="O28"/>
  <c r="Q28" s="1"/>
  <c r="E118" i="15" s="1"/>
  <c r="T28" i="4"/>
  <c r="X28" s="1"/>
  <c r="AA28"/>
  <c r="AD28" s="1"/>
  <c r="I29"/>
  <c r="J29"/>
  <c r="L29" s="1"/>
  <c r="E49" i="14" s="1"/>
  <c r="N29" i="4"/>
  <c r="O29"/>
  <c r="Q29" s="1"/>
  <c r="E119" i="15" s="1"/>
  <c r="T29" i="4"/>
  <c r="X29" s="1"/>
  <c r="AA29"/>
  <c r="AD29" s="1"/>
  <c r="I30"/>
  <c r="J30"/>
  <c r="L30" s="1"/>
  <c r="E50" i="14" s="1"/>
  <c r="N30" i="4"/>
  <c r="O30"/>
  <c r="Q30" s="1"/>
  <c r="E120" i="15" s="1"/>
  <c r="T30" i="4"/>
  <c r="X30" s="1"/>
  <c r="AA30"/>
  <c r="AD30" s="1"/>
  <c r="I31"/>
  <c r="J31"/>
  <c r="L31" s="1"/>
  <c r="E51" i="14" s="1"/>
  <c r="N31" i="4"/>
  <c r="O31"/>
  <c r="Q31" s="1"/>
  <c r="E121" i="15" s="1"/>
  <c r="T31" i="4"/>
  <c r="X31" s="1"/>
  <c r="AA31"/>
  <c r="AD31" s="1"/>
  <c r="I32"/>
  <c r="J32"/>
  <c r="L32" s="1"/>
  <c r="E52" i="14" s="1"/>
  <c r="N32" i="4"/>
  <c r="O32"/>
  <c r="Q32" s="1"/>
  <c r="E122" i="15" s="1"/>
  <c r="T32" i="4"/>
  <c r="X32" s="1"/>
  <c r="AA32"/>
  <c r="AD32" s="1"/>
  <c r="I33"/>
  <c r="J33"/>
  <c r="L33" s="1"/>
  <c r="E53" i="14" s="1"/>
  <c r="N33" i="4"/>
  <c r="O33"/>
  <c r="Q33" s="1"/>
  <c r="E123" i="15" s="1"/>
  <c r="T33" i="4"/>
  <c r="X33" s="1"/>
  <c r="AA33"/>
  <c r="AD33" s="1"/>
  <c r="I34"/>
  <c r="J34"/>
  <c r="L34" s="1"/>
  <c r="E54" i="14" s="1"/>
  <c r="N34" i="4"/>
  <c r="O34"/>
  <c r="Q34" s="1"/>
  <c r="E124" i="15" s="1"/>
  <c r="T34" i="4"/>
  <c r="X34" s="1"/>
  <c r="AA34"/>
  <c r="AD34" s="1"/>
  <c r="I35"/>
  <c r="J35"/>
  <c r="L35" s="1"/>
  <c r="E55" i="14" s="1"/>
  <c r="N35" i="4"/>
  <c r="O35"/>
  <c r="Q35" s="1"/>
  <c r="E125" i="15" s="1"/>
  <c r="T35" i="4"/>
  <c r="X35" s="1"/>
  <c r="AA35"/>
  <c r="AD35" s="1"/>
  <c r="I36"/>
  <c r="J36"/>
  <c r="L36" s="1"/>
  <c r="E56" i="14" s="1"/>
  <c r="N36" i="4"/>
  <c r="O36"/>
  <c r="Q36" s="1"/>
  <c r="E126" i="15" s="1"/>
  <c r="T36" i="4"/>
  <c r="X36" s="1"/>
  <c r="AA36"/>
  <c r="AD36" s="1"/>
  <c r="I37"/>
  <c r="J37"/>
  <c r="L37" s="1"/>
  <c r="E57" i="14" s="1"/>
  <c r="N37" i="4"/>
  <c r="O37"/>
  <c r="Q37" s="1"/>
  <c r="E127" i="15" s="1"/>
  <c r="T37" i="4"/>
  <c r="X37" s="1"/>
  <c r="AA37"/>
  <c r="AD37" s="1"/>
  <c r="I38"/>
  <c r="J38"/>
  <c r="L38" s="1"/>
  <c r="E58" i="14" s="1"/>
  <c r="N38" i="4"/>
  <c r="O38"/>
  <c r="Q38" s="1"/>
  <c r="E128" i="15" s="1"/>
  <c r="T38" i="4"/>
  <c r="X38" s="1"/>
  <c r="AA38"/>
  <c r="AD38" s="1"/>
  <c r="I39"/>
  <c r="J39"/>
  <c r="L39" s="1"/>
  <c r="E59" i="14" s="1"/>
  <c r="N39" i="4"/>
  <c r="O39"/>
  <c r="Q39" s="1"/>
  <c r="E129" i="15" s="1"/>
  <c r="T39" i="4"/>
  <c r="X39" s="1"/>
  <c r="AA39"/>
  <c r="AD39" s="1"/>
  <c r="I40"/>
  <c r="J40"/>
  <c r="L40" s="1"/>
  <c r="E60" i="14" s="1"/>
  <c r="N40" i="4"/>
  <c r="O40"/>
  <c r="Q40" s="1"/>
  <c r="E130" i="15" s="1"/>
  <c r="T40" i="4"/>
  <c r="X40" s="1"/>
  <c r="AA40"/>
  <c r="AD40" s="1"/>
  <c r="I41"/>
  <c r="J41"/>
  <c r="L41" s="1"/>
  <c r="E61" i="14" s="1"/>
  <c r="N41" i="4"/>
  <c r="O41"/>
  <c r="Q41" s="1"/>
  <c r="E131" i="15" s="1"/>
  <c r="T41" i="4"/>
  <c r="X41" s="1"/>
  <c r="AA41"/>
  <c r="AD41" s="1"/>
  <c r="I42"/>
  <c r="J42"/>
  <c r="L42" s="1"/>
  <c r="E62" i="14" s="1"/>
  <c r="N42" i="4"/>
  <c r="O42"/>
  <c r="Q42" s="1"/>
  <c r="E132" i="15" s="1"/>
  <c r="T42" i="4"/>
  <c r="X42" s="1"/>
  <c r="AA42"/>
  <c r="AD42" s="1"/>
  <c r="I43"/>
  <c r="J43"/>
  <c r="L43" s="1"/>
  <c r="E63" i="14" s="1"/>
  <c r="N43" i="4"/>
  <c r="O43"/>
  <c r="Q43" s="1"/>
  <c r="E133" i="15" s="1"/>
  <c r="T43" i="4"/>
  <c r="X43" s="1"/>
  <c r="AA43"/>
  <c r="AD43" s="1"/>
  <c r="I44"/>
  <c r="J44"/>
  <c r="L44" s="1"/>
  <c r="E64" i="14" s="1"/>
  <c r="Q64" s="1"/>
  <c r="N44" i="4"/>
  <c r="O44"/>
  <c r="Q44" s="1"/>
  <c r="E134" i="15" s="1"/>
  <c r="T44" i="4"/>
  <c r="X44" s="1"/>
  <c r="AA44"/>
  <c r="AD44" s="1"/>
  <c r="I45"/>
  <c r="J45"/>
  <c r="L45" s="1"/>
  <c r="E65" i="14" s="1"/>
  <c r="Q65" s="1"/>
  <c r="N45" i="4"/>
  <c r="O45"/>
  <c r="Q45" s="1"/>
  <c r="E135" i="15" s="1"/>
  <c r="T45" i="4"/>
  <c r="X45" s="1"/>
  <c r="AA45"/>
  <c r="AD45" s="1"/>
  <c r="AA2"/>
  <c r="AD2" s="1"/>
  <c r="T2"/>
  <c r="X2" s="1"/>
  <c r="Q2"/>
  <c r="E92" i="15" s="1"/>
  <c r="L92" s="1"/>
  <c r="O2" i="4"/>
  <c r="N2"/>
  <c r="J2"/>
  <c r="L2" s="1"/>
  <c r="E22" i="14" s="1"/>
  <c r="Q22" s="1"/>
  <c r="I2" i="4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2"/>
  <c r="E2" i="14"/>
  <c r="Q2" s="1"/>
  <c r="AB13" i="3"/>
  <c r="AD13" s="1"/>
  <c r="Z13"/>
  <c r="AB12"/>
  <c r="AD12" s="1"/>
  <c r="Z12"/>
  <c r="AB11"/>
  <c r="AD11" s="1"/>
  <c r="Z11"/>
  <c r="AB10"/>
  <c r="AD10" s="1"/>
  <c r="Z10"/>
  <c r="AB9"/>
  <c r="AD9" s="1"/>
  <c r="Z9"/>
  <c r="AB8"/>
  <c r="AD8" s="1"/>
  <c r="Z8"/>
  <c r="AB7"/>
  <c r="AD7" s="1"/>
  <c r="Z7"/>
  <c r="AB6"/>
  <c r="AD6" s="1"/>
  <c r="Z6"/>
  <c r="AB5"/>
  <c r="AD5" s="1"/>
  <c r="Z5"/>
  <c r="AB4"/>
  <c r="AD4" s="1"/>
  <c r="Z4"/>
  <c r="AB3"/>
  <c r="AD3" s="1"/>
  <c r="Z3"/>
  <c r="AB2"/>
  <c r="AD2" s="1"/>
  <c r="Z2"/>
  <c r="T13"/>
  <c r="X13" s="1"/>
  <c r="S13"/>
  <c r="T12"/>
  <c r="X12" s="1"/>
  <c r="S12"/>
  <c r="T11"/>
  <c r="X11" s="1"/>
  <c r="S11"/>
  <c r="T10"/>
  <c r="X10" s="1"/>
  <c r="S10"/>
  <c r="T9"/>
  <c r="X9" s="1"/>
  <c r="S9"/>
  <c r="T8"/>
  <c r="X8" s="1"/>
  <c r="S8"/>
  <c r="T7"/>
  <c r="X7" s="1"/>
  <c r="S7"/>
  <c r="T6"/>
  <c r="X6" s="1"/>
  <c r="S6"/>
  <c r="T5"/>
  <c r="X5" s="1"/>
  <c r="S5"/>
  <c r="T4"/>
  <c r="X4" s="1"/>
  <c r="S4"/>
  <c r="T3"/>
  <c r="X3" s="1"/>
  <c r="S3"/>
  <c r="T2"/>
  <c r="X2" s="1"/>
  <c r="S2"/>
  <c r="H3"/>
  <c r="K3" s="1"/>
  <c r="B3" i="14" s="1"/>
  <c r="H4" i="3"/>
  <c r="H5"/>
  <c r="H6"/>
  <c r="H7"/>
  <c r="H8"/>
  <c r="H9"/>
  <c r="H10"/>
  <c r="H11"/>
  <c r="H12"/>
  <c r="H13"/>
  <c r="H2"/>
  <c r="K2" s="1"/>
  <c r="N3"/>
  <c r="O3"/>
  <c r="Q3" s="1"/>
  <c r="N4"/>
  <c r="O4"/>
  <c r="Q4" s="1"/>
  <c r="N5"/>
  <c r="O5"/>
  <c r="N6"/>
  <c r="O6"/>
  <c r="Q6" s="1"/>
  <c r="E76" i="15" s="1"/>
  <c r="L76" s="1"/>
  <c r="N7" i="3"/>
  <c r="O7"/>
  <c r="N8"/>
  <c r="O8"/>
  <c r="N9"/>
  <c r="O9"/>
  <c r="N10"/>
  <c r="O10"/>
  <c r="Q10" s="1"/>
  <c r="E80" i="15" s="1"/>
  <c r="L80" s="1"/>
  <c r="N11" i="3"/>
  <c r="O11"/>
  <c r="N12"/>
  <c r="O12"/>
  <c r="Q12" s="1"/>
  <c r="E82" i="15" s="1"/>
  <c r="L82" s="1"/>
  <c r="N13" i="3"/>
  <c r="O13"/>
  <c r="O2"/>
  <c r="Q2" s="1"/>
  <c r="E72" i="15" s="1"/>
  <c r="L72" s="1"/>
  <c r="N2" i="3"/>
  <c r="E3" i="14"/>
  <c r="Q3" s="1"/>
  <c r="B2"/>
  <c r="H2" s="1"/>
  <c r="A2" i="1"/>
  <c r="A63"/>
  <c r="B63"/>
  <c r="C63"/>
  <c r="D63"/>
  <c r="A64"/>
  <c r="B64"/>
  <c r="C64"/>
  <c r="D64"/>
  <c r="A65"/>
  <c r="B65"/>
  <c r="C65"/>
  <c r="D65"/>
  <c r="A66"/>
  <c r="B66"/>
  <c r="C66"/>
  <c r="D66"/>
  <c r="A67"/>
  <c r="B67"/>
  <c r="C67"/>
  <c r="D67"/>
  <c r="A68"/>
  <c r="B68"/>
  <c r="C68"/>
  <c r="D68"/>
  <c r="A88"/>
  <c r="B88"/>
  <c r="C88"/>
  <c r="D88"/>
  <c r="A89"/>
  <c r="B89"/>
  <c r="C89"/>
  <c r="D89"/>
  <c r="A90"/>
  <c r="B90"/>
  <c r="C90"/>
  <c r="D90"/>
  <c r="A91"/>
  <c r="B91"/>
  <c r="C91"/>
  <c r="D91"/>
  <c r="A92"/>
  <c r="B92"/>
  <c r="C92"/>
  <c r="D92"/>
  <c r="A93"/>
  <c r="B93"/>
  <c r="C93"/>
  <c r="D93"/>
  <c r="A94"/>
  <c r="B94"/>
  <c r="C94"/>
  <c r="D94"/>
  <c r="A95"/>
  <c r="B95"/>
  <c r="C95"/>
  <c r="D95"/>
  <c r="A96"/>
  <c r="B96"/>
  <c r="C96"/>
  <c r="D96"/>
  <c r="A97"/>
  <c r="B97"/>
  <c r="C97"/>
  <c r="D97"/>
  <c r="A98"/>
  <c r="B98"/>
  <c r="C98"/>
  <c r="D98"/>
  <c r="A99"/>
  <c r="B99"/>
  <c r="C99"/>
  <c r="D99"/>
  <c r="A100"/>
  <c r="B100"/>
  <c r="C100"/>
  <c r="D100"/>
  <c r="A101"/>
  <c r="B101"/>
  <c r="C101"/>
  <c r="D101"/>
  <c r="A102"/>
  <c r="B102"/>
  <c r="C102"/>
  <c r="D102"/>
  <c r="A103"/>
  <c r="B103"/>
  <c r="C103"/>
  <c r="D103"/>
  <c r="A104"/>
  <c r="B104"/>
  <c r="C104"/>
  <c r="D104"/>
  <c r="A105"/>
  <c r="B105"/>
  <c r="C105"/>
  <c r="D105"/>
  <c r="A106"/>
  <c r="B106"/>
  <c r="C106"/>
  <c r="D106"/>
  <c r="A107"/>
  <c r="B107"/>
  <c r="C107"/>
  <c r="D107"/>
  <c r="A108"/>
  <c r="B108"/>
  <c r="C108"/>
  <c r="D108"/>
  <c r="A109"/>
  <c r="B109"/>
  <c r="C109"/>
  <c r="D109"/>
  <c r="A110"/>
  <c r="B110"/>
  <c r="C110"/>
  <c r="D110"/>
  <c r="A111"/>
  <c r="B111"/>
  <c r="C111"/>
  <c r="D111"/>
  <c r="A112"/>
  <c r="B112"/>
  <c r="C112"/>
  <c r="D112"/>
  <c r="A113"/>
  <c r="B113"/>
  <c r="C113"/>
  <c r="D113"/>
  <c r="A114"/>
  <c r="B114"/>
  <c r="C114"/>
  <c r="D114"/>
  <c r="A115"/>
  <c r="B115"/>
  <c r="C115"/>
  <c r="D115"/>
  <c r="A116"/>
  <c r="B116"/>
  <c r="C116"/>
  <c r="D116"/>
  <c r="A117"/>
  <c r="B117"/>
  <c r="C117"/>
  <c r="D117"/>
  <c r="A118"/>
  <c r="B118"/>
  <c r="C118"/>
  <c r="D118"/>
  <c r="A119"/>
  <c r="B119"/>
  <c r="C119"/>
  <c r="D119"/>
  <c r="A120"/>
  <c r="B120"/>
  <c r="C120"/>
  <c r="D120"/>
  <c r="A121"/>
  <c r="B121"/>
  <c r="C121"/>
  <c r="D121"/>
  <c r="A122"/>
  <c r="B122"/>
  <c r="C122"/>
  <c r="D122"/>
  <c r="A123"/>
  <c r="B123"/>
  <c r="C123"/>
  <c r="D123"/>
  <c r="A124"/>
  <c r="B124"/>
  <c r="C124"/>
  <c r="D124"/>
  <c r="A125"/>
  <c r="B125"/>
  <c r="C125"/>
  <c r="D125"/>
  <c r="A126"/>
  <c r="B126"/>
  <c r="C126"/>
  <c r="D126"/>
  <c r="A127"/>
  <c r="B127"/>
  <c r="C127"/>
  <c r="D127"/>
  <c r="A128"/>
  <c r="B128"/>
  <c r="C128"/>
  <c r="D128"/>
  <c r="A129"/>
  <c r="B129"/>
  <c r="C129"/>
  <c r="D129"/>
  <c r="A130"/>
  <c r="B130"/>
  <c r="C130"/>
  <c r="D130"/>
  <c r="A131"/>
  <c r="B131"/>
  <c r="C131"/>
  <c r="D131"/>
  <c r="A132"/>
  <c r="B132"/>
  <c r="C132"/>
  <c r="D132"/>
  <c r="A133"/>
  <c r="B133"/>
  <c r="C133"/>
  <c r="D133"/>
  <c r="A134"/>
  <c r="B134"/>
  <c r="C134"/>
  <c r="D134"/>
  <c r="A135"/>
  <c r="B135"/>
  <c r="C135"/>
  <c r="D135"/>
  <c r="A136"/>
  <c r="B136"/>
  <c r="C136"/>
  <c r="D136"/>
  <c r="A137"/>
  <c r="B137"/>
  <c r="C137"/>
  <c r="D137"/>
  <c r="A138"/>
  <c r="B138"/>
  <c r="C138"/>
  <c r="D138"/>
  <c r="A139"/>
  <c r="B139"/>
  <c r="C139"/>
  <c r="D139"/>
  <c r="A140"/>
  <c r="B140"/>
  <c r="C140"/>
  <c r="D140"/>
  <c r="A141"/>
  <c r="B141"/>
  <c r="C141"/>
  <c r="D141"/>
  <c r="A142"/>
  <c r="B142"/>
  <c r="C142"/>
  <c r="D142"/>
  <c r="A143"/>
  <c r="B143"/>
  <c r="C143"/>
  <c r="D143"/>
  <c r="A144"/>
  <c r="B144"/>
  <c r="C144"/>
  <c r="D144"/>
  <c r="A145"/>
  <c r="B145"/>
  <c r="C145"/>
  <c r="D145"/>
  <c r="A146"/>
  <c r="B146"/>
  <c r="C146"/>
  <c r="D146"/>
  <c r="A147"/>
  <c r="B147"/>
  <c r="C147"/>
  <c r="D147"/>
  <c r="A148"/>
  <c r="B148"/>
  <c r="C148"/>
  <c r="D148"/>
  <c r="A149"/>
  <c r="B149"/>
  <c r="C149"/>
  <c r="D149"/>
  <c r="A150"/>
  <c r="B150"/>
  <c r="C150"/>
  <c r="D150"/>
  <c r="A151"/>
  <c r="B151"/>
  <c r="C151"/>
  <c r="D151"/>
  <c r="A152"/>
  <c r="B152"/>
  <c r="C152"/>
  <c r="D152"/>
  <c r="A153"/>
  <c r="B153"/>
  <c r="C153"/>
  <c r="D153"/>
  <c r="A154"/>
  <c r="B154"/>
  <c r="C154"/>
  <c r="D154"/>
  <c r="A155"/>
  <c r="B155"/>
  <c r="C155"/>
  <c r="D155"/>
  <c r="A156"/>
  <c r="B156"/>
  <c r="C156"/>
  <c r="D156"/>
  <c r="A157"/>
  <c r="B157"/>
  <c r="C157"/>
  <c r="D157"/>
  <c r="A158"/>
  <c r="B158"/>
  <c r="C158"/>
  <c r="D158"/>
  <c r="A159"/>
  <c r="B159"/>
  <c r="C159"/>
  <c r="D159"/>
  <c r="A160"/>
  <c r="B160"/>
  <c r="C160"/>
  <c r="D160"/>
  <c r="A161"/>
  <c r="B161"/>
  <c r="C161"/>
  <c r="D161"/>
  <c r="A162"/>
  <c r="B162"/>
  <c r="C162"/>
  <c r="D162"/>
  <c r="A163"/>
  <c r="B163"/>
  <c r="C163"/>
  <c r="D163"/>
  <c r="A164"/>
  <c r="B164"/>
  <c r="C164"/>
  <c r="D164"/>
  <c r="A165"/>
  <c r="B165"/>
  <c r="C165"/>
  <c r="D165"/>
  <c r="A166"/>
  <c r="B166"/>
  <c r="C166"/>
  <c r="D166"/>
  <c r="A167"/>
  <c r="B167"/>
  <c r="C167"/>
  <c r="D167"/>
  <c r="A168"/>
  <c r="B168"/>
  <c r="C168"/>
  <c r="D168"/>
  <c r="A169"/>
  <c r="B169"/>
  <c r="C169"/>
  <c r="D169"/>
  <c r="A170"/>
  <c r="B170"/>
  <c r="C170"/>
  <c r="D170"/>
  <c r="A171"/>
  <c r="B171"/>
  <c r="C171"/>
  <c r="D171"/>
  <c r="A172"/>
  <c r="B172"/>
  <c r="C172"/>
  <c r="D172"/>
  <c r="A173"/>
  <c r="B173"/>
  <c r="C173"/>
  <c r="D173"/>
  <c r="A174"/>
  <c r="B174"/>
  <c r="C174"/>
  <c r="D174"/>
  <c r="A175"/>
  <c r="B175"/>
  <c r="C175"/>
  <c r="D175"/>
  <c r="A176"/>
  <c r="B176"/>
  <c r="C176"/>
  <c r="D176"/>
  <c r="A177"/>
  <c r="B177"/>
  <c r="C177"/>
  <c r="D177"/>
  <c r="A178"/>
  <c r="B178"/>
  <c r="C178"/>
  <c r="D178"/>
  <c r="A179"/>
  <c r="B179"/>
  <c r="C179"/>
  <c r="D179"/>
  <c r="A180"/>
  <c r="B180"/>
  <c r="C180"/>
  <c r="D180"/>
  <c r="A181"/>
  <c r="B181"/>
  <c r="C181"/>
  <c r="D181"/>
  <c r="A182"/>
  <c r="B182"/>
  <c r="C182"/>
  <c r="D182"/>
  <c r="A183"/>
  <c r="B183"/>
  <c r="C183"/>
  <c r="D183"/>
  <c r="A184"/>
  <c r="B184"/>
  <c r="C184"/>
  <c r="D184"/>
  <c r="A185"/>
  <c r="B185"/>
  <c r="C185"/>
  <c r="D185"/>
  <c r="A186"/>
  <c r="B186"/>
  <c r="C186"/>
  <c r="D186"/>
  <c r="A187"/>
  <c r="B187"/>
  <c r="C187"/>
  <c r="D187"/>
  <c r="A188"/>
  <c r="B188"/>
  <c r="C188"/>
  <c r="D188"/>
  <c r="A189"/>
  <c r="B189"/>
  <c r="C189"/>
  <c r="D189"/>
  <c r="A190"/>
  <c r="B190"/>
  <c r="C190"/>
  <c r="D190"/>
  <c r="A191"/>
  <c r="B191"/>
  <c r="C191"/>
  <c r="D191"/>
  <c r="A192"/>
  <c r="B192"/>
  <c r="C192"/>
  <c r="D192"/>
  <c r="A193"/>
  <c r="B193"/>
  <c r="C193"/>
  <c r="D193"/>
  <c r="A194"/>
  <c r="B194"/>
  <c r="C194"/>
  <c r="D194"/>
  <c r="A195"/>
  <c r="B195"/>
  <c r="C195"/>
  <c r="D195"/>
  <c r="A196"/>
  <c r="B196"/>
  <c r="C196"/>
  <c r="D196"/>
  <c r="A197"/>
  <c r="B197"/>
  <c r="C197"/>
  <c r="D197"/>
  <c r="A198"/>
  <c r="B198"/>
  <c r="C198"/>
  <c r="D198"/>
  <c r="A199"/>
  <c r="B199"/>
  <c r="C199"/>
  <c r="D199"/>
  <c r="A200"/>
  <c r="B200"/>
  <c r="C200"/>
  <c r="D200"/>
  <c r="A201"/>
  <c r="B201"/>
  <c r="C201"/>
  <c r="D201"/>
  <c r="A202"/>
  <c r="B202"/>
  <c r="C202"/>
  <c r="D202"/>
  <c r="A203"/>
  <c r="B203"/>
  <c r="C203"/>
  <c r="D203"/>
  <c r="A204"/>
  <c r="B204"/>
  <c r="C204"/>
  <c r="D204"/>
  <c r="A205"/>
  <c r="B205"/>
  <c r="C205"/>
  <c r="D205"/>
  <c r="A206"/>
  <c r="B206"/>
  <c r="C206"/>
  <c r="D206"/>
  <c r="A207"/>
  <c r="B207"/>
  <c r="C207"/>
  <c r="D207"/>
  <c r="A208"/>
  <c r="B208"/>
  <c r="C208"/>
  <c r="D208"/>
  <c r="A209"/>
  <c r="B209"/>
  <c r="C209"/>
  <c r="D209"/>
  <c r="A210"/>
  <c r="B210"/>
  <c r="C210"/>
  <c r="D210"/>
  <c r="A211"/>
  <c r="B211"/>
  <c r="C211"/>
  <c r="D211"/>
  <c r="A212"/>
  <c r="B212"/>
  <c r="C212"/>
  <c r="D212"/>
  <c r="A213"/>
  <c r="B213"/>
  <c r="C213"/>
  <c r="D213"/>
  <c r="A214"/>
  <c r="B214"/>
  <c r="C214"/>
  <c r="D214"/>
  <c r="A215"/>
  <c r="B215"/>
  <c r="C215"/>
  <c r="D215"/>
  <c r="A216"/>
  <c r="B216"/>
  <c r="C216"/>
  <c r="D216"/>
  <c r="A217"/>
  <c r="B217"/>
  <c r="C217"/>
  <c r="D217"/>
  <c r="A218"/>
  <c r="B218"/>
  <c r="C218"/>
  <c r="D218"/>
  <c r="A219"/>
  <c r="B219"/>
  <c r="C219"/>
  <c r="D219"/>
  <c r="A220"/>
  <c r="B220"/>
  <c r="C220"/>
  <c r="D220"/>
  <c r="A221"/>
  <c r="B221"/>
  <c r="C221"/>
  <c r="D221"/>
  <c r="A222"/>
  <c r="B222"/>
  <c r="C222"/>
  <c r="D222"/>
  <c r="A223"/>
  <c r="B223"/>
  <c r="C223"/>
  <c r="D223"/>
  <c r="A224"/>
  <c r="B224"/>
  <c r="C224"/>
  <c r="D224"/>
  <c r="A225"/>
  <c r="B225"/>
  <c r="C225"/>
  <c r="D225"/>
  <c r="A226"/>
  <c r="B226"/>
  <c r="C226"/>
  <c r="D226"/>
  <c r="A227"/>
  <c r="B227"/>
  <c r="C227"/>
  <c r="D227"/>
  <c r="A228"/>
  <c r="B228"/>
  <c r="C228"/>
  <c r="D228"/>
  <c r="A229"/>
  <c r="B229"/>
  <c r="C229"/>
  <c r="D229"/>
  <c r="A230"/>
  <c r="B230"/>
  <c r="C230"/>
  <c r="D230"/>
  <c r="A231"/>
  <c r="B231"/>
  <c r="C231"/>
  <c r="D231"/>
  <c r="A232"/>
  <c r="B232"/>
  <c r="C232"/>
  <c r="D232"/>
  <c r="K108" i="5" l="1"/>
  <c r="K106"/>
  <c r="B170" i="14" s="1"/>
  <c r="K104" i="5"/>
  <c r="B168" i="14" s="1"/>
  <c r="K102" i="5"/>
  <c r="K101"/>
  <c r="B165" i="14" s="1"/>
  <c r="K99" i="5"/>
  <c r="B163" i="14" s="1"/>
  <c r="K97" i="5"/>
  <c r="K86"/>
  <c r="K3"/>
  <c r="K10"/>
  <c r="B74" i="14" s="1"/>
  <c r="K11" i="5"/>
  <c r="P17"/>
  <c r="K12"/>
  <c r="B76" i="14" s="1"/>
  <c r="K14" i="5"/>
  <c r="B78" i="14" s="1"/>
  <c r="P21" i="5"/>
  <c r="K21"/>
  <c r="B85" i="14" s="1"/>
  <c r="P27" i="5"/>
  <c r="P30"/>
  <c r="P32"/>
  <c r="B166" i="15" s="1"/>
  <c r="H166" s="1"/>
  <c r="K27" i="5"/>
  <c r="B91" i="14" s="1"/>
  <c r="K28" i="5"/>
  <c r="B92" i="14" s="1"/>
  <c r="P34" i="5"/>
  <c r="K30"/>
  <c r="B94" i="14" s="1"/>
  <c r="P36" i="5"/>
  <c r="K31"/>
  <c r="B95" i="14" s="1"/>
  <c r="K32" i="5"/>
  <c r="B96" i="14" s="1"/>
  <c r="P38" i="5"/>
  <c r="K34"/>
  <c r="B98" i="14" s="1"/>
  <c r="P40" i="5"/>
  <c r="K35"/>
  <c r="B99" i="14" s="1"/>
  <c r="P42" i="5"/>
  <c r="P44"/>
  <c r="K39"/>
  <c r="B103" i="14" s="1"/>
  <c r="K40" i="5"/>
  <c r="B104" i="14" s="1"/>
  <c r="K42" i="5"/>
  <c r="B106" i="14" s="1"/>
  <c r="K43" i="5"/>
  <c r="B107" i="14" s="1"/>
  <c r="K44" i="5"/>
  <c r="B108" i="14" s="1"/>
  <c r="K122" i="5"/>
  <c r="B186" i="14" s="1"/>
  <c r="K120" i="5"/>
  <c r="B184" i="14" s="1"/>
  <c r="K116" i="5"/>
  <c r="P120"/>
  <c r="K114"/>
  <c r="B178" i="14" s="1"/>
  <c r="K112" i="5"/>
  <c r="B176" i="14" s="1"/>
  <c r="K111" i="5"/>
  <c r="B175" i="14" s="1"/>
  <c r="K90" i="5"/>
  <c r="K71"/>
  <c r="B135" i="14" s="1"/>
  <c r="K70" i="5"/>
  <c r="P112"/>
  <c r="P106"/>
  <c r="P62"/>
  <c r="K23"/>
  <c r="B87" i="14" s="1"/>
  <c r="P29" i="5"/>
  <c r="K25"/>
  <c r="B89" i="14" s="1"/>
  <c r="K37" i="5"/>
  <c r="B101" i="14" s="1"/>
  <c r="K109" i="5"/>
  <c r="B173" i="14" s="1"/>
  <c r="K95" i="5"/>
  <c r="K93"/>
  <c r="B157" i="14" s="1"/>
  <c r="K88" i="5"/>
  <c r="B152" i="14" s="1"/>
  <c r="P90" i="5"/>
  <c r="K81"/>
  <c r="B145" i="14" s="1"/>
  <c r="K78" i="5"/>
  <c r="K76"/>
  <c r="B140" i="14" s="1"/>
  <c r="K75" i="5"/>
  <c r="B139" i="14" s="1"/>
  <c r="K73" i="5"/>
  <c r="B137" i="14" s="1"/>
  <c r="K65" i="5"/>
  <c r="B129" i="14" s="1"/>
  <c r="K16" i="5"/>
  <c r="B80" i="14" s="1"/>
  <c r="K18" i="5"/>
  <c r="B82" i="14" s="1"/>
  <c r="P76" i="5"/>
  <c r="P75"/>
  <c r="K45" i="4"/>
  <c r="B65" i="14" s="1"/>
  <c r="H65" s="1"/>
  <c r="K43" i="4"/>
  <c r="B63" i="14" s="1"/>
  <c r="K41" i="4"/>
  <c r="B61" i="14" s="1"/>
  <c r="K39" i="4"/>
  <c r="B59" i="14" s="1"/>
  <c r="K37" i="4"/>
  <c r="B57" i="14" s="1"/>
  <c r="K35" i="4"/>
  <c r="B55" i="14" s="1"/>
  <c r="K33" i="4"/>
  <c r="B53" i="14" s="1"/>
  <c r="K31" i="4"/>
  <c r="B51" i="14" s="1"/>
  <c r="K29" i="4"/>
  <c r="B49" i="14" s="1"/>
  <c r="K27" i="4"/>
  <c r="B47" i="14" s="1"/>
  <c r="K25" i="4"/>
  <c r="B45" i="14" s="1"/>
  <c r="P45" i="4"/>
  <c r="B135" i="15" s="1"/>
  <c r="P44" i="4"/>
  <c r="B134" i="15" s="1"/>
  <c r="P43" i="4"/>
  <c r="B133" i="15" s="1"/>
  <c r="P42" i="4"/>
  <c r="B132" i="15" s="1"/>
  <c r="P41" i="4"/>
  <c r="B131" i="15" s="1"/>
  <c r="P40" i="4"/>
  <c r="B130" i="15" s="1"/>
  <c r="P39" i="4"/>
  <c r="B129" i="15" s="1"/>
  <c r="P38" i="4"/>
  <c r="B128" i="15" s="1"/>
  <c r="P37" i="4"/>
  <c r="B127" i="15" s="1"/>
  <c r="P36" i="4"/>
  <c r="B126" i="15" s="1"/>
  <c r="P35" i="4"/>
  <c r="B125" i="15" s="1"/>
  <c r="P34" i="4"/>
  <c r="B124" i="15" s="1"/>
  <c r="P33" i="4"/>
  <c r="B123" i="15" s="1"/>
  <c r="P32" i="4"/>
  <c r="B122" i="15" s="1"/>
  <c r="P31" i="4"/>
  <c r="B121" i="15" s="1"/>
  <c r="P30" i="4"/>
  <c r="B120" i="15" s="1"/>
  <c r="P29" i="4"/>
  <c r="B119" i="15" s="1"/>
  <c r="P28" i="4"/>
  <c r="B118" i="15" s="1"/>
  <c r="P27" i="4"/>
  <c r="B117" i="15" s="1"/>
  <c r="P26" i="4"/>
  <c r="B116" i="15" s="1"/>
  <c r="P25" i="4"/>
  <c r="B115" i="15" s="1"/>
  <c r="P24" i="4"/>
  <c r="B114" i="15" s="1"/>
  <c r="P23" i="4"/>
  <c r="B113" i="15" s="1"/>
  <c r="P22" i="4"/>
  <c r="B112" i="15" s="1"/>
  <c r="P21" i="4"/>
  <c r="B111" i="15" s="1"/>
  <c r="P20" i="4"/>
  <c r="B110" i="15" s="1"/>
  <c r="P19" i="4"/>
  <c r="B109" i="15" s="1"/>
  <c r="P18" i="4"/>
  <c r="B108" i="15" s="1"/>
  <c r="P17" i="4"/>
  <c r="B107" i="15" s="1"/>
  <c r="P16" i="4"/>
  <c r="B106" i="15" s="1"/>
  <c r="P15" i="4"/>
  <c r="B105" i="15" s="1"/>
  <c r="P14" i="4"/>
  <c r="B104" i="15" s="1"/>
  <c r="P13" i="4"/>
  <c r="B103" i="15" s="1"/>
  <c r="P12" i="4"/>
  <c r="B102" i="15" s="1"/>
  <c r="P11" i="4"/>
  <c r="B101" i="15" s="1"/>
  <c r="X9" i="4"/>
  <c r="P9"/>
  <c r="B99" i="15" s="1"/>
  <c r="P8" i="4"/>
  <c r="B98" i="15" s="1"/>
  <c r="P7" i="4"/>
  <c r="B97" i="15" s="1"/>
  <c r="P6" i="4"/>
  <c r="B96" i="15" s="1"/>
  <c r="P5" i="4"/>
  <c r="B95" i="15" s="1"/>
  <c r="P20" i="3"/>
  <c r="B90" i="15" s="1"/>
  <c r="P2" i="3"/>
  <c r="B72" i="15" s="1"/>
  <c r="H23" i="14"/>
  <c r="K2" i="4"/>
  <c r="B22" i="14" s="1"/>
  <c r="P3" i="4"/>
  <c r="B93" i="15" s="1"/>
  <c r="P4" i="4"/>
  <c r="B94" i="15" s="1"/>
  <c r="K40" i="4"/>
  <c r="B60" i="14" s="1"/>
  <c r="H60" s="1"/>
  <c r="K38" i="4"/>
  <c r="B58" i="14" s="1"/>
  <c r="K36" i="4"/>
  <c r="B56" i="14" s="1"/>
  <c r="H56" s="1"/>
  <c r="K34" i="4"/>
  <c r="B54" i="14" s="1"/>
  <c r="K32" i="4"/>
  <c r="B52" i="14" s="1"/>
  <c r="H52" s="1"/>
  <c r="D6" i="5"/>
  <c r="B75" i="14"/>
  <c r="H75" s="1"/>
  <c r="D154" i="5"/>
  <c r="P154" s="1"/>
  <c r="B288" i="15" s="1"/>
  <c r="D152" i="5"/>
  <c r="AB152" s="1"/>
  <c r="W150"/>
  <c r="D150"/>
  <c r="P150"/>
  <c r="D147"/>
  <c r="W147" s="1"/>
  <c r="Q145"/>
  <c r="E279" i="15" s="1"/>
  <c r="D145" i="5"/>
  <c r="P145"/>
  <c r="D144"/>
  <c r="W144" s="1"/>
  <c r="P144"/>
  <c r="D143"/>
  <c r="L143" s="1"/>
  <c r="E207" i="14" s="1"/>
  <c r="P143" i="5"/>
  <c r="D142"/>
  <c r="W142" s="1"/>
  <c r="D140"/>
  <c r="D138"/>
  <c r="AB138" s="1"/>
  <c r="L136"/>
  <c r="E200" i="14" s="1"/>
  <c r="D136" i="5"/>
  <c r="AB136" s="1"/>
  <c r="P136"/>
  <c r="D135"/>
  <c r="AB135" s="1"/>
  <c r="Q134"/>
  <c r="E268" i="15" s="1"/>
  <c r="D134" i="5"/>
  <c r="W134" s="1"/>
  <c r="P134"/>
  <c r="D131"/>
  <c r="W131" s="1"/>
  <c r="D129"/>
  <c r="AB129" s="1"/>
  <c r="D126"/>
  <c r="L126" s="1"/>
  <c r="E190" i="14" s="1"/>
  <c r="D124" i="5"/>
  <c r="D123"/>
  <c r="Q123" s="1"/>
  <c r="E257" i="15" s="1"/>
  <c r="H180" i="14"/>
  <c r="B180"/>
  <c r="P118" i="5"/>
  <c r="P117"/>
  <c r="P115"/>
  <c r="B172" i="14"/>
  <c r="H172" s="1"/>
  <c r="P110" i="5"/>
  <c r="B166" i="14"/>
  <c r="H166" s="1"/>
  <c r="P107" i="5"/>
  <c r="P105"/>
  <c r="B161" i="14"/>
  <c r="H161" s="1"/>
  <c r="P102" i="5"/>
  <c r="B159" i="14"/>
  <c r="H159" s="1"/>
  <c r="P100" i="5"/>
  <c r="P98"/>
  <c r="P96"/>
  <c r="H154" i="14"/>
  <c r="B154"/>
  <c r="P94" i="5"/>
  <c r="B150" i="14"/>
  <c r="H150" s="1"/>
  <c r="P91" i="5"/>
  <c r="P86"/>
  <c r="P85"/>
  <c r="B142" i="14"/>
  <c r="H142" s="1"/>
  <c r="P83" i="5"/>
  <c r="P82"/>
  <c r="P81"/>
  <c r="P79"/>
  <c r="P78"/>
  <c r="P77"/>
  <c r="B134" i="14"/>
  <c r="H134" s="1"/>
  <c r="B127"/>
  <c r="H127" s="1"/>
  <c r="P68" i="5"/>
  <c r="B126" i="14"/>
  <c r="H126" s="1"/>
  <c r="P67" i="5"/>
  <c r="P66"/>
  <c r="P65"/>
  <c r="B119" i="14"/>
  <c r="H119" s="1"/>
  <c r="P60" i="5"/>
  <c r="B118" i="14"/>
  <c r="H118" s="1"/>
  <c r="P59" i="5"/>
  <c r="P58"/>
  <c r="P56"/>
  <c r="B114" i="14"/>
  <c r="H114" s="1"/>
  <c r="P53" i="5"/>
  <c r="P16" i="3"/>
  <c r="B86" i="15" s="1"/>
  <c r="K4" i="5"/>
  <c r="B68" i="14" s="1"/>
  <c r="B422"/>
  <c r="H422" s="1"/>
  <c r="B416"/>
  <c r="H416" s="1"/>
  <c r="B408"/>
  <c r="H408" s="1"/>
  <c r="B419"/>
  <c r="H419" s="1"/>
  <c r="B394"/>
  <c r="H394" s="1"/>
  <c r="B429"/>
  <c r="H429" s="1"/>
  <c r="K44" i="4"/>
  <c r="B64" i="14" s="1"/>
  <c r="H64" s="1"/>
  <c r="K42" i="4"/>
  <c r="B62" i="14" s="1"/>
  <c r="K30" i="4"/>
  <c r="B50" i="14" s="1"/>
  <c r="H50" s="1"/>
  <c r="K28" i="4"/>
  <c r="B48" i="14" s="1"/>
  <c r="K26" i="4"/>
  <c r="B46" i="14" s="1"/>
  <c r="H46" s="1"/>
  <c r="P4" i="3"/>
  <c r="B74" i="15" s="1"/>
  <c r="P3" i="3"/>
  <c r="B73" i="15" s="1"/>
  <c r="K24" i="4"/>
  <c r="B44" i="14" s="1"/>
  <c r="K23" i="4"/>
  <c r="B43" i="14" s="1"/>
  <c r="H43" s="1"/>
  <c r="K22" i="4"/>
  <c r="B42" i="14" s="1"/>
  <c r="K21" i="4"/>
  <c r="B41" i="14" s="1"/>
  <c r="H41" s="1"/>
  <c r="K20" i="4"/>
  <c r="B40" i="14" s="1"/>
  <c r="K19" i="4"/>
  <c r="B39" i="14" s="1"/>
  <c r="H39" s="1"/>
  <c r="K18" i="4"/>
  <c r="B38" i="14" s="1"/>
  <c r="K17" i="4"/>
  <c r="B37" i="14" s="1"/>
  <c r="H37" s="1"/>
  <c r="K16" i="4"/>
  <c r="B36" i="14" s="1"/>
  <c r="K15" i="4"/>
  <c r="B35" i="14" s="1"/>
  <c r="H35" s="1"/>
  <c r="K14" i="4"/>
  <c r="B34" i="14" s="1"/>
  <c r="K13" i="4"/>
  <c r="B33" i="14" s="1"/>
  <c r="H33" s="1"/>
  <c r="K12" i="4"/>
  <c r="B32" i="14" s="1"/>
  <c r="K11" i="4"/>
  <c r="B31" i="14" s="1"/>
  <c r="H31" s="1"/>
  <c r="K10" i="4"/>
  <c r="B30" i="14" s="1"/>
  <c r="K9" i="4"/>
  <c r="B29" i="14" s="1"/>
  <c r="H29" s="1"/>
  <c r="K8" i="4"/>
  <c r="B28" i="14" s="1"/>
  <c r="K7" i="4"/>
  <c r="B27" i="14" s="1"/>
  <c r="H27" s="1"/>
  <c r="K6" i="4"/>
  <c r="B26" i="14" s="1"/>
  <c r="K5" i="4"/>
  <c r="B25" i="14" s="1"/>
  <c r="H25" s="1"/>
  <c r="K4" i="4"/>
  <c r="B24" i="14" s="1"/>
  <c r="D5" i="5"/>
  <c r="K6"/>
  <c r="B70" i="14" s="1"/>
  <c r="H70" s="1"/>
  <c r="D7" i="5"/>
  <c r="K7" s="1"/>
  <c r="B71" i="14" s="1"/>
  <c r="H71" s="1"/>
  <c r="D8" i="5"/>
  <c r="E142" i="15" s="1"/>
  <c r="B142"/>
  <c r="L8" i="5"/>
  <c r="E72" i="14" s="1"/>
  <c r="K9" i="5"/>
  <c r="B73" i="14" s="1"/>
  <c r="P14" i="5"/>
  <c r="P12"/>
  <c r="P11"/>
  <c r="P9"/>
  <c r="P13"/>
  <c r="P15"/>
  <c r="P10"/>
  <c r="K13"/>
  <c r="B77" i="14" s="1"/>
  <c r="P19" i="5"/>
  <c r="P20"/>
  <c r="K15"/>
  <c r="B79" i="14" s="1"/>
  <c r="K17" i="5"/>
  <c r="B81" i="14" s="1"/>
  <c r="K19" i="5"/>
  <c r="B83" i="14" s="1"/>
  <c r="K20" i="5"/>
  <c r="B84" i="14" s="1"/>
  <c r="P26" i="5"/>
  <c r="K22"/>
  <c r="B86" i="14" s="1"/>
  <c r="K24" i="5"/>
  <c r="B88" i="14" s="1"/>
  <c r="K26" i="5"/>
  <c r="B90" i="14" s="1"/>
  <c r="K29" i="5"/>
  <c r="B93" i="14" s="1"/>
  <c r="K33" i="5"/>
  <c r="B97" i="14" s="1"/>
  <c r="K36" i="5"/>
  <c r="B100" i="14" s="1"/>
  <c r="K38" i="5"/>
  <c r="B102" i="14" s="1"/>
  <c r="K41" i="5"/>
  <c r="B105" i="14" s="1"/>
  <c r="K45" i="5"/>
  <c r="B109" i="14" s="1"/>
  <c r="D156" i="5"/>
  <c r="D155"/>
  <c r="W155" s="1"/>
  <c r="K154"/>
  <c r="B218" i="14" s="1"/>
  <c r="D153" i="5"/>
  <c r="W153" s="1"/>
  <c r="K152"/>
  <c r="B216" i="14" s="1"/>
  <c r="D151" i="5"/>
  <c r="K151" s="1"/>
  <c r="B215" i="14" s="1"/>
  <c r="K150" i="5"/>
  <c r="B214" i="14" s="1"/>
  <c r="D149" i="5"/>
  <c r="K149" s="1"/>
  <c r="B213" i="14" s="1"/>
  <c r="L148" i="5"/>
  <c r="E212" i="14" s="1"/>
  <c r="D148" i="5"/>
  <c r="W148" s="1"/>
  <c r="P148"/>
  <c r="K147"/>
  <c r="B211" i="14" s="1"/>
  <c r="AB146" i="5"/>
  <c r="D146"/>
  <c r="K146" s="1"/>
  <c r="B210" i="14" s="1"/>
  <c r="P146" i="5"/>
  <c r="K145"/>
  <c r="B209" i="14" s="1"/>
  <c r="K144" i="5"/>
  <c r="B208" i="14" s="1"/>
  <c r="AB143" i="5"/>
  <c r="Q143"/>
  <c r="E277" i="15" s="1"/>
  <c r="K143" i="5"/>
  <c r="B207" i="14" s="1"/>
  <c r="K142" i="5"/>
  <c r="B206" i="14" s="1"/>
  <c r="D141" i="5"/>
  <c r="K141" s="1"/>
  <c r="B205" i="14" s="1"/>
  <c r="P141" i="5"/>
  <c r="W140"/>
  <c r="K140"/>
  <c r="B204" i="14" s="1"/>
  <c r="D139" i="5"/>
  <c r="Q139" s="1"/>
  <c r="E273" i="15" s="1"/>
  <c r="K138" i="5"/>
  <c r="B202" i="14" s="1"/>
  <c r="D137" i="5"/>
  <c r="K137" s="1"/>
  <c r="B201" i="14" s="1"/>
  <c r="P137" i="5"/>
  <c r="K136"/>
  <c r="B200" i="14" s="1"/>
  <c r="K135" i="5"/>
  <c r="B199" i="14" s="1"/>
  <c r="K134" i="5"/>
  <c r="B198" i="14" s="1"/>
  <c r="D133" i="5"/>
  <c r="K133" s="1"/>
  <c r="B197" i="14" s="1"/>
  <c r="D132" i="5"/>
  <c r="W132" s="1"/>
  <c r="K131"/>
  <c r="B195" i="14" s="1"/>
  <c r="D130" i="5"/>
  <c r="P130" s="1"/>
  <c r="B264" i="15" s="1"/>
  <c r="K129" i="5"/>
  <c r="B193" i="14" s="1"/>
  <c r="D128" i="5"/>
  <c r="AB128" s="1"/>
  <c r="D127"/>
  <c r="AB127" s="1"/>
  <c r="K126"/>
  <c r="B190" i="14" s="1"/>
  <c r="D125" i="5"/>
  <c r="AB125" s="1"/>
  <c r="W124"/>
  <c r="K124"/>
  <c r="B188" i="14" s="1"/>
  <c r="AB123" i="5"/>
  <c r="K123"/>
  <c r="B187" i="14" s="1"/>
  <c r="P122" i="5"/>
  <c r="K121"/>
  <c r="B185" i="14" s="1"/>
  <c r="K119" i="5"/>
  <c r="B183" i="14" s="1"/>
  <c r="K118" i="5"/>
  <c r="K117"/>
  <c r="B181" i="14" s="1"/>
  <c r="P121" i="5"/>
  <c r="K115"/>
  <c r="B179" i="14" s="1"/>
  <c r="P119" i="5"/>
  <c r="K113"/>
  <c r="B177" i="14" s="1"/>
  <c r="P116" i="5"/>
  <c r="K110"/>
  <c r="P114"/>
  <c r="P113"/>
  <c r="K107"/>
  <c r="B171" i="14" s="1"/>
  <c r="P111" i="5"/>
  <c r="K105"/>
  <c r="B169" i="14" s="1"/>
  <c r="P109" i="5"/>
  <c r="K103"/>
  <c r="B167" i="14" s="1"/>
  <c r="P108" i="5"/>
  <c r="K100"/>
  <c r="B164" i="14" s="1"/>
  <c r="P104" i="5"/>
  <c r="K98"/>
  <c r="P103"/>
  <c r="K96"/>
  <c r="P101"/>
  <c r="K94"/>
  <c r="B158" i="14" s="1"/>
  <c r="P99" i="5"/>
  <c r="K92"/>
  <c r="P97"/>
  <c r="K91"/>
  <c r="B155" i="14" s="1"/>
  <c r="P95" i="5"/>
  <c r="K89"/>
  <c r="B153" i="14" s="1"/>
  <c r="P93" i="5"/>
  <c r="K87"/>
  <c r="B151" i="14" s="1"/>
  <c r="P92" i="5"/>
  <c r="K85"/>
  <c r="B149" i="14" s="1"/>
  <c r="K84" i="5"/>
  <c r="B148" i="14" s="1"/>
  <c r="P89" i="5"/>
  <c r="K83"/>
  <c r="B147" i="14" s="1"/>
  <c r="P88" i="5"/>
  <c r="K82"/>
  <c r="B146" i="14" s="1"/>
  <c r="P87" i="5"/>
  <c r="K80"/>
  <c r="K79"/>
  <c r="P84"/>
  <c r="K77"/>
  <c r="B141" i="14" s="1"/>
  <c r="P80" i="5"/>
  <c r="K74"/>
  <c r="K72"/>
  <c r="K69"/>
  <c r="B133" i="14" s="1"/>
  <c r="P74" i="5"/>
  <c r="K68"/>
  <c r="B132" i="14" s="1"/>
  <c r="P73" i="5"/>
  <c r="K67"/>
  <c r="B131" i="14" s="1"/>
  <c r="P72" i="5"/>
  <c r="K66"/>
  <c r="B130" i="14" s="1"/>
  <c r="P71" i="5"/>
  <c r="P70"/>
  <c r="K64"/>
  <c r="B128" i="14" s="1"/>
  <c r="P69" i="5"/>
  <c r="K61"/>
  <c r="B125" i="14" s="1"/>
  <c r="P64" i="5"/>
  <c r="K58"/>
  <c r="P63"/>
  <c r="K57"/>
  <c r="B121" i="14" s="1"/>
  <c r="K56" i="5"/>
  <c r="P61"/>
  <c r="P57"/>
  <c r="K51"/>
  <c r="B115" i="14" s="1"/>
  <c r="P55" i="5"/>
  <c r="K49"/>
  <c r="B113" i="14" s="1"/>
  <c r="P54" i="5"/>
  <c r="K48"/>
  <c r="K47"/>
  <c r="B111" i="14" s="1"/>
  <c r="P52" i="5"/>
  <c r="K46"/>
  <c r="P21" i="3"/>
  <c r="B91" i="15" s="1"/>
  <c r="P19" i="3"/>
  <c r="B89" i="15" s="1"/>
  <c r="E136"/>
  <c r="B424" i="14"/>
  <c r="H424" s="1"/>
  <c r="B420"/>
  <c r="H420" s="1"/>
  <c r="B414"/>
  <c r="H414" s="1"/>
  <c r="B406"/>
  <c r="H406" s="1"/>
  <c r="B391"/>
  <c r="H391" s="1"/>
  <c r="B428"/>
  <c r="H428" s="1"/>
  <c r="B67"/>
  <c r="H67" s="1"/>
  <c r="H79"/>
  <c r="H87"/>
  <c r="H95"/>
  <c r="B173" i="15"/>
  <c r="H173" s="1"/>
  <c r="B278"/>
  <c r="B255"/>
  <c r="H255" s="1"/>
  <c r="B248"/>
  <c r="H248" s="1"/>
  <c r="B244"/>
  <c r="H244" s="1"/>
  <c r="B243"/>
  <c r="H243" s="1"/>
  <c r="B240"/>
  <c r="H240" s="1"/>
  <c r="B238"/>
  <c r="H238" s="1"/>
  <c r="H151" i="14"/>
  <c r="B221" i="15"/>
  <c r="H221" s="1"/>
  <c r="B210"/>
  <c r="H210" s="1"/>
  <c r="B206"/>
  <c r="H206" s="1"/>
  <c r="B205"/>
  <c r="H205" s="1"/>
  <c r="B204"/>
  <c r="H204" s="1"/>
  <c r="B202"/>
  <c r="H202" s="1"/>
  <c r="B198"/>
  <c r="H198" s="1"/>
  <c r="B196"/>
  <c r="H196" s="1"/>
  <c r="B190"/>
  <c r="H190" s="1"/>
  <c r="B188"/>
  <c r="H188" s="1"/>
  <c r="B184"/>
  <c r="H184" s="1"/>
  <c r="I20" i="3"/>
  <c r="AB122" i="5"/>
  <c r="Q122"/>
  <c r="E256" i="15" s="1"/>
  <c r="L155" i="5"/>
  <c r="E219" i="14" s="1"/>
  <c r="AB153" i="5"/>
  <c r="AB151"/>
  <c r="L147"/>
  <c r="E211" i="14" s="1"/>
  <c r="B277" i="15"/>
  <c r="W139" i="5"/>
  <c r="AB137"/>
  <c r="L131"/>
  <c r="E195" i="14" s="1"/>
  <c r="W123" i="5"/>
  <c r="P2" i="4"/>
  <c r="P13" i="3"/>
  <c r="B83" i="15" s="1"/>
  <c r="P12" i="3"/>
  <c r="B82" i="15" s="1"/>
  <c r="P11" i="3"/>
  <c r="B81" i="15" s="1"/>
  <c r="P9" i="3"/>
  <c r="B79" i="15" s="1"/>
  <c r="P7" i="3"/>
  <c r="B77" i="15" s="1"/>
  <c r="P6" i="3"/>
  <c r="B76" i="15" s="1"/>
  <c r="P5" i="3"/>
  <c r="B75" i="15" s="1"/>
  <c r="H63" i="14"/>
  <c r="H62"/>
  <c r="H61"/>
  <c r="H59"/>
  <c r="H58"/>
  <c r="H57"/>
  <c r="H55"/>
  <c r="H54"/>
  <c r="H53"/>
  <c r="H51"/>
  <c r="H49"/>
  <c r="H48"/>
  <c r="H47"/>
  <c r="H45"/>
  <c r="H44"/>
  <c r="H42"/>
  <c r="H40"/>
  <c r="H38"/>
  <c r="H36"/>
  <c r="H34"/>
  <c r="H32"/>
  <c r="H30"/>
  <c r="H28"/>
  <c r="H26"/>
  <c r="H24"/>
  <c r="B149" i="15"/>
  <c r="H149" s="1"/>
  <c r="B150"/>
  <c r="H150" s="1"/>
  <c r="B157"/>
  <c r="H157" s="1"/>
  <c r="L31" i="5"/>
  <c r="E95" i="14" s="1"/>
  <c r="Q95" s="1"/>
  <c r="H103"/>
  <c r="B282" i="15"/>
  <c r="B270"/>
  <c r="B252"/>
  <c r="H252" s="1"/>
  <c r="B236"/>
  <c r="H236" s="1"/>
  <c r="B233"/>
  <c r="H233" s="1"/>
  <c r="B232"/>
  <c r="H232" s="1"/>
  <c r="B230"/>
  <c r="H230" s="1"/>
  <c r="B228"/>
  <c r="H228" s="1"/>
  <c r="B227"/>
  <c r="H227" s="1"/>
  <c r="B226"/>
  <c r="H226" s="1"/>
  <c r="B222"/>
  <c r="H222" s="1"/>
  <c r="L87" i="5"/>
  <c r="E151" i="14" s="1"/>
  <c r="Q151" s="1"/>
  <c r="B220" i="15"/>
  <c r="H220" s="1"/>
  <c r="AB85" i="5"/>
  <c r="B219" i="15"/>
  <c r="H219" s="1"/>
  <c r="B214"/>
  <c r="H214" s="1"/>
  <c r="W79" i="5"/>
  <c r="B212" i="15"/>
  <c r="H212" s="1"/>
  <c r="B208"/>
  <c r="H208" s="1"/>
  <c r="B203"/>
  <c r="H203" s="1"/>
  <c r="W64" i="5"/>
  <c r="B197" i="15"/>
  <c r="H197" s="1"/>
  <c r="B194"/>
  <c r="H194" s="1"/>
  <c r="B185"/>
  <c r="H185" s="1"/>
  <c r="B182"/>
  <c r="H182" s="1"/>
  <c r="H111" i="14"/>
  <c r="B181" i="15"/>
  <c r="H181" s="1"/>
  <c r="B180"/>
  <c r="H180" s="1"/>
  <c r="P15" i="3"/>
  <c r="B85" i="15" s="1"/>
  <c r="L2" i="5"/>
  <c r="E66" i="14" s="1"/>
  <c r="Q154" i="5"/>
  <c r="E288" i="15" s="1"/>
  <c r="Q152" i="5"/>
  <c r="E286" i="15" s="1"/>
  <c r="Q146" i="5"/>
  <c r="E280" i="15" s="1"/>
  <c r="L144" i="5"/>
  <c r="E208" i="14" s="1"/>
  <c r="Q138" i="5"/>
  <c r="E272" i="15" s="1"/>
  <c r="Q136" i="5"/>
  <c r="E270" i="15" s="1"/>
  <c r="Q130" i="5"/>
  <c r="E264" i="15" s="1"/>
  <c r="Q128" i="5"/>
  <c r="E262" i="15" s="1"/>
  <c r="H83" i="14"/>
  <c r="H99"/>
  <c r="H137"/>
  <c r="H128"/>
  <c r="H113"/>
  <c r="H158"/>
  <c r="Q155" i="5"/>
  <c r="E289" i="15" s="1"/>
  <c r="L154" i="5"/>
  <c r="E218" i="14" s="1"/>
  <c r="Q147" i="5"/>
  <c r="E281" i="15" s="1"/>
  <c r="W146" i="5"/>
  <c r="Q144"/>
  <c r="E278" i="15" s="1"/>
  <c r="AB139" i="5"/>
  <c r="Q137"/>
  <c r="E271" i="15" s="1"/>
  <c r="AB144" i="5"/>
  <c r="L139"/>
  <c r="E203" i="14" s="1"/>
  <c r="W138" i="5"/>
  <c r="Q131"/>
  <c r="E265" i="15" s="1"/>
  <c r="W128" i="5"/>
  <c r="Q153"/>
  <c r="E287" i="15" s="1"/>
  <c r="AB130" i="5"/>
  <c r="L130"/>
  <c r="E194" i="14" s="1"/>
  <c r="Q129" i="5"/>
  <c r="E263" i="15" s="1"/>
  <c r="L123" i="5"/>
  <c r="E187" i="14" s="1"/>
  <c r="AB155" i="5"/>
  <c r="L153"/>
  <c r="E217" i="14" s="1"/>
  <c r="AB154" i="5"/>
  <c r="AB147"/>
  <c r="W143"/>
  <c r="L122"/>
  <c r="E186" i="14" s="1"/>
  <c r="L6" i="5"/>
  <c r="E70" i="14" s="1"/>
  <c r="L5" i="5"/>
  <c r="E69" i="14" s="1"/>
  <c r="Q17" i="3"/>
  <c r="E87" i="15" s="1"/>
  <c r="AD14" i="3"/>
  <c r="X14"/>
  <c r="Q14"/>
  <c r="E84" i="15" s="1"/>
  <c r="P14" i="3"/>
  <c r="B84" i="15" s="1"/>
  <c r="P10" i="3"/>
  <c r="B80" i="15" s="1"/>
  <c r="P17" i="3"/>
  <c r="B87" i="15" s="1"/>
  <c r="P18" i="3"/>
  <c r="B88" i="15" s="1"/>
  <c r="P8" i="3"/>
  <c r="B78" i="15" s="1"/>
  <c r="L19" i="5"/>
  <c r="E83" i="14" s="1"/>
  <c r="Q83" s="1"/>
  <c r="H100"/>
  <c r="Q15" i="3"/>
  <c r="E85" i="15" s="1"/>
  <c r="Q149" i="5"/>
  <c r="E283" i="15" s="1"/>
  <c r="Q125" i="5"/>
  <c r="E259" i="15" s="1"/>
  <c r="AB145" i="5"/>
  <c r="B275" i="15"/>
  <c r="L137" i="5"/>
  <c r="E201" i="14" s="1"/>
  <c r="Q133" i="5"/>
  <c r="E267" i="15" s="1"/>
  <c r="Q150" i="5"/>
  <c r="E284" i="15" s="1"/>
  <c r="AB149" i="5"/>
  <c r="L149"/>
  <c r="E213" i="14" s="1"/>
  <c r="L145" i="5"/>
  <c r="E209" i="14" s="1"/>
  <c r="Q141" i="5"/>
  <c r="E275" i="15" s="1"/>
  <c r="W130" i="5"/>
  <c r="W122"/>
  <c r="L125"/>
  <c r="E189" i="14" s="1"/>
  <c r="W149" i="5"/>
  <c r="W137"/>
  <c r="Q151"/>
  <c r="E285" i="15" s="1"/>
  <c r="AB142" i="5"/>
  <c r="L142"/>
  <c r="E206" i="14" s="1"/>
  <c r="W141" i="5"/>
  <c r="L138"/>
  <c r="E202" i="14" s="1"/>
  <c r="AB134" i="5"/>
  <c r="L134"/>
  <c r="E198" i="14" s="1"/>
  <c r="W133" i="5"/>
  <c r="AB141"/>
  <c r="AB133"/>
  <c r="L133"/>
  <c r="E197" i="14" s="1"/>
  <c r="AB150" i="5"/>
  <c r="L150"/>
  <c r="E214" i="14" s="1"/>
  <c r="W145" i="5"/>
  <c r="L141"/>
  <c r="E205" i="14" s="1"/>
  <c r="L129" i="5"/>
  <c r="E193" i="14" s="1"/>
  <c r="Q126" i="5"/>
  <c r="E260" i="15" s="1"/>
  <c r="W154" i="5"/>
  <c r="L146"/>
  <c r="E210" i="14" s="1"/>
  <c r="W129" i="5"/>
  <c r="W125"/>
  <c r="E140" i="15"/>
  <c r="L7" i="5"/>
  <c r="E71" i="14" s="1"/>
  <c r="E139" i="15"/>
  <c r="B141"/>
  <c r="B246"/>
  <c r="H246" s="1"/>
  <c r="H131" i="14"/>
  <c r="B201" i="15"/>
  <c r="H201" s="1"/>
  <c r="B271"/>
  <c r="H171" i="14"/>
  <c r="B241" i="15"/>
  <c r="H241" s="1"/>
  <c r="B223"/>
  <c r="H223" s="1"/>
  <c r="H153" i="14"/>
  <c r="B280" i="15"/>
  <c r="H177" i="14"/>
  <c r="B234" i="15"/>
  <c r="H234" s="1"/>
  <c r="AB94" i="5"/>
  <c r="H135" i="14"/>
  <c r="L71" i="5"/>
  <c r="E135" i="14" s="1"/>
  <c r="Q135" s="1"/>
  <c r="B200" i="15"/>
  <c r="H200" s="1"/>
  <c r="H130" i="14"/>
  <c r="W56" i="5"/>
  <c r="H185" i="14"/>
  <c r="B245" i="15"/>
  <c r="H245" s="1"/>
  <c r="H175" i="14"/>
  <c r="W87" i="5"/>
  <c r="H181" i="14"/>
  <c r="B254" i="15"/>
  <c r="H254" s="1"/>
  <c r="W126" i="5"/>
  <c r="H179" i="14"/>
  <c r="B249" i="15"/>
  <c r="H249" s="1"/>
  <c r="H169" i="14"/>
  <c r="H165"/>
  <c r="H146"/>
  <c r="W151" i="5"/>
  <c r="L151"/>
  <c r="E215" i="14" s="1"/>
  <c r="Q148" i="5"/>
  <c r="E282" i="15" s="1"/>
  <c r="B279"/>
  <c r="W135" i="5"/>
  <c r="L135"/>
  <c r="E199" i="14" s="1"/>
  <c r="Q132" i="5"/>
  <c r="E266" i="15" s="1"/>
  <c r="B253"/>
  <c r="H253" s="1"/>
  <c r="H183" i="14"/>
  <c r="H176"/>
  <c r="B242" i="15"/>
  <c r="H242" s="1"/>
  <c r="H170" i="14"/>
  <c r="B239" i="15"/>
  <c r="H239" s="1"/>
  <c r="B237"/>
  <c r="H237" s="1"/>
  <c r="H167" i="14"/>
  <c r="B235" i="15"/>
  <c r="H235" s="1"/>
  <c r="B216"/>
  <c r="H216" s="1"/>
  <c r="AB78" i="5"/>
  <c r="W71"/>
  <c r="H116" i="14"/>
  <c r="B186" i="15"/>
  <c r="H186" s="1"/>
  <c r="H163" i="14"/>
  <c r="B215" i="15"/>
  <c r="H215" s="1"/>
  <c r="H145" i="14"/>
  <c r="B191" i="15"/>
  <c r="H191" s="1"/>
  <c r="H121" i="14"/>
  <c r="W110" i="5"/>
  <c r="B199" i="15"/>
  <c r="H199" s="1"/>
  <c r="H129" i="14"/>
  <c r="W47" i="5"/>
  <c r="W118"/>
  <c r="H164" i="14"/>
  <c r="AB54" i="5"/>
  <c r="B256" i="15"/>
  <c r="B251"/>
  <c r="H251" s="1"/>
  <c r="H133" i="14"/>
  <c r="W152" i="5"/>
  <c r="W136"/>
  <c r="B284" i="15"/>
  <c r="B268"/>
  <c r="H184" i="14"/>
  <c r="B250" i="15"/>
  <c r="H250" s="1"/>
  <c r="H178" i="14"/>
  <c r="B247" i="15"/>
  <c r="H247" s="1"/>
  <c r="H173" i="14"/>
  <c r="H168"/>
  <c r="B224" i="15"/>
  <c r="H224" s="1"/>
  <c r="H152" i="14"/>
  <c r="H147"/>
  <c r="B217" i="15"/>
  <c r="H217" s="1"/>
  <c r="H139" i="14"/>
  <c r="B209" i="15"/>
  <c r="H209" s="1"/>
  <c r="H125" i="14"/>
  <c r="B195" i="15"/>
  <c r="H195" s="1"/>
  <c r="H155" i="14"/>
  <c r="H123"/>
  <c r="H117"/>
  <c r="H148"/>
  <c r="H132"/>
  <c r="B192" i="15"/>
  <c r="H192" s="1"/>
  <c r="H140" i="14"/>
  <c r="H141"/>
  <c r="B183" i="15"/>
  <c r="H183" s="1"/>
  <c r="B231"/>
  <c r="H231" s="1"/>
  <c r="B229"/>
  <c r="H229" s="1"/>
  <c r="B225"/>
  <c r="H225" s="1"/>
  <c r="H149" i="14"/>
  <c r="B213" i="15"/>
  <c r="H213" s="1"/>
  <c r="B211"/>
  <c r="H211" s="1"/>
  <c r="B207"/>
  <c r="H207" s="1"/>
  <c r="B189"/>
  <c r="H189" s="1"/>
  <c r="B187"/>
  <c r="H187" s="1"/>
  <c r="H115" i="14"/>
  <c r="H157"/>
  <c r="B218" i="15"/>
  <c r="H218" s="1"/>
  <c r="H124" i="14"/>
  <c r="B193" i="15"/>
  <c r="H193" s="1"/>
  <c r="B161"/>
  <c r="H161" s="1"/>
  <c r="B177"/>
  <c r="H177" s="1"/>
  <c r="B172"/>
  <c r="H172" s="1"/>
  <c r="B164"/>
  <c r="H164" s="1"/>
  <c r="B156"/>
  <c r="H156" s="1"/>
  <c r="B148"/>
  <c r="H148" s="1"/>
  <c r="B162"/>
  <c r="H162" s="1"/>
  <c r="B179"/>
  <c r="H179" s="1"/>
  <c r="B171"/>
  <c r="H171" s="1"/>
  <c r="B163"/>
  <c r="H163" s="1"/>
  <c r="B155"/>
  <c r="H155" s="1"/>
  <c r="B147"/>
  <c r="H147" s="1"/>
  <c r="B178"/>
  <c r="H178" s="1"/>
  <c r="B170"/>
  <c r="H170" s="1"/>
  <c r="B176"/>
  <c r="H176" s="1"/>
  <c r="B168"/>
  <c r="H168" s="1"/>
  <c r="B160"/>
  <c r="H160" s="1"/>
  <c r="B152"/>
  <c r="H152" s="1"/>
  <c r="B144"/>
  <c r="H144" s="1"/>
  <c r="B175"/>
  <c r="H175" s="1"/>
  <c r="B167"/>
  <c r="H167" s="1"/>
  <c r="B159"/>
  <c r="H159" s="1"/>
  <c r="B151"/>
  <c r="H151" s="1"/>
  <c r="B143"/>
  <c r="H143" s="1"/>
  <c r="H76" i="14"/>
  <c r="B145" i="15"/>
  <c r="H145" s="1"/>
  <c r="B146"/>
  <c r="H146" s="1"/>
  <c r="B154"/>
  <c r="H154" s="1"/>
  <c r="H106" i="14"/>
  <c r="H98"/>
  <c r="H90"/>
  <c r="H82"/>
  <c r="H74"/>
  <c r="K2" i="5"/>
  <c r="H105" i="14"/>
  <c r="H97"/>
  <c r="H89"/>
  <c r="H81"/>
  <c r="H73"/>
  <c r="H104"/>
  <c r="H96"/>
  <c r="H88"/>
  <c r="H102"/>
  <c r="H94"/>
  <c r="H86"/>
  <c r="H78"/>
  <c r="H109"/>
  <c r="H101"/>
  <c r="H93"/>
  <c r="H85"/>
  <c r="H77"/>
  <c r="H68"/>
  <c r="H91"/>
  <c r="B169" i="15"/>
  <c r="H169" s="1"/>
  <c r="H107" i="14"/>
  <c r="H84"/>
  <c r="B153" i="15"/>
  <c r="H153" s="1"/>
  <c r="B165"/>
  <c r="H165" s="1"/>
  <c r="H80" i="14"/>
  <c r="B158" i="15"/>
  <c r="H158" s="1"/>
  <c r="H92" i="14"/>
  <c r="B174" i="15"/>
  <c r="H174" s="1"/>
  <c r="H108" i="14"/>
  <c r="H22"/>
  <c r="Q9" i="3"/>
  <c r="E79" i="15" s="1"/>
  <c r="L79" s="1"/>
  <c r="Q7" i="3"/>
  <c r="E77" i="15" s="1"/>
  <c r="L77" s="1"/>
  <c r="Q13" i="3"/>
  <c r="E83" i="15" s="1"/>
  <c r="L83" s="1"/>
  <c r="Q5" i="3"/>
  <c r="E75" i="15" s="1"/>
  <c r="L75" s="1"/>
  <c r="Q8" i="3"/>
  <c r="E78" i="15" s="1"/>
  <c r="L78" s="1"/>
  <c r="E74"/>
  <c r="L74" s="1"/>
  <c r="Q11" i="3"/>
  <c r="E81" i="15" s="1"/>
  <c r="L81" s="1"/>
  <c r="E73"/>
  <c r="L73" s="1"/>
  <c r="J4" i="3"/>
  <c r="L4" s="1"/>
  <c r="E4" i="14" s="1"/>
  <c r="Q4" s="1"/>
  <c r="G12" i="2"/>
  <c r="Y12" s="1"/>
  <c r="A87" i="1"/>
  <c r="A40"/>
  <c r="B40"/>
  <c r="C40"/>
  <c r="D40"/>
  <c r="A41"/>
  <c r="B41"/>
  <c r="C41"/>
  <c r="D41"/>
  <c r="A42"/>
  <c r="B42"/>
  <c r="C42"/>
  <c r="D42"/>
  <c r="A43"/>
  <c r="B43"/>
  <c r="C43"/>
  <c r="D43"/>
  <c r="A44"/>
  <c r="B44"/>
  <c r="C44"/>
  <c r="D44"/>
  <c r="A45"/>
  <c r="B45"/>
  <c r="C45"/>
  <c r="D45"/>
  <c r="A46"/>
  <c r="B46"/>
  <c r="C46"/>
  <c r="D46"/>
  <c r="A47"/>
  <c r="B47"/>
  <c r="C47"/>
  <c r="D47"/>
  <c r="A48"/>
  <c r="B48"/>
  <c r="C48"/>
  <c r="D48"/>
  <c r="A49"/>
  <c r="B49"/>
  <c r="C49"/>
  <c r="D49"/>
  <c r="A50"/>
  <c r="B50"/>
  <c r="C50"/>
  <c r="D50"/>
  <c r="A51"/>
  <c r="B51"/>
  <c r="C51"/>
  <c r="D51"/>
  <c r="A52"/>
  <c r="B52"/>
  <c r="C52"/>
  <c r="D52"/>
  <c r="A53"/>
  <c r="B53"/>
  <c r="C53"/>
  <c r="D53"/>
  <c r="A54"/>
  <c r="B54"/>
  <c r="C54"/>
  <c r="D54"/>
  <c r="A55"/>
  <c r="B55"/>
  <c r="C55"/>
  <c r="D55"/>
  <c r="A56"/>
  <c r="B56"/>
  <c r="C56"/>
  <c r="D56"/>
  <c r="A57"/>
  <c r="B57"/>
  <c r="C57"/>
  <c r="D57"/>
  <c r="A58"/>
  <c r="B58"/>
  <c r="C58"/>
  <c r="D58"/>
  <c r="A59"/>
  <c r="B59"/>
  <c r="C59"/>
  <c r="D59"/>
  <c r="A60"/>
  <c r="B60"/>
  <c r="C60"/>
  <c r="D60"/>
  <c r="A61"/>
  <c r="B61"/>
  <c r="C61"/>
  <c r="D61"/>
  <c r="A62"/>
  <c r="B62"/>
  <c r="C62"/>
  <c r="D62"/>
  <c r="A69"/>
  <c r="B69"/>
  <c r="C69"/>
  <c r="D69"/>
  <c r="A70"/>
  <c r="B70"/>
  <c r="C70"/>
  <c r="D70"/>
  <c r="A71"/>
  <c r="B71"/>
  <c r="C71"/>
  <c r="D71"/>
  <c r="A72"/>
  <c r="B72"/>
  <c r="C72"/>
  <c r="D72"/>
  <c r="A73"/>
  <c r="B73"/>
  <c r="C73"/>
  <c r="D73"/>
  <c r="A74"/>
  <c r="B74"/>
  <c r="C74"/>
  <c r="D74"/>
  <c r="A75"/>
  <c r="B75"/>
  <c r="C75"/>
  <c r="D75"/>
  <c r="A76"/>
  <c r="B76"/>
  <c r="C76"/>
  <c r="D76"/>
  <c r="A77"/>
  <c r="B77"/>
  <c r="C77"/>
  <c r="D77"/>
  <c r="A78"/>
  <c r="B78"/>
  <c r="C78"/>
  <c r="D78"/>
  <c r="A79"/>
  <c r="B79"/>
  <c r="C79"/>
  <c r="D79"/>
  <c r="A80"/>
  <c r="B80"/>
  <c r="C80"/>
  <c r="D80"/>
  <c r="A81"/>
  <c r="B81"/>
  <c r="C81"/>
  <c r="D81"/>
  <c r="A82"/>
  <c r="B82"/>
  <c r="C82"/>
  <c r="D82"/>
  <c r="A83"/>
  <c r="B83"/>
  <c r="C83"/>
  <c r="D83"/>
  <c r="A84"/>
  <c r="B84"/>
  <c r="C84"/>
  <c r="D84"/>
  <c r="A85"/>
  <c r="B85"/>
  <c r="C85"/>
  <c r="D85"/>
  <c r="A86"/>
  <c r="B86"/>
  <c r="C86"/>
  <c r="D86"/>
  <c r="B87"/>
  <c r="C87"/>
  <c r="D87"/>
  <c r="A3"/>
  <c r="B3"/>
  <c r="C3"/>
  <c r="D3"/>
  <c r="A4"/>
  <c r="B4"/>
  <c r="C4"/>
  <c r="D4"/>
  <c r="A5"/>
  <c r="B5"/>
  <c r="C5"/>
  <c r="D5"/>
  <c r="A6"/>
  <c r="B6"/>
  <c r="C6"/>
  <c r="D6"/>
  <c r="A7"/>
  <c r="B7"/>
  <c r="C7"/>
  <c r="D7"/>
  <c r="A8"/>
  <c r="B8"/>
  <c r="C8"/>
  <c r="D8"/>
  <c r="A9"/>
  <c r="B9"/>
  <c r="C9"/>
  <c r="D9"/>
  <c r="A10"/>
  <c r="B10"/>
  <c r="C10"/>
  <c r="D10"/>
  <c r="A11"/>
  <c r="B11"/>
  <c r="C11"/>
  <c r="D11"/>
  <c r="A12"/>
  <c r="B12"/>
  <c r="C12"/>
  <c r="D12"/>
  <c r="A13"/>
  <c r="B13"/>
  <c r="C13"/>
  <c r="D13"/>
  <c r="A14"/>
  <c r="B14"/>
  <c r="C14"/>
  <c r="D14"/>
  <c r="A15"/>
  <c r="B15"/>
  <c r="C15"/>
  <c r="D15"/>
  <c r="A16"/>
  <c r="B16"/>
  <c r="C16"/>
  <c r="D16"/>
  <c r="A17"/>
  <c r="B17"/>
  <c r="C17"/>
  <c r="D17"/>
  <c r="A18"/>
  <c r="B18"/>
  <c r="C18"/>
  <c r="D18"/>
  <c r="A19"/>
  <c r="B19"/>
  <c r="C19"/>
  <c r="D19"/>
  <c r="A20"/>
  <c r="B20"/>
  <c r="C20"/>
  <c r="D20"/>
  <c r="A21"/>
  <c r="B21"/>
  <c r="C21"/>
  <c r="D21"/>
  <c r="A22"/>
  <c r="B22"/>
  <c r="C22"/>
  <c r="D22"/>
  <c r="A23"/>
  <c r="B23"/>
  <c r="C23"/>
  <c r="D23"/>
  <c r="A24"/>
  <c r="B24"/>
  <c r="C24"/>
  <c r="D24"/>
  <c r="A25"/>
  <c r="B25"/>
  <c r="C25"/>
  <c r="D25"/>
  <c r="A26"/>
  <c r="B26"/>
  <c r="C26"/>
  <c r="D26"/>
  <c r="A27"/>
  <c r="B27"/>
  <c r="C27"/>
  <c r="D27"/>
  <c r="A28"/>
  <c r="B28"/>
  <c r="C28"/>
  <c r="D28"/>
  <c r="A29"/>
  <c r="B29"/>
  <c r="C29"/>
  <c r="D29"/>
  <c r="A30"/>
  <c r="B30"/>
  <c r="C30"/>
  <c r="D30"/>
  <c r="A31"/>
  <c r="B31"/>
  <c r="C31"/>
  <c r="D31"/>
  <c r="A32"/>
  <c r="B32"/>
  <c r="C32"/>
  <c r="D32"/>
  <c r="A33"/>
  <c r="B33"/>
  <c r="C33"/>
  <c r="D33"/>
  <c r="A34"/>
  <c r="B34"/>
  <c r="C34"/>
  <c r="D34"/>
  <c r="A35"/>
  <c r="B35"/>
  <c r="C35"/>
  <c r="D35"/>
  <c r="A36"/>
  <c r="B36"/>
  <c r="C36"/>
  <c r="D36"/>
  <c r="A37"/>
  <c r="B37"/>
  <c r="C37"/>
  <c r="D37"/>
  <c r="A38"/>
  <c r="B38"/>
  <c r="C38"/>
  <c r="D38"/>
  <c r="A39"/>
  <c r="B39"/>
  <c r="C39"/>
  <c r="D39"/>
  <c r="B2"/>
  <c r="C2"/>
  <c r="D2"/>
  <c r="P128" i="5" l="1"/>
  <c r="B262" i="15" s="1"/>
  <c r="L128" i="5"/>
  <c r="E192" i="14" s="1"/>
  <c r="P132" i="5"/>
  <c r="B266" i="15" s="1"/>
  <c r="L132" i="5"/>
  <c r="E196" i="14" s="1"/>
  <c r="P151" i="5"/>
  <c r="B285" i="15" s="1"/>
  <c r="P147" i="5"/>
  <c r="B281" i="15" s="1"/>
  <c r="P152" i="5"/>
  <c r="B286" i="15" s="1"/>
  <c r="L152" i="5"/>
  <c r="E216" i="14" s="1"/>
  <c r="A12" i="16"/>
  <c r="J12" s="1"/>
  <c r="Z12" i="2"/>
  <c r="D12" i="16" s="1"/>
  <c r="B112" i="14"/>
  <c r="H112" s="1"/>
  <c r="B122"/>
  <c r="H122" s="1"/>
  <c r="B136"/>
  <c r="H136" s="1"/>
  <c r="B144"/>
  <c r="H144" s="1"/>
  <c r="B174"/>
  <c r="H174" s="1"/>
  <c r="Q127" i="5"/>
  <c r="E261" i="15" s="1"/>
  <c r="W156" i="5"/>
  <c r="L156"/>
  <c r="E220" i="14" s="1"/>
  <c r="Q124" i="5"/>
  <c r="E258" i="15" s="1"/>
  <c r="AB124" i="5"/>
  <c r="K125"/>
  <c r="B189" i="14" s="1"/>
  <c r="AB126" i="5"/>
  <c r="K128"/>
  <c r="B192" i="14" s="1"/>
  <c r="K130" i="5"/>
  <c r="B194" i="14" s="1"/>
  <c r="AB131" i="5"/>
  <c r="AB132"/>
  <c r="K139"/>
  <c r="B203" i="14" s="1"/>
  <c r="Q140" i="5"/>
  <c r="E274" i="15" s="1"/>
  <c r="AB140" i="5"/>
  <c r="AB148"/>
  <c r="K153"/>
  <c r="B217" i="14" s="1"/>
  <c r="K156" i="5"/>
  <c r="B220" i="14" s="1"/>
  <c r="K8" i="5"/>
  <c r="B72" i="14" s="1"/>
  <c r="H72" s="1"/>
  <c r="B66"/>
  <c r="H66" s="1"/>
  <c r="I21" i="3"/>
  <c r="B110" i="14"/>
  <c r="H110" s="1"/>
  <c r="B120"/>
  <c r="H120" s="1"/>
  <c r="B138"/>
  <c r="H138" s="1"/>
  <c r="B143"/>
  <c r="H143" s="1"/>
  <c r="B156"/>
  <c r="H156" s="1"/>
  <c r="B160"/>
  <c r="H160" s="1"/>
  <c r="B162"/>
  <c r="H162" s="1"/>
  <c r="B182"/>
  <c r="H182" s="1"/>
  <c r="P125" i="5"/>
  <c r="B259" i="15" s="1"/>
  <c r="P127" i="5"/>
  <c r="B261" i="15" s="1"/>
  <c r="L127" i="5"/>
  <c r="E191" i="14" s="1"/>
  <c r="W127" i="5"/>
  <c r="P133"/>
  <c r="B267" i="15" s="1"/>
  <c r="P139" i="5"/>
  <c r="B273" i="15" s="1"/>
  <c r="P149" i="5"/>
  <c r="B283" i="15" s="1"/>
  <c r="P153" i="5"/>
  <c r="B287" i="15" s="1"/>
  <c r="P155" i="5"/>
  <c r="B289" i="15" s="1"/>
  <c r="P156" i="5"/>
  <c r="B290" i="15" s="1"/>
  <c r="AB156" i="5"/>
  <c r="E141" i="15"/>
  <c r="P123" i="5"/>
  <c r="B257" i="15" s="1"/>
  <c r="P124" i="5"/>
  <c r="B258" i="15" s="1"/>
  <c r="L124" i="5"/>
  <c r="E188" i="14" s="1"/>
  <c r="P126" i="5"/>
  <c r="B260" i="15" s="1"/>
  <c r="K127" i="5"/>
  <c r="B191" i="14" s="1"/>
  <c r="P129" i="5"/>
  <c r="B263" i="15" s="1"/>
  <c r="P131" i="5"/>
  <c r="B265" i="15" s="1"/>
  <c r="K132" i="5"/>
  <c r="B196" i="14" s="1"/>
  <c r="P135" i="5"/>
  <c r="B269" i="15" s="1"/>
  <c r="Q135" i="5"/>
  <c r="E269" i="15" s="1"/>
  <c r="P138" i="5"/>
  <c r="B272" i="15" s="1"/>
  <c r="P140" i="5"/>
  <c r="B274" i="15" s="1"/>
  <c r="L140" i="5"/>
  <c r="E204" i="14" s="1"/>
  <c r="P142" i="5"/>
  <c r="B276" i="15" s="1"/>
  <c r="Q142" i="5"/>
  <c r="E276" i="15" s="1"/>
  <c r="K148" i="5"/>
  <c r="B212" i="14" s="1"/>
  <c r="K155" i="5"/>
  <c r="B219" i="14" s="1"/>
  <c r="Q156" i="5"/>
  <c r="E290" i="15" s="1"/>
  <c r="K5" i="5"/>
  <c r="B69" i="14" s="1"/>
  <c r="H69" s="1"/>
  <c r="AG12" i="2"/>
  <c r="Q12"/>
  <c r="B12" i="15" s="1"/>
  <c r="H12" s="1"/>
  <c r="R12" i="2"/>
  <c r="E12" i="15" s="1"/>
  <c r="L12" s="1"/>
  <c r="L12" i="2"/>
  <c r="G13"/>
  <c r="Y13" s="1"/>
  <c r="K12"/>
  <c r="I4" i="3"/>
  <c r="H3" i="14"/>
  <c r="J5" i="3"/>
  <c r="L5" s="1"/>
  <c r="E5" i="14" s="1"/>
  <c r="Q5" s="1"/>
  <c r="Z13" i="2" l="1"/>
  <c r="D13" i="16" s="1"/>
  <c r="A13"/>
  <c r="J13" s="1"/>
  <c r="AG13" i="2"/>
  <c r="Q13"/>
  <c r="B13" i="15" s="1"/>
  <c r="H13" s="1"/>
  <c r="R13" i="2"/>
  <c r="E13" i="15" s="1"/>
  <c r="L13" s="1"/>
  <c r="L13" i="2"/>
  <c r="G14"/>
  <c r="Y14" s="1"/>
  <c r="K13"/>
  <c r="I5" i="3"/>
  <c r="K4"/>
  <c r="J6"/>
  <c r="L6" s="1"/>
  <c r="E6" i="14" s="1"/>
  <c r="Q6" s="1"/>
  <c r="A14" i="16" l="1"/>
  <c r="J14" s="1"/>
  <c r="Z14" i="2"/>
  <c r="D14" i="16" s="1"/>
  <c r="B4" i="14"/>
  <c r="H4" s="1"/>
  <c r="AG14" i="2"/>
  <c r="R14"/>
  <c r="E14" i="15" s="1"/>
  <c r="L14" s="1"/>
  <c r="L14" i="2"/>
  <c r="Q14"/>
  <c r="B14" i="15" s="1"/>
  <c r="H14" s="1"/>
  <c r="G15" i="2"/>
  <c r="Y15" s="1"/>
  <c r="K14"/>
  <c r="I6" i="3"/>
  <c r="K5"/>
  <c r="J7"/>
  <c r="L7" s="1"/>
  <c r="E7" i="14" s="1"/>
  <c r="Q7" s="1"/>
  <c r="Z15" i="2" l="1"/>
  <c r="D15" i="16" s="1"/>
  <c r="M15" s="1"/>
  <c r="A15"/>
  <c r="J15" s="1"/>
  <c r="B5" i="14"/>
  <c r="H5" s="1"/>
  <c r="AG15" i="2"/>
  <c r="Q15"/>
  <c r="B15" i="15" s="1"/>
  <c r="H15" s="1"/>
  <c r="R15" i="2"/>
  <c r="E15" i="15" s="1"/>
  <c r="L15" s="1"/>
  <c r="L15" i="2"/>
  <c r="G16"/>
  <c r="Y16" s="1"/>
  <c r="K15"/>
  <c r="I7" i="3"/>
  <c r="K6"/>
  <c r="J8"/>
  <c r="L8" s="1"/>
  <c r="E8" i="14" s="1"/>
  <c r="Q8" s="1"/>
  <c r="A16" i="16" l="1"/>
  <c r="J16" s="1"/>
  <c r="Z16" i="2"/>
  <c r="D16" i="16" s="1"/>
  <c r="M16" s="1"/>
  <c r="B6" i="14"/>
  <c r="H6" s="1"/>
  <c r="AG16" i="2"/>
  <c r="Q16"/>
  <c r="B16" i="15" s="1"/>
  <c r="H16" s="1"/>
  <c r="R16" i="2"/>
  <c r="E16" i="15" s="1"/>
  <c r="L16" s="1"/>
  <c r="L16" i="2"/>
  <c r="G17"/>
  <c r="Y17" s="1"/>
  <c r="K16"/>
  <c r="I8" i="3"/>
  <c r="K7"/>
  <c r="J9"/>
  <c r="L9" s="1"/>
  <c r="E9" i="14" s="1"/>
  <c r="Q9" s="1"/>
  <c r="Z17" i="2" l="1"/>
  <c r="D17" i="16" s="1"/>
  <c r="A17"/>
  <c r="J17" s="1"/>
  <c r="B7" i="14"/>
  <c r="H7" s="1"/>
  <c r="AG17" i="2"/>
  <c r="Q17"/>
  <c r="B17" i="15" s="1"/>
  <c r="R17" i="2"/>
  <c r="E17" i="15" s="1"/>
  <c r="L17" i="2"/>
  <c r="G18"/>
  <c r="Y18" s="1"/>
  <c r="K17"/>
  <c r="I9" i="3"/>
  <c r="K8"/>
  <c r="J10"/>
  <c r="L10" s="1"/>
  <c r="E10" i="14" s="1"/>
  <c r="Q10" s="1"/>
  <c r="A18" i="16" l="1"/>
  <c r="J18" s="1"/>
  <c r="Z18" i="2"/>
  <c r="D18" i="16" s="1"/>
  <c r="B8" i="14"/>
  <c r="H8" s="1"/>
  <c r="AG18" i="2"/>
  <c r="R18"/>
  <c r="E18" i="15" s="1"/>
  <c r="L18" i="2"/>
  <c r="Q18"/>
  <c r="B18" i="15" s="1"/>
  <c r="G19" i="2"/>
  <c r="Y19" s="1"/>
  <c r="K18"/>
  <c r="I10" i="3"/>
  <c r="K9"/>
  <c r="J11"/>
  <c r="L11" s="1"/>
  <c r="E11" i="14" s="1"/>
  <c r="Q11" s="1"/>
  <c r="Z19" i="2" l="1"/>
  <c r="D19" i="16" s="1"/>
  <c r="A19"/>
  <c r="J19" s="1"/>
  <c r="B9" i="14"/>
  <c r="H9" s="1"/>
  <c r="AG19" i="2"/>
  <c r="Q19"/>
  <c r="B19" i="15" s="1"/>
  <c r="R19" i="2"/>
  <c r="E19" i="15" s="1"/>
  <c r="L19" i="2"/>
  <c r="G20"/>
  <c r="Y20" s="1"/>
  <c r="K19"/>
  <c r="I11" i="3"/>
  <c r="K10"/>
  <c r="J12"/>
  <c r="L12" s="1"/>
  <c r="E12" i="14" s="1"/>
  <c r="Q12" s="1"/>
  <c r="A20" i="16" l="1"/>
  <c r="J20" s="1"/>
  <c r="Z20" i="2"/>
  <c r="D20" i="16" s="1"/>
  <c r="M20" s="1"/>
  <c r="B10" i="14"/>
  <c r="H10" s="1"/>
  <c r="AG20" i="2"/>
  <c r="Q20"/>
  <c r="B20" i="15" s="1"/>
  <c r="H20" s="1"/>
  <c r="R20" i="2"/>
  <c r="E20" i="15" s="1"/>
  <c r="L20" s="1"/>
  <c r="L20" i="2"/>
  <c r="G21"/>
  <c r="Y21" s="1"/>
  <c r="K20"/>
  <c r="I12" i="3"/>
  <c r="K11"/>
  <c r="J13"/>
  <c r="Z21" i="2" l="1"/>
  <c r="D21" i="16" s="1"/>
  <c r="A21"/>
  <c r="J21" s="1"/>
  <c r="B11" i="14"/>
  <c r="H11" s="1"/>
  <c r="J14" i="3"/>
  <c r="L13"/>
  <c r="E13" i="14" s="1"/>
  <c r="Q13" s="1"/>
  <c r="AG21" i="2"/>
  <c r="Q21"/>
  <c r="B21" i="15" s="1"/>
  <c r="H21" s="1"/>
  <c r="R21" i="2"/>
  <c r="E21" i="15" s="1"/>
  <c r="L21" s="1"/>
  <c r="L21" i="2"/>
  <c r="G32"/>
  <c r="Y32" s="1"/>
  <c r="K21"/>
  <c r="I13" i="3"/>
  <c r="K12"/>
  <c r="Z32" i="2" l="1"/>
  <c r="D32" i="16" s="1"/>
  <c r="M32" s="1"/>
  <c r="A32"/>
  <c r="J32" s="1"/>
  <c r="B12" i="14"/>
  <c r="H12" s="1"/>
  <c r="AG32" i="2"/>
  <c r="J15" i="3"/>
  <c r="K15" s="1"/>
  <c r="L14"/>
  <c r="E14" i="14" s="1"/>
  <c r="R32" i="2"/>
  <c r="E32" i="15" s="1"/>
  <c r="L32" i="2"/>
  <c r="Q32"/>
  <c r="B32" i="15" s="1"/>
  <c r="G33" i="2"/>
  <c r="Y33" s="1"/>
  <c r="K32"/>
  <c r="I14" i="3"/>
  <c r="K14" s="1"/>
  <c r="B14" i="14" s="1"/>
  <c r="K13" i="3"/>
  <c r="Z33" i="2" l="1"/>
  <c r="D33" i="16" s="1"/>
  <c r="M33" s="1"/>
  <c r="A33"/>
  <c r="J33" s="1"/>
  <c r="B13" i="14"/>
  <c r="H13" s="1"/>
  <c r="AG33" i="2"/>
  <c r="J16" i="3"/>
  <c r="L15"/>
  <c r="E15" i="14" s="1"/>
  <c r="B15"/>
  <c r="R33" i="2"/>
  <c r="E33" i="15" s="1"/>
  <c r="L33" s="1"/>
  <c r="L33" i="2"/>
  <c r="Q33"/>
  <c r="B33" i="15" s="1"/>
  <c r="H33" s="1"/>
  <c r="K33" i="2"/>
  <c r="G34"/>
  <c r="Y34" s="1"/>
  <c r="Z34" l="1"/>
  <c r="D34" i="16" s="1"/>
  <c r="A34"/>
  <c r="J34" s="1"/>
  <c r="AG34" i="2"/>
  <c r="L16" i="3"/>
  <c r="E16" i="14" s="1"/>
  <c r="J17" i="3"/>
  <c r="K16"/>
  <c r="B16" i="14" s="1"/>
  <c r="R34" i="2"/>
  <c r="E34" i="15" s="1"/>
  <c r="L34" s="1"/>
  <c r="L34" i="2"/>
  <c r="Q34"/>
  <c r="B34" i="15" s="1"/>
  <c r="H34" s="1"/>
  <c r="K34" i="2"/>
  <c r="G35"/>
  <c r="Y35" s="1"/>
  <c r="Z35" l="1"/>
  <c r="D35" i="16" s="1"/>
  <c r="M35" s="1"/>
  <c r="A35"/>
  <c r="J35" s="1"/>
  <c r="AG35" i="2"/>
  <c r="J18" i="3"/>
  <c r="L17"/>
  <c r="E17" i="14" s="1"/>
  <c r="K17" i="3"/>
  <c r="B17" i="14" s="1"/>
  <c r="R35" i="2"/>
  <c r="E35" i="15" s="1"/>
  <c r="L35" s="1"/>
  <c r="L35" i="2"/>
  <c r="Q35"/>
  <c r="B35" i="15" s="1"/>
  <c r="H35" s="1"/>
  <c r="K35" i="2"/>
  <c r="G36"/>
  <c r="Y36" s="1"/>
  <c r="Z36" l="1"/>
  <c r="D36" i="16" s="1"/>
  <c r="M36" s="1"/>
  <c r="A36"/>
  <c r="J36" s="1"/>
  <c r="AG36" i="2"/>
  <c r="L18" i="3"/>
  <c r="E18" i="14" s="1"/>
  <c r="J19" i="3"/>
  <c r="K18"/>
  <c r="B18" i="14" s="1"/>
  <c r="R36" i="2"/>
  <c r="E36" i="15" s="1"/>
  <c r="L36" s="1"/>
  <c r="L36" i="2"/>
  <c r="Q36"/>
  <c r="B36" i="15" s="1"/>
  <c r="H36" s="1"/>
  <c r="K36" i="2"/>
  <c r="G37"/>
  <c r="Y37" s="1"/>
  <c r="A37" i="16" s="1"/>
  <c r="J37" s="1"/>
  <c r="Z37" i="2" l="1"/>
  <c r="D37" i="16" s="1"/>
  <c r="M37" s="1"/>
  <c r="AG37" i="2"/>
  <c r="J20" i="3"/>
  <c r="K20" s="1"/>
  <c r="K19"/>
  <c r="B19" i="14" s="1"/>
  <c r="L19" i="3"/>
  <c r="E19" i="14" s="1"/>
  <c r="R37" i="2"/>
  <c r="E37" i="15" s="1"/>
  <c r="L37" s="1"/>
  <c r="L37" i="2"/>
  <c r="Q37"/>
  <c r="B37" i="15" s="1"/>
  <c r="H37" s="1"/>
  <c r="K37" i="2"/>
  <c r="G38"/>
  <c r="Y38" s="1"/>
  <c r="A38" i="16" s="1"/>
  <c r="J38" s="1"/>
  <c r="Z38" i="2" l="1"/>
  <c r="D38" i="16" s="1"/>
  <c r="M38" s="1"/>
  <c r="AG38" i="2"/>
  <c r="J21" i="3"/>
  <c r="K21" s="1"/>
  <c r="B20" i="14"/>
  <c r="L20" i="3"/>
  <c r="E20" i="14" s="1"/>
  <c r="R38" i="2"/>
  <c r="E38" i="15" s="1"/>
  <c r="L38" s="1"/>
  <c r="L38" i="2"/>
  <c r="Q38"/>
  <c r="B38" i="15" s="1"/>
  <c r="H38" s="1"/>
  <c r="K38" i="2"/>
  <c r="G39"/>
  <c r="Y39" s="1"/>
  <c r="A39" i="16" s="1"/>
  <c r="J39" s="1"/>
  <c r="Z39" i="2" l="1"/>
  <c r="D39" i="16" s="1"/>
  <c r="M39" s="1"/>
  <c r="AG39" i="2"/>
  <c r="L21" i="3"/>
  <c r="E21" i="14" s="1"/>
  <c r="B21"/>
  <c r="R39" i="2"/>
  <c r="E39" i="15" s="1"/>
  <c r="L39" i="2"/>
  <c r="Q39"/>
  <c r="B39" i="15" s="1"/>
  <c r="K39" i="2"/>
  <c r="G40"/>
  <c r="Y40" s="1"/>
  <c r="A40" i="16" s="1"/>
  <c r="J40" s="1"/>
  <c r="Z40" i="2" l="1"/>
  <c r="D40" i="16" s="1"/>
  <c r="M40" s="1"/>
  <c r="AG40" i="2"/>
  <c r="R40"/>
  <c r="E40" i="15" s="1"/>
  <c r="L40" s="1"/>
  <c r="L40" i="2"/>
  <c r="Q40"/>
  <c r="B40" i="15" s="1"/>
  <c r="H40" s="1"/>
  <c r="K40" i="2"/>
  <c r="G41"/>
  <c r="AG41" l="1"/>
  <c r="R41"/>
  <c r="E41" i="15" s="1"/>
  <c r="L41" i="2"/>
  <c r="Q41"/>
  <c r="B41" i="15" s="1"/>
  <c r="K41" i="2"/>
  <c r="G42"/>
  <c r="Y42" s="1"/>
  <c r="A42" i="16" s="1"/>
  <c r="J42" s="1"/>
  <c r="Z42" i="2" l="1"/>
  <c r="D42" i="16" s="1"/>
  <c r="AG42" i="2"/>
  <c r="R42"/>
  <c r="E42" i="15" s="1"/>
  <c r="L42" i="2"/>
  <c r="Q42"/>
  <c r="B42" i="15" s="1"/>
  <c r="K42" i="2"/>
  <c r="G43"/>
  <c r="Y43" s="1"/>
  <c r="A43" i="16" s="1"/>
  <c r="J43" s="1"/>
  <c r="Z43" i="2" l="1"/>
  <c r="D43" i="16" s="1"/>
  <c r="AG43" i="2"/>
  <c r="R43"/>
  <c r="E43" i="15" s="1"/>
  <c r="L43" i="2"/>
  <c r="Q43"/>
  <c r="B43" i="15" s="1"/>
  <c r="K43" i="2"/>
  <c r="G79"/>
  <c r="G80" s="1"/>
  <c r="G81" s="1"/>
  <c r="G82" s="1"/>
  <c r="G49" s="1"/>
  <c r="R49" l="1"/>
  <c r="E49" i="15" s="1"/>
  <c r="L49" i="2"/>
  <c r="Q49"/>
  <c r="B49" i="15" s="1"/>
  <c r="G50" i="2"/>
  <c r="K49"/>
  <c r="R50" l="1"/>
  <c r="E50" i="15" s="1"/>
  <c r="L50" i="2"/>
  <c r="Q50"/>
  <c r="B50" i="15" s="1"/>
  <c r="G51" i="2"/>
  <c r="K50"/>
  <c r="AG51" l="1"/>
  <c r="R51"/>
  <c r="E51" i="15" s="1"/>
  <c r="L51" s="1"/>
  <c r="L51" i="2"/>
  <c r="Q51"/>
  <c r="B51" i="15" s="1"/>
  <c r="H51" s="1"/>
  <c r="G52" i="2"/>
  <c r="K51"/>
  <c r="AG52" l="1"/>
  <c r="R52"/>
  <c r="E52" i="15" s="1"/>
  <c r="L52" s="1"/>
  <c r="L52" i="2"/>
  <c r="Q52"/>
  <c r="B52" i="15" s="1"/>
  <c r="H52" s="1"/>
  <c r="G53" i="2"/>
  <c r="K52"/>
  <c r="AG53" l="1"/>
  <c r="R53"/>
  <c r="E53" i="15" s="1"/>
  <c r="L53" s="1"/>
  <c r="L53" i="2"/>
  <c r="Q53"/>
  <c r="B53" i="15" s="1"/>
  <c r="H53" s="1"/>
  <c r="G54" i="2"/>
  <c r="K53"/>
  <c r="AG54" l="1"/>
  <c r="R54"/>
  <c r="E54" i="15" s="1"/>
  <c r="L54" s="1"/>
  <c r="L54" i="2"/>
  <c r="Q54"/>
  <c r="B54" i="15" s="1"/>
  <c r="H54" s="1"/>
  <c r="G55" i="2"/>
  <c r="K54"/>
  <c r="AG55" l="1"/>
  <c r="R55"/>
  <c r="E55" i="15" s="1"/>
  <c r="L55" s="1"/>
  <c r="L55" i="2"/>
  <c r="Q55"/>
  <c r="B55" i="15" s="1"/>
  <c r="H55" s="1"/>
  <c r="G56" i="2"/>
  <c r="K55"/>
  <c r="AG56" l="1"/>
  <c r="R56"/>
  <c r="E56" i="15" s="1"/>
  <c r="L56" s="1"/>
  <c r="L56" i="2"/>
  <c r="Q56"/>
  <c r="B56" i="15" s="1"/>
  <c r="H56" s="1"/>
  <c r="K56" i="2"/>
  <c r="G57"/>
  <c r="AG57" l="1"/>
  <c r="R57"/>
  <c r="E57" i="15" s="1"/>
  <c r="L57" i="2"/>
  <c r="Q57"/>
  <c r="B57" i="15" s="1"/>
  <c r="K57" i="2"/>
  <c r="G58"/>
  <c r="AG58" l="1"/>
  <c r="R58"/>
  <c r="E58" i="15" s="1"/>
  <c r="L58" i="2"/>
  <c r="Q58"/>
  <c r="B58" i="15" s="1"/>
  <c r="K58" i="2"/>
  <c r="G59"/>
  <c r="AG59" l="1"/>
  <c r="R59"/>
  <c r="E59" i="15" s="1"/>
  <c r="L59" s="1"/>
  <c r="L59" i="2"/>
  <c r="Q59"/>
  <c r="B59" i="15" s="1"/>
  <c r="H59" s="1"/>
  <c r="K59" i="2"/>
  <c r="G60"/>
  <c r="AG60" l="1"/>
  <c r="R60"/>
  <c r="E60" i="15" s="1"/>
  <c r="L60" i="2"/>
  <c r="Q60"/>
  <c r="B60" i="15" s="1"/>
  <c r="K60" i="2"/>
  <c r="G61"/>
  <c r="AG61" l="1"/>
  <c r="R61"/>
  <c r="E61" i="15" s="1"/>
  <c r="L61" s="1"/>
  <c r="L61" i="2"/>
  <c r="Q61"/>
  <c r="B61" i="15" s="1"/>
  <c r="H61" s="1"/>
  <c r="K61" i="2"/>
  <c r="G62"/>
  <c r="AG62" l="1"/>
  <c r="R62"/>
  <c r="E62" i="15" s="1"/>
  <c r="L62" i="2"/>
  <c r="Q62"/>
  <c r="B62" i="15" s="1"/>
  <c r="K62" i="2"/>
  <c r="G63"/>
  <c r="AG63" l="1"/>
  <c r="R63"/>
  <c r="E63" i="15" s="1"/>
  <c r="L63" i="2"/>
  <c r="Q63"/>
  <c r="B63" i="15" s="1"/>
  <c r="K63" i="2"/>
  <c r="G64"/>
  <c r="AG64" l="1"/>
  <c r="R64"/>
  <c r="E64" i="15" s="1"/>
  <c r="L64" i="2"/>
  <c r="Q64"/>
  <c r="B64" i="15" s="1"/>
  <c r="G65" i="2"/>
  <c r="K64"/>
  <c r="AG65" l="1"/>
  <c r="R65"/>
  <c r="E65" i="15" s="1"/>
  <c r="L65" i="2"/>
  <c r="Q65"/>
  <c r="B65" i="15" s="1"/>
  <c r="G66" i="2"/>
  <c r="K65"/>
  <c r="AG66" l="1"/>
  <c r="R66"/>
  <c r="E66" i="15" s="1"/>
  <c r="L66" i="2"/>
  <c r="Q66"/>
  <c r="B66" i="15" s="1"/>
  <c r="G67" i="2"/>
  <c r="K66"/>
  <c r="AG67" l="1"/>
  <c r="R67"/>
  <c r="E67" i="15" s="1"/>
  <c r="L67" s="1"/>
  <c r="L67" i="2"/>
  <c r="Q67"/>
  <c r="B67" i="15" s="1"/>
  <c r="H67" s="1"/>
  <c r="G68" i="2"/>
  <c r="K67"/>
  <c r="AG68" l="1"/>
  <c r="R68"/>
  <c r="E68" i="15" s="1"/>
  <c r="L68" s="1"/>
  <c r="L68" i="2"/>
  <c r="Q68"/>
  <c r="B68" i="15" s="1"/>
  <c r="H68" s="1"/>
  <c r="G69" i="2"/>
  <c r="K68"/>
  <c r="AG69" l="1"/>
  <c r="R69"/>
  <c r="E69" i="15" s="1"/>
  <c r="L69" s="1"/>
  <c r="L69" i="2"/>
  <c r="Q69"/>
  <c r="B69" i="15" s="1"/>
  <c r="H69" s="1"/>
  <c r="G70" i="2"/>
  <c r="K69"/>
  <c r="AG70" l="1"/>
  <c r="R70"/>
  <c r="E70" i="15" s="1"/>
  <c r="L70" s="1"/>
  <c r="L70" i="2"/>
  <c r="Q70"/>
  <c r="B70" i="15" s="1"/>
  <c r="H70" s="1"/>
  <c r="G71" i="2"/>
  <c r="K70"/>
  <c r="AG71" l="1"/>
  <c r="R71"/>
  <c r="E71" i="15" s="1"/>
  <c r="L71" s="1"/>
  <c r="L71" i="2"/>
  <c r="Q71"/>
  <c r="B71" i="15" s="1"/>
  <c r="H71" s="1"/>
  <c r="G73" i="2"/>
  <c r="G74" s="1"/>
  <c r="G75" s="1"/>
  <c r="G76" s="1"/>
  <c r="G77" s="1"/>
  <c r="G78" s="1"/>
  <c r="G44" s="1"/>
  <c r="K71"/>
  <c r="L44" l="1"/>
  <c r="G45"/>
  <c r="K44"/>
  <c r="R45" l="1"/>
  <c r="E45" i="15" s="1"/>
  <c r="L45" s="1"/>
  <c r="L45" i="2"/>
  <c r="Q45"/>
  <c r="B45" i="15" s="1"/>
  <c r="H45" s="1"/>
  <c r="G46" i="2"/>
  <c r="Q46" s="1"/>
  <c r="K45"/>
  <c r="R46" l="1"/>
  <c r="E46" i="15" s="1"/>
  <c r="L46" i="2"/>
  <c r="B46" i="15"/>
  <c r="G47" i="2"/>
  <c r="K46"/>
  <c r="R47" l="1"/>
  <c r="E47" i="15" s="1"/>
  <c r="L47" i="2"/>
  <c r="Q47"/>
  <c r="B47" i="15" s="1"/>
  <c r="G48" i="2"/>
  <c r="K47"/>
  <c r="K48" l="1"/>
  <c r="R48"/>
  <c r="E48" i="15" s="1"/>
  <c r="L48" i="2"/>
  <c r="Q48"/>
  <c r="B48" i="15" s="1"/>
  <c r="H82"/>
  <c r="H80"/>
  <c r="H78"/>
  <c r="H76"/>
  <c r="H74"/>
  <c r="H72"/>
  <c r="H83"/>
  <c r="H77"/>
  <c r="H73"/>
  <c r="H81"/>
  <c r="H79"/>
  <c r="H75"/>
  <c r="H99"/>
  <c r="H98"/>
  <c r="H97"/>
  <c r="H96"/>
  <c r="H95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4"/>
  <c r="H102"/>
  <c r="H94"/>
  <c r="H105"/>
  <c r="H103"/>
  <c r="H101"/>
  <c r="H92"/>
  <c r="H93"/>
</calcChain>
</file>

<file path=xl/sharedStrings.xml><?xml version="1.0" encoding="utf-8"?>
<sst xmlns="http://schemas.openxmlformats.org/spreadsheetml/2006/main" count="6966" uniqueCount="3006">
  <si>
    <t>HHIDPN</t>
  </si>
  <si>
    <t>BIRTHYF</t>
  </si>
  <si>
    <t>BIRTHYD</t>
  </si>
  <si>
    <t>JCSR01</t>
  </si>
  <si>
    <t>JN_INHH</t>
  </si>
  <si>
    <t>JANYFINR</t>
  </si>
  <si>
    <t>JFIN_RHP</t>
  </si>
  <si>
    <t>JFINR01</t>
  </si>
  <si>
    <t>JNOFINR</t>
  </si>
  <si>
    <t>JANYFAMR</t>
  </si>
  <si>
    <t>JFAM_RHP</t>
  </si>
  <si>
    <t>JFAMR01</t>
  </si>
  <si>
    <t>JNOFAMR</t>
  </si>
  <si>
    <t>BIRTHMO</t>
  </si>
  <si>
    <t>BIRTHYR</t>
  </si>
  <si>
    <t>DEGREE</t>
  </si>
  <si>
    <t>FIRSTIW</t>
  </si>
  <si>
    <t>GENDER</t>
  </si>
  <si>
    <t>HISPANIC</t>
  </si>
  <si>
    <t>IMMGYEAR</t>
  </si>
  <si>
    <t>OVHHIDC</t>
  </si>
  <si>
    <t>OVPNC</t>
  </si>
  <si>
    <t>OVRESULT</t>
  </si>
  <si>
    <t>RACE</t>
  </si>
  <si>
    <t>SCHLYRS</t>
  </si>
  <si>
    <t>SECU</t>
  </si>
  <si>
    <t>STRATUM</t>
  </si>
  <si>
    <t>STUDY</t>
  </si>
  <si>
    <t>USBORN</t>
  </si>
  <si>
    <t>WTCOHORT</t>
  </si>
  <si>
    <t>JCORES</t>
  </si>
  <si>
    <t>JIWLANG</t>
  </si>
  <si>
    <t>JIWMODE</t>
  </si>
  <si>
    <t>JIWMONTH</t>
  </si>
  <si>
    <t>JIWYEAR</t>
  </si>
  <si>
    <t>JMARST</t>
  </si>
  <si>
    <t>JNURSHM</t>
  </si>
  <si>
    <t>JPPN</t>
  </si>
  <si>
    <t>JPROXY</t>
  </si>
  <si>
    <t>JSUBHHIW</t>
  </si>
  <si>
    <t>JWHY0HWT</t>
  </si>
  <si>
    <t>JWHY0RWT</t>
  </si>
  <si>
    <t>OVHHPNC</t>
  </si>
  <si>
    <t>OVHHID</t>
  </si>
  <si>
    <t>OVHHIDPN</t>
  </si>
  <si>
    <t>OVPN</t>
  </si>
  <si>
    <t>JWGTHH</t>
  </si>
  <si>
    <t>JWGTR</t>
  </si>
  <si>
    <t>JPNHM</t>
  </si>
  <si>
    <t>JMARSTD</t>
  </si>
  <si>
    <t>JMARSTF</t>
  </si>
  <si>
    <t>JMARSTA</t>
  </si>
  <si>
    <t>JMARSTP</t>
  </si>
  <si>
    <t>JPARTNR</t>
  </si>
  <si>
    <t>J_CPL</t>
  </si>
  <si>
    <t>JNHM</t>
  </si>
  <si>
    <t>JHASNEWP</t>
  </si>
  <si>
    <t>JPHHIDPN</t>
  </si>
  <si>
    <t>JCSRF</t>
  </si>
  <si>
    <t>JANYCSR</t>
  </si>
  <si>
    <t>JCS_RHP</t>
  </si>
  <si>
    <t>JNOCSR</t>
  </si>
  <si>
    <t>J_HHTYP</t>
  </si>
  <si>
    <t>JR_INHH</t>
  </si>
  <si>
    <t>JPROXYD</t>
  </si>
  <si>
    <t>JPROXYR</t>
  </si>
  <si>
    <t>JPRVIW</t>
  </si>
  <si>
    <t>JPRVIWMO</t>
  </si>
  <si>
    <t>JPRVIWYR</t>
  </si>
  <si>
    <t>VBIRTHYR</t>
  </si>
  <si>
    <t>VGENDER</t>
  </si>
  <si>
    <t>HISPAN01</t>
  </si>
  <si>
    <t>GEND_R</t>
  </si>
  <si>
    <t>JGENFLAG</t>
  </si>
  <si>
    <t>ELIGIBLE</t>
  </si>
  <si>
    <t>JSUBHHA_R</t>
  </si>
  <si>
    <t>JPN_SP</t>
  </si>
  <si>
    <t>JCSRA_R</t>
  </si>
  <si>
    <t>JFAMRA_R</t>
  </si>
  <si>
    <t>JFINRA_R</t>
  </si>
  <si>
    <t>JA500</t>
  </si>
  <si>
    <t>JA501</t>
  </si>
  <si>
    <t>JA002</t>
  </si>
  <si>
    <t>JA009</t>
  </si>
  <si>
    <t>JA010</t>
  </si>
  <si>
    <t>JA103</t>
  </si>
  <si>
    <t>JA011</t>
  </si>
  <si>
    <t>JA012</t>
  </si>
  <si>
    <t>JA019</t>
  </si>
  <si>
    <t>JA028</t>
  </si>
  <si>
    <t>JA065</t>
  </si>
  <si>
    <t>JA066</t>
  </si>
  <si>
    <t>JA068M</t>
  </si>
  <si>
    <t>HHIDA_R</t>
  </si>
  <si>
    <t>JHHIDNA_R</t>
  </si>
  <si>
    <t>PNA_R</t>
  </si>
  <si>
    <t>JSUBHHB_R</t>
  </si>
  <si>
    <t>JCSRB_R</t>
  </si>
  <si>
    <t>JFAMRB_R</t>
  </si>
  <si>
    <t>JFINRB_R</t>
  </si>
  <si>
    <t>JB002</t>
  </si>
  <si>
    <t>JB006</t>
  </si>
  <si>
    <t>JB014A</t>
  </si>
  <si>
    <t>JB017M</t>
  </si>
  <si>
    <t>JB020</t>
  </si>
  <si>
    <t>JB026</t>
  </si>
  <si>
    <t>JB027</t>
  </si>
  <si>
    <t>JB028A</t>
  </si>
  <si>
    <t>JB031A</t>
  </si>
  <si>
    <t>JB033</t>
  </si>
  <si>
    <t>JB034</t>
  </si>
  <si>
    <t>JB035</t>
  </si>
  <si>
    <t>JB038</t>
  </si>
  <si>
    <t>JB045</t>
  </si>
  <si>
    <t>JB050</t>
  </si>
  <si>
    <t>JB082</t>
  </si>
  <si>
    <t>JB053</t>
  </si>
  <si>
    <t>JB054</t>
  </si>
  <si>
    <t>JB055</t>
  </si>
  <si>
    <t>JB056</t>
  </si>
  <si>
    <t>JB057</t>
  </si>
  <si>
    <t>JB058</t>
  </si>
  <si>
    <t>JB059</t>
  </si>
  <si>
    <t>JB060</t>
  </si>
  <si>
    <t>JB061</t>
  </si>
  <si>
    <t>JB065</t>
  </si>
  <si>
    <t>JB066_1</t>
  </si>
  <si>
    <t>JB067_1</t>
  </si>
  <si>
    <t>JB068_1</t>
  </si>
  <si>
    <t>JB070_1</t>
  </si>
  <si>
    <t>JB066_2</t>
  </si>
  <si>
    <t>JB067_2</t>
  </si>
  <si>
    <t>JB068_2</t>
  </si>
  <si>
    <t>JB070_2</t>
  </si>
  <si>
    <t>JB066_3</t>
  </si>
  <si>
    <t>JB067_3</t>
  </si>
  <si>
    <t>JB068_3</t>
  </si>
  <si>
    <t>JB070_3</t>
  </si>
  <si>
    <t>JB066_4</t>
  </si>
  <si>
    <t>JB067_4</t>
  </si>
  <si>
    <t>JB068_4</t>
  </si>
  <si>
    <t>JB070_4</t>
  </si>
  <si>
    <t>JB063</t>
  </si>
  <si>
    <t>JB076</t>
  </si>
  <si>
    <t>HHIDB_R</t>
  </si>
  <si>
    <t>JHHIDNB_R</t>
  </si>
  <si>
    <t>PNB_R</t>
  </si>
  <si>
    <t>JSUBHHC_R</t>
  </si>
  <si>
    <t>JCSRC_R</t>
  </si>
  <si>
    <t>JFAMRC_R</t>
  </si>
  <si>
    <t>JFINRC_R</t>
  </si>
  <si>
    <t>JC001</t>
  </si>
  <si>
    <t>JC185</t>
  </si>
  <si>
    <t>JC002</t>
  </si>
  <si>
    <t>JC005</t>
  </si>
  <si>
    <t>JC006</t>
  </si>
  <si>
    <t>JC008</t>
  </si>
  <si>
    <t>JC009</t>
  </si>
  <si>
    <t>JC211</t>
  </si>
  <si>
    <t>JC212</t>
  </si>
  <si>
    <t>JC010</t>
  </si>
  <si>
    <t>JC214</t>
  </si>
  <si>
    <t>JC011</t>
  </si>
  <si>
    <t>JC012</t>
  </si>
  <si>
    <t>JC015</t>
  </si>
  <si>
    <t>JC016</t>
  </si>
  <si>
    <t>JC017</t>
  </si>
  <si>
    <t>JC215</t>
  </si>
  <si>
    <t>JC216</t>
  </si>
  <si>
    <t>JC018</t>
  </si>
  <si>
    <t>JC023</t>
  </si>
  <si>
    <t>JC024</t>
  </si>
  <si>
    <t>JC028</t>
  </si>
  <si>
    <t>JC029</t>
  </si>
  <si>
    <t>JC030</t>
  </si>
  <si>
    <t>JC031</t>
  </si>
  <si>
    <t>JC032</t>
  </si>
  <si>
    <t>JC033</t>
  </si>
  <si>
    <t>JC034</t>
  </si>
  <si>
    <t>JC035</t>
  </si>
  <si>
    <t>JC036</t>
  </si>
  <si>
    <t>JC037</t>
  </si>
  <si>
    <t>JC039</t>
  </si>
  <si>
    <t>JC040</t>
  </si>
  <si>
    <t>JC042</t>
  </si>
  <si>
    <t>JC043</t>
  </si>
  <si>
    <t>JC044</t>
  </si>
  <si>
    <t>JC045</t>
  </si>
  <si>
    <t>JC046</t>
  </si>
  <si>
    <t>JC047</t>
  </si>
  <si>
    <t>JC048</t>
  </si>
  <si>
    <t>JC049</t>
  </si>
  <si>
    <t>JC050</t>
  </si>
  <si>
    <t>JC051</t>
  </si>
  <si>
    <t>JC052</t>
  </si>
  <si>
    <t>JC053</t>
  </si>
  <si>
    <t>JC055</t>
  </si>
  <si>
    <t>JC060</t>
  </si>
  <si>
    <t>JC061</t>
  </si>
  <si>
    <t>JC062</t>
  </si>
  <si>
    <t>JC064</t>
  </si>
  <si>
    <t>JC063</t>
  </si>
  <si>
    <t>JC065</t>
  </si>
  <si>
    <t>JC066</t>
  </si>
  <si>
    <t>JC067</t>
  </si>
  <si>
    <t>JC068</t>
  </si>
  <si>
    <t>JC069</t>
  </si>
  <si>
    <t>JC070</t>
  </si>
  <si>
    <t>JC071</t>
  </si>
  <si>
    <t>JC074</t>
  </si>
  <si>
    <t>JC075</t>
  </si>
  <si>
    <t>JC076</t>
  </si>
  <si>
    <t>JC218</t>
  </si>
  <si>
    <t>JC219</t>
  </si>
  <si>
    <t>JC220</t>
  </si>
  <si>
    <t>JC221</t>
  </si>
  <si>
    <t>JC222</t>
  </si>
  <si>
    <t>JC079</t>
  </si>
  <si>
    <t>JC080</t>
  </si>
  <si>
    <t>JC081</t>
  </si>
  <si>
    <t>JC082</t>
  </si>
  <si>
    <t>JC087</t>
  </si>
  <si>
    <t>JC095</t>
  </si>
  <si>
    <t>JC098</t>
  </si>
  <si>
    <t>JC101</t>
  </si>
  <si>
    <t>JC102</t>
  </si>
  <si>
    <t>JC103</t>
  </si>
  <si>
    <t>JC083</t>
  </si>
  <si>
    <t>JC084</t>
  </si>
  <si>
    <t>JC085</t>
  </si>
  <si>
    <t>JC086</t>
  </si>
  <si>
    <t>JC104</t>
  </si>
  <si>
    <t>JC105</t>
  </si>
  <si>
    <t>JC106</t>
  </si>
  <si>
    <t>JC107</t>
  </si>
  <si>
    <t>JC223</t>
  </si>
  <si>
    <t>JC224</t>
  </si>
  <si>
    <t>JC225</t>
  </si>
  <si>
    <t>JC116</t>
  </si>
  <si>
    <t>JC117</t>
  </si>
  <si>
    <t>JC118</t>
  </si>
  <si>
    <t>JC125</t>
  </si>
  <si>
    <t>JC126</t>
  </si>
  <si>
    <t>JC127</t>
  </si>
  <si>
    <t>JC128</t>
  </si>
  <si>
    <t>JC129</t>
  </si>
  <si>
    <t>JC130</t>
  </si>
  <si>
    <t>JC131</t>
  </si>
  <si>
    <t>JC134</t>
  </si>
  <si>
    <t>JC135</t>
  </si>
  <si>
    <t>JC136</t>
  </si>
  <si>
    <t>JC137</t>
  </si>
  <si>
    <t>JC138</t>
  </si>
  <si>
    <t>JC139</t>
  </si>
  <si>
    <t>JC140</t>
  </si>
  <si>
    <t>JC141</t>
  </si>
  <si>
    <t>JC142</t>
  </si>
  <si>
    <t>JC143</t>
  </si>
  <si>
    <t>JC144</t>
  </si>
  <si>
    <t>JC145</t>
  </si>
  <si>
    <t>JC146</t>
  </si>
  <si>
    <t>JC147</t>
  </si>
  <si>
    <t>JC148</t>
  </si>
  <si>
    <t>JC149</t>
  </si>
  <si>
    <t>JC229</t>
  </si>
  <si>
    <t>JC150</t>
  </si>
  <si>
    <t>JC151</t>
  </si>
  <si>
    <t>JC152</t>
  </si>
  <si>
    <t>JC153</t>
  </si>
  <si>
    <t>JC154</t>
  </si>
  <si>
    <t>JC155</t>
  </si>
  <si>
    <t>JC156</t>
  </si>
  <si>
    <t>JC157</t>
  </si>
  <si>
    <t>JC158</t>
  </si>
  <si>
    <t>JC159</t>
  </si>
  <si>
    <t>JC160</t>
  </si>
  <si>
    <t>JC161</t>
  </si>
  <si>
    <t>JC162</t>
  </si>
  <si>
    <t>JC163</t>
  </si>
  <si>
    <t>JC164</t>
  </si>
  <si>
    <t>JC165</t>
  </si>
  <si>
    <t>JC166</t>
  </si>
  <si>
    <t>JC167</t>
  </si>
  <si>
    <t>JC168</t>
  </si>
  <si>
    <t>JC169</t>
  </si>
  <si>
    <t>JC170</t>
  </si>
  <si>
    <t>JC171</t>
  </si>
  <si>
    <t>JC172</t>
  </si>
  <si>
    <t>JC173</t>
  </si>
  <si>
    <t>JC174</t>
  </si>
  <si>
    <t>JC175</t>
  </si>
  <si>
    <t>JC176</t>
  </si>
  <si>
    <t>JC177</t>
  </si>
  <si>
    <t>JC178</t>
  </si>
  <si>
    <t>JC179</t>
  </si>
  <si>
    <t>JC180</t>
  </si>
  <si>
    <t>JC181</t>
  </si>
  <si>
    <t>JC182</t>
  </si>
  <si>
    <t>JC183</t>
  </si>
  <si>
    <t>HHIDC_R</t>
  </si>
  <si>
    <t>JHHIDNC_R</t>
  </si>
  <si>
    <t>PNC_R</t>
  </si>
  <si>
    <t>JSUBHHD_R</t>
  </si>
  <si>
    <t>JCSRD_R</t>
  </si>
  <si>
    <t>JFAMRD_R</t>
  </si>
  <si>
    <t>JFINRD_R</t>
  </si>
  <si>
    <t>JD101</t>
  </si>
  <si>
    <t>JD102</t>
  </si>
  <si>
    <t>JD104</t>
  </si>
  <si>
    <t>JD182M1</t>
  </si>
  <si>
    <t>JD182M2</t>
  </si>
  <si>
    <t>JD182M3</t>
  </si>
  <si>
    <t>JD182M4</t>
  </si>
  <si>
    <t>JD182M5</t>
  </si>
  <si>
    <t>JD182M6</t>
  </si>
  <si>
    <t>JD182M7</t>
  </si>
  <si>
    <t>JD182M8</t>
  </si>
  <si>
    <t>JD182M9</t>
  </si>
  <si>
    <t>JD182M10</t>
  </si>
  <si>
    <t>JD182M11</t>
  </si>
  <si>
    <t>JD182M12</t>
  </si>
  <si>
    <t>JD174</t>
  </si>
  <si>
    <t>JD175</t>
  </si>
  <si>
    <t>JD176</t>
  </si>
  <si>
    <t>JD177</t>
  </si>
  <si>
    <t>JD108M1</t>
  </si>
  <si>
    <t>JD108M2</t>
  </si>
  <si>
    <t>JD108M3</t>
  </si>
  <si>
    <t>JD108M4</t>
  </si>
  <si>
    <t>JD110</t>
  </si>
  <si>
    <t>JD111</t>
  </si>
  <si>
    <t>JD112</t>
  </si>
  <si>
    <t>JD113</t>
  </si>
  <si>
    <t>JD114</t>
  </si>
  <si>
    <t>JD115</t>
  </si>
  <si>
    <t>JD116</t>
  </si>
  <si>
    <t>JD117</t>
  </si>
  <si>
    <t>JD118</t>
  </si>
  <si>
    <t>JD120</t>
  </si>
  <si>
    <t>JD122</t>
  </si>
  <si>
    <t>JD124</t>
  </si>
  <si>
    <t>JD124A</t>
  </si>
  <si>
    <t>JD125</t>
  </si>
  <si>
    <t>JD127</t>
  </si>
  <si>
    <t>JD129</t>
  </si>
  <si>
    <t>JD135</t>
  </si>
  <si>
    <t>JD137</t>
  </si>
  <si>
    <t>JD139</t>
  </si>
  <si>
    <t>JD142</t>
  </si>
  <si>
    <t>JD143</t>
  </si>
  <si>
    <t>JD144</t>
  </si>
  <si>
    <t>JD145</t>
  </si>
  <si>
    <t>JD146</t>
  </si>
  <si>
    <t>JD183M1</t>
  </si>
  <si>
    <t>JD183M2</t>
  </si>
  <si>
    <t>JD183M3</t>
  </si>
  <si>
    <t>JD183M4</t>
  </si>
  <si>
    <t>JD183M5</t>
  </si>
  <si>
    <t>JD183M6</t>
  </si>
  <si>
    <t>JD183M7</t>
  </si>
  <si>
    <t>JD183M8</t>
  </si>
  <si>
    <t>JD183M9</t>
  </si>
  <si>
    <t>JD183M10</t>
  </si>
  <si>
    <t>JD183M11</t>
  </si>
  <si>
    <t>JD183M12</t>
  </si>
  <si>
    <t>JD183M13</t>
  </si>
  <si>
    <t>JD183M14</t>
  </si>
  <si>
    <t>JD183M15</t>
  </si>
  <si>
    <t>JD183M16</t>
  </si>
  <si>
    <t>JD184</t>
  </si>
  <si>
    <t>JD185</t>
  </si>
  <si>
    <t>JD186</t>
  </si>
  <si>
    <t>JD187</t>
  </si>
  <si>
    <t>JD150</t>
  </si>
  <si>
    <t>JD151</t>
  </si>
  <si>
    <t>JD152</t>
  </si>
  <si>
    <t>JD153</t>
  </si>
  <si>
    <t>JD154</t>
  </si>
  <si>
    <t>JD155</t>
  </si>
  <si>
    <t>JD156</t>
  </si>
  <si>
    <t>JD157</t>
  </si>
  <si>
    <t>JD158</t>
  </si>
  <si>
    <t>JD170</t>
  </si>
  <si>
    <t>JD170A</t>
  </si>
  <si>
    <t>JD159</t>
  </si>
  <si>
    <t>JD161</t>
  </si>
  <si>
    <t>JD163</t>
  </si>
  <si>
    <t>JD165</t>
  </si>
  <si>
    <t>JD167</t>
  </si>
  <si>
    <t>JD169</t>
  </si>
  <si>
    <t>JD178</t>
  </si>
  <si>
    <t>JD179</t>
  </si>
  <si>
    <t>JD180</t>
  </si>
  <si>
    <t>JD172</t>
  </si>
  <si>
    <t>JD171</t>
  </si>
  <si>
    <t>JD501</t>
  </si>
  <si>
    <t>JD502</t>
  </si>
  <si>
    <t>JD505</t>
  </si>
  <si>
    <t>JD506</t>
  </si>
  <si>
    <t>JD507</t>
  </si>
  <si>
    <t>JD508</t>
  </si>
  <si>
    <t>JD509</t>
  </si>
  <si>
    <t>JD510</t>
  </si>
  <si>
    <t>JD511</t>
  </si>
  <si>
    <t>JD512</t>
  </si>
  <si>
    <t>JD513</t>
  </si>
  <si>
    <t>JD514</t>
  </si>
  <si>
    <t>JD515</t>
  </si>
  <si>
    <t>JD516</t>
  </si>
  <si>
    <t>JD517</t>
  </si>
  <si>
    <t>JD518</t>
  </si>
  <si>
    <t>JD519</t>
  </si>
  <si>
    <t>JD520</t>
  </si>
  <si>
    <t>JD521</t>
  </si>
  <si>
    <t>JD522</t>
  </si>
  <si>
    <t>JD523</t>
  </si>
  <si>
    <t>JD524</t>
  </si>
  <si>
    <t>JD525</t>
  </si>
  <si>
    <t>JD526</t>
  </si>
  <si>
    <t>JD527</t>
  </si>
  <si>
    <t>JD528</t>
  </si>
  <si>
    <t>JD529</t>
  </si>
  <si>
    <t>JD530</t>
  </si>
  <si>
    <t>JD531</t>
  </si>
  <si>
    <t>JD532</t>
  </si>
  <si>
    <t>JD533</t>
  </si>
  <si>
    <t>JD534</t>
  </si>
  <si>
    <t>JD535</t>
  </si>
  <si>
    <t>JD536</t>
  </si>
  <si>
    <t>JD537</t>
  </si>
  <si>
    <t>JD538</t>
  </si>
  <si>
    <t>JD539</t>
  </si>
  <si>
    <t>JD540</t>
  </si>
  <si>
    <t>JD541</t>
  </si>
  <si>
    <t>JD542</t>
  </si>
  <si>
    <t>JD543</t>
  </si>
  <si>
    <t>JD544</t>
  </si>
  <si>
    <t>JD545</t>
  </si>
  <si>
    <t>JD546</t>
  </si>
  <si>
    <t>JD547</t>
  </si>
  <si>
    <t>JD548</t>
  </si>
  <si>
    <t>JD549</t>
  </si>
  <si>
    <t>JD550</t>
  </si>
  <si>
    <t>JD551</t>
  </si>
  <si>
    <t>JD552</t>
  </si>
  <si>
    <t>JD553</t>
  </si>
  <si>
    <t>JD554</t>
  </si>
  <si>
    <t>JD555</t>
  </si>
  <si>
    <t>JD556</t>
  </si>
  <si>
    <t>JD557</t>
  </si>
  <si>
    <t>HHIDD_R</t>
  </si>
  <si>
    <t>JHHIDND_R</t>
  </si>
  <si>
    <t>HHID + PN (numeric)</t>
  </si>
  <si>
    <t>HRS04: BIRTHYF-flag birth yr discrepancy</t>
  </si>
  <si>
    <t>HRS04: BIRTHYD-max birth yr discrepancy</t>
  </si>
  <si>
    <t>JCSR01:WHETHER CSR 2004(0=NO/1=YES)</t>
  </si>
  <si>
    <t>JN_INHH: # R's responding in hhold</t>
  </si>
  <si>
    <t>JANYFINR: Any FinResp in HHold (&gt;0=yes)</t>
  </si>
  <si>
    <t>JFIN_RHP: HHIDPN of Financial Resp</t>
  </si>
  <si>
    <t>JFINR01:WHETHER FINR 2004(0=NO/1=YES)</t>
  </si>
  <si>
    <t>JNOFINR: Flags HHs w/no fin data(0=some)</t>
  </si>
  <si>
    <t>JANYFAMR: Any FamResp in HHold</t>
  </si>
  <si>
    <t>JFAM_RHP: HHIDPN of Family Resp</t>
  </si>
  <si>
    <t>JFAMR01:WHETHER FAMR 2004(0=NO/1=YES)</t>
  </si>
  <si>
    <t>JNOFAMR: Flags HHs w/no fam data(0=some)</t>
  </si>
  <si>
    <t>Birthdate: Month</t>
  </si>
  <si>
    <t>Birthdate: Year</t>
  </si>
  <si>
    <t>Highest Degree of Education</t>
  </si>
  <si>
    <t>First Interview: Study Year</t>
  </si>
  <si>
    <t>Gender</t>
  </si>
  <si>
    <t>Hispanic Type</t>
  </si>
  <si>
    <t>Year Immigrated to the U.S.</t>
  </si>
  <si>
    <t>HRS-AHEAD Overlap: Old HRS HHID (Char6)</t>
  </si>
  <si>
    <t>HRS-AHEAD Overlap: Old HRS PN (Char3)</t>
  </si>
  <si>
    <t>Overlap Case: Result Code</t>
  </si>
  <si>
    <t>Race/Ethnicity</t>
  </si>
  <si>
    <t>Number of Years in School</t>
  </si>
  <si>
    <t>Sampling Error Computation Unit</t>
  </si>
  <si>
    <t>Stratum ID</t>
  </si>
  <si>
    <t>Study Membership</t>
  </si>
  <si>
    <t>Born in the U.S.</t>
  </si>
  <si>
    <t>Birth Cohort Used for Creating Weights</t>
  </si>
  <si>
    <t>2004 Co-Residence Status</t>
  </si>
  <si>
    <t>2004 Interview Language</t>
  </si>
  <si>
    <t>2004 Interview Mode</t>
  </si>
  <si>
    <t>2004 Interview Month</t>
  </si>
  <si>
    <t>2004 Interview Year</t>
  </si>
  <si>
    <t>JMARST: 2004 Marital Status /from trk2004</t>
  </si>
  <si>
    <t>2004 Nursing Home Status</t>
  </si>
  <si>
    <t>2004 Spouse-Partner Person Number</t>
  </si>
  <si>
    <t>2004 Proxy Type Status</t>
  </si>
  <si>
    <t>2004 Whether SUBHH Interviewed</t>
  </si>
  <si>
    <t>2004 Why Zero Household Level Weight</t>
  </si>
  <si>
    <t>2004 Why Zero Respondent Level Weight</t>
  </si>
  <si>
    <t>HRS-AHEAD Overlap:Old HRS HHIDPN (Char9)</t>
  </si>
  <si>
    <t>HRS-AHEAD Overlap: Old HRS HHID (Num)</t>
  </si>
  <si>
    <t>HRS-AHEAD Overlap: Old HRS HHIDPN (Num)</t>
  </si>
  <si>
    <t>HRS-AHEAD Overlap: Old HRS PN (Num)</t>
  </si>
  <si>
    <t>2004 Weight: Household Level</t>
  </si>
  <si>
    <t>2004 Weight: Respondent Level</t>
  </si>
  <si>
    <t>HRS 04: =1 if Sp/P in nursing home</t>
  </si>
  <si>
    <t>JMARSTD: derived marital status w/o partners</t>
  </si>
  <si>
    <t>HRS 04: JMARST Flag (discrepancies)</t>
  </si>
  <si>
    <t>HRS 04: Alt. JMARST (derived MARST)</t>
  </si>
  <si>
    <t>HRS 04: Marital Status (w/ partnered)</t>
  </si>
  <si>
    <t>HRS 04: =1 if R is partnered</t>
  </si>
  <si>
    <t>HRS 04: =1 if R is partnered/married</t>
  </si>
  <si>
    <t>HRS 04: =1 if R in nursing home</t>
  </si>
  <si>
    <t>HRS 04: =1 if has new spouse/partner</t>
  </si>
  <si>
    <t>HRS 04: HHIDPN of spouse/partner</t>
  </si>
  <si>
    <t>2004 WHETHER COVERSHEET RESPONDENT</t>
  </si>
  <si>
    <t>JANYCSR: Any CovSheetResp in HHold</t>
  </si>
  <si>
    <t>JCS_RHP: HHIDPN of CovSheet Resp</t>
  </si>
  <si>
    <t>JNOCSR: Flags HHs w/no cs data(0=some)</t>
  </si>
  <si>
    <t>HRS04: Household type (1R or 2R)    label</t>
  </si>
  <si>
    <t>HRS04: # potential R in hhold</t>
  </si>
  <si>
    <t>HRS04: Proxy flag (derived)</t>
  </si>
  <si>
    <t>HRS04 Proxy: Relationship to R</t>
  </si>
  <si>
    <t>HRS04: Previous Interview (A-H)</t>
  </si>
  <si>
    <t>Month of Previous Interview</t>
  </si>
  <si>
    <t>Year of Previous Interview</t>
  </si>
  <si>
    <t>HRS04: prev value BIRTHYR if changed</t>
  </si>
  <si>
    <t>HRS04: prev value GENDER if changed</t>
  </si>
  <si>
    <t>HRS04: Whether Hispanic (0=no,1=yes)</t>
  </si>
  <si>
    <t>HRS04: GEND_R-best guess R gender</t>
  </si>
  <si>
    <t>HRS04: JGENFLAG-flag gender discrepancy</t>
  </si>
  <si>
    <t>ELIGIBLE: Cohort Eligibility</t>
  </si>
  <si>
    <t>HRS 2004 SUB-HOUSEHOLD ID (Char)</t>
  </si>
  <si>
    <t>2004 SPOUSE/PARTNER PERSON NUMBER</t>
  </si>
  <si>
    <t>2004 WHETHER FAMILY RESPONDENT</t>
  </si>
  <si>
    <t>2004 WHETHER FINANCIAL RESPONDENT</t>
  </si>
  <si>
    <t>DATE OF INTERVIEW - MONTH</t>
  </si>
  <si>
    <t>DATE OF INTERVIEW - YEAR</t>
  </si>
  <si>
    <t>RESPONDENT AGREE TO INTERVIEW</t>
  </si>
  <si>
    <t>PROXY/SELF INTERVIEW</t>
  </si>
  <si>
    <t>CURRENT - WAVE PROXY</t>
  </si>
  <si>
    <t>PROXY RELATIONSHIP TO R</t>
  </si>
  <si>
    <t>PROXY IW COGNITIVE IMPAIRMENT RATING</t>
  </si>
  <si>
    <t>SELECT LANGUAGE</t>
  </si>
  <si>
    <t>R CURRENT AGE CALCULATION</t>
  </si>
  <si>
    <t>R IN NURSING HOME</t>
  </si>
  <si>
    <t>MONTH MOVED TO NH</t>
  </si>
  <si>
    <t>YEAR MOVED TO NURS HOME</t>
  </si>
  <si>
    <t>REGION FACILITY LOCATED - MASKED</t>
  </si>
  <si>
    <t>Household ID (Numeric)</t>
  </si>
  <si>
    <t>HRS 2004 HOUSEHOLD + SUBHH (Num)</t>
  </si>
  <si>
    <t>Person Number (Numeric)</t>
  </si>
  <si>
    <t>BORN IN US</t>
  </si>
  <si>
    <t>ARRIVE IN US-YEAR</t>
  </si>
  <si>
    <t>R HIGHEST LEVEL OF EDUCATION-COMBINED</t>
  </si>
  <si>
    <t>R HIGHEST DEGREE - MASKED</t>
  </si>
  <si>
    <t>RATE FAMILY FINANCIAL SITUATION - SES</t>
  </si>
  <si>
    <t>FATHER EDUCATION- HIGHEST GRADE</t>
  </si>
  <si>
    <t>MOTHER EDUCATION- HIGHEST GRADE</t>
  </si>
  <si>
    <t>R HISPANIC/LATINO - COMBINED</t>
  </si>
  <si>
    <t>R RACE - MASKED-COMBINED</t>
  </si>
  <si>
    <t>NUMBER CHILDREN EVER</t>
  </si>
  <si>
    <t>NUMBER LIVING CHILDREN</t>
  </si>
  <si>
    <t>R SERVED IN MILITARY</t>
  </si>
  <si>
    <t>MILITARY RELATED DISABILITY</t>
  </si>
  <si>
    <t>NUMBER YEARS LIVING IN AREA</t>
  </si>
  <si>
    <t>R RELIGIOUS PREFERENCE</t>
  </si>
  <si>
    <t>HOW OFTEN ATTEND RELIGIOUS SERV</t>
  </si>
  <si>
    <t>IMPORTANCE OF RELIGION</t>
  </si>
  <si>
    <t>ENGLISH USUALLY SPOKEN IN HOME</t>
  </si>
  <si>
    <t>NEW MARRIAGE SINCE PREVIOUS WAVE</t>
  </si>
  <si>
    <t>BETWEEN WAVE MARRIAGE START-MONTH</t>
  </si>
  <si>
    <t>BETWEEN WAVE MARRIAGE START-YEAR</t>
  </si>
  <si>
    <t>DIVORCE/WIDOW SINCE PREVIOUS WAVE</t>
  </si>
  <si>
    <t>BETWEEN WAVE DIVORCE/WIDOW-MONTH</t>
  </si>
  <si>
    <t>BETWEEN WAVE DIVORCE/WIDOW-YEAR</t>
  </si>
  <si>
    <t>MARITAL STATUS IF UNMARRIED</t>
  </si>
  <si>
    <t>NUMBER OF MARRIAGES</t>
  </si>
  <si>
    <t>FIRST MARRIAGE YEAR BEGAN</t>
  </si>
  <si>
    <t>FIRST MARRIAGE MONTH BEGAN</t>
  </si>
  <si>
    <t>FIRST MARRIAGE END DIVORCE/WIDOW</t>
  </si>
  <si>
    <t>FIRST MARRIAGE-YEARS MARRIAGE</t>
  </si>
  <si>
    <t>SECOND MARRIAGE YEAR BEGAN</t>
  </si>
  <si>
    <t>SECOND MARRIAGE MONTH BEGAN</t>
  </si>
  <si>
    <t>SECOND MARRIAGE END DIVORCE/WIDOW</t>
  </si>
  <si>
    <t>SECOND MARRIAGE-YEARS MARRIAGE</t>
  </si>
  <si>
    <t>THIRD MARRIAGE YEAR BEGAN</t>
  </si>
  <si>
    <t>THIRD MARRIAGE MONTH BEGAN</t>
  </si>
  <si>
    <t>THIRD MARRIAGE END DIVORCE/WIDOW</t>
  </si>
  <si>
    <t>THIRD MARRIAGE-YEARS MARRIAGE</t>
  </si>
  <si>
    <t>MARRIAGE YEAR BEGAN -4</t>
  </si>
  <si>
    <t>MARRIAGE MONTH BEGAN -4</t>
  </si>
  <si>
    <t>MARRIAGE END DIVORCE/WIDOW -4</t>
  </si>
  <si>
    <t>MARRIAGE-YEARS MARRIED -4</t>
  </si>
  <si>
    <t>MARITAL STATUS ASSIGNED</t>
  </si>
  <si>
    <t>ASSIST SECTION B-DEMOGRAPHICS</t>
  </si>
  <si>
    <t>RATE HEALTH</t>
  </si>
  <si>
    <t>DIFFERENT REPORTER FROM PREV IW</t>
  </si>
  <si>
    <t>COMPARE HEALTH TO PREVIOUS WAVE</t>
  </si>
  <si>
    <t>HIGH BLOOD PRESSURE</t>
  </si>
  <si>
    <t>BLOOD PRESSURE MEDICATION</t>
  </si>
  <si>
    <t>BLOOD PRESSURE UNDER CONTROL</t>
  </si>
  <si>
    <t>HIGH BLOOD PRESSURE- WORSE/SAME</t>
  </si>
  <si>
    <t>BLOOD PRESSURE CHECKED SINCE LAST IW</t>
  </si>
  <si>
    <t>BLOOD PRESSURE CHECKED-YEAR</t>
  </si>
  <si>
    <t>DIABETES</t>
  </si>
  <si>
    <t>YEAR DIABETES FIRST DIAGNOSED</t>
  </si>
  <si>
    <t>SWALLOWED MEDICATION FOR DIABETES</t>
  </si>
  <si>
    <t>TAKING INSULIN - DIABETES</t>
  </si>
  <si>
    <t>DIABETES UNDER CONTROL</t>
  </si>
  <si>
    <t>DIABETES BETTER/WORSE/SAME</t>
  </si>
  <si>
    <t>KIDNEY TROUBLE DUE TO DIABETES</t>
  </si>
  <si>
    <t>BLOOD TEST FOR BLOOD SUGAR</t>
  </si>
  <si>
    <t>BLOOD TEST FOR BLOOD SUGAR- YEAR</t>
  </si>
  <si>
    <t>CANCER OF ANY KIND EXCLUDING SKIN</t>
  </si>
  <si>
    <t>CANCER BETTER/WORSE/SAME NOW</t>
  </si>
  <si>
    <t>NEW CANCER EXCLUDING SKIN</t>
  </si>
  <si>
    <t>YEAR RECENT CANCER</t>
  </si>
  <si>
    <t>MONTH RECENT CANCER</t>
  </si>
  <si>
    <t>LUNG DISEASE</t>
  </si>
  <si>
    <t>LUNG DISEASE BETTER/WORSE/SAME</t>
  </si>
  <si>
    <t>LUNG MEDICATION</t>
  </si>
  <si>
    <t>LUNG OXYGEN</t>
  </si>
  <si>
    <t>LUNG RESPIRATORY THERAPY</t>
  </si>
  <si>
    <t>LUNG LIMIT ACTIVITY</t>
  </si>
  <si>
    <t>HEART CONDITION</t>
  </si>
  <si>
    <t>HEART MEDICATION</t>
  </si>
  <si>
    <t>HEART BETTER/WORSE/SAME</t>
  </si>
  <si>
    <t>HEART ATTACK</t>
  </si>
  <si>
    <t>HEART ATTACK MEDICATION</t>
  </si>
  <si>
    <t>YR RECENT HEART ATTACK</t>
  </si>
  <si>
    <t>MO RECENT HEART ATTACK</t>
  </si>
  <si>
    <t>ANGINA</t>
  </si>
  <si>
    <t>ANGINA MEDICATION</t>
  </si>
  <si>
    <t>LIMIT ACTIVITIES DUE TO ANGINA</t>
  </si>
  <si>
    <t>CONGESTIVE HEART FAILURE</t>
  </si>
  <si>
    <t>HOSPITALIZED DUE TO HEART FAILURE</t>
  </si>
  <si>
    <t>CONGESTIVE HEART FAILURE MEDICATION</t>
  </si>
  <si>
    <t>HEART TREATMENT</t>
  </si>
  <si>
    <t>HEART SURGERY</t>
  </si>
  <si>
    <t>STROKE</t>
  </si>
  <si>
    <t>STROKE PROBLEMS</t>
  </si>
  <si>
    <t>STROKE MEDICATION</t>
  </si>
  <si>
    <t>STROKE THERAPY</t>
  </si>
  <si>
    <t>ANOTHER STROKE SINCE PREVIOUS WAVE</t>
  </si>
  <si>
    <t>MOST RECENT STROKE-YEAR</t>
  </si>
  <si>
    <t>MOST RECENT STROKE-MONTH</t>
  </si>
  <si>
    <t>EMOTIONAL/PSYCHIATRIC PROBLEMS</t>
  </si>
  <si>
    <t>PSYCHIATRIC PROBLEMS BETTER/WORSE/SAME</t>
  </si>
  <si>
    <t>PSYCHIATRIC TREATMENT</t>
  </si>
  <si>
    <t>PSYCHIATRIC MEDICATION</t>
  </si>
  <si>
    <t>MEMORY RELATED DISEASE</t>
  </si>
  <si>
    <t>ARTHRITIS</t>
  </si>
  <si>
    <t>ARTHRITIS BETTER/WORSE/SAME</t>
  </si>
  <si>
    <t>ARTHRITIS MEDICATION</t>
  </si>
  <si>
    <t>ARTHRITIS LIMIT ACTIVITY</t>
  </si>
  <si>
    <t>ARTHRITIS JOINT REPLACE</t>
  </si>
  <si>
    <t>ARTHRITIS JOINT REPLACE- TYPE</t>
  </si>
  <si>
    <t>ARTHRITIS TYPE- OSTEOARTHRITIS</t>
  </si>
  <si>
    <t>ARTHRITIS TYPE- RHEUMATOID</t>
  </si>
  <si>
    <t>ARTHRITIS TYPE- GOUT/LUPUS</t>
  </si>
  <si>
    <t>ARTHRITIS TYPE- RELATED TO INJURY</t>
  </si>
  <si>
    <t>FALLEN IN PAST TWO YEARS</t>
  </si>
  <si>
    <t>NUMBER TIMES FALLEN</t>
  </si>
  <si>
    <t>INJURY DUE TO FALL</t>
  </si>
  <si>
    <t>BROKEN HIP</t>
  </si>
  <si>
    <t>INCONTINENCE</t>
  </si>
  <si>
    <t>RATE EYESIGHT</t>
  </si>
  <si>
    <t>CATARACT SURGERY</t>
  </si>
  <si>
    <t>GLAUCOMA</t>
  </si>
  <si>
    <t>WEAR HEARING AID</t>
  </si>
  <si>
    <t>RATE HEARING</t>
  </si>
  <si>
    <t>TROUBLE FALLING ASLEEP</t>
  </si>
  <si>
    <t>TROUBLE WAKING UP DURING NIGHT</t>
  </si>
  <si>
    <t>TROUBLE WAKING UP TOO EARLY</t>
  </si>
  <si>
    <t>FEEL RESTED IN MORNING</t>
  </si>
  <si>
    <t>TROUBLED WITH PAIN</t>
  </si>
  <si>
    <t>DEGREE PAIN MOST OF TIME</t>
  </si>
  <si>
    <t>DOES PAIN LIMIT ACTIVITIES</t>
  </si>
  <si>
    <t>OTHER MEDICAL CONDITIONS</t>
  </si>
  <si>
    <t>HOW OFTEN VIGOROUS ACTIVITY</t>
  </si>
  <si>
    <t>HOW OFTEN MODERATE ACTIVITY</t>
  </si>
  <si>
    <t>HOW OFTEN MILD ACTIVITY</t>
  </si>
  <si>
    <t>EVER SMOKE</t>
  </si>
  <si>
    <t>SMOKE CIGARETTES NOW</t>
  </si>
  <si>
    <t>NUM CIGARETTES SMOKED PER DAY</t>
  </si>
  <si>
    <t>YRS AGO STOP SMOKING</t>
  </si>
  <si>
    <t>YR STOP SMOKING</t>
  </si>
  <si>
    <t>AGE STOP SMOKING</t>
  </si>
  <si>
    <t>EVER DRINK ALCOHOL</t>
  </si>
  <si>
    <t>NUMBER DAYS PER WEEK- DRINK ALCOHOL</t>
  </si>
  <si>
    <t>NUMBER DRINKS- PER DAY</t>
  </si>
  <si>
    <t>BINGE DRINKING</t>
  </si>
  <si>
    <t>EVER DRUNK ALCOHOL</t>
  </si>
  <si>
    <t>R FELT NEED TO CUT DOWN DRINKING</t>
  </si>
  <si>
    <t>FELT ANNOYED BY CRITICISM ABOUT DRINKING</t>
  </si>
  <si>
    <t>GUILT OVER DRINKING</t>
  </si>
  <si>
    <t>EVER DRINK IN THE MORNING</t>
  </si>
  <si>
    <t>WEIGHT IN POUNDS</t>
  </si>
  <si>
    <t>WEIGHT GAIN/LOSS 10 LBS. SINCE PREV WAVE</t>
  </si>
  <si>
    <t>HEIGHT FEET</t>
  </si>
  <si>
    <t>HEIGHT INCHES</t>
  </si>
  <si>
    <t>SWELLING FEET/ANKLES</t>
  </si>
  <si>
    <t>SHORTNESS OF BREATH</t>
  </si>
  <si>
    <t>EVER BEEN DIZZY</t>
  </si>
  <si>
    <t>BACK PAIN OR PROBLEMS</t>
  </si>
  <si>
    <t>PERSISTENT HEADACHE</t>
  </si>
  <si>
    <t>SEVERE FATIGUE</t>
  </si>
  <si>
    <t>PERSISTENT COUGH/WHEEZE/PHLEGM</t>
  </si>
  <si>
    <t>DAYS IN BED</t>
  </si>
  <si>
    <t>FELT DEPRESSED IN PAST YR</t>
  </si>
  <si>
    <t>DEPRESSED WHAT PORTION OF DAY</t>
  </si>
  <si>
    <t>DEPRESSED EVERY DAY</t>
  </si>
  <si>
    <t>LOSS OF INTEREST</t>
  </si>
  <si>
    <t>FEELING TIRED</t>
  </si>
  <si>
    <t>LOSE APPETITE</t>
  </si>
  <si>
    <t>APPETITE INCREASE</t>
  </si>
  <si>
    <t>TROUBLE FALL ASLEEP</t>
  </si>
  <si>
    <t>FREQ OF TROUBLE FALLING ASLEEP</t>
  </si>
  <si>
    <t>TROUBLE CONCENTRATING</t>
  </si>
  <si>
    <t>FEELING DOWN ON YOURSELF</t>
  </si>
  <si>
    <t>THOUGHTS ABOUT DEATH</t>
  </si>
  <si>
    <t>CHECKPOINT DEPRESSION</t>
  </si>
  <si>
    <t>DEPRESSED REVIEW WEEKS</t>
  </si>
  <si>
    <t>DEPRESSED REVIEW MOS</t>
  </si>
  <si>
    <t>DEPRESSED REVIEW ENTIRE YEAR</t>
  </si>
  <si>
    <t>MOST RECENT MO- SAD/DEPRESSED</t>
  </si>
  <si>
    <t>LOSE INTEREST- CIDI</t>
  </si>
  <si>
    <t>LOSE INTEREST OFTEN- CIDI</t>
  </si>
  <si>
    <t>LOSE INTEREST DYSFUNCTION- CIDI</t>
  </si>
  <si>
    <t>FEELING TIRED- CIDI</t>
  </si>
  <si>
    <t>LOST APPETITE- CIDI</t>
  </si>
  <si>
    <t>APPETITE INCREASE- CIDI</t>
  </si>
  <si>
    <t>TROUBLE FALLING ASLEEP- CIDI</t>
  </si>
  <si>
    <t>FREQUENCY OF SLEEP TROUBLE- CIDI</t>
  </si>
  <si>
    <t>TROUBLE CONCENTRATE- CIDI</t>
  </si>
  <si>
    <t>FEELING DOWN ON ONESELF- CIDI</t>
  </si>
  <si>
    <t>INTEREST IN DEATH- CIDI</t>
  </si>
  <si>
    <t>REVIEW CHECKPOINT- SECTION C</t>
  </si>
  <si>
    <t>REVIEW LOSS OF INTEREST-WEEKS</t>
  </si>
  <si>
    <t>REVIEW LOSS OF INTEREST-MONTHS</t>
  </si>
  <si>
    <t>REVIEW LOSS OF INTEREST-ENTIRE YEAR</t>
  </si>
  <si>
    <t>REVIEW LOSS OF INTEREST- MOST RECENT MO</t>
  </si>
  <si>
    <t>ASSIST SECTION C - HEALTH</t>
  </si>
  <si>
    <t>RATE MEMORY</t>
  </si>
  <si>
    <t>RATE MEMORY PAST</t>
  </si>
  <si>
    <t>D104 WORD LIST ASSIGNMENT</t>
  </si>
  <si>
    <t>WORD RECALL IMMEDIATE -1</t>
  </si>
  <si>
    <t>WORD RECALL IMMEDIATE -2</t>
  </si>
  <si>
    <t>WORD RECALL IMMEDIATE -3</t>
  </si>
  <si>
    <t>WORD RECALL IMMEDIATE -4</t>
  </si>
  <si>
    <t>WORD RECALL IMMEDIATE -5</t>
  </si>
  <si>
    <t>WORD RECALL IMMEDIATE -6</t>
  </si>
  <si>
    <t>WORD RECALL IMMEDIATE -7</t>
  </si>
  <si>
    <t>WORD RECALL IMMEDIATE -8</t>
  </si>
  <si>
    <t>WORD RECALL IMMEDIATE -9</t>
  </si>
  <si>
    <t>WORD RECALL IMMEDIATE -10</t>
  </si>
  <si>
    <t>WORD RECALL IMMEDIATE -11</t>
  </si>
  <si>
    <t>WORD RECALL IMMEDIATE -12</t>
  </si>
  <si>
    <t>NUMBER GOOD - IMMEDIATE</t>
  </si>
  <si>
    <t>NUMBER WRONG - IMMEDIATE</t>
  </si>
  <si>
    <t>NUMBER FORGOTTEN - IMMEDIATE</t>
  </si>
  <si>
    <t>NONE REMEMBERED - IMMEDIATE</t>
  </si>
  <si>
    <t>D108M IWER CHECKPOINT -1</t>
  </si>
  <si>
    <t>D108M IWER CHECKPOINT -2</t>
  </si>
  <si>
    <t>D108M IWER CHECKPOINT -3</t>
  </si>
  <si>
    <t>D108M IWER CHECKPOINT</t>
  </si>
  <si>
    <t>FEELING DEPRESSED W/IN PREV WK</t>
  </si>
  <si>
    <t>FELT ACTIVITIES WERE EFFORTS</t>
  </si>
  <si>
    <t>WAS SLEEP RESTLESS W/IN PREV WK</t>
  </si>
  <si>
    <t>WAS R HAPPY W/IN PREV WK</t>
  </si>
  <si>
    <t>LONELINESS FELT W/IN PREV WK</t>
  </si>
  <si>
    <t>ENJOYED LIFE W/IN PREV WK</t>
  </si>
  <si>
    <t>FELT SAD W/IN PREV WK</t>
  </si>
  <si>
    <t>FELT UNMOTIVATED W/IN PREV WK</t>
  </si>
  <si>
    <t>FELT FULL OF ENERGY W/IN PREV WK</t>
  </si>
  <si>
    <t>COUNT 20 - FIRST TRY</t>
  </si>
  <si>
    <t>INTRO-END 1ST TRY CNT BACKWARDS</t>
  </si>
  <si>
    <t>IWER CHECK 20-1ST TRY</t>
  </si>
  <si>
    <t>IWER CHECK 20-1ST TRY-UNDER 65 OR NEW R</t>
  </si>
  <si>
    <t>INTRO COUNT BACKWARDS 2ND TRY</t>
  </si>
  <si>
    <t>INTRO END CNT BACKWARDS 2ND TRY</t>
  </si>
  <si>
    <t>IWER CHECK 20- SECOND TRY</t>
  </si>
  <si>
    <t>COUNT 86- SECOND TRY</t>
  </si>
  <si>
    <t>D137 CONTINUE INTERVIEW- END</t>
  </si>
  <si>
    <t>IWER CHECK 86-2ND TRY</t>
  </si>
  <si>
    <t>SERIES MINUS 7- 1</t>
  </si>
  <si>
    <t>SERIES MINUS 7- 2</t>
  </si>
  <si>
    <t>SERIES MINUS 7- 3</t>
  </si>
  <si>
    <t>SERIES MINUS 7- 4</t>
  </si>
  <si>
    <t>SERIES MINUS 7- 5</t>
  </si>
  <si>
    <t>WORD RECALL DELAYED -1</t>
  </si>
  <si>
    <t>WORD RECALL DELAYED -2</t>
  </si>
  <si>
    <t>WORD RECALL DELAYED -3</t>
  </si>
  <si>
    <t>WORD RECALL DELAYED -4</t>
  </si>
  <si>
    <t>WORD RECALL DELAYED -5</t>
  </si>
  <si>
    <t>WORD RECALL DELAYED -6</t>
  </si>
  <si>
    <t>WORD RECALL DELAYED -7</t>
  </si>
  <si>
    <t>WORD RECALL DELAYED -8</t>
  </si>
  <si>
    <t>WORD RECALL DELAYED -9</t>
  </si>
  <si>
    <t>WORD RECALL DELAYED -10</t>
  </si>
  <si>
    <t>WORD RECALL DELAYED -11</t>
  </si>
  <si>
    <t>WORD RECALL DELAYED -12</t>
  </si>
  <si>
    <t>WORD RECALL DELAYED -13</t>
  </si>
  <si>
    <t>WORD RECALL DELAYED -14</t>
  </si>
  <si>
    <t>WORD RECALL DELAYED -15</t>
  </si>
  <si>
    <t>WORD RECALL DELAYED -16</t>
  </si>
  <si>
    <t>NUMBER GOOD - DELAYED</t>
  </si>
  <si>
    <t>NUMBER WRONG - DELAYED</t>
  </si>
  <si>
    <t>NUMBER FORGOTTEN - DELAYED</t>
  </si>
  <si>
    <t>NONE REMEMBERED - DELAYED</t>
  </si>
  <si>
    <t>COGNITION INTRO</t>
  </si>
  <si>
    <t>TODAYS DATE- MONTH</t>
  </si>
  <si>
    <t>TODAYS DATE- DAY</t>
  </si>
  <si>
    <t>TODAYS DATE- YEAR</t>
  </si>
  <si>
    <t>TODAYS DATE- DAY OF WEEK</t>
  </si>
  <si>
    <t>TOOL USED TO CUT PAPER</t>
  </si>
  <si>
    <t>NAME OF PRICKLY DESERT PLANT</t>
  </si>
  <si>
    <t>WHO IS THE PRESIDENT OF US</t>
  </si>
  <si>
    <t>WHO IS THE VICE-PRESIDENT OF US</t>
  </si>
  <si>
    <t>TICS SCORE COUNT</t>
  </si>
  <si>
    <t>TICS SCORE COUNT -UNDER 65 OR NEW R</t>
  </si>
  <si>
    <t>D159 CONTINUE IW- VOCAB WORDS</t>
  </si>
  <si>
    <t>MEANING OF REPAIR/CONCEAL</t>
  </si>
  <si>
    <t>MEANING OF FABRIC/ENORMOUS</t>
  </si>
  <si>
    <t>MEANING OF DOMESTIC/PERIMETER</t>
  </si>
  <si>
    <t>MEANING OF REMORSE/COMPASSION</t>
  </si>
  <si>
    <t>MEANING OF PLAGIARIZE/AUDACIOUS</t>
  </si>
  <si>
    <t>CHANCE GET DISEASE</t>
  </si>
  <si>
    <t>LOTTERY SPLIT 5 WAYS</t>
  </si>
  <si>
    <t>INTEREST ON SAVINGS</t>
  </si>
  <si>
    <t>D172 FLAG ASSIST - D</t>
  </si>
  <si>
    <t>ASSIST SECTION D - COGNITIVE</t>
  </si>
  <si>
    <t>RATE MEMORY- PC</t>
  </si>
  <si>
    <t>COMPARE MEM TO PREV WAVE- PC</t>
  </si>
  <si>
    <t>MEM/INTELLIGENCE INTRO- PC</t>
  </si>
  <si>
    <t>RATE R AT REMEMBERING THINGS- PC</t>
  </si>
  <si>
    <t>ORGANIZATION IMPROVED- PC</t>
  </si>
  <si>
    <t>ORGANIZATION WORSE- PC</t>
  </si>
  <si>
    <t>RATE R AT REMEMBERING RECENT EVENTS- PC</t>
  </si>
  <si>
    <t>REMEMBERING RECENT EVENTS IMPROVED- PC</t>
  </si>
  <si>
    <t>REMEMBERING RECENT EVENTS WORSE- PC</t>
  </si>
  <si>
    <t>RATE R AT CONVERSATION RECALL- PC</t>
  </si>
  <si>
    <t>CONVERSATION RECALL IMPROVED- PC</t>
  </si>
  <si>
    <t>CONVERSATION RECALL WORSE- PC</t>
  </si>
  <si>
    <t>RATE REMEMBERING OWN PHONE NUM- PC</t>
  </si>
  <si>
    <t>REMEMBERING OWN PHONE NUM IMPROVE- PC</t>
  </si>
  <si>
    <t>REMEMBERING OWN PHONE NUM WORSE- PC</t>
  </si>
  <si>
    <t>RATE REMEMBERING CURRENT DY/MO- PC</t>
  </si>
  <si>
    <t>REMEMBERING CURRENT DY/MO IMPROVE- PC</t>
  </si>
  <si>
    <t>REMEMBERING CURRENT DY/MO WORSE- PC</t>
  </si>
  <si>
    <t>RATE REMEMBERING WHERE THINGS KEPT- PC</t>
  </si>
  <si>
    <t>WHERE THINGS ARE KEPT IMPROVED- PC</t>
  </si>
  <si>
    <t>WHERE THINGS ARE KEPT WORSE- PC</t>
  </si>
  <si>
    <t>RATE FINDING THINGS IN DIFF PLACES- PC</t>
  </si>
  <si>
    <t>FINDING THINGS IMPROVED- PC</t>
  </si>
  <si>
    <t>FINDING THINGS WORSE- PC</t>
  </si>
  <si>
    <t>RATE WORKING WITH FAMILIAR MACHINES- PC</t>
  </si>
  <si>
    <t>WORKING WITH FAMILIAR MACHINES IMPR- PC</t>
  </si>
  <si>
    <t>WORKING WITH FAMILIAR MACHINES WORSE- PC</t>
  </si>
  <si>
    <t>RATE LEARNING NEW MACHINES- PC</t>
  </si>
  <si>
    <t>LEARNING NEW MACHINES IMPROVED- PC</t>
  </si>
  <si>
    <t>LEARNING NEW MACHINES WORSE- PC</t>
  </si>
  <si>
    <t>RATE LEARNING NEW THINGS IN GENERAL- PC</t>
  </si>
  <si>
    <t>LEARNING ABILITY IMPROVE- PC</t>
  </si>
  <si>
    <t>LEARNING ABILITY WORSE- PC</t>
  </si>
  <si>
    <t>RATE ABILITY TO FOLLOW STORY- PC</t>
  </si>
  <si>
    <t>ABILITY TO FOLLOW STORY IMPROVE- PC</t>
  </si>
  <si>
    <t>ABILITY TO FOLLOW STORY WORSE- PC</t>
  </si>
  <si>
    <t>RATE MAKING DECISIONS- PC</t>
  </si>
  <si>
    <t>MAKE DECISIONS IMPROVE- PC</t>
  </si>
  <si>
    <t>MAKE DECISIONS WORSE- PC</t>
  </si>
  <si>
    <t>RATE HANDLING SHOPPING MONEY- PC</t>
  </si>
  <si>
    <t>HANDLING SHOPPING MONEY IMPROVE- PC</t>
  </si>
  <si>
    <t>HANDLING SHOPPING MONEY WORSE- PC</t>
  </si>
  <si>
    <t>RATE HANDLING FINANCES- PC</t>
  </si>
  <si>
    <t>HANDLING FINANCES IMPROVE- PC</t>
  </si>
  <si>
    <t>HANDLING FINANCES WORSE- PC</t>
  </si>
  <si>
    <t>RATE HANDLING DAILY ARITHMETIC PROBS- PC</t>
  </si>
  <si>
    <t>HANDLING ARITHMETIC PROBLEMS IMPROVE- PC</t>
  </si>
  <si>
    <t>HANDLING  ARITHMETIC PROBLEMS WORSE- PC</t>
  </si>
  <si>
    <t>RATE REASONING- PC</t>
  </si>
  <si>
    <t>REASONING IMPROVE- PC</t>
  </si>
  <si>
    <t>REASONING WORSE- PC</t>
  </si>
  <si>
    <t>GET LOST IN FAMILIAR PLACES- PC</t>
  </si>
  <si>
    <t>WANDER OFF- PC</t>
  </si>
  <si>
    <t>CAN R BE LEFT ALONE- PC</t>
  </si>
  <si>
    <t>DOES R HALLUCINATE- PC</t>
  </si>
  <si>
    <t>Variable Name</t>
  </si>
  <si>
    <t>Variable Label</t>
  </si>
  <si>
    <t>RNAME</t>
  </si>
  <si>
    <t>CSR04</t>
  </si>
  <si>
    <t>RHHold</t>
  </si>
  <si>
    <t>FinRespHH</t>
  </si>
  <si>
    <t>FinRespID</t>
  </si>
  <si>
    <t>FinResp04</t>
  </si>
  <si>
    <t>NoFinData</t>
  </si>
  <si>
    <t>FamResp</t>
  </si>
  <si>
    <t>FamRespID</t>
  </si>
  <si>
    <t>FamResp04</t>
  </si>
  <si>
    <t>NoFamData</t>
  </si>
  <si>
    <t>BIRTHYFDis</t>
  </si>
  <si>
    <t>BIRTHYDis</t>
  </si>
  <si>
    <t>OldHRSPN</t>
  </si>
  <si>
    <t>OverlapCas</t>
  </si>
  <si>
    <t>Firstiyr</t>
  </si>
  <si>
    <t>Hispanic</t>
  </si>
  <si>
    <t>Immgyear</t>
  </si>
  <si>
    <t>sampleerr</t>
  </si>
  <si>
    <t>stratumid</t>
  </si>
  <si>
    <t>study</t>
  </si>
  <si>
    <t>usborn</t>
  </si>
  <si>
    <t>wbirthcohort</t>
  </si>
  <si>
    <t>Year</t>
  </si>
  <si>
    <t>Coresstatus</t>
  </si>
  <si>
    <t>language</t>
  </si>
  <si>
    <t>Intmode</t>
  </si>
  <si>
    <t>proxy</t>
  </si>
  <si>
    <t>spousepn</t>
  </si>
  <si>
    <t>nurshm</t>
  </si>
  <si>
    <t>maritalstat</t>
  </si>
  <si>
    <t>intyear</t>
  </si>
  <si>
    <t>intmonth</t>
  </si>
  <si>
    <t>subhhint</t>
  </si>
  <si>
    <t>whyhhweight</t>
  </si>
  <si>
    <t>whyresweight</t>
  </si>
  <si>
    <t>oldhrspn</t>
  </si>
  <si>
    <t>oldhrshhid</t>
  </si>
  <si>
    <t>oldhrshhidpn</t>
  </si>
  <si>
    <t>oldhrshhidpnC</t>
  </si>
  <si>
    <t>hhweight</t>
  </si>
  <si>
    <t>respweight</t>
  </si>
  <si>
    <t>spnursinghm</t>
  </si>
  <si>
    <t>dermaritalstat</t>
  </si>
  <si>
    <t>marstatflag</t>
  </si>
  <si>
    <t>derpartner</t>
  </si>
  <si>
    <t>marstatwpart</t>
  </si>
  <si>
    <t>partnered</t>
  </si>
  <si>
    <t>partormarried</t>
  </si>
  <si>
    <t>nurshm04</t>
  </si>
  <si>
    <t>hasnewp</t>
  </si>
  <si>
    <t>hhidpnspouse</t>
  </si>
  <si>
    <t>covrespond</t>
  </si>
  <si>
    <t>covresphh</t>
  </si>
  <si>
    <t>hhidpncovres</t>
  </si>
  <si>
    <t>nocsdata</t>
  </si>
  <si>
    <t>hhtype</t>
  </si>
  <si>
    <t>#potreshh</t>
  </si>
  <si>
    <t>proxyder</t>
  </si>
  <si>
    <t>proxyrel</t>
  </si>
  <si>
    <t>previnterview</t>
  </si>
  <si>
    <t>preintmnth</t>
  </si>
  <si>
    <t>preintyr</t>
  </si>
  <si>
    <t>prevbirthyr</t>
  </si>
  <si>
    <t>prevgender</t>
  </si>
  <si>
    <t>hispanicyn</t>
  </si>
  <si>
    <t>genderguess</t>
  </si>
  <si>
    <t>genderdis</t>
  </si>
  <si>
    <t>eligibility</t>
  </si>
  <si>
    <t>subhhid</t>
  </si>
  <si>
    <t>sppn</t>
  </si>
  <si>
    <t>coverresp</t>
  </si>
  <si>
    <t>financialresp</t>
  </si>
  <si>
    <t>famresp</t>
  </si>
  <si>
    <t>The name of The variable in The original RAW dataset</t>
  </si>
  <si>
    <t>The new, assigned variable, maximized convenience in modeling</t>
  </si>
  <si>
    <t>id</t>
  </si>
  <si>
    <t>"="</t>
  </si>
  <si>
    <t>birthM</t>
  </si>
  <si>
    <t>birthY</t>
  </si>
  <si>
    <t>degree</t>
  </si>
  <si>
    <t>female</t>
  </si>
  <si>
    <t>race</t>
  </si>
  <si>
    <t>eduyears</t>
  </si>
  <si>
    <t xml:space="preserve"> "</t>
  </si>
  <si>
    <t>",</t>
  </si>
  <si>
    <t>intMonth</t>
  </si>
  <si>
    <t>intYr</t>
  </si>
  <si>
    <t>agreeInt</t>
  </si>
  <si>
    <t>sameproxy</t>
  </si>
  <si>
    <t>proxyCog</t>
  </si>
  <si>
    <t>age</t>
  </si>
  <si>
    <t>nursH</t>
  </si>
  <si>
    <t>nursHmth</t>
  </si>
  <si>
    <t>nursHyr</t>
  </si>
  <si>
    <t>arriveyr</t>
  </si>
  <si>
    <t>educ</t>
  </si>
  <si>
    <t>ses</t>
  </si>
  <si>
    <t>FathEd</t>
  </si>
  <si>
    <t>momEd</t>
  </si>
  <si>
    <t>hispanic</t>
  </si>
  <si>
    <t>childev</t>
  </si>
  <si>
    <t>childliv</t>
  </si>
  <si>
    <t>military</t>
  </si>
  <si>
    <t>militarydis</t>
  </si>
  <si>
    <t>yrslivearea</t>
  </si>
  <si>
    <t>religion</t>
  </si>
  <si>
    <t>relServ</t>
  </si>
  <si>
    <t>relImport</t>
  </si>
  <si>
    <t>englishH</t>
  </si>
  <si>
    <t>marryyr</t>
  </si>
  <si>
    <t>marrynew</t>
  </si>
  <si>
    <t>divwidPW</t>
  </si>
  <si>
    <t>divwidmth</t>
  </si>
  <si>
    <t>divwidyr</t>
  </si>
  <si>
    <t>unmarried</t>
  </si>
  <si>
    <t>nummarry</t>
  </si>
  <si>
    <t>marry1mth</t>
  </si>
  <si>
    <t>marry1yr</t>
  </si>
  <si>
    <t>marry1end</t>
  </si>
  <si>
    <t>marry1yrs</t>
  </si>
  <si>
    <t>marry2yr</t>
  </si>
  <si>
    <t>marry2mth</t>
  </si>
  <si>
    <t>marry2end</t>
  </si>
  <si>
    <t>marry2yrs</t>
  </si>
  <si>
    <t>marry3yr</t>
  </si>
  <si>
    <t>marry3mth</t>
  </si>
  <si>
    <t>marry3end</t>
  </si>
  <si>
    <t>marry3yrs</t>
  </si>
  <si>
    <t>marry4yr</t>
  </si>
  <si>
    <t>marry4mth</t>
  </si>
  <si>
    <t>marry4end</t>
  </si>
  <si>
    <t>marry4yrs</t>
  </si>
  <si>
    <t>demhelp</t>
  </si>
  <si>
    <t>rhealth</t>
  </si>
  <si>
    <t>diffreport</t>
  </si>
  <si>
    <t>comphlth</t>
  </si>
  <si>
    <t>highBP</t>
  </si>
  <si>
    <t>bpmed</t>
  </si>
  <si>
    <t>bpmanaged</t>
  </si>
  <si>
    <t>bpworse</t>
  </si>
  <si>
    <t>bpchecked</t>
  </si>
  <si>
    <t>bpcheckedyr</t>
  </si>
  <si>
    <t>diabetes</t>
  </si>
  <si>
    <t>diabetesyr</t>
  </si>
  <si>
    <t>diabetespills</t>
  </si>
  <si>
    <t>insulin</t>
  </si>
  <si>
    <t>diabcontrol</t>
  </si>
  <si>
    <t>diabworse</t>
  </si>
  <si>
    <t>kidney</t>
  </si>
  <si>
    <t>sugartest</t>
  </si>
  <si>
    <t>sugartestyr</t>
  </si>
  <si>
    <t>cancer</t>
  </si>
  <si>
    <t>canceryr</t>
  </si>
  <si>
    <t>cancermth</t>
  </si>
  <si>
    <t>newcancer</t>
  </si>
  <si>
    <t>lungdis</t>
  </si>
  <si>
    <t>lungworse</t>
  </si>
  <si>
    <t>cancerworse</t>
  </si>
  <si>
    <t>lungmed</t>
  </si>
  <si>
    <t>lungoxy</t>
  </si>
  <si>
    <t>lungresther</t>
  </si>
  <si>
    <t>lungactive</t>
  </si>
  <si>
    <t>heartcond</t>
  </si>
  <si>
    <t>heartmed</t>
  </si>
  <si>
    <t>heartworse</t>
  </si>
  <si>
    <t>heartattack</t>
  </si>
  <si>
    <t>hrtattackmed</t>
  </si>
  <si>
    <t>heartattackyr</t>
  </si>
  <si>
    <t>heartattackmth</t>
  </si>
  <si>
    <t>angina</t>
  </si>
  <si>
    <t>anginamed</t>
  </si>
  <si>
    <t>anginalimit</t>
  </si>
  <si>
    <t>heartfail</t>
  </si>
  <si>
    <t>hospheartfail</t>
  </si>
  <si>
    <t>heartfailmed</t>
  </si>
  <si>
    <t>hearttreat</t>
  </si>
  <si>
    <t>heartsurg</t>
  </si>
  <si>
    <t>stroke</t>
  </si>
  <si>
    <t>strokeprob</t>
  </si>
  <si>
    <t>strokemed</t>
  </si>
  <si>
    <t>stroketherp</t>
  </si>
  <si>
    <t>strokeLW</t>
  </si>
  <si>
    <t>strokeyr</t>
  </si>
  <si>
    <t>strokemth</t>
  </si>
  <si>
    <t>psychprob</t>
  </si>
  <si>
    <t>psychworse</t>
  </si>
  <si>
    <t>psychtreat</t>
  </si>
  <si>
    <t>psychmeds</t>
  </si>
  <si>
    <t>arthritis</t>
  </si>
  <si>
    <t>memorydis</t>
  </si>
  <si>
    <t>athritworse</t>
  </si>
  <si>
    <t>arthmed</t>
  </si>
  <si>
    <t>arthactivity</t>
  </si>
  <si>
    <t>jointrepl</t>
  </si>
  <si>
    <t>jointtype</t>
  </si>
  <si>
    <t>osteoarth</t>
  </si>
  <si>
    <t>rheumatoid</t>
  </si>
  <si>
    <t>gout</t>
  </si>
  <si>
    <t>arthinjury</t>
  </si>
  <si>
    <t>fall2yrs</t>
  </si>
  <si>
    <t>timefall</t>
  </si>
  <si>
    <t>fallinjury</t>
  </si>
  <si>
    <t>hipbroke</t>
  </si>
  <si>
    <t>incontience</t>
  </si>
  <si>
    <t>eyesrate</t>
  </si>
  <si>
    <t>cataractsurg</t>
  </si>
  <si>
    <t>glaucoma</t>
  </si>
  <si>
    <t>hearaid</t>
  </si>
  <si>
    <t>hearingrate</t>
  </si>
  <si>
    <t>fallasleep</t>
  </si>
  <si>
    <t>wakenight</t>
  </si>
  <si>
    <t>wakeearl</t>
  </si>
  <si>
    <t>rested</t>
  </si>
  <si>
    <t>pain</t>
  </si>
  <si>
    <t>painrate</t>
  </si>
  <si>
    <t>painactivity</t>
  </si>
  <si>
    <t>othermed</t>
  </si>
  <si>
    <t>activityvig</t>
  </si>
  <si>
    <t>activitymod</t>
  </si>
  <si>
    <t>activitymild</t>
  </si>
  <si>
    <t>smokeEv</t>
  </si>
  <si>
    <t>smokecurrent</t>
  </si>
  <si>
    <t>numcig</t>
  </si>
  <si>
    <t>yrsquit</t>
  </si>
  <si>
    <t>yrquit</t>
  </si>
  <si>
    <t>agequit</t>
  </si>
  <si>
    <t>alcohol</t>
  </si>
  <si>
    <t>alcdays</t>
  </si>
  <si>
    <t>alcdrinks</t>
  </si>
  <si>
    <t>binge</t>
  </si>
  <si>
    <t>alcever</t>
  </si>
  <si>
    <t>CAGE1</t>
  </si>
  <si>
    <t>CAGE2</t>
  </si>
  <si>
    <t>CAGE3</t>
  </si>
  <si>
    <t>CAGE4</t>
  </si>
  <si>
    <t>weight</t>
  </si>
  <si>
    <t>changelbs</t>
  </si>
  <si>
    <t>heightft</t>
  </si>
  <si>
    <t>heightin</t>
  </si>
  <si>
    <t>feetswell</t>
  </si>
  <si>
    <t>breathshort</t>
  </si>
  <si>
    <t>dizzy</t>
  </si>
  <si>
    <t>backpain</t>
  </si>
  <si>
    <t>headache</t>
  </si>
  <si>
    <t>fatigue</t>
  </si>
  <si>
    <t>cough</t>
  </si>
  <si>
    <t>rmemory</t>
  </si>
  <si>
    <t>pastmem</t>
  </si>
  <si>
    <t>wordlist</t>
  </si>
  <si>
    <t>wordIR1</t>
  </si>
  <si>
    <t>wordIR2</t>
  </si>
  <si>
    <t>wordIR3</t>
  </si>
  <si>
    <t>wordIR4</t>
  </si>
  <si>
    <t>wordIR5</t>
  </si>
  <si>
    <t>wordIR6</t>
  </si>
  <si>
    <t>wordIR7</t>
  </si>
  <si>
    <t>wordIR8</t>
  </si>
  <si>
    <t>wordIR9</t>
  </si>
  <si>
    <t>wordIR10</t>
  </si>
  <si>
    <t>wordIR11</t>
  </si>
  <si>
    <t>wordIR12</t>
  </si>
  <si>
    <t>wordIforg</t>
  </si>
  <si>
    <t>nowordsIm</t>
  </si>
  <si>
    <t>wordprob1</t>
  </si>
  <si>
    <t>wordprob2</t>
  </si>
  <si>
    <t>wordprob4</t>
  </si>
  <si>
    <t>wordcheck</t>
  </si>
  <si>
    <t>cesd1</t>
  </si>
  <si>
    <t>cesd2</t>
  </si>
  <si>
    <t>cesd3</t>
  </si>
  <si>
    <t>cesd4</t>
  </si>
  <si>
    <t>cesd5</t>
  </si>
  <si>
    <t>cesd6</t>
  </si>
  <si>
    <t>cesd7</t>
  </si>
  <si>
    <t>cesd8</t>
  </si>
  <si>
    <t>cesd9</t>
  </si>
  <si>
    <t>wordDR1</t>
  </si>
  <si>
    <t>wordDR2</t>
  </si>
  <si>
    <t>wordDR3</t>
  </si>
  <si>
    <t>wordDR4</t>
  </si>
  <si>
    <t>wordDR5</t>
  </si>
  <si>
    <t>wordDR6</t>
  </si>
  <si>
    <t>wordDR7</t>
  </si>
  <si>
    <t>wordDR8</t>
  </si>
  <si>
    <t>wordDR9</t>
  </si>
  <si>
    <t>wordDR10</t>
  </si>
  <si>
    <t>wordDR11</t>
  </si>
  <si>
    <t>wordDR12</t>
  </si>
  <si>
    <t>wordDR13</t>
  </si>
  <si>
    <t>wordDR14</t>
  </si>
  <si>
    <t>wordDR15</t>
  </si>
  <si>
    <t>wordDR16</t>
  </si>
  <si>
    <t>wrdsImgood</t>
  </si>
  <si>
    <t>wrdsIwrong</t>
  </si>
  <si>
    <t>wrdsDgood</t>
  </si>
  <si>
    <t>wrdsDwrong</t>
  </si>
  <si>
    <t>wordDforg</t>
  </si>
  <si>
    <t>nowordsDel</t>
  </si>
  <si>
    <t>qMonth</t>
  </si>
  <si>
    <t>qDay</t>
  </si>
  <si>
    <t>qWeekday</t>
  </si>
  <si>
    <t>qYear</t>
  </si>
  <si>
    <t>naming1</t>
  </si>
  <si>
    <t>naming2</t>
  </si>
  <si>
    <t>president</t>
  </si>
  <si>
    <t>vicepres</t>
  </si>
  <si>
    <t>vocabgiven</t>
  </si>
  <si>
    <t>vocab1</t>
  </si>
  <si>
    <t>vocab2</t>
  </si>
  <si>
    <t>vocab3</t>
  </si>
  <si>
    <t>vocab4</t>
  </si>
  <si>
    <t>vocab5</t>
  </si>
  <si>
    <t>numbers1</t>
  </si>
  <si>
    <t>numbers2</t>
  </si>
  <si>
    <t>numbers3</t>
  </si>
  <si>
    <t>needassist</t>
  </si>
  <si>
    <t>helpedcog</t>
  </si>
  <si>
    <t>proxycog1</t>
  </si>
  <si>
    <t>proxycog2</t>
  </si>
  <si>
    <t>proxycog3</t>
  </si>
  <si>
    <t>getslost</t>
  </si>
  <si>
    <t>wanderoff</t>
  </si>
  <si>
    <t>leftalone</t>
  </si>
  <si>
    <t>hallucinate</t>
  </si>
  <si>
    <t xml:space="preserve">iqcode1 </t>
  </si>
  <si>
    <t xml:space="preserve">iqcode1I </t>
  </si>
  <si>
    <t>iqcode1w</t>
  </si>
  <si>
    <t>iqcode2</t>
  </si>
  <si>
    <t>iqcode2i</t>
  </si>
  <si>
    <t>iqcode2w</t>
  </si>
  <si>
    <t>iqcode3</t>
  </si>
  <si>
    <t>iqcode3i</t>
  </si>
  <si>
    <t>iqcode3w</t>
  </si>
  <si>
    <t>iqcode4</t>
  </si>
  <si>
    <t>iqcode4i</t>
  </si>
  <si>
    <t>iqcode4w</t>
  </si>
  <si>
    <t>iqcode5</t>
  </si>
  <si>
    <t>iqcode5i</t>
  </si>
  <si>
    <t>iqcode5w</t>
  </si>
  <si>
    <t>iqcode6</t>
  </si>
  <si>
    <t>iqcode6i</t>
  </si>
  <si>
    <t>iqcode6w</t>
  </si>
  <si>
    <t>iqcode7</t>
  </si>
  <si>
    <t>iqcode7i</t>
  </si>
  <si>
    <t>iqcode7w</t>
  </si>
  <si>
    <t>iqcode8</t>
  </si>
  <si>
    <t>iqcode8i</t>
  </si>
  <si>
    <t>iqcode8w</t>
  </si>
  <si>
    <t>iqcode9</t>
  </si>
  <si>
    <t>iqcode9i</t>
  </si>
  <si>
    <t>iqcode9w</t>
  </si>
  <si>
    <t>iqcode10</t>
  </si>
  <si>
    <t>iqcode10i</t>
  </si>
  <si>
    <t>iqcode10w</t>
  </si>
  <si>
    <t>iqcode11</t>
  </si>
  <si>
    <t>iqcode11i</t>
  </si>
  <si>
    <t>iqcode11w</t>
  </si>
  <si>
    <t>iqcode12</t>
  </si>
  <si>
    <t>iqcode12i</t>
  </si>
  <si>
    <t>iqcode12w</t>
  </si>
  <si>
    <t>iqcode13</t>
  </si>
  <si>
    <t>iqcode13i</t>
  </si>
  <si>
    <t>iqcode13w</t>
  </si>
  <si>
    <t>iqcode14</t>
  </si>
  <si>
    <t>iqcode14i</t>
  </si>
  <si>
    <t>iqcode14w</t>
  </si>
  <si>
    <t>iqcode15</t>
  </si>
  <si>
    <t>iqcode15i</t>
  </si>
  <si>
    <t>iqcode15w</t>
  </si>
  <si>
    <t>iqcode16</t>
  </si>
  <si>
    <t>iqcode16i</t>
  </si>
  <si>
    <t>iqcode16w</t>
  </si>
  <si>
    <t>HHIDL_R</t>
  </si>
  <si>
    <t>JHHIDNL_R</t>
  </si>
  <si>
    <t>PNL_R</t>
  </si>
  <si>
    <t>JSUBHHLB_R</t>
  </si>
  <si>
    <t>JCSRLB_R</t>
  </si>
  <si>
    <t>JFAMRLB_R</t>
  </si>
  <si>
    <t>JFINRLB_R</t>
  </si>
  <si>
    <t>JV900</t>
  </si>
  <si>
    <t>LEAVE BEHIND INSTRUCTIONS</t>
  </si>
  <si>
    <t>JLBTYPE</t>
  </si>
  <si>
    <t>TYPE OF QUESTIONNAIRE R ANSWERED</t>
  </si>
  <si>
    <t>JLB001</t>
  </si>
  <si>
    <t>INTRODUCTION TO DISABILITY QNAIRE</t>
  </si>
  <si>
    <t>JLB002</t>
  </si>
  <si>
    <t>DISABILITY QNAIRE TOPIC ORDER</t>
  </si>
  <si>
    <t>JLB003A</t>
  </si>
  <si>
    <t>LIMITS ON WORK B/C OF HEALTH PROB</t>
  </si>
  <si>
    <t>JLB003</t>
  </si>
  <si>
    <t>AFFECT- GENERALLY ENJOYS WORK</t>
  </si>
  <si>
    <t>JLB004</t>
  </si>
  <si>
    <t>AFFECT- ENJOYS WORK VERY MUCH</t>
  </si>
  <si>
    <t>JLB005</t>
  </si>
  <si>
    <t>AFFECT- MOOD SWINGS ON JOB</t>
  </si>
  <si>
    <t>JLB006</t>
  </si>
  <si>
    <t>AFFECT- WORRIED ALL THE TIME</t>
  </si>
  <si>
    <t>JLB007</t>
  </si>
  <si>
    <t>AFFECT- DEPRESSED MOST OF THE TIME</t>
  </si>
  <si>
    <t>JLB008</t>
  </si>
  <si>
    <t>PAIN- OCCASIONAL BACK PAIN AT WORK</t>
  </si>
  <si>
    <t>JLB009</t>
  </si>
  <si>
    <t>PAIN- STIFFNESS IN BACK AT WORK</t>
  </si>
  <si>
    <t>JLB010</t>
  </si>
  <si>
    <t>PAIN- CONSTANT BACK PAIN</t>
  </si>
  <si>
    <t>JLB011</t>
  </si>
  <si>
    <t>PAIN-CHANGES IN POSITION AFFECT WORK</t>
  </si>
  <si>
    <t>JLB012</t>
  </si>
  <si>
    <t>PAIN-BACK AND LEG PAIN ALMOST ALWAYS</t>
  </si>
  <si>
    <t>JLB013</t>
  </si>
  <si>
    <t>CVD- ACTIVE AND FIT</t>
  </si>
  <si>
    <t>JLB014</t>
  </si>
  <si>
    <t>CVD- HEART PROBLEMS IN THE PAST</t>
  </si>
  <si>
    <t>JLB015</t>
  </si>
  <si>
    <t>CVD- HISTORY OF HEART PROBLEMS</t>
  </si>
  <si>
    <t>JLB016</t>
  </si>
  <si>
    <t>CVD- DIAGNOSED HIGH BLOOD PRESSURE</t>
  </si>
  <si>
    <t>JLB017</t>
  </si>
  <si>
    <t>CVD- TRIPLE BYPASS HEART SURGERY</t>
  </si>
  <si>
    <t>JLB018</t>
  </si>
  <si>
    <t>WHO ANSWERED DISABILITY QNAIRE</t>
  </si>
  <si>
    <t>JLB501M1</t>
  </si>
  <si>
    <t>Q1. WHICH STATEMENTS APPLY - 1</t>
  </si>
  <si>
    <t>JLB501M2</t>
  </si>
  <si>
    <t>Q1. WHICH STATEMENTS APPLY - 2</t>
  </si>
  <si>
    <t>JLB501M3</t>
  </si>
  <si>
    <t>Q1. WHICH STATEMENTS APPLY - 3</t>
  </si>
  <si>
    <t>JLB501M4</t>
  </si>
  <si>
    <t>Q1. WHICH STATEMENTS APPLY - 4</t>
  </si>
  <si>
    <t>JLB501M5</t>
  </si>
  <si>
    <t>Q1. WHICH STATEMENTS APPLY - 5</t>
  </si>
  <si>
    <t>JLB501M6</t>
  </si>
  <si>
    <t>Q1. WHICH STATEMENTS APPLY - 6</t>
  </si>
  <si>
    <t>JLB501M7</t>
  </si>
  <si>
    <t>Q1. WHICH STATEMENTS APPLY - 7</t>
  </si>
  <si>
    <t>JLB501M8</t>
  </si>
  <si>
    <t>Q1. WHICH STATEMENTS APPLY - 8</t>
  </si>
  <si>
    <t>JLB502</t>
  </si>
  <si>
    <t>Q2. ATTEND MEETINGS OR PROGRAMS</t>
  </si>
  <si>
    <t>JLB503A</t>
  </si>
  <si>
    <t>Q3A. AGE PREVENTS ME FROM DOING THINGS</t>
  </si>
  <si>
    <t>JLB503B</t>
  </si>
  <si>
    <t>Q3B. THINGS HAPPEN OUT OF MY CONTROL</t>
  </si>
  <si>
    <t>JLB503C</t>
  </si>
  <si>
    <t>Q3C. FEEL FREE TO PLAN FOR THE FUTURE</t>
  </si>
  <si>
    <t>JLB503D</t>
  </si>
  <si>
    <t>Q3D. FEEL LEFT OUT OF THINGS</t>
  </si>
  <si>
    <t>JLB503E</t>
  </si>
  <si>
    <t>Q3E. DO THINGS THAT I WANT TO DO</t>
  </si>
  <si>
    <t>JLB503F</t>
  </si>
  <si>
    <t>Q3F. FAMILY RESPONSIBILITIES PREVENT ME</t>
  </si>
  <si>
    <t>JLB503G</t>
  </si>
  <si>
    <t>Q3G. DO AS I PLEASE</t>
  </si>
  <si>
    <t>JLB503H</t>
  </si>
  <si>
    <t>Q3H. HEALTH STOPS ME FROM DOING THINGS</t>
  </si>
  <si>
    <t>JLB503I</t>
  </si>
  <si>
    <t>Q3I. SHORTAGE OF MONEY PREVENTS ME</t>
  </si>
  <si>
    <t>JLB503J</t>
  </si>
  <si>
    <t>Q3J. LOOK FORWARD TO EACH DAY</t>
  </si>
  <si>
    <t>JLB503K</t>
  </si>
  <si>
    <t>Q3K. LIFE HAS MEANING</t>
  </si>
  <si>
    <t>JLB503L</t>
  </si>
  <si>
    <t>Q3L. ENJOY THINGS THAT I DO</t>
  </si>
  <si>
    <t>JLB503M</t>
  </si>
  <si>
    <t>Q3M. ENJOY THE COMPANY OF OTHERS</t>
  </si>
  <si>
    <t>JLB503N</t>
  </si>
  <si>
    <t>Q3N. LIFE HAS SENSE OF HAPPINESS</t>
  </si>
  <si>
    <t>JLB503O</t>
  </si>
  <si>
    <t>Q3O. FEEL FULL OF ENERGY THESE DAYS</t>
  </si>
  <si>
    <t>JLB503P</t>
  </si>
  <si>
    <t>Q3P. CHOOSE TO DO NEW THINGS</t>
  </si>
  <si>
    <t>JLB503Q</t>
  </si>
  <si>
    <t>Q3Q. SATISFIED W/ HOW MY LIFE TURNED OUT</t>
  </si>
  <si>
    <t>JLB503R</t>
  </si>
  <si>
    <t>Q3R. LIFE IS FULL OF OPPORTUNITIES</t>
  </si>
  <si>
    <t>JLB503S</t>
  </si>
  <si>
    <t>Q3S. FUTURE LOOKS GOOD FOR ME</t>
  </si>
  <si>
    <t>JLB504A</t>
  </si>
  <si>
    <t>Q4A. LACK COMPANIONSHIP</t>
  </si>
  <si>
    <t>JLB504B</t>
  </si>
  <si>
    <t>Q4B. FEEL LEFT OUT</t>
  </si>
  <si>
    <t>JLB504C</t>
  </si>
  <si>
    <t>Q4C. FEEL ISOLATED FROM OTHERS</t>
  </si>
  <si>
    <t>JLB504D</t>
  </si>
  <si>
    <t>Q4D. FEEL IN TUNE WITH PEOPLE AROUND</t>
  </si>
  <si>
    <t>JLB505A</t>
  </si>
  <si>
    <t>Q5A. LIFE IS CLOSE TO IDEAL</t>
  </si>
  <si>
    <t>JLB505B</t>
  </si>
  <si>
    <t>Q5B. CONDITIONS OF LIFE ARE EXCELLENT</t>
  </si>
  <si>
    <t>JLB505C</t>
  </si>
  <si>
    <t>Q5C. SATISFIED WITH LIFE</t>
  </si>
  <si>
    <t>JLB505D</t>
  </si>
  <si>
    <t>Q5D. HAVE IMPORTANT THINGS IN LIFE</t>
  </si>
  <si>
    <t>JLB505E</t>
  </si>
  <si>
    <t>Q5E. CHANGE NOTHING IF LIVED LIFE OVER</t>
  </si>
  <si>
    <t>JLB506A</t>
  </si>
  <si>
    <t>Q6A. CONTROL OVER WHAT HAPPENS</t>
  </si>
  <si>
    <t>JLB506B</t>
  </si>
  <si>
    <t>Q6B. WHAT HAPPENS IS BEYOND CONTROL</t>
  </si>
  <si>
    <t>JLB506C</t>
  </si>
  <si>
    <t>Q6C. DIFFERENT DEMANDS HARD TO COMBINE</t>
  </si>
  <si>
    <t>JLB506D</t>
  </si>
  <si>
    <t>Q6D. ENOUGH TIME TO DO EVERYTHING</t>
  </si>
  <si>
    <t>JLB506E</t>
  </si>
  <si>
    <t>Q6E. HAVE TO WORK VERY FAST</t>
  </si>
  <si>
    <t>JLB506F</t>
  </si>
  <si>
    <t>Q6F. NOT THINKING ABOUT THE FUTURE</t>
  </si>
  <si>
    <t>JLB506G</t>
  </si>
  <si>
    <t>Q6G. ENJOY MAKING PLANS FOR THE FUTURE</t>
  </si>
  <si>
    <t>JLB506H</t>
  </si>
  <si>
    <t>Q6H. NOT WANDER AIMLESSLY THROUGH LIFE</t>
  </si>
  <si>
    <t>JLB506I</t>
  </si>
  <si>
    <t>Q6I. DONE ALL THERE IS TO DO IN LIFE</t>
  </si>
  <si>
    <t>JLB506J</t>
  </si>
  <si>
    <t>Q6J. IMPOSSIBLE TO REACH GOALS</t>
  </si>
  <si>
    <t>JLB506K</t>
  </si>
  <si>
    <t>Q6K. FUTURE SEEMS HOPELESS</t>
  </si>
  <si>
    <t>JLB506L</t>
  </si>
  <si>
    <t>Q6L. NOT EXPECT TO GET WHAT I WANT</t>
  </si>
  <si>
    <t>JLB506M</t>
  </si>
  <si>
    <t>Q6M. NO USE IN TRYING TO GET SOMETHING</t>
  </si>
  <si>
    <t>JLB506N</t>
  </si>
  <si>
    <t>Q6N. SOMETHING CAN AND WILL GO WRONG</t>
  </si>
  <si>
    <t>JLB506O</t>
  </si>
  <si>
    <t>Q6O. OPTIMISTIC ABOUT OWN FUTURE</t>
  </si>
  <si>
    <t>JLB506P</t>
  </si>
  <si>
    <t>Q6P. EXPECT THE BEST IN UNCERTAIN TIMES</t>
  </si>
  <si>
    <t>JLB506Q</t>
  </si>
  <si>
    <t>Q6Q. EXPECT MORE GOOD THINGS</t>
  </si>
  <si>
    <t>JLB506R</t>
  </si>
  <si>
    <t>Q6R. HARDLY EXPECT THINGS TO GO MY WAY</t>
  </si>
  <si>
    <t>JLB506S</t>
  </si>
  <si>
    <t>Q6S. RARELY COUNT ON GOOD THINGS</t>
  </si>
  <si>
    <t>JLB506T</t>
  </si>
  <si>
    <t>Q6T. PEOPLE DISLIKE HELPING OTHERS</t>
  </si>
  <si>
    <t>JLB506U</t>
  </si>
  <si>
    <t>Q6U. SOMEWHAT UNFAIR MEANS TO GET PROFIT</t>
  </si>
  <si>
    <t>JLB506V</t>
  </si>
  <si>
    <t>Q6V. NO ONE CARES MUCH WHAT HAPPENS</t>
  </si>
  <si>
    <t>JLB506W</t>
  </si>
  <si>
    <t>Q6W. MOST PEOPLE WOULD LIE TO GET AHEAD</t>
  </si>
  <si>
    <t>JLB506X</t>
  </si>
  <si>
    <t>Q6X. HIDDEN REASONS DOING NICE THINGS</t>
  </si>
  <si>
    <t>JLB507</t>
  </si>
  <si>
    <t>Q7. LIVE WITH SPOUSE OR PARTNER</t>
  </si>
  <si>
    <t>JLB508A</t>
  </si>
  <si>
    <t>Q8A. SP/P UNDERSTAND THE WAY YOU FEEL</t>
  </si>
  <si>
    <t>JLB508B</t>
  </si>
  <si>
    <t>Q8B. RELY ON SP/P IF SERIOUS PROBLEM</t>
  </si>
  <si>
    <t>JLB508C</t>
  </si>
  <si>
    <t>Q8C. OPEN UP TO SP/P ABOUT WORRIES</t>
  </si>
  <si>
    <t>JLB508D</t>
  </si>
  <si>
    <t>Q8D. AMT SP/P CRITICIZES YOU</t>
  </si>
  <si>
    <t>JLB508E</t>
  </si>
  <si>
    <t>Q8E. SP/P LET YOU DOWN</t>
  </si>
  <si>
    <t>JLB508F</t>
  </si>
  <si>
    <t>Q8F. SP/P GETS ON YOUR NERVES</t>
  </si>
  <si>
    <t>JLB509</t>
  </si>
  <si>
    <t>Q9. HOW CLOSE WITH SP/P</t>
  </si>
  <si>
    <t>JLB510</t>
  </si>
  <si>
    <t>Q10. HAVE ANY CHILDREN</t>
  </si>
  <si>
    <t>JLB511A</t>
  </si>
  <si>
    <t>Q11A. CHILDREN UNDERSTAND WAY YOU FEEL</t>
  </si>
  <si>
    <t>JLB511B</t>
  </si>
  <si>
    <t>Q11B. RELY ON CHILDREN IF SERIOUS PROB</t>
  </si>
  <si>
    <t>JLB511C</t>
  </si>
  <si>
    <t>Q11C. OPEN UP TO CHILDREN ABOUT WORRIES</t>
  </si>
  <si>
    <t>JLB511D</t>
  </si>
  <si>
    <t>Q11D. AMT CHILDREN CRITICIZE YOU</t>
  </si>
  <si>
    <t>JLB511E</t>
  </si>
  <si>
    <t>Q11E. CHILDREN LET YOU DOWN</t>
  </si>
  <si>
    <t>JLB511F</t>
  </si>
  <si>
    <t>Q11F. CHILDREN GET ON YOUR NERVES</t>
  </si>
  <si>
    <t>JLB512A</t>
  </si>
  <si>
    <t>Q12A. MEET UP WITH CHILDREN</t>
  </si>
  <si>
    <t>JLB512B</t>
  </si>
  <si>
    <t>Q12B. SPEAK ON THE PHONE WITH CHILDREN</t>
  </si>
  <si>
    <t>JLB512C</t>
  </si>
  <si>
    <t>Q12C. WRITE OR EMAIL CHILDREN</t>
  </si>
  <si>
    <t>JLB513</t>
  </si>
  <si>
    <t>Q13. #  CHILDREN CLOSE RELATIONSHIP</t>
  </si>
  <si>
    <t>JLB514</t>
  </si>
  <si>
    <t>Q14. HAVE ANY OTHER IMMEDIATE FAMILY</t>
  </si>
  <si>
    <t>JLB515A</t>
  </si>
  <si>
    <t>Q15A. OTH FAM MEMBERS UNDERSTAND YOU</t>
  </si>
  <si>
    <t>JLB515B</t>
  </si>
  <si>
    <t>Q15B. RELY OTH FAM MEM IF SERIOUS PROB</t>
  </si>
  <si>
    <t>JLB515C</t>
  </si>
  <si>
    <t>Q15C. OPEN UP TO OTHER FAMILY MEMBERS</t>
  </si>
  <si>
    <t>JLB515D</t>
  </si>
  <si>
    <t>Q15D. OTH FAMILY MEMBERS CRITICIZE YOU</t>
  </si>
  <si>
    <t>JLB515E</t>
  </si>
  <si>
    <t>Q15E. OTH FAMILY MEMBERS LET YOU DOWN</t>
  </si>
  <si>
    <t>JLB515F</t>
  </si>
  <si>
    <t>Q15F. OTH FAM MEMBERS GET ON YOUR NERVES</t>
  </si>
  <si>
    <t>JLB516A</t>
  </si>
  <si>
    <t>Q16A. MEET UP WITH OTH FAMILY MEMBERS</t>
  </si>
  <si>
    <t>JLB516B</t>
  </si>
  <si>
    <t>Q16B. SPEAK ON PHONE WITH OTH FAM MEM</t>
  </si>
  <si>
    <t>JLB516C</t>
  </si>
  <si>
    <t>Q16C. WRITE OR EMAIL OTH FAMILY MEMBERS</t>
  </si>
  <si>
    <t>JLB517</t>
  </si>
  <si>
    <t>Q17. #  OTH FAM MEM CLOSE RELATIONSHIP</t>
  </si>
  <si>
    <t>JLB518</t>
  </si>
  <si>
    <t>Q18. HAVE ANY FRIENDS</t>
  </si>
  <si>
    <t>JLB519A</t>
  </si>
  <si>
    <t>Q19A. FRIENDS UNDERSTAND WAY YOU FEEL</t>
  </si>
  <si>
    <t>JLB519B</t>
  </si>
  <si>
    <t>Q19B. RELY ON FRIENDS IF SERIOUS PROBLEM</t>
  </si>
  <si>
    <t>JLB519C</t>
  </si>
  <si>
    <t>Q19C. OPEN UP TO FRIENDS ABOUT WORRIES</t>
  </si>
  <si>
    <t>JLB519D</t>
  </si>
  <si>
    <t>Q19D. FRIENDS CRITICIZE YOU</t>
  </si>
  <si>
    <t>JLB519E</t>
  </si>
  <si>
    <t>Q19E. FRIENDS LET YOU DOWN</t>
  </si>
  <si>
    <t>JLB519F</t>
  </si>
  <si>
    <t>Q19F. FRIENDS GET ON YOUR NERVES</t>
  </si>
  <si>
    <t>JLB520A</t>
  </si>
  <si>
    <t>Q20A. MEET UP WITH FRIENDS</t>
  </si>
  <si>
    <t>JLB520B</t>
  </si>
  <si>
    <t>Q20B. SPEAK ON PHONE WITH FRIENDS</t>
  </si>
  <si>
    <t>JLB520C</t>
  </si>
  <si>
    <t>Q20C. WRITE OR EMAIL FRIENDS</t>
  </si>
  <si>
    <t>JLB521</t>
  </si>
  <si>
    <t>Q21. # FRIENDS CLOSE RELATIONSHIP</t>
  </si>
  <si>
    <t>JLB522</t>
  </si>
  <si>
    <t>Q22. WORK FOR PAY LAST MONTH</t>
  </si>
  <si>
    <t>JLB523A</t>
  </si>
  <si>
    <t>Q23A. SATISFIED WITH JOB</t>
  </si>
  <si>
    <t>JLB523B</t>
  </si>
  <si>
    <t>Q23B. JOB IS PHYSICALLY DEMANDING</t>
  </si>
  <si>
    <t>JLB523C</t>
  </si>
  <si>
    <t>Q23C. RECOGNITION FOR WORK</t>
  </si>
  <si>
    <t>JLB523D</t>
  </si>
  <si>
    <t>Q23D. SALARY IS ADEQUATE</t>
  </si>
  <si>
    <t>JLB523E</t>
  </si>
  <si>
    <t>Q23E. JOB PROMOTION PROSPECTS ARE POOR</t>
  </si>
  <si>
    <t>JLB523F</t>
  </si>
  <si>
    <t>Q23F. JOB SECURITY IS POOR</t>
  </si>
  <si>
    <t>JLB523G</t>
  </si>
  <si>
    <t>Q23G. PRESSURE DUE TO A HEAVY WORKLOAD</t>
  </si>
  <si>
    <t>JLB523H</t>
  </si>
  <si>
    <t>Q23H. LITTLE FREEDOM HOW WORK DONE</t>
  </si>
  <si>
    <t>JLB523I</t>
  </si>
  <si>
    <t>Q23I. OPPORTUNITY TO DEVELOP NEW SKILLS</t>
  </si>
  <si>
    <t>JLB523J</t>
  </si>
  <si>
    <t>Q23J. ADEQUATE SUPPORT IN DIFF SITU</t>
  </si>
  <si>
    <t>JLB523K</t>
  </si>
  <si>
    <t>Q23K. HAVE CONTROL OVER WHAT HAPPENS</t>
  </si>
  <si>
    <t>JLB523L</t>
  </si>
  <si>
    <t>Q23L. HAVE TO WORK VERY FAST</t>
  </si>
  <si>
    <t>JLB523M</t>
  </si>
  <si>
    <t>Q23M. FEEL BOTHERED OR UPSET IN WORK</t>
  </si>
  <si>
    <t>JLB523N</t>
  </si>
  <si>
    <t>Q23N. FREE FROM CONFLICTIONG DEMANDS</t>
  </si>
  <si>
    <t>JLB523O</t>
  </si>
  <si>
    <t>Q23O. JOB INTERFERES WITH PERSONAL LIFE</t>
  </si>
  <si>
    <t>JLB524</t>
  </si>
  <si>
    <t>Q24. POSITION ON JOB LADDER</t>
  </si>
  <si>
    <t>JLB525</t>
  </si>
  <si>
    <t>Q25. POSITION ON LADDER CHANGE</t>
  </si>
  <si>
    <t>JLB526</t>
  </si>
  <si>
    <t>Q26. RATE THE EXP OF GROWING OLDER</t>
  </si>
  <si>
    <t>JLB527A</t>
  </si>
  <si>
    <t>Q27A. EXP DEATH OF ANY CHILD OF YOURS</t>
  </si>
  <si>
    <t>JLB527AY</t>
  </si>
  <si>
    <t>Q27AYR. EXP DEATH OF ANY CHILD -YR</t>
  </si>
  <si>
    <t>JLB527B</t>
  </si>
  <si>
    <t>Q27B. EVER VICTIM OF PHYSICAL ATTACK</t>
  </si>
  <si>
    <t>JLB527BY</t>
  </si>
  <si>
    <t>Q27BYR. VICTIM OF PHYSICAL ATTACK-YR</t>
  </si>
  <si>
    <t>JLB527C</t>
  </si>
  <si>
    <t>Q27C. LIFE-THREATENING ILLNESS</t>
  </si>
  <si>
    <t>JLB527CY</t>
  </si>
  <si>
    <t>Q27CYR. LIFE-THREATENING ILLNESS -YR</t>
  </si>
  <si>
    <t>JLB527D</t>
  </si>
  <si>
    <t>Q27D. SP OR CHILD HAVE LIFE-THREATENING</t>
  </si>
  <si>
    <t>JLB527DY</t>
  </si>
  <si>
    <t>Q27DYR. SP/CHILD HAVE LIFE-THREATEN-YR</t>
  </si>
  <si>
    <t>JLB528A</t>
  </si>
  <si>
    <t>Q28A. LOST JOB AT ANY POINT LAST 5 YEARS</t>
  </si>
  <si>
    <t>JLB528AY</t>
  </si>
  <si>
    <t>Q28AYR. LOST JOB LAST 5 YEARS -YR</t>
  </si>
  <si>
    <t>JLB528B</t>
  </si>
  <si>
    <t>Q28B. LOOKING FOR JOB LAST 5 YEARS</t>
  </si>
  <si>
    <t>JLB528BY</t>
  </si>
  <si>
    <t>Q28BYR. LOOKING FOR JOB LAST 5 YEARS -YR</t>
  </si>
  <si>
    <t>JLB528C</t>
  </si>
  <si>
    <t>Q28C. ANYONE LOOKING FOR JOB LAST 5 YRS</t>
  </si>
  <si>
    <t>JLB528CY</t>
  </si>
  <si>
    <t>Q28CYR. ANYONE LOOKING FOR JOB - YR</t>
  </si>
  <si>
    <t>JLB528D</t>
  </si>
  <si>
    <t>Q28D. MOVE TO A WORSE RES LAST 5 YRS</t>
  </si>
  <si>
    <t>JLB528DY</t>
  </si>
  <si>
    <t>Q28DYR. MOVE TO WORSE RES LAST 5 YRS- YR</t>
  </si>
  <si>
    <t>JLB528E</t>
  </si>
  <si>
    <t>Q28E. HAVE HOME ROBBED LAST 5 YRS</t>
  </si>
  <si>
    <t>JLB528EY</t>
  </si>
  <si>
    <t>Q28EYR. HAVE HOME ROBBED LAST 5 YRS -YR</t>
  </si>
  <si>
    <t>JLB529A</t>
  </si>
  <si>
    <t>Q29A. SATISFIED W/ PRES FINANCIAL STATUS</t>
  </si>
  <si>
    <t>JLB529B</t>
  </si>
  <si>
    <t>Q29B. DIFFICULT TO MEET MONTHLY PAYMENTS</t>
  </si>
  <si>
    <t>JLB530A</t>
  </si>
  <si>
    <t>Q30A. ONGOING HEALTH PROBLEM - YOURSELF</t>
  </si>
  <si>
    <t>JLB530B</t>
  </si>
  <si>
    <t>Q30B. ONGOING PHYSICAL PROBLEM -SP/CHILD</t>
  </si>
  <si>
    <t>JLB530C</t>
  </si>
  <si>
    <t>Q30C. ONGOING PROBLEM WITH ALCOHOL -FAM</t>
  </si>
  <si>
    <t>JLB530D</t>
  </si>
  <si>
    <t>Q30D. ONGOING DIFFICULTIES AT WORK</t>
  </si>
  <si>
    <t>JLB530E</t>
  </si>
  <si>
    <t>Q30E. ONGOING FINANCIAL STRAIN</t>
  </si>
  <si>
    <t>JLB530F</t>
  </si>
  <si>
    <t>Q30F. ONGOING HOUSING PROBLEMS</t>
  </si>
  <si>
    <t>JLB530G</t>
  </si>
  <si>
    <t>Q30G. ONGOING PROB IN CLOSE RELATIONSHIP</t>
  </si>
  <si>
    <t>JLB530H</t>
  </si>
  <si>
    <t>Q30H. HELP ONE SICK FAM MEMBER OR FRIEND</t>
  </si>
  <si>
    <t>JLB531I</t>
  </si>
  <si>
    <t>Q31. WHO ANSWERED THE QUESTIONS</t>
  </si>
  <si>
    <t>affect1</t>
  </si>
  <si>
    <t>affect2</t>
  </si>
  <si>
    <t>affect3</t>
  </si>
  <si>
    <t>affect4</t>
  </si>
  <si>
    <t>affect5</t>
  </si>
  <si>
    <t>pain1</t>
  </si>
  <si>
    <t>pain2</t>
  </si>
  <si>
    <t>pain3</t>
  </si>
  <si>
    <t>pain4</t>
  </si>
  <si>
    <t>pain5</t>
  </si>
  <si>
    <t>cvc1</t>
  </si>
  <si>
    <t>cvc2</t>
  </si>
  <si>
    <t>cvc3</t>
  </si>
  <si>
    <t>cvc4</t>
  </si>
  <si>
    <t>cvc5</t>
  </si>
  <si>
    <t>disabQresp</t>
  </si>
  <si>
    <t>JI800</t>
  </si>
  <si>
    <t>PHYSICAL MEASURES FTF IW</t>
  </si>
  <si>
    <t>JI801</t>
  </si>
  <si>
    <t>CERTIFIED PHYSICAL MEASURES</t>
  </si>
  <si>
    <t>JI850</t>
  </si>
  <si>
    <t>PHYSICAL MEASURE ASSIGNMENT</t>
  </si>
  <si>
    <t>JI802</t>
  </si>
  <si>
    <t>PHYSICAL MEASURES CONSENT FORM</t>
  </si>
  <si>
    <t>JI803</t>
  </si>
  <si>
    <t>R ELEGIBLE FOR PHYSICAL MEASURES</t>
  </si>
  <si>
    <t>JI804</t>
  </si>
  <si>
    <t>BREATHING TEST AT LEAST ONE TRIAL</t>
  </si>
  <si>
    <t>JI805M1</t>
  </si>
  <si>
    <t>REASON NOT COMPLETE BREATHING TEST-1</t>
  </si>
  <si>
    <t>JI805M2</t>
  </si>
  <si>
    <t>REASON NOT COMPLETE BREATHING TEST-2</t>
  </si>
  <si>
    <t>JI805M3</t>
  </si>
  <si>
    <t>REASON NOT COMPLETE BREATHING TEST-3</t>
  </si>
  <si>
    <t>JI805M4</t>
  </si>
  <si>
    <t>REASON NOT COMPLETE BREATHING TEST-4</t>
  </si>
  <si>
    <t>JI807</t>
  </si>
  <si>
    <t>PHYSICAL MEASURES PUFF TEST READING- 1</t>
  </si>
  <si>
    <t>JI808</t>
  </si>
  <si>
    <t>PHYSICAL MEASURES PUFF TEST READING- 2</t>
  </si>
  <si>
    <t>JI809</t>
  </si>
  <si>
    <t>PHYSICAL MEASURES PUFF TEST READING- 3</t>
  </si>
  <si>
    <t>JI810</t>
  </si>
  <si>
    <t>BREATHING TEST EFFORT</t>
  </si>
  <si>
    <t>JI811</t>
  </si>
  <si>
    <t>R POSITION FOR BREATHING TEST</t>
  </si>
  <si>
    <t>JI812</t>
  </si>
  <si>
    <t>HAND STRENGTH AT LEAST ONE TRIAL</t>
  </si>
  <si>
    <t>JI813M1</t>
  </si>
  <si>
    <t>REASON HAND STRENGTH TEST NOT COMPLETE-1</t>
  </si>
  <si>
    <t>JI813M2</t>
  </si>
  <si>
    <t>REASON HAND STRENGTH TEST NOT COMPLETE-2</t>
  </si>
  <si>
    <t>JI813M3</t>
  </si>
  <si>
    <t>REASON HAND STRENGTH TEST NOT COMPLETE-3</t>
  </si>
  <si>
    <t>JI813M4</t>
  </si>
  <si>
    <t>REASON HAND STRENGTH TEST NOT COMPLETE-4</t>
  </si>
  <si>
    <t>JI813M5</t>
  </si>
  <si>
    <t>REASON HAND STRENGTH TEST NOT COMPLETE-5</t>
  </si>
  <si>
    <t>JI815</t>
  </si>
  <si>
    <t>HAND STRENGTH DOMINANT HAND</t>
  </si>
  <si>
    <t>JI816</t>
  </si>
  <si>
    <t>FIRST LEFT HAND MEASUREMENT</t>
  </si>
  <si>
    <t>JI851</t>
  </si>
  <si>
    <t>RIGHT HAND FIRST MEASUREMENT</t>
  </si>
  <si>
    <t>JI852</t>
  </si>
  <si>
    <t>LEFT HAND SECOND MEASUREMENT</t>
  </si>
  <si>
    <t>JI853</t>
  </si>
  <si>
    <t>RIGHT HAND SECOND MEASUREMENT</t>
  </si>
  <si>
    <t>JI817</t>
  </si>
  <si>
    <t>R EFFORT HAND STRENGTH TEST</t>
  </si>
  <si>
    <t>JI818</t>
  </si>
  <si>
    <t>R POSITION HAND STRENGTH TEST</t>
  </si>
  <si>
    <t>JI819</t>
  </si>
  <si>
    <t>REST ARM DURING HAND STRENGTH TEST</t>
  </si>
  <si>
    <t>JI820</t>
  </si>
  <si>
    <t>WALKING TEST COMPLETE AT LEAST ONE TRIAL</t>
  </si>
  <si>
    <t>JI821M1</t>
  </si>
  <si>
    <t>REASON NOT COMPLETE WALKING TEST-1</t>
  </si>
  <si>
    <t>JI821M2</t>
  </si>
  <si>
    <t>REASON NOT COMPLETE WALKING TEST-2</t>
  </si>
  <si>
    <t>JI821M3</t>
  </si>
  <si>
    <t>REASON NOT COMPLETE WALKING TEST-3</t>
  </si>
  <si>
    <t>JI821M4</t>
  </si>
  <si>
    <t>REASON NOT COMPLETE WALKING TEST-4</t>
  </si>
  <si>
    <t>JI821M5</t>
  </si>
  <si>
    <t>REASON NOT COMPLETE WALKING TEST-5</t>
  </si>
  <si>
    <t>JI823</t>
  </si>
  <si>
    <t>WALKING TEST FIRST TRIAL TIME</t>
  </si>
  <si>
    <t>JI824</t>
  </si>
  <si>
    <t>WALKING TEST SECOND TRIAL TIME</t>
  </si>
  <si>
    <t>JI825</t>
  </si>
  <si>
    <t>WALKING TEST- TYPE OF FLOOR SURFACE</t>
  </si>
  <si>
    <t>JI828</t>
  </si>
  <si>
    <t>WALKING TEST- TYPE OF AID USED</t>
  </si>
  <si>
    <t>JI830</t>
  </si>
  <si>
    <t>WALKING TEST- R EFFORT</t>
  </si>
  <si>
    <t>JI831</t>
  </si>
  <si>
    <t>R HEIGHT</t>
  </si>
  <si>
    <t>JI832M1</t>
  </si>
  <si>
    <t>MEASURE HEIGHT- NOT COMPLETE-1</t>
  </si>
  <si>
    <t>JI832M2</t>
  </si>
  <si>
    <t>MEASURE HEIGHT- NOT COMPLETE-2</t>
  </si>
  <si>
    <t>JI832M3</t>
  </si>
  <si>
    <t>MEASURE HEIGHT- NOT COMPLETE-3</t>
  </si>
  <si>
    <t>JI834</t>
  </si>
  <si>
    <t>HEIGHT MEASUREMENT</t>
  </si>
  <si>
    <t>JI835</t>
  </si>
  <si>
    <t>HEIGHT MEASURMENT- FLOOR SURFACE</t>
  </si>
  <si>
    <t>JI837</t>
  </si>
  <si>
    <t>HEIGHT MEASUREMENT- R WEARING SHOES</t>
  </si>
  <si>
    <t>JI838</t>
  </si>
  <si>
    <t>ABLE TO MEASURE WEIGHT</t>
  </si>
  <si>
    <t>JI839M1</t>
  </si>
  <si>
    <t>REASON NOT COMPLETE WEIGHT MEASUREMENT-1</t>
  </si>
  <si>
    <t>JI839M2</t>
  </si>
  <si>
    <t>REASON NOT COMPLETE WEIGHT MEASUREMENT-2</t>
  </si>
  <si>
    <t>JI839M3</t>
  </si>
  <si>
    <t>REASON NOT COMPLETE WEIGHT MEASUREMENT-3</t>
  </si>
  <si>
    <t>JI839M4</t>
  </si>
  <si>
    <t>REASON NOT COMPLETE WEIGHT MEASUREMENT-4</t>
  </si>
  <si>
    <t>JI841</t>
  </si>
  <si>
    <t>R WEIGHT- POUNDS</t>
  </si>
  <si>
    <t>JI842</t>
  </si>
  <si>
    <t>WEIGHT- FLOOR SURFACE</t>
  </si>
  <si>
    <t>JI844</t>
  </si>
  <si>
    <t>WEIGHT- WEARING SHOES</t>
  </si>
  <si>
    <t>JI845</t>
  </si>
  <si>
    <t>FINISH PHYSICAL MEASURES</t>
  </si>
  <si>
    <t>breath</t>
  </si>
  <si>
    <t>puff1</t>
  </si>
  <si>
    <t>puff2</t>
  </si>
  <si>
    <t>puff3</t>
  </si>
  <si>
    <t>puffeffort</t>
  </si>
  <si>
    <t>puffpostition</t>
  </si>
  <si>
    <t>grip</t>
  </si>
  <si>
    <t>domhand</t>
  </si>
  <si>
    <t>gripLH1</t>
  </si>
  <si>
    <t>gripRH1</t>
  </si>
  <si>
    <t>gripLH2</t>
  </si>
  <si>
    <t>gripRH2</t>
  </si>
  <si>
    <t>gripeffort</t>
  </si>
  <si>
    <t>grippos</t>
  </si>
  <si>
    <t>walk</t>
  </si>
  <si>
    <t>walktime1</t>
  </si>
  <si>
    <t>walktime2</t>
  </si>
  <si>
    <t>walksurf</t>
  </si>
  <si>
    <t>walkaid</t>
  </si>
  <si>
    <t>walkeffort</t>
  </si>
  <si>
    <t>height</t>
  </si>
  <si>
    <t>count</t>
  </si>
  <si>
    <t>serial7s1</t>
  </si>
  <si>
    <t>serial7s2</t>
  </si>
  <si>
    <t>serial7s3</t>
  </si>
  <si>
    <t>serial7s4</t>
  </si>
  <si>
    <t>serial7s5</t>
  </si>
  <si>
    <t>TICScount</t>
  </si>
  <si>
    <t>TICScount65</t>
  </si>
  <si>
    <t>VarCode</t>
  </si>
  <si>
    <t>K</t>
  </si>
  <si>
    <t>J</t>
  </si>
  <si>
    <t>"</t>
  </si>
  <si>
    <t>Paste this into R</t>
  </si>
  <si>
    <t>L</t>
  </si>
  <si>
    <t>M</t>
  </si>
  <si>
    <t>END</t>
  </si>
  <si>
    <t>section</t>
  </si>
  <si>
    <t xml:space="preserve">Rename variables </t>
  </si>
  <si>
    <t>Keep Variables</t>
  </si>
  <si>
    <t>CSRB_R</t>
  </si>
  <si>
    <t>SUBHHB_R</t>
  </si>
  <si>
    <t>HHIDNA_R</t>
  </si>
  <si>
    <t>regionm</t>
  </si>
  <si>
    <t>HHIDNC_R</t>
  </si>
  <si>
    <t>SUBHHD_R</t>
  </si>
  <si>
    <t>CSRD_R</t>
  </si>
  <si>
    <t>FAMRD_R</t>
  </si>
  <si>
    <t>FINRD_R</t>
  </si>
  <si>
    <t>HHIDND_R</t>
  </si>
  <si>
    <t>H</t>
  </si>
  <si>
    <t>P</t>
  </si>
  <si>
    <t>intro</t>
  </si>
  <si>
    <t>KEFTFASSIGN</t>
  </si>
  <si>
    <t>ENHANCED FTF ASSIGNMENT</t>
  </si>
  <si>
    <t>KPMELIG</t>
  </si>
  <si>
    <t>2006 PHYSICAL MEASURES ELIGIBILITY</t>
  </si>
  <si>
    <t>KI800</t>
  </si>
  <si>
    <t>KI802</t>
  </si>
  <si>
    <t>KI854</t>
  </si>
  <si>
    <t>BLOOD PRESSURE COMPLETE</t>
  </si>
  <si>
    <t>KI855M1</t>
  </si>
  <si>
    <t>BLOOD PRESSURE NOT COMPLETE-1</t>
  </si>
  <si>
    <t>KI855M2</t>
  </si>
  <si>
    <t>BLOOD PRESSURE NOT COMPLETE-2</t>
  </si>
  <si>
    <t>KI855M3</t>
  </si>
  <si>
    <t>BLOOD PRESSURE NOT COMPLETE-3</t>
  </si>
  <si>
    <t>KI855M4</t>
  </si>
  <si>
    <t>BLOOD PRESSURE NOT COMPLETE-4</t>
  </si>
  <si>
    <t>KI857</t>
  </si>
  <si>
    <t>BLOODPRESSURE TIME</t>
  </si>
  <si>
    <t>KI859</t>
  </si>
  <si>
    <t>BLOODPRESSURE 1 SYSTOLIC</t>
  </si>
  <si>
    <t>KI860</t>
  </si>
  <si>
    <t>BLOODPRESSURE 1 DIASTOLIC</t>
  </si>
  <si>
    <t>KI861</t>
  </si>
  <si>
    <t>BLOODPRESSURE 1 PULSE</t>
  </si>
  <si>
    <t>KI862</t>
  </si>
  <si>
    <t>BLOOD PRESSURE 2 TIME</t>
  </si>
  <si>
    <t>KI864</t>
  </si>
  <si>
    <t>BLOODPRESSURE 2 SYSTOLIC</t>
  </si>
  <si>
    <t>KI865</t>
  </si>
  <si>
    <t>BLOODPRESSURE 2 DIASTOLIC</t>
  </si>
  <si>
    <t>KI866</t>
  </si>
  <si>
    <t>BLOODPRESSURE 2 PULSE</t>
  </si>
  <si>
    <t>KI867</t>
  </si>
  <si>
    <t>BLOODPRESSURE 3 TIME</t>
  </si>
  <si>
    <t>KI869</t>
  </si>
  <si>
    <t>BLOODPRESSURE 3 SYSTOLIC</t>
  </si>
  <si>
    <t>KI870</t>
  </si>
  <si>
    <t>BLOODPRESSURE 3 DIASTOLIC</t>
  </si>
  <si>
    <t>KI871</t>
  </si>
  <si>
    <t>BLOODPRESSURE 3 PULSE</t>
  </si>
  <si>
    <t>KFLAG_BP</t>
  </si>
  <si>
    <t>CHANGES MADE TO BP VARIABLES</t>
  </si>
  <si>
    <t>KFLAG_PULSE</t>
  </si>
  <si>
    <t>CHANGES MADE TO PULSE VARIABLES</t>
  </si>
  <si>
    <t>KI872</t>
  </si>
  <si>
    <t>BLOODPRESSURE ARM</t>
  </si>
  <si>
    <t>KI873</t>
  </si>
  <si>
    <t>BLOODPRESSURE COMPLIANCE</t>
  </si>
  <si>
    <t>KI874</t>
  </si>
  <si>
    <t>BLOODPRESSURE POSITION</t>
  </si>
  <si>
    <t>KI875</t>
  </si>
  <si>
    <t>BLOODPRESSURE SMOKE ETC</t>
  </si>
  <si>
    <t>KI804</t>
  </si>
  <si>
    <t>BREATH COMPLETE AT LEAST ONE TRIAL</t>
  </si>
  <si>
    <t>KI805M1</t>
  </si>
  <si>
    <t>BREATH TEST REASON NOT COMPLETE-1</t>
  </si>
  <si>
    <t>KI805M2</t>
  </si>
  <si>
    <t>BREATH TEST REASON NOT COMPLETE-2</t>
  </si>
  <si>
    <t>KI805M3</t>
  </si>
  <si>
    <t>BREATH TEST REASON NOT COMPLETE-3</t>
  </si>
  <si>
    <t>KI805M4</t>
  </si>
  <si>
    <t>BREATH TEST REASON NOT COMPLETE-4</t>
  </si>
  <si>
    <t>KI807</t>
  </si>
  <si>
    <t>PUFF TEST 1</t>
  </si>
  <si>
    <t>KI808</t>
  </si>
  <si>
    <t>PUFF TEST 2</t>
  </si>
  <si>
    <t>KI809</t>
  </si>
  <si>
    <t>PUFF TEST 3</t>
  </si>
  <si>
    <t>KFLAG_PUFF</t>
  </si>
  <si>
    <t>CHANGES MADE TO PUFF TEST VARIABLES</t>
  </si>
  <si>
    <t>KI810</t>
  </si>
  <si>
    <t>R BREATHING TEST EFFORT</t>
  </si>
  <si>
    <t>KI811</t>
  </si>
  <si>
    <t>BREATHING TEST R POSITION</t>
  </si>
  <si>
    <t>KI812</t>
  </si>
  <si>
    <t>HAND STRENGTH COMPLETE ONE TRIAL</t>
  </si>
  <si>
    <t>KI813M1</t>
  </si>
  <si>
    <t>HAND STRENGTH TEST REASON NOT COMPLETE-1</t>
  </si>
  <si>
    <t>KI813M2</t>
  </si>
  <si>
    <t>HAND STRENGTH TEST REASON NOT COMPLETE-2</t>
  </si>
  <si>
    <t>KI813M3</t>
  </si>
  <si>
    <t>HAND STRENGTH TEST REASON NOT COMPLETE-3</t>
  </si>
  <si>
    <t>KI813M4</t>
  </si>
  <si>
    <t>HAND STRENGTH TEST REASON NOT COMPLETE-4</t>
  </si>
  <si>
    <t>KI813M5</t>
  </si>
  <si>
    <t>HAND STRENGTH TEST REASON NOT COMPLETE-5</t>
  </si>
  <si>
    <t>KI815</t>
  </si>
  <si>
    <t>GRIP DOMINANT HAND</t>
  </si>
  <si>
    <t>KI816</t>
  </si>
  <si>
    <t>LEFT HAND FIRST</t>
  </si>
  <si>
    <t>KI851</t>
  </si>
  <si>
    <t>RIGHT HAND FIRST</t>
  </si>
  <si>
    <t>KI852</t>
  </si>
  <si>
    <t>LEFT HAND SECOND</t>
  </si>
  <si>
    <t>KI853</t>
  </si>
  <si>
    <t>RIGHT HAND SECOND</t>
  </si>
  <si>
    <t>KFLAG_LGRIP</t>
  </si>
  <si>
    <t>CHANGES MADE TO LEFT GRIP STRENGTH VARS</t>
  </si>
  <si>
    <t>KFLAG_RGRIP</t>
  </si>
  <si>
    <t>CHANGES MADE TO RIGHT GRIP STRENGTH VARS</t>
  </si>
  <si>
    <t>KI817</t>
  </si>
  <si>
    <t>GRIP R EFFORT</t>
  </si>
  <si>
    <t>KI818</t>
  </si>
  <si>
    <t>HAND STRENGTH TEST R POSITION</t>
  </si>
  <si>
    <t>KI819</t>
  </si>
  <si>
    <t>HAND STRENGTH REST ARM</t>
  </si>
  <si>
    <t>KI876</t>
  </si>
  <si>
    <t>BALANCE TEST - SEMI-TANDEM STAND</t>
  </si>
  <si>
    <t>KI877M1</t>
  </si>
  <si>
    <t>BALANCE SEMI-TANDEM REASON NOT COMP-1</t>
  </si>
  <si>
    <t>KI877M2</t>
  </si>
  <si>
    <t>BALANCE SEMI-TANDEM REASON NOT COMP--2</t>
  </si>
  <si>
    <t>KI877M3</t>
  </si>
  <si>
    <t>BALANCE SEMI-TANDEM REASON NOT COMP--3</t>
  </si>
  <si>
    <t>KI877M4</t>
  </si>
  <si>
    <t>BALANCE SEMI-TANDEM REASON NOT COMP--4</t>
  </si>
  <si>
    <t>KI877M5</t>
  </si>
  <si>
    <t>BALANCE SEMI-TANDEM REASON NOT COMP-5</t>
  </si>
  <si>
    <t>KI879</t>
  </si>
  <si>
    <t>BALANCE TEST SEMI-TANDEM HOLD FULL TIME</t>
  </si>
  <si>
    <t>KI880</t>
  </si>
  <si>
    <t>BALANCE TEST SEMI-TANDEM TIME</t>
  </si>
  <si>
    <t>KI881</t>
  </si>
  <si>
    <t>BALANCE TEST SEMI-TANDEM COMPENSATORY</t>
  </si>
  <si>
    <t>KI883</t>
  </si>
  <si>
    <t>BALANCE TEST S-B-S COMPLETE</t>
  </si>
  <si>
    <t>KI884M1</t>
  </si>
  <si>
    <t>BALANCE TEST SBS STAND REASON NOT COMP-1</t>
  </si>
  <si>
    <t>KI884M2</t>
  </si>
  <si>
    <t>BALANCE TEST SBS STAND REASON NOT COMP-2</t>
  </si>
  <si>
    <t>KI884M3</t>
  </si>
  <si>
    <t>BALANCE TEST SBS STAND REASON NOT COMP-3</t>
  </si>
  <si>
    <t>KI884M4</t>
  </si>
  <si>
    <t>BALANCE TEST SBS STAND REASON NOT COMP-4</t>
  </si>
  <si>
    <t>KI884M5</t>
  </si>
  <si>
    <t>BALANCE TEST SBS STAND REASON NOT COMP-5</t>
  </si>
  <si>
    <t>KI884M6</t>
  </si>
  <si>
    <t>BALANCE TEST SBS STAND REASON NOT COMP-6</t>
  </si>
  <si>
    <t>KI886</t>
  </si>
  <si>
    <t>BALANCE TEST S-B-S HOLD FULL TIME</t>
  </si>
  <si>
    <t>KI887</t>
  </si>
  <si>
    <t>BALANCE TEST SIDE-BY-SIDE TIME</t>
  </si>
  <si>
    <t>KI888</t>
  </si>
  <si>
    <t>BALANCE TEST SIDE-BY-SIDE COMPENSATORY</t>
  </si>
  <si>
    <t>KI889</t>
  </si>
  <si>
    <t>BALANCE TEST S-B-S FLOOR SURFACE</t>
  </si>
  <si>
    <t>KI891</t>
  </si>
  <si>
    <t>BALANCE TEST S-B-S COMPLIANCE</t>
  </si>
  <si>
    <t>KI893</t>
  </si>
  <si>
    <t>BALANCE TEST FULL TANDEM COMPLETE</t>
  </si>
  <si>
    <t>KI894M1</t>
  </si>
  <si>
    <t>BALANCE FULL TANDEM STAND-NOT COMPLETE-1</t>
  </si>
  <si>
    <t>KI894M2</t>
  </si>
  <si>
    <t>BALANCE FULL TANDEM STAND-NOT COMPLETE-2</t>
  </si>
  <si>
    <t>KI894M3</t>
  </si>
  <si>
    <t>BALANCE FULL TANDEM STAND-NOT COMPLETE-3</t>
  </si>
  <si>
    <t>KI894M4</t>
  </si>
  <si>
    <t>BALANCE FULL TANDEM STAND-NOT COMPLETE-4</t>
  </si>
  <si>
    <t>KI894M5</t>
  </si>
  <si>
    <t>BALANCE FULL TANDEM STAND-NOT COMPLETE-5</t>
  </si>
  <si>
    <t>KI896</t>
  </si>
  <si>
    <t>BALANCE TEST FULL TANDEM HOLD FULL TIME</t>
  </si>
  <si>
    <t>KI897</t>
  </si>
  <si>
    <t>BALANCE TEST FULL TANDEM TIME</t>
  </si>
  <si>
    <t>KI898</t>
  </si>
  <si>
    <t>BALANCE TEST FULL TANDEM COMPENSATORY</t>
  </si>
  <si>
    <t>KI899</t>
  </si>
  <si>
    <t>BALANCE TEST FULL TANDEM FLOOR SURFACE</t>
  </si>
  <si>
    <t>KI902</t>
  </si>
  <si>
    <t>BALANCE TEST FULL TANDEM COMPLIANCE</t>
  </si>
  <si>
    <t>KI820</t>
  </si>
  <si>
    <t>KI821M1</t>
  </si>
  <si>
    <t>WALKING TEST REASON NOT COMPLETE-1</t>
  </si>
  <si>
    <t>KI821M2</t>
  </si>
  <si>
    <t>WALKING TEST REASON NOT COMPLETE-2</t>
  </si>
  <si>
    <t>KI821M3</t>
  </si>
  <si>
    <t>WALKING TEST REASON NOT COMPLETE-3</t>
  </si>
  <si>
    <t>KI821M4</t>
  </si>
  <si>
    <t>WALKING TEST REASON NOT COMPLETE-4</t>
  </si>
  <si>
    <t>KI821M5</t>
  </si>
  <si>
    <t>WALKING TEST REASON NOT COMPLETE-5</t>
  </si>
  <si>
    <t>KI823</t>
  </si>
  <si>
    <t>WALKING TEST 1ST TRIAL TIME</t>
  </si>
  <si>
    <t>KI824</t>
  </si>
  <si>
    <t>WALKING TEST 2ND TRIAL TIME</t>
  </si>
  <si>
    <t>KFLAG_WALK</t>
  </si>
  <si>
    <t>CHANGES MADE TO WALKING TRIAL VARIABLES</t>
  </si>
  <si>
    <t>KI825</t>
  </si>
  <si>
    <t>WALKING TEST FLOOR SURFACE</t>
  </si>
  <si>
    <t>KI828</t>
  </si>
  <si>
    <t>WALKING AID TYPE</t>
  </si>
  <si>
    <t>KI830</t>
  </si>
  <si>
    <t>WALKING TEST R EFFORT</t>
  </si>
  <si>
    <t>KI831</t>
  </si>
  <si>
    <t>MEASURE R HEIGHT</t>
  </si>
  <si>
    <t>KI832M1</t>
  </si>
  <si>
    <t>HEIGHT REASON NOT COMPLETE-1</t>
  </si>
  <si>
    <t>KI832M2</t>
  </si>
  <si>
    <t>HEIGHT REASON NOT COMPLETE-2</t>
  </si>
  <si>
    <t>KI832M3</t>
  </si>
  <si>
    <t>HEIGHT REASON NOT COMPLETE-3</t>
  </si>
  <si>
    <t>KI832M4</t>
  </si>
  <si>
    <t>HEIGHT REASON NOT COMPLETE-4</t>
  </si>
  <si>
    <t>KI832M5</t>
  </si>
  <si>
    <t>HEIGHT REASON NOT COMPLETE-5</t>
  </si>
  <si>
    <t>KI834</t>
  </si>
  <si>
    <t>HEIGHT MEASURMENT</t>
  </si>
  <si>
    <t>KFLAG_HEIGHT</t>
  </si>
  <si>
    <t>CHANGES MADE TO HEIGHT VARIABLE</t>
  </si>
  <si>
    <t>KI835</t>
  </si>
  <si>
    <t>HEIGHT FLOOR SURFACE</t>
  </si>
  <si>
    <t>KI837</t>
  </si>
  <si>
    <t>HEIGHT WEARING SHOES</t>
  </si>
  <si>
    <t>KI903</t>
  </si>
  <si>
    <t>HEIGHT COMPLIANCE</t>
  </si>
  <si>
    <t>KI838</t>
  </si>
  <si>
    <t>WEIGHT ABLE TO MEASURE</t>
  </si>
  <si>
    <t>KI839M1</t>
  </si>
  <si>
    <t>WEIGHT REASON NOT COMPLETE-1</t>
  </si>
  <si>
    <t>KI839M2</t>
  </si>
  <si>
    <t>WEIGHT REASON NOT COMPLETE-2</t>
  </si>
  <si>
    <t>KI839M3</t>
  </si>
  <si>
    <t>WEIGHT REASON NOT COMPLETE-3</t>
  </si>
  <si>
    <t>KI839M4</t>
  </si>
  <si>
    <t>WEIGHT REASON NOT COMPLETE-4</t>
  </si>
  <si>
    <t>KI839M5</t>
  </si>
  <si>
    <t>WEIGHT REASON NOT COMPLETE-5</t>
  </si>
  <si>
    <t>KI841</t>
  </si>
  <si>
    <t>WEIGHT POUNDS MEASURMENT</t>
  </si>
  <si>
    <t>KFLAG_WEIGHT</t>
  </si>
  <si>
    <t>CHANGES MADE TO WEIGHT VARIABLE</t>
  </si>
  <si>
    <t>KI842</t>
  </si>
  <si>
    <t>WEIGHT FLOOR SURFACE</t>
  </si>
  <si>
    <t>KI844</t>
  </si>
  <si>
    <t>WEIGHT WEARING SHOES</t>
  </si>
  <si>
    <t>KI947</t>
  </si>
  <si>
    <t>WEIGHT COMPLIANCE</t>
  </si>
  <si>
    <t>KI904</t>
  </si>
  <si>
    <t>WAIST COMPLETE</t>
  </si>
  <si>
    <t>KI905M1</t>
  </si>
  <si>
    <t>WAIST WHY NOT COMPLETE-1</t>
  </si>
  <si>
    <t>KI905M2</t>
  </si>
  <si>
    <t>WAIST WHY NOT COMPLETE-2</t>
  </si>
  <si>
    <t>KI905M3</t>
  </si>
  <si>
    <t>WAIST WHY NOT COMPLETE-3</t>
  </si>
  <si>
    <t>KI905M4</t>
  </si>
  <si>
    <t>WAIST WHY NOT COMPLETE-4</t>
  </si>
  <si>
    <t>KI907</t>
  </si>
  <si>
    <t>WAIST MEASURMENT</t>
  </si>
  <si>
    <t>KFLAG_WAIST</t>
  </si>
  <si>
    <t>CHANGES MADE TO WAIST MEAS VARIABLE</t>
  </si>
  <si>
    <t>KI908</t>
  </si>
  <si>
    <t>WAIST DIFFICULTIES</t>
  </si>
  <si>
    <t>KI910</t>
  </si>
  <si>
    <t>WAIST COMPLIANCE</t>
  </si>
  <si>
    <t>KI911</t>
  </si>
  <si>
    <t>WAIST WHO MEASURED</t>
  </si>
  <si>
    <t>KI912</t>
  </si>
  <si>
    <t>WAIST BULKY CLOTHES</t>
  </si>
  <si>
    <t>KI913</t>
  </si>
  <si>
    <t>SALIVA CONSENT</t>
  </si>
  <si>
    <t>KI941M1</t>
  </si>
  <si>
    <t>WHY NO CONSENT SALIVA-1</t>
  </si>
  <si>
    <t>KI941M2</t>
  </si>
  <si>
    <t>WHY NO CONSENT SALIVA-2</t>
  </si>
  <si>
    <t>KI941M3</t>
  </si>
  <si>
    <t>WHY NO CONSENT SALIVA-3</t>
  </si>
  <si>
    <t>KI941M4</t>
  </si>
  <si>
    <t>WHY NO CONSENT SALIVA-4</t>
  </si>
  <si>
    <t>KI941M5</t>
  </si>
  <si>
    <t>WHY NO CONSENT SALIVA-5</t>
  </si>
  <si>
    <t>KI914</t>
  </si>
  <si>
    <t>SALIVA SAMPLE EAT DRINK ETC</t>
  </si>
  <si>
    <t>KI915</t>
  </si>
  <si>
    <t>SALIVA SAMPLE COMPLETE</t>
  </si>
  <si>
    <t>KI916M1</t>
  </si>
  <si>
    <t>SALIVA WHY NOT COMPLETE-1</t>
  </si>
  <si>
    <t>KI916M2</t>
  </si>
  <si>
    <t>SALIVA WHY NOT COMPLETE-2</t>
  </si>
  <si>
    <t>KI916M3</t>
  </si>
  <si>
    <t>SALIVA WHY NOT COMPLETE-3</t>
  </si>
  <si>
    <t>KI916M4</t>
  </si>
  <si>
    <t>SALIVA WHY NOT COMPLETE-4</t>
  </si>
  <si>
    <t>KI918</t>
  </si>
  <si>
    <t>SALIVA FILL VIAL</t>
  </si>
  <si>
    <t>KI919M1</t>
  </si>
  <si>
    <t>SALIVA PROBLEMS-1</t>
  </si>
  <si>
    <t>KI919M2</t>
  </si>
  <si>
    <t>SALIVA PROBLEMS-2</t>
  </si>
  <si>
    <t>KI919M3</t>
  </si>
  <si>
    <t>SALIVA PROBLEMS-3</t>
  </si>
  <si>
    <t>KI921</t>
  </si>
  <si>
    <t>SALIVA COMPLIANCE</t>
  </si>
  <si>
    <t>KI922</t>
  </si>
  <si>
    <t>BLOOD SAMPLE CONSENT</t>
  </si>
  <si>
    <t>KI943M1</t>
  </si>
  <si>
    <t>WHY NO CONSENT BLOOD-1</t>
  </si>
  <si>
    <t>KI943M2</t>
  </si>
  <si>
    <t>WHY NO CONSENT BLOOD-2</t>
  </si>
  <si>
    <t>KI943M3</t>
  </si>
  <si>
    <t>WHY NO CONSENT BLOOD-3</t>
  </si>
  <si>
    <t>KI943M4</t>
  </si>
  <si>
    <t>WHY NO CONSENT BLOOD-4</t>
  </si>
  <si>
    <t>KI943M5</t>
  </si>
  <si>
    <t>WHY NO CONSENT BLOOD-5</t>
  </si>
  <si>
    <t>KI943M6</t>
  </si>
  <si>
    <t>WHY NO CONSENT BLOOD-6</t>
  </si>
  <si>
    <t>KI923</t>
  </si>
  <si>
    <t>BLOOD SAMPLE COMPLETE</t>
  </si>
  <si>
    <t>KI924M1</t>
  </si>
  <si>
    <t>WHY BLOOD SAMPLE NOT COMPLETE-1</t>
  </si>
  <si>
    <t>KI924M2</t>
  </si>
  <si>
    <t>WHY BLOOD SAMPLE NOT COMPLETE-2</t>
  </si>
  <si>
    <t>KI924M3</t>
  </si>
  <si>
    <t>WHY BLOOD SAMPLE NOT COMPLETE-3</t>
  </si>
  <si>
    <t>KI924M4</t>
  </si>
  <si>
    <t>WHY BLOOD SAMPLE NOT COMPLETE-4</t>
  </si>
  <si>
    <t>KI924M5</t>
  </si>
  <si>
    <t>WHY BLOOD SAMPLE NOT COMPLETE-5</t>
  </si>
  <si>
    <t>KI926M1</t>
  </si>
  <si>
    <t>BLOOD SAMPLE WHAT PROBLEMS-1</t>
  </si>
  <si>
    <t>KI926M2</t>
  </si>
  <si>
    <t>BLOOD SAMPLE WHAT PROBLEMS-2</t>
  </si>
  <si>
    <t>KI926M3</t>
  </si>
  <si>
    <t>BLOOD SAMPLE WHAT PROBLEMS-3</t>
  </si>
  <si>
    <t>KI928</t>
  </si>
  <si>
    <t>BLOOD WHO MEASURED</t>
  </si>
  <si>
    <t>KI929</t>
  </si>
  <si>
    <t>AMOUNT OF BLOOD ON FIRST CARD</t>
  </si>
  <si>
    <t>KI945</t>
  </si>
  <si>
    <t>AMOUNT OF BLOOD ON STORAGE CARD</t>
  </si>
  <si>
    <t>KI930</t>
  </si>
  <si>
    <t>HOW MANY BLOOD PRICKS</t>
  </si>
  <si>
    <t>KI931</t>
  </si>
  <si>
    <t>BLOOD SAMPLE COMPLIANCE</t>
  </si>
  <si>
    <t>Rename</t>
  </si>
  <si>
    <t>bpYN</t>
  </si>
  <si>
    <t>nobp1</t>
  </si>
  <si>
    <t>nobp2</t>
  </si>
  <si>
    <t>nobp3</t>
  </si>
  <si>
    <t>nobp4</t>
  </si>
  <si>
    <t>bptime</t>
  </si>
  <si>
    <t>bpdia1</t>
  </si>
  <si>
    <t>bpsys1</t>
  </si>
  <si>
    <t>bppulse1</t>
  </si>
  <si>
    <t>bptime2</t>
  </si>
  <si>
    <t>bpsys2</t>
  </si>
  <si>
    <t>bpdia2</t>
  </si>
  <si>
    <t>bppulse2</t>
  </si>
  <si>
    <t>bptime3</t>
  </si>
  <si>
    <t>bptimesys3</t>
  </si>
  <si>
    <t>bpdia3</t>
  </si>
  <si>
    <t>bppulse3</t>
  </si>
  <si>
    <t>bpArm</t>
  </si>
  <si>
    <t>bpComp</t>
  </si>
  <si>
    <t>bpposition</t>
  </si>
  <si>
    <t>bpsmoke</t>
  </si>
  <si>
    <t>balanceST</t>
  </si>
  <si>
    <t>balSTtime</t>
  </si>
  <si>
    <t>balSTfulltime</t>
  </si>
  <si>
    <t>balSTcomp</t>
  </si>
  <si>
    <t>balSBS</t>
  </si>
  <si>
    <t>balSBSfulltime</t>
  </si>
  <si>
    <t>balSBStime</t>
  </si>
  <si>
    <t>balSBScomp</t>
  </si>
  <si>
    <t>balSBScompli</t>
  </si>
  <si>
    <t>tandfulltime</t>
  </si>
  <si>
    <t>tandcomp</t>
  </si>
  <si>
    <t>tandtime</t>
  </si>
  <si>
    <t>tandcompens</t>
  </si>
  <si>
    <t>tandcompli</t>
  </si>
  <si>
    <t>waist</t>
  </si>
  <si>
    <t>blood</t>
  </si>
  <si>
    <t>Varcode</t>
  </si>
  <si>
    <t xml:space="preserve"> </t>
  </si>
  <si>
    <t>FAMR</t>
  </si>
  <si>
    <t>FINR</t>
  </si>
  <si>
    <t>KCSRF</t>
  </si>
  <si>
    <t>N</t>
  </si>
  <si>
    <t>lpn_sp</t>
  </si>
  <si>
    <t>la500</t>
  </si>
  <si>
    <t>la501</t>
  </si>
  <si>
    <t>la061</t>
  </si>
  <si>
    <t>la062</t>
  </si>
  <si>
    <t>la063</t>
  </si>
  <si>
    <t>la064</t>
  </si>
  <si>
    <t>la002</t>
  </si>
  <si>
    <t>la009</t>
  </si>
  <si>
    <t>la010</t>
  </si>
  <si>
    <t>la103</t>
  </si>
  <si>
    <t>la011</t>
  </si>
  <si>
    <t>la012</t>
  </si>
  <si>
    <t>la019</t>
  </si>
  <si>
    <t>la028</t>
  </si>
  <si>
    <t>la065</t>
  </si>
  <si>
    <t>la066</t>
  </si>
  <si>
    <t>la068m</t>
  </si>
  <si>
    <t>la099</t>
  </si>
  <si>
    <t>la100</t>
  </si>
  <si>
    <t>la101</t>
  </si>
  <si>
    <t>la106</t>
  </si>
  <si>
    <t>la113</t>
  </si>
  <si>
    <t>la116</t>
  </si>
  <si>
    <t>la117</t>
  </si>
  <si>
    <t>2008 spouse/partner person number</t>
  </si>
  <si>
    <t>date of interview - month</t>
  </si>
  <si>
    <t>date of interview - year</t>
  </si>
  <si>
    <t>last calendar yr calculated</t>
  </si>
  <si>
    <t>two years ago</t>
  </si>
  <si>
    <t>elapsed months from now to two yrs ago</t>
  </si>
  <si>
    <t>num mo from prev wave iw to two yrs ago</t>
  </si>
  <si>
    <t>respondent agree to interview</t>
  </si>
  <si>
    <t>proxy/self interview</t>
  </si>
  <si>
    <t>current - wave proxy</t>
  </si>
  <si>
    <t>proxy relationship to r</t>
  </si>
  <si>
    <t>proxy iw cognitive impairment rating</t>
  </si>
  <si>
    <t>select language</t>
  </si>
  <si>
    <t>r current age calculation</t>
  </si>
  <si>
    <t>r in nursing home</t>
  </si>
  <si>
    <t>month moved to nh</t>
  </si>
  <si>
    <t>year moved to nurs home</t>
  </si>
  <si>
    <t>region facility located - masked</t>
  </si>
  <si>
    <t>number of resident children</t>
  </si>
  <si>
    <t>count of nonresident kids</t>
  </si>
  <si>
    <t>count of kids - not their spouses</t>
  </si>
  <si>
    <t>count of contact kids</t>
  </si>
  <si>
    <t>count of child childlaw and grandchild</t>
  </si>
  <si>
    <t>count of parents</t>
  </si>
  <si>
    <t>count of household members</t>
  </si>
  <si>
    <t>l</t>
  </si>
  <si>
    <t>Rename Variables</t>
  </si>
  <si>
    <t>Copy These</t>
  </si>
  <si>
    <t>Copy these to keep</t>
  </si>
  <si>
    <t>birthyf</t>
  </si>
  <si>
    <t>hrs08: birthyf-flag birth yr discrepancy</t>
  </si>
  <si>
    <t>birthyd</t>
  </si>
  <si>
    <t>hrs08: birthyd-max birth yr discrepancy</t>
  </si>
  <si>
    <t>lcsr01</t>
  </si>
  <si>
    <t>lcsr01:whether csr 2006(0=no/1=yes)</t>
  </si>
  <si>
    <t>ln_inhh</t>
  </si>
  <si>
    <t>ln_inhh: # r's responding in hhold</t>
  </si>
  <si>
    <t>lanyfinr</t>
  </si>
  <si>
    <t>lanyfinr: any finresp in hhold (&gt;0=yes)</t>
  </si>
  <si>
    <t>lfin_rhp</t>
  </si>
  <si>
    <t>lfin_rhp: hhidpn of financial resp</t>
  </si>
  <si>
    <t>lfinr01</t>
  </si>
  <si>
    <t>lfinr01:whether finr 2006(0=no/1=yes)</t>
  </si>
  <si>
    <t>lnofinr</t>
  </si>
  <si>
    <t>lnofinr: flags hhs w/no fin data(0=some)</t>
  </si>
  <si>
    <t>lanyfamr</t>
  </si>
  <si>
    <t>lanyfamr: any famresp in hhold</t>
  </si>
  <si>
    <t>lfam_rhp</t>
  </si>
  <si>
    <t>lfam_rhp: hhidpn of family resp</t>
  </si>
  <si>
    <t>lfamr01</t>
  </si>
  <si>
    <t>lfamr01:whether famr 2006(0=no/1=yes)</t>
  </si>
  <si>
    <t>lnofamr</t>
  </si>
  <si>
    <t>lnofamr: flags hhs w/no fam data(0=some)</t>
  </si>
  <si>
    <t>birthmo</t>
  </si>
  <si>
    <t>birthdate: month</t>
  </si>
  <si>
    <t>birthyr</t>
  </si>
  <si>
    <t>birthdate: year</t>
  </si>
  <si>
    <t>highest degree of education</t>
  </si>
  <si>
    <t>firstiw</t>
  </si>
  <si>
    <t>first interview: study year</t>
  </si>
  <si>
    <t>gender</t>
  </si>
  <si>
    <t>hispanicity type</t>
  </si>
  <si>
    <t>immgyear</t>
  </si>
  <si>
    <t>year immigrated to the u.s.</t>
  </si>
  <si>
    <t>ovhhidc</t>
  </si>
  <si>
    <t>hrs-ahead overlap: old hrs hhid (char6)</t>
  </si>
  <si>
    <t>ovpnc</t>
  </si>
  <si>
    <t>hrs-ahead overlap: old hrs pn (char3)</t>
  </si>
  <si>
    <t>ovresult</t>
  </si>
  <si>
    <t>overlap case: result code</t>
  </si>
  <si>
    <t>race/ethnicity</t>
  </si>
  <si>
    <t>schlyrs</t>
  </si>
  <si>
    <t>number of years in school</t>
  </si>
  <si>
    <t>secu</t>
  </si>
  <si>
    <t>sampling error computation unit</t>
  </si>
  <si>
    <t>stratum</t>
  </si>
  <si>
    <t>stratum id</t>
  </si>
  <si>
    <t>study membership</t>
  </si>
  <si>
    <t>born in the u.s.</t>
  </si>
  <si>
    <t>wtcohort</t>
  </si>
  <si>
    <t>birth cohort used for creating weights</t>
  </si>
  <si>
    <t>mail99</t>
  </si>
  <si>
    <t>1999 mailout pilot survey status</t>
  </si>
  <si>
    <t>cams01</t>
  </si>
  <si>
    <t>2001 cams sample status</t>
  </si>
  <si>
    <t>hums01</t>
  </si>
  <si>
    <t>2001 human capital mail survey status</t>
  </si>
  <si>
    <t>cams03</t>
  </si>
  <si>
    <t>2003 cams sample status</t>
  </si>
  <si>
    <t>diab03</t>
  </si>
  <si>
    <t>2003 diabetes sample status</t>
  </si>
  <si>
    <t>cams05</t>
  </si>
  <si>
    <t>2005 cams sample status</t>
  </si>
  <si>
    <t>pds05</t>
  </si>
  <si>
    <t>2005 pds sample status</t>
  </si>
  <si>
    <t>adams1</t>
  </si>
  <si>
    <t>adams1 sample status</t>
  </si>
  <si>
    <t>intrnt03</t>
  </si>
  <si>
    <t>2003 internet survey sample status</t>
  </si>
  <si>
    <t>disab04</t>
  </si>
  <si>
    <t>sample status for disability qnaire 2004</t>
  </si>
  <si>
    <t>phymsr04</t>
  </si>
  <si>
    <t>sample status for physical measures 2004</t>
  </si>
  <si>
    <t>psysoc04</t>
  </si>
  <si>
    <t>sample status for psychsocial qnaire 2004</t>
  </si>
  <si>
    <t>nscore</t>
  </si>
  <si>
    <t>ndi match score</t>
  </si>
  <si>
    <t>nmonth</t>
  </si>
  <si>
    <t>ndi month of death</t>
  </si>
  <si>
    <t>nyear</t>
  </si>
  <si>
    <t>ndi year of death</t>
  </si>
  <si>
    <t>apenflag</t>
  </si>
  <si>
    <t>hrs pension data flag in 1992</t>
  </si>
  <si>
    <t>dndiflag</t>
  </si>
  <si>
    <t>ndi 1995 alive or deceased flag</t>
  </si>
  <si>
    <t>fpenflag</t>
  </si>
  <si>
    <t>hrs pension data flag in 1998</t>
  </si>
  <si>
    <t>gndiflag</t>
  </si>
  <si>
    <t>ndi 2000 alive or decease flag</t>
  </si>
  <si>
    <t>hndiflag</t>
  </si>
  <si>
    <t>ndi 2002 alive or decease flag</t>
  </si>
  <si>
    <t>jpenflag</t>
  </si>
  <si>
    <t>hrs pension data flag in 2004</t>
  </si>
  <si>
    <t>jndiflag</t>
  </si>
  <si>
    <t>ndi 2004 alive or decease flag</t>
  </si>
  <si>
    <t>lcores</t>
  </si>
  <si>
    <t>2008 co-residence status</t>
  </si>
  <si>
    <t>liwlang</t>
  </si>
  <si>
    <t>2008 interview language</t>
  </si>
  <si>
    <t>liwmode</t>
  </si>
  <si>
    <t>2008 interview mode</t>
  </si>
  <si>
    <t>liwmonth</t>
  </si>
  <si>
    <t>2008 interview month</t>
  </si>
  <si>
    <t>liwyear</t>
  </si>
  <si>
    <t>2008 interview year</t>
  </si>
  <si>
    <t>lmarst</t>
  </si>
  <si>
    <t>lmarst: 2004 marital status /from trk2004</t>
  </si>
  <si>
    <t>lnurshm</t>
  </si>
  <si>
    <t>2008 nursing home status</t>
  </si>
  <si>
    <t>lppn</t>
  </si>
  <si>
    <t>2008 spouse-partner person number</t>
  </si>
  <si>
    <t>lproxy</t>
  </si>
  <si>
    <t>2008 proxy type status</t>
  </si>
  <si>
    <t>lsubhhiw</t>
  </si>
  <si>
    <t>2008 whether subhh interviewed</t>
  </si>
  <si>
    <t>lwgthh</t>
  </si>
  <si>
    <t>2008 weight: household level</t>
  </si>
  <si>
    <t>lwgtr</t>
  </si>
  <si>
    <t>2008 weight: respondent level</t>
  </si>
  <si>
    <t>lwhy0hwt</t>
  </si>
  <si>
    <t>2008 why zero household level weight</t>
  </si>
  <si>
    <t>lwhy0rwt</t>
  </si>
  <si>
    <t>2008 why zero respondent level weight</t>
  </si>
  <si>
    <t>ovhhpnc</t>
  </si>
  <si>
    <t>hrs-ahead overlap:old hrs hhidpn (char9)</t>
  </si>
  <si>
    <t>ovhhid</t>
  </si>
  <si>
    <t>hrs-ahead overlap: old hrs hhid (num)</t>
  </si>
  <si>
    <t>ovhhidpn</t>
  </si>
  <si>
    <t>hrs-ahead overlap: old hrs hhidpn (num)</t>
  </si>
  <si>
    <t>ovpn</t>
  </si>
  <si>
    <t>hrs-ahead overlap: old hrs pn (num)</t>
  </si>
  <si>
    <t>lppnt</t>
  </si>
  <si>
    <t>lpnhm</t>
  </si>
  <si>
    <t>hrs 06: =1 if sp/p in nursing home</t>
  </si>
  <si>
    <t>lmarstd</t>
  </si>
  <si>
    <t>lmarstd: derived marital status w/o partners</t>
  </si>
  <si>
    <t>lmarstf</t>
  </si>
  <si>
    <t>hrs 06: lmarst flag (discrepancies)</t>
  </si>
  <si>
    <t>lmarsta</t>
  </si>
  <si>
    <t>hrs 06: alt. lmarst (derived marst)</t>
  </si>
  <si>
    <t>lmarstp</t>
  </si>
  <si>
    <t>hrs 06: marital status (w/ partnered)</t>
  </si>
  <si>
    <t>lpartnr</t>
  </si>
  <si>
    <t>hrs 06: =1 if r is partnered</t>
  </si>
  <si>
    <t>l_cpl</t>
  </si>
  <si>
    <t>hrs 06: =1 if r is partnered/married</t>
  </si>
  <si>
    <t>lnhm</t>
  </si>
  <si>
    <t>hrs 06: =1 if r in nursing home</t>
  </si>
  <si>
    <t>lhasnewp</t>
  </si>
  <si>
    <t>hrs 06: =1 if has new spouse/partner</t>
  </si>
  <si>
    <t>lcsrf</t>
  </si>
  <si>
    <t>2008 whether coversheet respondent</t>
  </si>
  <si>
    <t>lanycsr</t>
  </si>
  <si>
    <t>lanycsr: any covsheetresp in hhold</t>
  </si>
  <si>
    <t>lcs_rhp</t>
  </si>
  <si>
    <t>lcs_rhp: hhidpn of covsheet resp</t>
  </si>
  <si>
    <t>lnocsr</t>
  </si>
  <si>
    <t>lnocsr: flags hhs w/no cs data(0=some)</t>
  </si>
  <si>
    <t>lxmod_eh</t>
  </si>
  <si>
    <t>lxmod_eh: no data in module e_h (fam)</t>
  </si>
  <si>
    <t>lxmod_hh</t>
  </si>
  <si>
    <t>lxmod_hh: no data in module h_h (fin)</t>
  </si>
  <si>
    <t>lxmod_qh</t>
  </si>
  <si>
    <t>lxmod_qh: no data in module q_h (fin)</t>
  </si>
  <si>
    <t>lxmod_rh</t>
  </si>
  <si>
    <t>lxmod_rh: no data in module r_h (fin)</t>
  </si>
  <si>
    <t>lxmod_ah</t>
  </si>
  <si>
    <t>lxmod_ah: no data in module a_h (cs)</t>
  </si>
  <si>
    <t>l_hhtyp</t>
  </si>
  <si>
    <t>hrs08: household type (1r or 2r)    label</t>
  </si>
  <si>
    <t>lr_inhh</t>
  </si>
  <si>
    <t>hrs08: # potential r in hhold</t>
  </si>
  <si>
    <t>lproxyd</t>
  </si>
  <si>
    <t>hrs08: proxy flag (derived)</t>
  </si>
  <si>
    <t>lproxyr</t>
  </si>
  <si>
    <t>hrs08 proxy: relationship to r</t>
  </si>
  <si>
    <t>lprviw</t>
  </si>
  <si>
    <t>hrs08: previous interview (a-h)</t>
  </si>
  <si>
    <t>lprviwmo</t>
  </si>
  <si>
    <t>month of previous interview</t>
  </si>
  <si>
    <t>lprviwyr</t>
  </si>
  <si>
    <t>year of previous interview</t>
  </si>
  <si>
    <t>abirthyr</t>
  </si>
  <si>
    <t>hrs08: prev value birthyr if changed</t>
  </si>
  <si>
    <t>agender</t>
  </si>
  <si>
    <t>hrs08: prev value gender if changed</t>
  </si>
  <si>
    <t>hispan01</t>
  </si>
  <si>
    <t>hrs08: whether hispanic (0=no,1=yes)</t>
  </si>
  <si>
    <t>gend_r</t>
  </si>
  <si>
    <t>hrs08: gend_r-best guess r gender</t>
  </si>
  <si>
    <t>lgenflag</t>
  </si>
  <si>
    <t>hrs08: lgenflag-flag gender discrepancy</t>
  </si>
  <si>
    <t>eligible</t>
  </si>
  <si>
    <t>eligible: cohort eligibility</t>
  </si>
  <si>
    <t>hispanf</t>
  </si>
  <si>
    <t>cohort</t>
  </si>
  <si>
    <t>cohort (=kz023)</t>
  </si>
  <si>
    <t>h9hhid</t>
  </si>
  <si>
    <t>2008 hhid + subhh (numeric, randhrs)</t>
  </si>
  <si>
    <t>hhidpn</t>
  </si>
  <si>
    <t>household id plus pn (numeric)</t>
  </si>
  <si>
    <t>"lcsr01"="CSR06_2008",</t>
  </si>
  <si>
    <t>"CSR06_2008",</t>
  </si>
  <si>
    <t>Also available</t>
  </si>
  <si>
    <t>lb002</t>
  </si>
  <si>
    <t>lb003m</t>
  </si>
  <si>
    <t>lb006</t>
  </si>
  <si>
    <t>lb007</t>
  </si>
  <si>
    <t>lb008</t>
  </si>
  <si>
    <t>lb009</t>
  </si>
  <si>
    <t>lb010</t>
  </si>
  <si>
    <t>lb011</t>
  </si>
  <si>
    <t>lb012</t>
  </si>
  <si>
    <t>lb013</t>
  </si>
  <si>
    <t>lb085</t>
  </si>
  <si>
    <t>lb086</t>
  </si>
  <si>
    <t>lb087</t>
  </si>
  <si>
    <t>lb014</t>
  </si>
  <si>
    <t>lb015</t>
  </si>
  <si>
    <t>lb016</t>
  </si>
  <si>
    <t>lb017m</t>
  </si>
  <si>
    <t>lb098</t>
  </si>
  <si>
    <t>lb019</t>
  </si>
  <si>
    <t>lb020</t>
  </si>
  <si>
    <t>lb099</t>
  </si>
  <si>
    <t>lb100</t>
  </si>
  <si>
    <t>lb101</t>
  </si>
  <si>
    <t>lb102</t>
  </si>
  <si>
    <t>lb103</t>
  </si>
  <si>
    <t>lb104</t>
  </si>
  <si>
    <t>lb105</t>
  </si>
  <si>
    <t>lb106</t>
  </si>
  <si>
    <t>lb107</t>
  </si>
  <si>
    <t>lb108</t>
  </si>
  <si>
    <t>lb109</t>
  </si>
  <si>
    <t>lb110</t>
  </si>
  <si>
    <t>lb111</t>
  </si>
  <si>
    <t>lb112</t>
  </si>
  <si>
    <t>lb113</t>
  </si>
  <si>
    <t>lb114</t>
  </si>
  <si>
    <t>lb115</t>
  </si>
  <si>
    <t>lb116</t>
  </si>
  <si>
    <t>lb117</t>
  </si>
  <si>
    <t>lb118</t>
  </si>
  <si>
    <t>lb119</t>
  </si>
  <si>
    <t>lb120</t>
  </si>
  <si>
    <t>lb121m1m</t>
  </si>
  <si>
    <t>lb121m2m</t>
  </si>
  <si>
    <t>lb121m3m</t>
  </si>
  <si>
    <t>lb122</t>
  </si>
  <si>
    <t>lb123</t>
  </si>
  <si>
    <t>lb124</t>
  </si>
  <si>
    <t>lb125m1m</t>
  </si>
  <si>
    <t>lb125m2m</t>
  </si>
  <si>
    <t>lb125m3m</t>
  </si>
  <si>
    <t>lb126</t>
  </si>
  <si>
    <t>lbcondcnt</t>
  </si>
  <si>
    <t>lb127_1</t>
  </si>
  <si>
    <t>lb128_1</t>
  </si>
  <si>
    <t>lb129_1</t>
  </si>
  <si>
    <t>lb127_2</t>
  </si>
  <si>
    <t>lb128_2</t>
  </si>
  <si>
    <t>lb129_2</t>
  </si>
  <si>
    <t>lb127_3</t>
  </si>
  <si>
    <t>lb128_3</t>
  </si>
  <si>
    <t>lb129_3</t>
  </si>
  <si>
    <t>lb127_4</t>
  </si>
  <si>
    <t>lb128_4</t>
  </si>
  <si>
    <t>lb129_4</t>
  </si>
  <si>
    <t>lb127_5</t>
  </si>
  <si>
    <t>lb128_5</t>
  </si>
  <si>
    <t>lb129_5</t>
  </si>
  <si>
    <t>lb127_6</t>
  </si>
  <si>
    <t>lb128_6</t>
  </si>
  <si>
    <t>lb129_6</t>
  </si>
  <si>
    <t>lb127_7</t>
  </si>
  <si>
    <t>lb128_7</t>
  </si>
  <si>
    <t>lb129_7</t>
  </si>
  <si>
    <t>lb127_8</t>
  </si>
  <si>
    <t>lb128_8</t>
  </si>
  <si>
    <t>lb129_8</t>
  </si>
  <si>
    <t>lb127_9</t>
  </si>
  <si>
    <t>lb128_9</t>
  </si>
  <si>
    <t>lb129_9</t>
  </si>
  <si>
    <t>lb127_10</t>
  </si>
  <si>
    <t>lb128_10</t>
  </si>
  <si>
    <t>lb129_10</t>
  </si>
  <si>
    <t>lb127_11</t>
  </si>
  <si>
    <t>lb128_11</t>
  </si>
  <si>
    <t>lb129_11</t>
  </si>
  <si>
    <t>lb127_12</t>
  </si>
  <si>
    <t>lb128_12</t>
  </si>
  <si>
    <t>lb129_12</t>
  </si>
  <si>
    <t>lb127_13</t>
  </si>
  <si>
    <t>lb128_13</t>
  </si>
  <si>
    <t>lb129_13</t>
  </si>
  <si>
    <t>lb127_14</t>
  </si>
  <si>
    <t>lb128_14</t>
  </si>
  <si>
    <t>lb129_14</t>
  </si>
  <si>
    <t>lb021</t>
  </si>
  <si>
    <t>lb022</t>
  </si>
  <si>
    <t>lb023</t>
  </si>
  <si>
    <t>lb024m</t>
  </si>
  <si>
    <t>lb025</t>
  </si>
  <si>
    <t>lb078</t>
  </si>
  <si>
    <t>lb079</t>
  </si>
  <si>
    <t>lb080</t>
  </si>
  <si>
    <t>lb081</t>
  </si>
  <si>
    <t>lb026</t>
  </si>
  <si>
    <t>lb027</t>
  </si>
  <si>
    <t>lb088</t>
  </si>
  <si>
    <t>lb028</t>
  </si>
  <si>
    <t>lb029m1m</t>
  </si>
  <si>
    <t>lb029m2m</t>
  </si>
  <si>
    <t>lb089m1m</t>
  </si>
  <si>
    <t>lb089m2m</t>
  </si>
  <si>
    <t>lb089m3m</t>
  </si>
  <si>
    <t>lb089m4m</t>
  </si>
  <si>
    <t>lb091m</t>
  </si>
  <si>
    <t>lb033</t>
  </si>
  <si>
    <t>lb034</t>
  </si>
  <si>
    <t>lb035</t>
  </si>
  <si>
    <t>lb036</t>
  </si>
  <si>
    <t>lb037</t>
  </si>
  <si>
    <t>lb038</t>
  </si>
  <si>
    <t>lb095</t>
  </si>
  <si>
    <t>lb096</t>
  </si>
  <si>
    <t>lb097</t>
  </si>
  <si>
    <t>lb039</t>
  </si>
  <si>
    <t>lb040</t>
  </si>
  <si>
    <t>lb041m1</t>
  </si>
  <si>
    <t>lb041m2</t>
  </si>
  <si>
    <t>lb044</t>
  </si>
  <si>
    <t>lb045</t>
  </si>
  <si>
    <t>lb046</t>
  </si>
  <si>
    <t>lb047m</t>
  </si>
  <si>
    <t>lb049</t>
  </si>
  <si>
    <t>lb050</t>
  </si>
  <si>
    <t>lb052m</t>
  </si>
  <si>
    <t>lb082</t>
  </si>
  <si>
    <t>lb093</t>
  </si>
  <si>
    <t>lb094</t>
  </si>
  <si>
    <t>lb053</t>
  </si>
  <si>
    <t>lb054</t>
  </si>
  <si>
    <t>lb055</t>
  </si>
  <si>
    <t>lb056</t>
  </si>
  <si>
    <t>lb057</t>
  </si>
  <si>
    <t>lb058</t>
  </si>
  <si>
    <t>lb059</t>
  </si>
  <si>
    <t>lb060</t>
  </si>
  <si>
    <t>lb061</t>
  </si>
  <si>
    <t>lb065</t>
  </si>
  <si>
    <t>lb066_1</t>
  </si>
  <si>
    <t>lb067_1</t>
  </si>
  <si>
    <t>lb068_1</t>
  </si>
  <si>
    <t>lb070_1</t>
  </si>
  <si>
    <t>lb066_2</t>
  </si>
  <si>
    <t>lb067_2</t>
  </si>
  <si>
    <t>lb068_2</t>
  </si>
  <si>
    <t>lb070_2</t>
  </si>
  <si>
    <t>lb066_3</t>
  </si>
  <si>
    <t>lb067_3</t>
  </si>
  <si>
    <t>lb068_3</t>
  </si>
  <si>
    <t>lb070_3</t>
  </si>
  <si>
    <t>lb066_4</t>
  </si>
  <si>
    <t>lb067_4</t>
  </si>
  <si>
    <t>lb068_4</t>
  </si>
  <si>
    <t>lb070_4</t>
  </si>
  <si>
    <t>lb063</t>
  </si>
  <si>
    <t>lb076</t>
  </si>
  <si>
    <t>born in us</t>
  </si>
  <si>
    <t>state born - masked</t>
  </si>
  <si>
    <t>arrive in us-year</t>
  </si>
  <si>
    <t>arrive in us-years ago</t>
  </si>
  <si>
    <t>arrive in us-at age</t>
  </si>
  <si>
    <t>ever leave us</t>
  </si>
  <si>
    <t>returned to us-year</t>
  </si>
  <si>
    <t>returned to us-years ago</t>
  </si>
  <si>
    <t>returned to us-at age</t>
  </si>
  <si>
    <t>number years outside of us</t>
  </si>
  <si>
    <t>us citizenship</t>
  </si>
  <si>
    <t>born us citizen</t>
  </si>
  <si>
    <t>year became us citizen</t>
  </si>
  <si>
    <t>r highest level of education</t>
  </si>
  <si>
    <t>r earn high school diploma/ged</t>
  </si>
  <si>
    <t>r college degree</t>
  </si>
  <si>
    <t>r highest degree - masked</t>
  </si>
  <si>
    <t>b098 intro</t>
  </si>
  <si>
    <t>rate health as child</t>
  </si>
  <si>
    <t>rate family financial situation - ses</t>
  </si>
  <si>
    <t>childhood - missed school</t>
  </si>
  <si>
    <t>measles before age 16</t>
  </si>
  <si>
    <t>mumps before age 16</t>
  </si>
  <si>
    <t>chicken pox before age 16</t>
  </si>
  <si>
    <t>difficulty seeing before age 16</t>
  </si>
  <si>
    <t>parents/guardians smoke</t>
  </si>
  <si>
    <t>asthma before age 16</t>
  </si>
  <si>
    <t>diabetes before age 16</t>
  </si>
  <si>
    <t>respiratory disorder before age 16</t>
  </si>
  <si>
    <t>speech impairment before age 16</t>
  </si>
  <si>
    <t>allergic condition before age 16</t>
  </si>
  <si>
    <t>heart trouble before age 16</t>
  </si>
  <si>
    <t>ear problems before age 16</t>
  </si>
  <si>
    <t>epilepsy or seizures before age 16</t>
  </si>
  <si>
    <t>headaches or migraines before age 16</t>
  </si>
  <si>
    <t>stomach problems before age 16</t>
  </si>
  <si>
    <t>high bp before age 16</t>
  </si>
  <si>
    <t>depression before age 16</t>
  </si>
  <si>
    <t>drugs/alcohol problems before age 16</t>
  </si>
  <si>
    <t>other psych problems before age 16</t>
  </si>
  <si>
    <t>childhood- concussion or severe head injury</t>
  </si>
  <si>
    <t>childhood- disability</t>
  </si>
  <si>
    <t>cause of disability -1 masked</t>
  </si>
  <si>
    <t>cause of disability -2 masked</t>
  </si>
  <si>
    <t>cause of disability -3 masked</t>
  </si>
  <si>
    <t>childhood-smoking</t>
  </si>
  <si>
    <t>childhood-learning problems</t>
  </si>
  <si>
    <t>childhood-any other conditions</t>
  </si>
  <si>
    <t>childhood conditions - 1 masked</t>
  </si>
  <si>
    <t>childhood conditions - 2 masked</t>
  </si>
  <si>
    <t>childhood conditions - 3 masked</t>
  </si>
  <si>
    <t>childhood health follow-ups intro</t>
  </si>
  <si>
    <t>count yes responses: b105 - b118</t>
  </si>
  <si>
    <t>age first diagnosed-asthma</t>
  </si>
  <si>
    <t>age first diagnosed-dk-asthma</t>
  </si>
  <si>
    <t>age stop having -asthma</t>
  </si>
  <si>
    <t>age first diagnosed -diabetes</t>
  </si>
  <si>
    <t>age first diagnosed-dk-diabetes</t>
  </si>
  <si>
    <t>age stop having -diabetes</t>
  </si>
  <si>
    <t>age first diagnosed -resp disorder</t>
  </si>
  <si>
    <t>age first diagnosed-dk-resp disorder</t>
  </si>
  <si>
    <t>age stop having -resp disorder</t>
  </si>
  <si>
    <t>age first diagnosed -speech imp</t>
  </si>
  <si>
    <t>age first diagnosed-dk-speech imp</t>
  </si>
  <si>
    <t>age stop having -speech imp</t>
  </si>
  <si>
    <t>age first diagnosed-allergic condition</t>
  </si>
  <si>
    <t>age first diagnosed-dk-allergic cond</t>
  </si>
  <si>
    <t>age stop having -allergic condition</t>
  </si>
  <si>
    <t>age first diagnosed -heart trouble</t>
  </si>
  <si>
    <t>age first diagnosed-dk-heart trouble</t>
  </si>
  <si>
    <t>age stop having-heart trouble</t>
  </si>
  <si>
    <t>age first diagnosed -ear problems</t>
  </si>
  <si>
    <t>age first diagnosed-dk-ear problems</t>
  </si>
  <si>
    <t>age stop having-ear problems</t>
  </si>
  <si>
    <t>age first diagnosed -epilepsy</t>
  </si>
  <si>
    <t>age first diagnosed-dk-epilepsy</t>
  </si>
  <si>
    <t>age stop having-epilepsy</t>
  </si>
  <si>
    <t>age first diagnosed -migraines</t>
  </si>
  <si>
    <t>age first diagnosed-dk-migraines</t>
  </si>
  <si>
    <t>age stop having-migraines</t>
  </si>
  <si>
    <t>age first diagnosed -stomach probs</t>
  </si>
  <si>
    <t>age first diagnosed-dk-stomach probs</t>
  </si>
  <si>
    <t>age stop having -stomach probs</t>
  </si>
  <si>
    <t>age first diagnosed -high bp</t>
  </si>
  <si>
    <t>age first diagnosed-dk-high bp</t>
  </si>
  <si>
    <t>age stop having -high bp</t>
  </si>
  <si>
    <t>age first diagnosed -depression</t>
  </si>
  <si>
    <t>age first diagnosed-dk-depression</t>
  </si>
  <si>
    <t>age stop having -depression</t>
  </si>
  <si>
    <t>age first diagnosed-drug probs</t>
  </si>
  <si>
    <t>age first diagnosed-dk-drug probs</t>
  </si>
  <si>
    <t>age stop having-drug probs</t>
  </si>
  <si>
    <t>age first diagnosed -psych probs</t>
  </si>
  <si>
    <t>age first diagnosed-dk-psych probs</t>
  </si>
  <si>
    <t>age stop having -psych probs</t>
  </si>
  <si>
    <t>move due to financial difficulty</t>
  </si>
  <si>
    <t>family get financial help in childhood</t>
  </si>
  <si>
    <t>father unemployed during childhood</t>
  </si>
  <si>
    <t>father usual occupation-masked</t>
  </si>
  <si>
    <t>live with grandparents during childhood</t>
  </si>
  <si>
    <t>live w/ mother 6 months or more as adult</t>
  </si>
  <si>
    <t>did move help you- your mother- or both</t>
  </si>
  <si>
    <t>sibs live w/ moth 6 mo or more as adult</t>
  </si>
  <si>
    <t>move made to help mother-siblings-both</t>
  </si>
  <si>
    <t>father education- highest grade</t>
  </si>
  <si>
    <t>mother education- highest grade</t>
  </si>
  <si>
    <t>mother work during childhood</t>
  </si>
  <si>
    <t>r hispanic/latino</t>
  </si>
  <si>
    <t>type hispanic - masked -1</t>
  </si>
  <si>
    <t>type hispanic - masked -2</t>
  </si>
  <si>
    <t>r race - multiple response -1 masked</t>
  </si>
  <si>
    <t>r race - multiple response -2 masked</t>
  </si>
  <si>
    <t>r race - multiple response -3 masked</t>
  </si>
  <si>
    <t>r race - multiple response -4 masked</t>
  </si>
  <si>
    <t>r race - primary - masked</t>
  </si>
  <si>
    <t>number children ever</t>
  </si>
  <si>
    <t>number living children</t>
  </si>
  <si>
    <t>r served in military</t>
  </si>
  <si>
    <t>year military begin</t>
  </si>
  <si>
    <t>year military end</t>
  </si>
  <si>
    <t>military related disability</t>
  </si>
  <si>
    <t>military service-confirm</t>
  </si>
  <si>
    <t>military rank when left</t>
  </si>
  <si>
    <t>ever fire weapon</t>
  </si>
  <si>
    <t>year moved to main residence</t>
  </si>
  <si>
    <t>month moved to main residence</t>
  </si>
  <si>
    <t>reasons for move-1</t>
  </si>
  <si>
    <t>reasons for move-2</t>
  </si>
  <si>
    <t>live gen area before</t>
  </si>
  <si>
    <t>number years living in area</t>
  </si>
  <si>
    <t>since year living in main area</t>
  </si>
  <si>
    <t>st/country r lived during school-masked</t>
  </si>
  <si>
    <t>lived rural area during school</t>
  </si>
  <si>
    <t>r religious preference</t>
  </si>
  <si>
    <t>denomination- masked</t>
  </si>
  <si>
    <t>how often attend religious serv</t>
  </si>
  <si>
    <t>friends in congregation</t>
  </si>
  <si>
    <t>relatives in congregation</t>
  </si>
  <si>
    <t>importance of religion</t>
  </si>
  <si>
    <t>english usually spoken in home</t>
  </si>
  <si>
    <t>new marriage since previous wave</t>
  </si>
  <si>
    <t>between wave marriage start-month</t>
  </si>
  <si>
    <t>between wave marriage start-year</t>
  </si>
  <si>
    <t>divorce/widow since previous wave</t>
  </si>
  <si>
    <t>between wave divorce/widow-month</t>
  </si>
  <si>
    <t>between wave divorce/widow-year</t>
  </si>
  <si>
    <t>marital status if unmarried</t>
  </si>
  <si>
    <t>number of marriages</t>
  </si>
  <si>
    <t>first marriage year began</t>
  </si>
  <si>
    <t>first marriage month began</t>
  </si>
  <si>
    <t>first marriage end divorce/widow</t>
  </si>
  <si>
    <t>first marriage-years marriage</t>
  </si>
  <si>
    <t>second marriage year began</t>
  </si>
  <si>
    <t>second marriage month began</t>
  </si>
  <si>
    <t>second marriage end divorce/widow</t>
  </si>
  <si>
    <t>second marriage-years marriage</t>
  </si>
  <si>
    <t>third marriage year began</t>
  </si>
  <si>
    <t>third marriage month began</t>
  </si>
  <si>
    <t>third marriage end divorce/widow</t>
  </si>
  <si>
    <t>third marriage-years marriage</t>
  </si>
  <si>
    <t>marriage year began -4</t>
  </si>
  <si>
    <t>marriage month began -4</t>
  </si>
  <si>
    <t>marriage end divorce/widow -4</t>
  </si>
  <si>
    <t>marriage-years married -4</t>
  </si>
  <si>
    <t>marital status assigned</t>
  </si>
  <si>
    <t>assist section b-demographics</t>
  </si>
  <si>
    <t>lb</t>
  </si>
  <si>
    <t>028</t>
  </si>
  <si>
    <t>lc</t>
  </si>
  <si>
    <t>ld</t>
  </si>
  <si>
    <t>leftfassign</t>
  </si>
  <si>
    <t>lpmelig</t>
  </si>
  <si>
    <t>li</t>
  </si>
  <si>
    <t>I915</t>
  </si>
  <si>
    <t>Past this into R</t>
  </si>
  <si>
    <t>014</t>
  </si>
  <si>
    <t>017m</t>
  </si>
  <si>
    <t>182m1</t>
  </si>
  <si>
    <t>182m2</t>
  </si>
  <si>
    <t>182m3</t>
  </si>
  <si>
    <t>182m4</t>
  </si>
  <si>
    <t>182m5</t>
  </si>
  <si>
    <t>182m6</t>
  </si>
  <si>
    <t>182m7</t>
  </si>
  <si>
    <t>182m8</t>
  </si>
  <si>
    <t>182m9</t>
  </si>
  <si>
    <t>182m10</t>
  </si>
  <si>
    <t>108m1</t>
  </si>
  <si>
    <t>108m2</t>
  </si>
  <si>
    <t>108m3</t>
  </si>
  <si>
    <t>108m4</t>
  </si>
  <si>
    <t>124a</t>
  </si>
  <si>
    <t>183m1</t>
  </si>
  <si>
    <t>183m2</t>
  </si>
  <si>
    <t>183m3</t>
  </si>
  <si>
    <t>183m4</t>
  </si>
  <si>
    <t>183m5</t>
  </si>
  <si>
    <t>183m6</t>
  </si>
  <si>
    <t>183m7</t>
  </si>
  <si>
    <t>183m8</t>
  </si>
  <si>
    <t>183m9</t>
  </si>
  <si>
    <t>183m10</t>
  </si>
  <si>
    <t>170a</t>
  </si>
  <si>
    <t>855m1</t>
  </si>
  <si>
    <t>855m2</t>
  </si>
  <si>
    <t>855m3</t>
  </si>
  <si>
    <t>855m4</t>
  </si>
  <si>
    <t>805m1</t>
  </si>
  <si>
    <t>805m2</t>
  </si>
  <si>
    <t>805m3</t>
  </si>
  <si>
    <t>805m4</t>
  </si>
  <si>
    <t>813m1</t>
  </si>
  <si>
    <t>813m2</t>
  </si>
  <si>
    <t>813m3</t>
  </si>
  <si>
    <t>813m4</t>
  </si>
  <si>
    <t>877m1</t>
  </si>
  <si>
    <t>877m2</t>
  </si>
  <si>
    <t>877m3</t>
  </si>
  <si>
    <t>877m4</t>
  </si>
  <si>
    <t>877m5</t>
  </si>
  <si>
    <t>884m1</t>
  </si>
  <si>
    <t>884m2</t>
  </si>
  <si>
    <t>884m3</t>
  </si>
  <si>
    <t>884m4</t>
  </si>
  <si>
    <t>884m5</t>
  </si>
  <si>
    <t>894m1</t>
  </si>
  <si>
    <t>894m2</t>
  </si>
  <si>
    <t>894m3</t>
  </si>
  <si>
    <t>894m4</t>
  </si>
  <si>
    <t>894m5</t>
  </si>
  <si>
    <t>821m1</t>
  </si>
  <si>
    <t>821m2</t>
  </si>
  <si>
    <t>821m3</t>
  </si>
  <si>
    <t>821m4</t>
  </si>
  <si>
    <t>821m5</t>
  </si>
  <si>
    <t>832m1</t>
  </si>
  <si>
    <t>832m2</t>
  </si>
  <si>
    <t>832m3</t>
  </si>
  <si>
    <t>832m4</t>
  </si>
  <si>
    <t>832m5</t>
  </si>
  <si>
    <t>839m1</t>
  </si>
  <si>
    <t>839m2</t>
  </si>
  <si>
    <t>839m3</t>
  </si>
  <si>
    <t>839m4</t>
  </si>
  <si>
    <t>839m5</t>
  </si>
  <si>
    <t>905m1</t>
  </si>
  <si>
    <t>905m2</t>
  </si>
  <si>
    <t>905m3</t>
  </si>
  <si>
    <t>905m4</t>
  </si>
  <si>
    <t>941m1</t>
  </si>
  <si>
    <t>941m2</t>
  </si>
  <si>
    <t>941m3</t>
  </si>
  <si>
    <t>941m4</t>
  </si>
  <si>
    <t>941m5</t>
  </si>
  <si>
    <t>916m1</t>
  </si>
  <si>
    <t>916m2</t>
  </si>
  <si>
    <t>916m3</t>
  </si>
  <si>
    <t>919m1</t>
  </si>
  <si>
    <t>919m2</t>
  </si>
  <si>
    <t>919m3</t>
  </si>
  <si>
    <t>924m1</t>
  </si>
  <si>
    <t>924m2</t>
  </si>
  <si>
    <t>908m1</t>
  </si>
  <si>
    <t>916m4</t>
  </si>
  <si>
    <t>943m1</t>
  </si>
  <si>
    <t>943m2</t>
  </si>
  <si>
    <t>943m3</t>
  </si>
  <si>
    <t>943m4</t>
  </si>
  <si>
    <t>943m5</t>
  </si>
  <si>
    <t>943m6</t>
  </si>
  <si>
    <t>hhid + pn (numeric)</t>
  </si>
  <si>
    <t>hrs10: birthyf-flag birth yr discrepancy</t>
  </si>
  <si>
    <t>hrs10: birthyd-max birth yr discrepancy</t>
  </si>
  <si>
    <t>mcsr01</t>
  </si>
  <si>
    <t>mcsr01:whether csr 2010(0=no/1=yes)</t>
  </si>
  <si>
    <t>mn_inhh</t>
  </si>
  <si>
    <t>mn_inhh: # r's responding in hhold</t>
  </si>
  <si>
    <t>manyfinr</t>
  </si>
  <si>
    <t>manyfinr: any finresp in hhold (&gt;0=yes)</t>
  </si>
  <si>
    <t>mfin_rhp</t>
  </si>
  <si>
    <t>mfin_rhp: hhidpn of financial resp</t>
  </si>
  <si>
    <t>mfinr01</t>
  </si>
  <si>
    <t>mfinr01:whether finr 2010(0=no/1=yes)</t>
  </si>
  <si>
    <t>mnofinr</t>
  </si>
  <si>
    <t>mnofinr: flags hhs w/no fin data(0=some)</t>
  </si>
  <si>
    <t>manyfamr</t>
  </si>
  <si>
    <t>manyfamr: any famresp in hhold</t>
  </si>
  <si>
    <t>mfam_rhp</t>
  </si>
  <si>
    <t>mfam_rhp: hhidpn of family resp</t>
  </si>
  <si>
    <t>mfamr01</t>
  </si>
  <si>
    <t>mfamr01:whether famr 2010(0=no/1=yes)</t>
  </si>
  <si>
    <t>mnofamr</t>
  </si>
  <si>
    <t>mnofamr: flags hhs w/no fam data(0=some)</t>
  </si>
  <si>
    <t>sample indicator for disability qnaire</t>
  </si>
  <si>
    <t>sample indicator for physical measures</t>
  </si>
  <si>
    <t>sample indicator for psycsocial qnaire 2004</t>
  </si>
  <si>
    <t>mcores</t>
  </si>
  <si>
    <t>2010 co-residence status</t>
  </si>
  <si>
    <t>miwlang</t>
  </si>
  <si>
    <t>2010 interview language</t>
  </si>
  <si>
    <t>miwmode</t>
  </si>
  <si>
    <t>2010 interview mode</t>
  </si>
  <si>
    <t>miwmonth</t>
  </si>
  <si>
    <t>2010 interview month</t>
  </si>
  <si>
    <t>miwyear</t>
  </si>
  <si>
    <t>2010 interview year</t>
  </si>
  <si>
    <t>mmarst</t>
  </si>
  <si>
    <t>mmarst: 2010 marital status /from trk2010</t>
  </si>
  <si>
    <t>mnurshm</t>
  </si>
  <si>
    <t>2010 nursing home status</t>
  </si>
  <si>
    <t>mppn</t>
  </si>
  <si>
    <t>2010 spouse-partner person number</t>
  </si>
  <si>
    <t>mproxy</t>
  </si>
  <si>
    <t>2010 proxy type status</t>
  </si>
  <si>
    <t>msubhhiw</t>
  </si>
  <si>
    <t>2010 whether subhh interviewed</t>
  </si>
  <si>
    <t>mwgthh</t>
  </si>
  <si>
    <t>2010 weight: household level</t>
  </si>
  <si>
    <t>mwgtr</t>
  </si>
  <si>
    <t>2010 weight: respondent level</t>
  </si>
  <si>
    <t>mwhy0hwt</t>
  </si>
  <si>
    <t>2010 why zero household level weight</t>
  </si>
  <si>
    <t>mwhy0rwt</t>
  </si>
  <si>
    <t>2010 why zero respondent level weight</t>
  </si>
  <si>
    <t>mppnt</t>
  </si>
  <si>
    <t>mpnhm</t>
  </si>
  <si>
    <t>hrs 10: =1 if sp/p in nursing home</t>
  </si>
  <si>
    <t>mmarstd</t>
  </si>
  <si>
    <t>mmarstd: derived marital status w/o partners</t>
  </si>
  <si>
    <t>mmarstf</t>
  </si>
  <si>
    <t>hrs 10: mmarst flag (discrepancies)</t>
  </si>
  <si>
    <t>mmarsta</t>
  </si>
  <si>
    <t>hrs 10: alt. mmarst (derived marst)</t>
  </si>
  <si>
    <t>mmarstp</t>
  </si>
  <si>
    <t>hrs 10: marital status (w/ partnered)</t>
  </si>
  <si>
    <t>mpartnr</t>
  </si>
  <si>
    <t>hrs 10: =1 if r is partnered</t>
  </si>
  <si>
    <t>m_cpl</t>
  </si>
  <si>
    <t>hrs 10: =1 if r is partnered/married</t>
  </si>
  <si>
    <t>mnhm</t>
  </si>
  <si>
    <t>hrs 10: =1 if r in nursing home</t>
  </si>
  <si>
    <t>mhasnewp</t>
  </si>
  <si>
    <t>hrs 10: =1 if has new spouse/partner</t>
  </si>
  <si>
    <t>mphhidpn</t>
  </si>
  <si>
    <t>hrs 10: hhidpn of spouse/partner</t>
  </si>
  <si>
    <t>mcsrf</t>
  </si>
  <si>
    <t>2010 whether coversheet respondent</t>
  </si>
  <si>
    <t>manycsr</t>
  </si>
  <si>
    <t>manycsr: any covsheetresp in hhold</t>
  </si>
  <si>
    <t>mcs_rhp</t>
  </si>
  <si>
    <t>mcs_rhp: hhidpn of covsheet resp</t>
  </si>
  <si>
    <t>mnocsr</t>
  </si>
  <si>
    <t>mnocsr: flags hhs w/no cs data(0=some)</t>
  </si>
  <si>
    <t>mxmod_eh</t>
  </si>
  <si>
    <t>mxmod_eh: no data in module e_h (fam)</t>
  </si>
  <si>
    <t>mxmod_hh</t>
  </si>
  <si>
    <t>mxmod_hh: no data in module h_h (fin)</t>
  </si>
  <si>
    <t>mxmod_qh</t>
  </si>
  <si>
    <t>mxmod_qh: no data in module q_h (fin)</t>
  </si>
  <si>
    <t>mxmod_rh</t>
  </si>
  <si>
    <t>mxmod_rh: no data in module r_h (fin)</t>
  </si>
  <si>
    <t>mxmod_ah</t>
  </si>
  <si>
    <t>mxmod_ah: no data in module a_h (cs)</t>
  </si>
  <si>
    <t>m_hhtyp</t>
  </si>
  <si>
    <t>hrs10: household type (1r or 2r)    label</t>
  </si>
  <si>
    <t>mr_inhh</t>
  </si>
  <si>
    <t>hrs10: # potential r in hhold</t>
  </si>
  <si>
    <t>mproxyd</t>
  </si>
  <si>
    <t>hrs10: proxy flag (derived)</t>
  </si>
  <si>
    <t>mproxyr</t>
  </si>
  <si>
    <t>hrs10 proxy: relationship to r</t>
  </si>
  <si>
    <t>mprviw</t>
  </si>
  <si>
    <t>hrs10: previous interview (a-h)</t>
  </si>
  <si>
    <t>mprviwmo</t>
  </si>
  <si>
    <t>mprviwyr</t>
  </si>
  <si>
    <t>v_birthyr</t>
  </si>
  <si>
    <t>hrs10: prev value birthyr if changed</t>
  </si>
  <si>
    <t>v_gender</t>
  </si>
  <si>
    <t>hrs10: prev value gender if changed</t>
  </si>
  <si>
    <t>hrs10: whether hispanic (0=no,1=yes)</t>
  </si>
  <si>
    <t>hrs10: gend_r-best guess r gender</t>
  </si>
  <si>
    <t>mgenflag</t>
  </si>
  <si>
    <t>hrs10: mgenflag-flag gender discrepancy</t>
  </si>
  <si>
    <t>mpn_sp</t>
  </si>
  <si>
    <t>2010 spouse/partner person number</t>
  </si>
  <si>
    <t>Other variables</t>
  </si>
  <si>
    <t>ma500</t>
  </si>
  <si>
    <t>ma501</t>
  </si>
  <si>
    <t>ma061</t>
  </si>
  <si>
    <t>ma062</t>
  </si>
  <si>
    <t>ma063</t>
  </si>
  <si>
    <t>ma064</t>
  </si>
  <si>
    <t>ma002</t>
  </si>
  <si>
    <t>ma009</t>
  </si>
  <si>
    <t>ma010</t>
  </si>
  <si>
    <t>ma103</t>
  </si>
  <si>
    <t>ma011</t>
  </si>
  <si>
    <t>ma012</t>
  </si>
  <si>
    <t>ma019</t>
  </si>
  <si>
    <t>ma028</t>
  </si>
  <si>
    <t>ma065</t>
  </si>
  <si>
    <t>ma066</t>
  </si>
  <si>
    <t>ma068m</t>
  </si>
  <si>
    <t>ma099</t>
  </si>
  <si>
    <t>ma100</t>
  </si>
  <si>
    <t>ma101</t>
  </si>
  <si>
    <t>ma106</t>
  </si>
  <si>
    <t>ma113</t>
  </si>
  <si>
    <t>mb</t>
  </si>
  <si>
    <t>mc</t>
  </si>
  <si>
    <t>md</t>
  </si>
  <si>
    <t>Copy these</t>
  </si>
  <si>
    <t>mi</t>
  </si>
  <si>
    <t>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</si>
</sst>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0" fillId="3" borderId="0" xfId="0" applyFill="1"/>
    <xf numFmtId="49" fontId="0" fillId="3" borderId="0" xfId="0" applyNumberFormat="1" applyFill="1"/>
    <xf numFmtId="0" fontId="0" fillId="0" borderId="1" xfId="0" applyBorder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/>
    <xf numFmtId="0" fontId="3" fillId="4" borderId="0" xfId="0" applyFont="1" applyFill="1"/>
    <xf numFmtId="0" fontId="1" fillId="2" borderId="2" xfId="0" applyFont="1" applyFill="1" applyBorder="1"/>
    <xf numFmtId="0" fontId="0" fillId="0" borderId="2" xfId="0" applyBorder="1"/>
    <xf numFmtId="0" fontId="1" fillId="2" borderId="0" xfId="0" applyFont="1" applyFill="1" applyBorder="1"/>
    <xf numFmtId="0" fontId="0" fillId="0" borderId="0" xfId="0" applyBorder="1"/>
    <xf numFmtId="0" fontId="1" fillId="4" borderId="2" xfId="0" applyFont="1" applyFill="1" applyBorder="1"/>
    <xf numFmtId="0" fontId="0" fillId="4" borderId="2" xfId="0" applyFill="1" applyBorder="1"/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3" borderId="0" xfId="0" applyFont="1" applyFill="1"/>
    <xf numFmtId="0" fontId="0" fillId="5" borderId="0" xfId="0" applyFill="1"/>
    <xf numFmtId="0" fontId="4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ill="1" applyBorder="1"/>
    <xf numFmtId="0" fontId="0" fillId="4" borderId="0" xfId="0" applyFill="1"/>
    <xf numFmtId="0" fontId="1" fillId="4" borderId="0" xfId="0" applyFont="1" applyFill="1" applyBorder="1"/>
    <xf numFmtId="0" fontId="0" fillId="0" borderId="0" xfId="0" applyFill="1"/>
    <xf numFmtId="0" fontId="2" fillId="4" borderId="0" xfId="0" applyFont="1" applyFill="1" applyBorder="1"/>
    <xf numFmtId="0" fontId="1" fillId="6" borderId="2" xfId="0" applyFont="1" applyFill="1" applyBorder="1"/>
    <xf numFmtId="0" fontId="0" fillId="6" borderId="0" xfId="0" applyFill="1"/>
    <xf numFmtId="0" fontId="2" fillId="2" borderId="0" xfId="0" applyFont="1" applyFill="1" applyBorder="1"/>
    <xf numFmtId="0" fontId="4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 applyBorder="1"/>
    <xf numFmtId="0" fontId="3" fillId="7" borderId="0" xfId="0" applyFont="1" applyFill="1" applyAlignment="1">
      <alignment horizontal="right"/>
    </xf>
    <xf numFmtId="0" fontId="0" fillId="7" borderId="0" xfId="0" applyFill="1"/>
    <xf numFmtId="0" fontId="1" fillId="0" borderId="0" xfId="0" applyFont="1" applyFill="1" applyBorder="1"/>
    <xf numFmtId="0" fontId="3" fillId="4" borderId="0" xfId="0" applyFont="1" applyFill="1" applyBorder="1"/>
    <xf numFmtId="0" fontId="0" fillId="0" borderId="0" xfId="0" applyBorder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8" borderId="0" xfId="0" applyFill="1"/>
    <xf numFmtId="0" fontId="0" fillId="9" borderId="0" xfId="0" applyFill="1"/>
    <xf numFmtId="0" fontId="4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center" vertical="center"/>
    </xf>
    <xf numFmtId="0" fontId="0" fillId="2" borderId="0" xfId="0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4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41"/>
  <sheetViews>
    <sheetView zoomScale="70" zoomScaleNormal="70" workbookViewId="0">
      <selection activeCell="L2" sqref="L2:L441"/>
    </sheetView>
  </sheetViews>
  <sheetFormatPr defaultRowHeight="15"/>
  <cols>
    <col min="2" max="2" width="32.140625" customWidth="1"/>
    <col min="5" max="5" width="34.5703125" customWidth="1"/>
  </cols>
  <sheetData>
    <row r="1" spans="1:12">
      <c r="A1" t="s">
        <v>1772</v>
      </c>
      <c r="B1" t="s">
        <v>1773</v>
      </c>
      <c r="E1" t="s">
        <v>1774</v>
      </c>
      <c r="H1" t="str">
        <f t="shared" ref="H1" si="0">B1</f>
        <v xml:space="preserve">Rename variables </v>
      </c>
      <c r="L1" t="str">
        <f t="shared" ref="L1" si="1">E1</f>
        <v>Keep Variables</v>
      </c>
    </row>
    <row r="2" spans="1:12">
      <c r="B2" t="str">
        <f>'Section PR Preload'!Q2</f>
        <v>"HHIDPN"="id_2006",</v>
      </c>
      <c r="E2" t="str">
        <f>'Section PR Preload'!R2</f>
        <v>"id_2006",</v>
      </c>
      <c r="H2" t="str">
        <f>B2</f>
        <v>"HHIDPN"="id_2006",</v>
      </c>
      <c r="L2" t="str">
        <f t="shared" ref="L2:L16" si="2">E2</f>
        <v>"id_2006",</v>
      </c>
    </row>
    <row r="3" spans="1:12">
      <c r="B3" t="str">
        <f>'Section PR Preload'!Q3</f>
        <v xml:space="preserve"> "BIRTHYF"="BIRTHYFDis_2006",</v>
      </c>
      <c r="E3" t="str">
        <f>'Section PR Preload'!R3</f>
        <v xml:space="preserve"> "BIRTHYFDis_2006",</v>
      </c>
      <c r="H3" t="str">
        <f t="shared" ref="H3:H61" si="3">B3</f>
        <v xml:space="preserve"> "BIRTHYF"="BIRTHYFDis_2006",</v>
      </c>
      <c r="L3" t="str">
        <f t="shared" si="2"/>
        <v xml:space="preserve"> "BIRTHYFDis_2006",</v>
      </c>
    </row>
    <row r="4" spans="1:12">
      <c r="B4" t="str">
        <f>'Section PR Preload'!Q4</f>
        <v xml:space="preserve"> "BIRTHYD"="BIRTHYDis_2006",</v>
      </c>
      <c r="E4" t="str">
        <f>'Section PR Preload'!R4</f>
        <v xml:space="preserve"> "BIRTHYDis_2006",</v>
      </c>
      <c r="H4" t="str">
        <f t="shared" si="3"/>
        <v xml:space="preserve"> "BIRTHYD"="BIRTHYDis_2006",</v>
      </c>
      <c r="L4" t="str">
        <f t="shared" si="2"/>
        <v xml:space="preserve"> "BIRTHYDis_2006",</v>
      </c>
    </row>
    <row r="5" spans="1:12">
      <c r="B5" t="str">
        <f>'Section PR Preload'!Q5</f>
        <v xml:space="preserve"> "BIRTHMO"="birthM_2006",</v>
      </c>
      <c r="E5" t="str">
        <f>'Section PR Preload'!R5</f>
        <v xml:space="preserve"> "birthM_2006",</v>
      </c>
      <c r="H5" t="str">
        <f t="shared" si="3"/>
        <v xml:space="preserve"> "BIRTHMO"="birthM_2006",</v>
      </c>
      <c r="L5" t="str">
        <f t="shared" si="2"/>
        <v xml:space="preserve"> "birthM_2006",</v>
      </c>
    </row>
    <row r="6" spans="1:12">
      <c r="B6" t="str">
        <f>'Section PR Preload'!Q6</f>
        <v xml:space="preserve"> "BIRTHYR"="birthY_2006",</v>
      </c>
      <c r="E6" t="str">
        <f>'Section PR Preload'!R6</f>
        <v xml:space="preserve"> "birthY_2006",</v>
      </c>
      <c r="H6" t="str">
        <f t="shared" si="3"/>
        <v xml:space="preserve"> "BIRTHYR"="birthY_2006",</v>
      </c>
      <c r="L6" t="str">
        <f t="shared" si="2"/>
        <v xml:space="preserve"> "birthY_2006",</v>
      </c>
    </row>
    <row r="7" spans="1:12">
      <c r="B7" t="str">
        <f>'Section PR Preload'!Q7</f>
        <v xml:space="preserve"> "DEGREE"="degree_2006",</v>
      </c>
      <c r="E7" t="str">
        <f>'Section PR Preload'!R7</f>
        <v xml:space="preserve"> "degree_2006",</v>
      </c>
      <c r="H7" t="str">
        <f t="shared" si="3"/>
        <v xml:space="preserve"> "DEGREE"="degree_2006",</v>
      </c>
      <c r="L7" t="str">
        <f t="shared" si="2"/>
        <v xml:space="preserve"> "degree_2006",</v>
      </c>
    </row>
    <row r="8" spans="1:12">
      <c r="B8" t="str">
        <f>'Section PR Preload'!Q8</f>
        <v xml:space="preserve"> "FIRSTIW"="Firstiyr_2006",</v>
      </c>
      <c r="E8" t="str">
        <f>'Section PR Preload'!R8</f>
        <v xml:space="preserve"> "Firstiyr_2006",</v>
      </c>
      <c r="H8" t="str">
        <f t="shared" si="3"/>
        <v xml:space="preserve"> "FIRSTIW"="Firstiyr_2006",</v>
      </c>
      <c r="L8" t="str">
        <f t="shared" si="2"/>
        <v xml:space="preserve"> "Firstiyr_2006",</v>
      </c>
    </row>
    <row r="9" spans="1:12">
      <c r="B9" t="str">
        <f>'Section PR Preload'!Q9</f>
        <v xml:space="preserve"> "GENDER"="female_2006",</v>
      </c>
      <c r="E9" t="str">
        <f>'Section PR Preload'!R9</f>
        <v xml:space="preserve"> "female_2006",</v>
      </c>
      <c r="H9" t="str">
        <f t="shared" si="3"/>
        <v xml:space="preserve"> "GENDER"="female_2006",</v>
      </c>
      <c r="L9" t="str">
        <f t="shared" si="2"/>
        <v xml:space="preserve"> "female_2006",</v>
      </c>
    </row>
    <row r="10" spans="1:12">
      <c r="B10" t="str">
        <f>'Section PR Preload'!Q10</f>
        <v xml:space="preserve"> "HISPANIC"="Hispanic_2006",</v>
      </c>
      <c r="E10" t="str">
        <f>'Section PR Preload'!R10</f>
        <v xml:space="preserve"> "Hispanic_2006",</v>
      </c>
      <c r="H10" t="str">
        <f t="shared" si="3"/>
        <v xml:space="preserve"> "HISPANIC"="Hispanic_2006",</v>
      </c>
      <c r="L10" t="str">
        <f t="shared" si="2"/>
        <v xml:space="preserve"> "Hispanic_2006",</v>
      </c>
    </row>
    <row r="11" spans="1:12">
      <c r="B11" t="str">
        <f>'Section PR Preload'!Q11</f>
        <v xml:space="preserve"> "IMMGYEAR"="Immgyear_2006",</v>
      </c>
      <c r="E11" t="str">
        <f>'Section PR Preload'!R11</f>
        <v xml:space="preserve"> "Immgyear_2006",</v>
      </c>
      <c r="H11" t="str">
        <f t="shared" si="3"/>
        <v xml:space="preserve"> "IMMGYEAR"="Immgyear_2006",</v>
      </c>
      <c r="L11" t="str">
        <f t="shared" si="2"/>
        <v xml:space="preserve"> "Immgyear_2006",</v>
      </c>
    </row>
    <row r="12" spans="1:12">
      <c r="B12" t="str">
        <f>'Section PR Preload'!Q12</f>
        <v xml:space="preserve"> "OVHHIDC"="OldHRSPN_2006",</v>
      </c>
      <c r="E12" t="str">
        <f>'Section PR Preload'!R12</f>
        <v xml:space="preserve"> "OldHRSPN_2006",</v>
      </c>
      <c r="H12" t="str">
        <f t="shared" si="3"/>
        <v xml:space="preserve"> "OVHHIDC"="OldHRSPN_2006",</v>
      </c>
      <c r="L12" t="str">
        <f t="shared" si="2"/>
        <v xml:space="preserve"> "OldHRSPN_2006",</v>
      </c>
    </row>
    <row r="13" spans="1:12">
      <c r="B13" t="str">
        <f>'Section PR Preload'!Q13</f>
        <v xml:space="preserve"> "OVPNC"="OldHRSPN_2006",</v>
      </c>
      <c r="E13" t="str">
        <f>'Section PR Preload'!R13</f>
        <v xml:space="preserve"> "OldHRSPN_2006",</v>
      </c>
      <c r="H13" t="str">
        <f t="shared" si="3"/>
        <v xml:space="preserve"> "OVPNC"="OldHRSPN_2006",</v>
      </c>
      <c r="L13" t="str">
        <f t="shared" si="2"/>
        <v xml:space="preserve"> "OldHRSPN_2006",</v>
      </c>
    </row>
    <row r="14" spans="1:12">
      <c r="B14" t="str">
        <f>'Section PR Preload'!Q14</f>
        <v xml:space="preserve"> "OVRESULT"="OverlapCas_2006",</v>
      </c>
      <c r="E14" t="str">
        <f>'Section PR Preload'!R14</f>
        <v xml:space="preserve"> "OverlapCas_2006",</v>
      </c>
      <c r="H14" t="str">
        <f t="shared" si="3"/>
        <v xml:space="preserve"> "OVRESULT"="OverlapCas_2006",</v>
      </c>
      <c r="L14" t="str">
        <f t="shared" si="2"/>
        <v xml:space="preserve"> "OverlapCas_2006",</v>
      </c>
    </row>
    <row r="15" spans="1:12">
      <c r="B15" t="str">
        <f>'Section PR Preload'!Q15</f>
        <v xml:space="preserve"> "RACE"="race_2006",</v>
      </c>
      <c r="E15" t="str">
        <f>'Section PR Preload'!R15</f>
        <v xml:space="preserve"> "race_2006",</v>
      </c>
      <c r="H15" t="str">
        <f t="shared" si="3"/>
        <v xml:space="preserve"> "RACE"="race_2006",</v>
      </c>
      <c r="L15" t="str">
        <f t="shared" si="2"/>
        <v xml:space="preserve"> "race_2006",</v>
      </c>
    </row>
    <row r="16" spans="1:12">
      <c r="B16" t="str">
        <f>'Section PR Preload'!Q16</f>
        <v xml:space="preserve"> "SCHLYRS"="eduyears_2006",</v>
      </c>
      <c r="E16" t="str">
        <f>'Section PR Preload'!R16</f>
        <v xml:space="preserve"> "eduyears_2006",</v>
      </c>
      <c r="H16" t="str">
        <f t="shared" si="3"/>
        <v xml:space="preserve"> "SCHLYRS"="eduyears_2006",</v>
      </c>
      <c r="L16" t="str">
        <f t="shared" si="2"/>
        <v xml:space="preserve"> "eduyears_2006",</v>
      </c>
    </row>
    <row r="17" spans="2:12">
      <c r="B17" t="str">
        <f>'Section PR Preload'!Q17</f>
        <v xml:space="preserve"> "SECU"="sampleerr_2006",</v>
      </c>
      <c r="E17" t="str">
        <f>'Section PR Preload'!R17</f>
        <v xml:space="preserve"> "sampleerr_2006",</v>
      </c>
    </row>
    <row r="18" spans="2:12">
      <c r="B18" t="str">
        <f>'Section PR Preload'!Q18</f>
        <v xml:space="preserve"> "STRATUM"="stratumid_2006",</v>
      </c>
      <c r="E18" t="str">
        <f>'Section PR Preload'!R18</f>
        <v xml:space="preserve"> "stratumid_2006",</v>
      </c>
    </row>
    <row r="19" spans="2:12">
      <c r="B19" t="str">
        <f>'Section PR Preload'!Q19</f>
        <v xml:space="preserve"> "STUDY"="study_2006",</v>
      </c>
      <c r="E19" t="str">
        <f>'Section PR Preload'!R19</f>
        <v xml:space="preserve"> "study_2006",</v>
      </c>
    </row>
    <row r="20" spans="2:12">
      <c r="B20" t="str">
        <f>'Section PR Preload'!Q20</f>
        <v xml:space="preserve"> "USBORN"="usborn_2006",</v>
      </c>
      <c r="E20" t="str">
        <f>'Section PR Preload'!R20</f>
        <v xml:space="preserve"> "usborn_2006",</v>
      </c>
      <c r="H20" t="str">
        <f t="shared" si="3"/>
        <v xml:space="preserve"> "USBORN"="usborn_2006",</v>
      </c>
      <c r="L20" t="str">
        <f>E20</f>
        <v xml:space="preserve"> "usborn_2006",</v>
      </c>
    </row>
    <row r="21" spans="2:12">
      <c r="B21" t="str">
        <f>'Section PR Preload'!Q21</f>
        <v xml:space="preserve"> "WTCOHORT"="wbirthcohort_2006",</v>
      </c>
      <c r="E21" t="str">
        <f>'Section PR Preload'!R21</f>
        <v xml:space="preserve"> "wbirthcohort_2006",</v>
      </c>
      <c r="H21" t="str">
        <f t="shared" si="3"/>
        <v xml:space="preserve"> "WTCOHORT"="wbirthcohort_2006",</v>
      </c>
      <c r="L21" t="str">
        <f>E21</f>
        <v xml:space="preserve"> "wbirthcohort_2006",</v>
      </c>
    </row>
    <row r="22" spans="2:12">
      <c r="B22" t="str">
        <f>'Section PR Preload'!Q22</f>
        <v xml:space="preserve"> "KCSR01"="CSR04_2006",</v>
      </c>
      <c r="E22" t="str">
        <f>'Section PR Preload'!R22</f>
        <v xml:space="preserve"> "CSR04_2006",</v>
      </c>
      <c r="H22" t="str">
        <f t="shared" si="3"/>
        <v xml:space="preserve"> "KCSR01"="CSR04_2006",</v>
      </c>
      <c r="L22" t="str">
        <f>E22</f>
        <v xml:space="preserve"> "CSR04_2006",</v>
      </c>
    </row>
    <row r="23" spans="2:12">
      <c r="B23" t="str">
        <f>'Section PR Preload'!Q23</f>
        <v xml:space="preserve"> "KN_INHH"="RHHold_2006",</v>
      </c>
      <c r="E23" t="str">
        <f>'Section PR Preload'!R23</f>
        <v xml:space="preserve"> "RHHold_2006",</v>
      </c>
      <c r="H23" t="str">
        <f t="shared" si="3"/>
        <v xml:space="preserve"> "KN_INHH"="RHHold_2006",</v>
      </c>
      <c r="L23" t="str">
        <f>E23</f>
        <v xml:space="preserve"> "RHHold_2006",</v>
      </c>
    </row>
    <row r="24" spans="2:12">
      <c r="B24" t="str">
        <f>'Section PR Preload'!Q24</f>
        <v xml:space="preserve"> "KANYFINR"="FinRespHH_2006",</v>
      </c>
      <c r="E24" t="str">
        <f>'Section PR Preload'!R24</f>
        <v xml:space="preserve"> "FinRespHH_2006",</v>
      </c>
      <c r="H24" t="str">
        <f t="shared" si="3"/>
        <v xml:space="preserve"> "KANYFINR"="FinRespHH_2006",</v>
      </c>
      <c r="L24" t="str">
        <f>E24</f>
        <v xml:space="preserve"> "FinRespHH_2006",</v>
      </c>
    </row>
    <row r="25" spans="2:12">
      <c r="B25" t="str">
        <f>'Section PR Preload'!Q25</f>
        <v xml:space="preserve"> "KFIN_RHP"="FinRespID_2006",</v>
      </c>
      <c r="E25" t="str">
        <f>'Section PR Preload'!R25</f>
        <v xml:space="preserve"> "FinRespID_2006",</v>
      </c>
    </row>
    <row r="26" spans="2:12">
      <c r="B26" t="str">
        <f>'Section PR Preload'!Q26</f>
        <v xml:space="preserve"> "KFINR01"="FinResp04_2006",</v>
      </c>
      <c r="E26" t="str">
        <f>'Section PR Preload'!R26</f>
        <v xml:space="preserve"> "FinResp04_2006",</v>
      </c>
    </row>
    <row r="27" spans="2:12">
      <c r="B27" t="str">
        <f>'Section PR Preload'!Q27</f>
        <v xml:space="preserve"> "KNOFINR"="NoFinData_2006",</v>
      </c>
      <c r="E27" t="str">
        <f>'Section PR Preload'!R27</f>
        <v xml:space="preserve"> "NoFinData_2006",</v>
      </c>
    </row>
    <row r="28" spans="2:12">
      <c r="B28" t="str">
        <f>'Section PR Preload'!Q28</f>
        <v xml:space="preserve"> "KANYFAMR"="FamResp_2006",</v>
      </c>
      <c r="E28" t="str">
        <f>'Section PR Preload'!R28</f>
        <v xml:space="preserve"> "FamResp_2006",</v>
      </c>
      <c r="H28" t="str">
        <f t="shared" si="3"/>
        <v xml:space="preserve"> "KANYFAMR"="FamResp_2006",</v>
      </c>
      <c r="L28" t="str">
        <f>E28</f>
        <v xml:space="preserve"> "FamResp_2006",</v>
      </c>
    </row>
    <row r="29" spans="2:12">
      <c r="B29" t="str">
        <f>'Section PR Preload'!Q29</f>
        <v xml:space="preserve"> "KFAM_RHP"="FamRespID_2006",</v>
      </c>
      <c r="E29" t="str">
        <f>'Section PR Preload'!R29</f>
        <v xml:space="preserve"> "FamRespID_2006",</v>
      </c>
      <c r="H29" t="str">
        <f t="shared" si="3"/>
        <v xml:space="preserve"> "KFAM_RHP"="FamRespID_2006",</v>
      </c>
      <c r="L29" t="str">
        <f>E29</f>
        <v xml:space="preserve"> "FamRespID_2006",</v>
      </c>
    </row>
    <row r="30" spans="2:12">
      <c r="B30" t="str">
        <f>'Section PR Preload'!Q30</f>
        <v xml:space="preserve"> "KFAMR01"="FamResp04_2006",</v>
      </c>
      <c r="E30" t="str">
        <f>'Section PR Preload'!R30</f>
        <v xml:space="preserve"> "FamResp04_2006",</v>
      </c>
    </row>
    <row r="31" spans="2:12">
      <c r="B31" t="str">
        <f>'Section PR Preload'!Q31</f>
        <v xml:space="preserve"> "KNOFAMR"="NoFamData_2006",</v>
      </c>
      <c r="E31" t="str">
        <f>'Section PR Preload'!R31</f>
        <v xml:space="preserve"> "NoFamData_2006",</v>
      </c>
    </row>
    <row r="32" spans="2:12">
      <c r="B32" t="str">
        <f>'Section PR Preload'!Q32</f>
        <v xml:space="preserve"> "KCORES"="Coresstatus_2006",</v>
      </c>
      <c r="E32" t="str">
        <f>'Section PR Preload'!R32</f>
        <v xml:space="preserve"> "Coresstatus_2006",</v>
      </c>
    </row>
    <row r="33" spans="2:12">
      <c r="B33" t="str">
        <f>'Section PR Preload'!Q33</f>
        <v xml:space="preserve"> "KIWLANG"="language_2006",</v>
      </c>
      <c r="E33" t="str">
        <f>'Section PR Preload'!R33</f>
        <v xml:space="preserve"> "language_2006",</v>
      </c>
      <c r="H33" t="str">
        <f t="shared" si="3"/>
        <v xml:space="preserve"> "KIWLANG"="language_2006",</v>
      </c>
      <c r="L33" t="str">
        <f t="shared" ref="L33:L38" si="4">E33</f>
        <v xml:space="preserve"> "language_2006",</v>
      </c>
    </row>
    <row r="34" spans="2:12">
      <c r="B34" t="str">
        <f>'Section PR Preload'!Q34</f>
        <v xml:space="preserve"> "KIWMODE"="Intmode_2006",</v>
      </c>
      <c r="E34" t="str">
        <f>'Section PR Preload'!R34</f>
        <v xml:space="preserve"> "Intmode_2006",</v>
      </c>
      <c r="H34" t="str">
        <f t="shared" si="3"/>
        <v xml:space="preserve"> "KIWMODE"="Intmode_2006",</v>
      </c>
      <c r="L34" t="str">
        <f t="shared" si="4"/>
        <v xml:space="preserve"> "Intmode_2006",</v>
      </c>
    </row>
    <row r="35" spans="2:12">
      <c r="B35" t="str">
        <f>'Section PR Preload'!Q35</f>
        <v xml:space="preserve"> "KIWMONTH"="intmonth_2006",</v>
      </c>
      <c r="E35" t="str">
        <f>'Section PR Preload'!R35</f>
        <v xml:space="preserve"> "intmonth_2006",</v>
      </c>
      <c r="H35" t="str">
        <f t="shared" si="3"/>
        <v xml:space="preserve"> "KIWMONTH"="intmonth_2006",</v>
      </c>
      <c r="L35" t="str">
        <f t="shared" si="4"/>
        <v xml:space="preserve"> "intmonth_2006",</v>
      </c>
    </row>
    <row r="36" spans="2:12">
      <c r="B36" t="str">
        <f>'Section PR Preload'!Q36</f>
        <v xml:space="preserve"> "KIWYEAR"="intyear_2006",</v>
      </c>
      <c r="E36" t="str">
        <f>'Section PR Preload'!R36</f>
        <v xml:space="preserve"> "intyear_2006",</v>
      </c>
      <c r="H36" t="str">
        <f t="shared" si="3"/>
        <v xml:space="preserve"> "KIWYEAR"="intyear_2006",</v>
      </c>
      <c r="L36" t="str">
        <f t="shared" si="4"/>
        <v xml:space="preserve"> "intyear_2006",</v>
      </c>
    </row>
    <row r="37" spans="2:12">
      <c r="B37" t="str">
        <f>'Section PR Preload'!Q37</f>
        <v xml:space="preserve"> "KMARST"="maritalstat_2006",</v>
      </c>
      <c r="E37" t="str">
        <f>'Section PR Preload'!R37</f>
        <v xml:space="preserve"> "maritalstat_2006",</v>
      </c>
      <c r="H37" t="str">
        <f t="shared" si="3"/>
        <v xml:space="preserve"> "KMARST"="maritalstat_2006",</v>
      </c>
      <c r="L37" t="str">
        <f t="shared" si="4"/>
        <v xml:space="preserve"> "maritalstat_2006",</v>
      </c>
    </row>
    <row r="38" spans="2:12">
      <c r="B38" t="str">
        <f>'Section PR Preload'!Q38</f>
        <v xml:space="preserve"> "KNURSHM"="nurshm_2006",</v>
      </c>
      <c r="E38" t="str">
        <f>'Section PR Preload'!R38</f>
        <v xml:space="preserve"> "nurshm_2006",</v>
      </c>
      <c r="H38" t="str">
        <f t="shared" si="3"/>
        <v xml:space="preserve"> "KNURSHM"="nurshm_2006",</v>
      </c>
      <c r="L38" t="str">
        <f t="shared" si="4"/>
        <v xml:space="preserve"> "nurshm_2006",</v>
      </c>
    </row>
    <row r="39" spans="2:12">
      <c r="B39" t="str">
        <f>'Section PR Preload'!Q39</f>
        <v xml:space="preserve"> "KPPN"="spousepn_2006",</v>
      </c>
      <c r="E39" t="str">
        <f>'Section PR Preload'!R39</f>
        <v xml:space="preserve"> "spousepn_2006",</v>
      </c>
    </row>
    <row r="40" spans="2:12">
      <c r="B40" t="str">
        <f>'Section PR Preload'!Q40</f>
        <v xml:space="preserve"> "KPROXY"="proxy_2006",</v>
      </c>
      <c r="E40" t="str">
        <f>'Section PR Preload'!R40</f>
        <v xml:space="preserve"> "proxy_2006",</v>
      </c>
      <c r="H40" t="str">
        <f t="shared" si="3"/>
        <v xml:space="preserve"> "KPROXY"="proxy_2006",</v>
      </c>
      <c r="L40" t="str">
        <f>E40</f>
        <v xml:space="preserve"> "proxy_2006",</v>
      </c>
    </row>
    <row r="41" spans="2:12">
      <c r="B41" t="str">
        <f>'Section PR Preload'!Q41</f>
        <v xml:space="preserve"> "KSUBHHIW"="subhhint_2006",</v>
      </c>
      <c r="E41" t="str">
        <f>'Section PR Preload'!R41</f>
        <v xml:space="preserve"> "subhhint_2006",</v>
      </c>
    </row>
    <row r="42" spans="2:12">
      <c r="B42" t="str">
        <f>'Section PR Preload'!Q42</f>
        <v xml:space="preserve"> "KWHY0HWT"="whyhhweight_2006",</v>
      </c>
      <c r="E42" t="str">
        <f>'Section PR Preload'!R42</f>
        <v xml:space="preserve"> "whyhhweight_2006",</v>
      </c>
    </row>
    <row r="43" spans="2:12">
      <c r="B43" t="str">
        <f>'Section PR Preload'!Q43</f>
        <v xml:space="preserve"> "KWHY0RWT"="whyresweight_2006",</v>
      </c>
      <c r="E43" t="str">
        <f>'Section PR Preload'!R43</f>
        <v xml:space="preserve"> "whyresweight_2006",</v>
      </c>
    </row>
    <row r="44" spans="2:12">
      <c r="B44">
        <f>'Section PR Preload'!Q44</f>
        <v>0</v>
      </c>
      <c r="E44">
        <f>'Section PR Preload'!R44</f>
        <v>0</v>
      </c>
    </row>
    <row r="45" spans="2:12">
      <c r="B45" t="str">
        <f>'Section PR Preload'!Q45</f>
        <v xml:space="preserve"> "KPN_SP"="sppn_2006",</v>
      </c>
      <c r="E45" t="str">
        <f>'Section PR Preload'!R45</f>
        <v xml:space="preserve"> "sppn_2006",</v>
      </c>
      <c r="H45" t="str">
        <f t="shared" si="3"/>
        <v xml:space="preserve"> "KPN_SP"="sppn_2006",</v>
      </c>
      <c r="L45" t="str">
        <f>E45</f>
        <v xml:space="preserve"> "sppn_2006",</v>
      </c>
    </row>
    <row r="46" spans="2:12">
      <c r="B46" t="str">
        <f>'Section PR Preload'!Q46</f>
        <v xml:space="preserve"> "KCSRF"="coverresp_2006",</v>
      </c>
      <c r="E46" t="str">
        <f>'Section PR Preload'!R46</f>
        <v xml:space="preserve"> "coverresp_2006",</v>
      </c>
    </row>
    <row r="47" spans="2:12">
      <c r="B47" t="str">
        <f>'Section PR Preload'!Q47</f>
        <v xml:space="preserve"> "KFAMRA_R"="famresp_2006",</v>
      </c>
      <c r="E47" t="str">
        <f>'Section PR Preload'!R47</f>
        <v xml:space="preserve"> "famresp_2006",</v>
      </c>
    </row>
    <row r="48" spans="2:12">
      <c r="B48" t="str">
        <f>'Section PR Preload'!Q48</f>
        <v xml:space="preserve"> "KFINRA_R"="financialresp_2006",</v>
      </c>
      <c r="E48" t="str">
        <f>'Section PR Preload'!R48</f>
        <v xml:space="preserve"> "financialresp_2006",</v>
      </c>
    </row>
    <row r="49" spans="2:12">
      <c r="B49" t="str">
        <f>'Section PR Preload'!Q49</f>
        <v xml:space="preserve"> "KWGTHH"="hhweight_2006",</v>
      </c>
      <c r="E49" t="str">
        <f>'Section PR Preload'!R49</f>
        <v xml:space="preserve"> "hhweight_2006",</v>
      </c>
    </row>
    <row r="50" spans="2:12">
      <c r="B50" t="str">
        <f>'Section PR Preload'!Q50</f>
        <v xml:space="preserve"> "KWGTR"="respweight_2006",</v>
      </c>
      <c r="E50" t="str">
        <f>'Section PR Preload'!R50</f>
        <v xml:space="preserve"> "respweight_2006",</v>
      </c>
    </row>
    <row r="51" spans="2:12">
      <c r="B51" t="str">
        <f>'Section PR Preload'!Q51</f>
        <v xml:space="preserve"> "KPNHM"="spnursinghm_2006",</v>
      </c>
      <c r="E51" t="str">
        <f>'Section PR Preload'!R51</f>
        <v xml:space="preserve"> "spnursinghm_2006",</v>
      </c>
      <c r="H51" t="str">
        <f t="shared" si="3"/>
        <v xml:space="preserve"> "KPNHM"="spnursinghm_2006",</v>
      </c>
      <c r="L51" t="str">
        <f t="shared" ref="L51:L56" si="5">E51</f>
        <v xml:space="preserve"> "spnursinghm_2006",</v>
      </c>
    </row>
    <row r="52" spans="2:12">
      <c r="B52" t="str">
        <f>'Section PR Preload'!Q52</f>
        <v xml:space="preserve"> "KMARSTD"="dermaritalstat_2006",</v>
      </c>
      <c r="E52" t="str">
        <f>'Section PR Preload'!R52</f>
        <v xml:space="preserve"> "dermaritalstat_2006",</v>
      </c>
      <c r="H52" t="str">
        <f t="shared" si="3"/>
        <v xml:space="preserve"> "KMARSTD"="dermaritalstat_2006",</v>
      </c>
      <c r="L52" t="str">
        <f t="shared" si="5"/>
        <v xml:space="preserve"> "dermaritalstat_2006",</v>
      </c>
    </row>
    <row r="53" spans="2:12">
      <c r="B53" t="str">
        <f>'Section PR Preload'!Q53</f>
        <v xml:space="preserve"> "KMARSTF"="marstatflag_2006",</v>
      </c>
      <c r="E53" t="str">
        <f>'Section PR Preload'!R53</f>
        <v xml:space="preserve"> "marstatflag_2006",</v>
      </c>
      <c r="H53" t="str">
        <f t="shared" si="3"/>
        <v xml:space="preserve"> "KMARSTF"="marstatflag_2006",</v>
      </c>
      <c r="L53" t="str">
        <f t="shared" si="5"/>
        <v xml:space="preserve"> "marstatflag_2006",</v>
      </c>
    </row>
    <row r="54" spans="2:12">
      <c r="B54" t="str">
        <f>'Section PR Preload'!Q54</f>
        <v xml:space="preserve"> "KMARSTA"="derpartner_2006",</v>
      </c>
      <c r="E54" t="str">
        <f>'Section PR Preload'!R54</f>
        <v xml:space="preserve"> "derpartner_2006",</v>
      </c>
      <c r="H54" t="str">
        <f t="shared" si="3"/>
        <v xml:space="preserve"> "KMARSTA"="derpartner_2006",</v>
      </c>
      <c r="L54" t="str">
        <f t="shared" si="5"/>
        <v xml:space="preserve"> "derpartner_2006",</v>
      </c>
    </row>
    <row r="55" spans="2:12">
      <c r="B55" t="str">
        <f>'Section PR Preload'!Q55</f>
        <v xml:space="preserve"> "KMARSTP"="marstatwpart_2006",</v>
      </c>
      <c r="E55" t="str">
        <f>'Section PR Preload'!R55</f>
        <v xml:space="preserve"> "marstatwpart_2006",</v>
      </c>
      <c r="H55" t="str">
        <f t="shared" si="3"/>
        <v xml:space="preserve"> "KMARSTP"="marstatwpart_2006",</v>
      </c>
      <c r="L55" t="str">
        <f t="shared" si="5"/>
        <v xml:space="preserve"> "marstatwpart_2006",</v>
      </c>
    </row>
    <row r="56" spans="2:12">
      <c r="B56" t="str">
        <f>'Section PR Preload'!Q56</f>
        <v xml:space="preserve"> "KPARTNR"="partnered_2006",</v>
      </c>
      <c r="E56" t="str">
        <f>'Section PR Preload'!R56</f>
        <v xml:space="preserve"> "partnered_2006",</v>
      </c>
      <c r="H56" t="str">
        <f t="shared" si="3"/>
        <v xml:space="preserve"> "KPARTNR"="partnered_2006",</v>
      </c>
      <c r="L56" t="str">
        <f t="shared" si="5"/>
        <v xml:space="preserve"> "partnered_2006",</v>
      </c>
    </row>
    <row r="57" spans="2:12">
      <c r="B57" t="str">
        <f>'Section PR Preload'!Q57</f>
        <v xml:space="preserve"> "K_CPL"="partormarried_2006",</v>
      </c>
      <c r="E57" t="str">
        <f>'Section PR Preload'!R57</f>
        <v xml:space="preserve"> "partormarried_2006",</v>
      </c>
    </row>
    <row r="58" spans="2:12">
      <c r="B58" t="str">
        <f>'Section PR Preload'!Q58</f>
        <v xml:space="preserve"> "KNHM"="nurshm04_2006",</v>
      </c>
      <c r="E58" t="str">
        <f>'Section PR Preload'!R58</f>
        <v xml:space="preserve"> "nurshm04_2006",</v>
      </c>
    </row>
    <row r="59" spans="2:12">
      <c r="B59" t="str">
        <f>'Section PR Preload'!Q59</f>
        <v xml:space="preserve"> "KHASNEWP"="hasnewp_2006",</v>
      </c>
      <c r="E59" t="str">
        <f>'Section PR Preload'!R59</f>
        <v xml:space="preserve"> "hasnewp_2006",</v>
      </c>
      <c r="H59" t="str">
        <f t="shared" si="3"/>
        <v xml:space="preserve"> "KHASNEWP"="hasnewp_2006",</v>
      </c>
      <c r="L59" t="str">
        <f>E59</f>
        <v xml:space="preserve"> "hasnewp_2006",</v>
      </c>
    </row>
    <row r="60" spans="2:12">
      <c r="B60" t="str">
        <f>'Section PR Preload'!Q60</f>
        <v xml:space="preserve"> "KPHHIDPN"="hhidpnspouse_2006",</v>
      </c>
      <c r="E60" t="str">
        <f>'Section PR Preload'!R60</f>
        <v xml:space="preserve"> "hhidpnspouse_2006",</v>
      </c>
    </row>
    <row r="61" spans="2:12">
      <c r="B61" t="str">
        <f>'Section PR Preload'!Q61</f>
        <v xml:space="preserve"> "KCSRF"="covrespond_2006",</v>
      </c>
      <c r="E61" t="str">
        <f>'Section PR Preload'!R61</f>
        <v xml:space="preserve"> "covrespond_2006",</v>
      </c>
      <c r="H61" t="str">
        <f t="shared" si="3"/>
        <v xml:space="preserve"> "KCSRF"="covrespond_2006",</v>
      </c>
      <c r="L61" t="str">
        <f>E61</f>
        <v xml:space="preserve"> "covrespond_2006",</v>
      </c>
    </row>
    <row r="62" spans="2:12">
      <c r="B62" t="str">
        <f>'Section PR Preload'!Q62</f>
        <v xml:space="preserve"> "KANYCSR"="covresphh_2006",</v>
      </c>
      <c r="E62" t="str">
        <f>'Section PR Preload'!R62</f>
        <v xml:space="preserve"> "covresphh_2006",</v>
      </c>
    </row>
    <row r="63" spans="2:12">
      <c r="B63" t="str">
        <f>'Section PR Preload'!Q63</f>
        <v xml:space="preserve"> "KCS_RHP"="hhidpncovres_2006",</v>
      </c>
      <c r="E63" t="str">
        <f>'Section PR Preload'!R63</f>
        <v xml:space="preserve"> "hhidpncovres_2006",</v>
      </c>
    </row>
    <row r="64" spans="2:12">
      <c r="B64" t="str">
        <f>'Section PR Preload'!Q64</f>
        <v xml:space="preserve"> "KNOCSR"="nocsdata_2006",</v>
      </c>
      <c r="E64" t="str">
        <f>'Section PR Preload'!R64</f>
        <v xml:space="preserve"> "nocsdata_2006",</v>
      </c>
    </row>
    <row r="65" spans="2:12">
      <c r="B65" t="str">
        <f>'Section PR Preload'!Q65</f>
        <v xml:space="preserve"> "K_HHTYP"="hhtype_2006",</v>
      </c>
      <c r="E65" t="str">
        <f>'Section PR Preload'!R65</f>
        <v xml:space="preserve"> "hhtype_2006",</v>
      </c>
    </row>
    <row r="66" spans="2:12">
      <c r="B66" t="str">
        <f>'Section PR Preload'!Q66</f>
        <v xml:space="preserve"> "KR_INHH"="#potreshh_2006",</v>
      </c>
      <c r="E66" t="str">
        <f>'Section PR Preload'!R66</f>
        <v xml:space="preserve"> "#potreshh_2006",</v>
      </c>
    </row>
    <row r="67" spans="2:12">
      <c r="B67" t="str">
        <f>'Section PR Preload'!Q67</f>
        <v xml:space="preserve"> "KPROXYD"="proxyder_2006",</v>
      </c>
      <c r="E67" t="str">
        <f>'Section PR Preload'!R67</f>
        <v xml:space="preserve"> "proxyder_2006",</v>
      </c>
      <c r="H67" t="str">
        <f t="shared" ref="H67:H71" si="6">B67</f>
        <v xml:space="preserve"> "KPROXYD"="proxyder_2006",</v>
      </c>
      <c r="L67" t="str">
        <f t="shared" ref="L67:L71" si="7">E67</f>
        <v xml:space="preserve"> "proxyder_2006",</v>
      </c>
    </row>
    <row r="68" spans="2:12">
      <c r="B68" t="str">
        <f>'Section PR Preload'!Q68</f>
        <v xml:space="preserve"> "KPROXYR"="proxyrel_2006",</v>
      </c>
      <c r="E68" t="str">
        <f>'Section PR Preload'!R68</f>
        <v xml:space="preserve"> "proxyrel_2006",</v>
      </c>
      <c r="H68" t="str">
        <f t="shared" si="6"/>
        <v xml:space="preserve"> "KPROXYR"="proxyrel_2006",</v>
      </c>
      <c r="L68" t="str">
        <f t="shared" si="7"/>
        <v xml:space="preserve"> "proxyrel_2006",</v>
      </c>
    </row>
    <row r="69" spans="2:12">
      <c r="B69" t="str">
        <f>'Section PR Preload'!Q69</f>
        <v xml:space="preserve"> "KPRVIW"="previnterview_2006",</v>
      </c>
      <c r="E69" t="str">
        <f>'Section PR Preload'!R69</f>
        <v xml:space="preserve"> "previnterview_2006",</v>
      </c>
      <c r="H69" t="str">
        <f t="shared" si="6"/>
        <v xml:space="preserve"> "KPRVIW"="previnterview_2006",</v>
      </c>
      <c r="L69" t="str">
        <f t="shared" si="7"/>
        <v xml:space="preserve"> "previnterview_2006",</v>
      </c>
    </row>
    <row r="70" spans="2:12">
      <c r="B70" t="str">
        <f>'Section PR Preload'!Q70</f>
        <v xml:space="preserve"> "KPRVIWMO"="preintmnth_2006",</v>
      </c>
      <c r="E70" t="str">
        <f>'Section PR Preload'!R70</f>
        <v xml:space="preserve"> "preintmnth_2006",</v>
      </c>
      <c r="H70" t="str">
        <f t="shared" si="6"/>
        <v xml:space="preserve"> "KPRVIWMO"="preintmnth_2006",</v>
      </c>
      <c r="L70" t="str">
        <f t="shared" si="7"/>
        <v xml:space="preserve"> "preintmnth_2006",</v>
      </c>
    </row>
    <row r="71" spans="2:12">
      <c r="B71" t="str">
        <f>'Section PR Preload'!Q71</f>
        <v xml:space="preserve"> "KPRVIWYR"="preintyr_2006",</v>
      </c>
      <c r="E71" t="str">
        <f>'Section PR Preload'!R71</f>
        <v xml:space="preserve"> "preintyr_2006",</v>
      </c>
      <c r="H71" t="str">
        <f t="shared" si="6"/>
        <v xml:space="preserve"> "KPRVIWYR"="preintyr_2006",</v>
      </c>
      <c r="L71" t="str">
        <f t="shared" si="7"/>
        <v xml:space="preserve"> "preintyr_2006",</v>
      </c>
    </row>
    <row r="72" spans="2:12">
      <c r="B72" t="str">
        <f>'Section A'!P2</f>
        <v>"KA500"="intMonth_2006",</v>
      </c>
      <c r="E72" t="str">
        <f>'Section A'!Q2</f>
        <v>"intMonth_2006",</v>
      </c>
      <c r="H72" t="str">
        <f t="shared" ref="H72:H83" si="8">B72</f>
        <v>"KA500"="intMonth_2006",</v>
      </c>
      <c r="L72" t="str">
        <f t="shared" ref="L72:L83" si="9">E72</f>
        <v>"intMonth_2006",</v>
      </c>
    </row>
    <row r="73" spans="2:12">
      <c r="B73" t="str">
        <f>'Section A'!P3</f>
        <v xml:space="preserve"> "KA501"="intYr_2006",</v>
      </c>
      <c r="E73" t="str">
        <f>'Section A'!Q3</f>
        <v xml:space="preserve"> "intYr_2006",</v>
      </c>
      <c r="H73" t="str">
        <f t="shared" si="8"/>
        <v xml:space="preserve"> "KA501"="intYr_2006",</v>
      </c>
      <c r="L73" t="str">
        <f t="shared" si="9"/>
        <v xml:space="preserve"> "intYr_2006",</v>
      </c>
    </row>
    <row r="74" spans="2:12">
      <c r="B74" t="str">
        <f>'Section A'!P4</f>
        <v xml:space="preserve"> "KA002"="agreeInt_2006",</v>
      </c>
      <c r="E74" t="str">
        <f>'Section A'!Q4</f>
        <v xml:space="preserve"> "agreeInt_2006",</v>
      </c>
      <c r="H74" t="str">
        <f t="shared" si="8"/>
        <v xml:space="preserve"> "KA002"="agreeInt_2006",</v>
      </c>
      <c r="L74" t="str">
        <f t="shared" si="9"/>
        <v xml:space="preserve"> "agreeInt_2006",</v>
      </c>
    </row>
    <row r="75" spans="2:12">
      <c r="B75" t="str">
        <f>'Section A'!P5</f>
        <v xml:space="preserve"> "KA009"="proxy_2006",</v>
      </c>
      <c r="E75" t="str">
        <f>'Section A'!Q5</f>
        <v xml:space="preserve"> "proxy_2006",</v>
      </c>
      <c r="H75" t="str">
        <f t="shared" si="8"/>
        <v xml:space="preserve"> "KA009"="proxy_2006",</v>
      </c>
      <c r="L75" t="str">
        <f t="shared" si="9"/>
        <v xml:space="preserve"> "proxy_2006",</v>
      </c>
    </row>
    <row r="76" spans="2:12">
      <c r="B76" t="str">
        <f>'Section A'!P6</f>
        <v xml:space="preserve"> "KA010"="sameproxy_2006",</v>
      </c>
      <c r="E76" t="str">
        <f>'Section A'!Q6</f>
        <v xml:space="preserve"> "sameproxy_2006",</v>
      </c>
      <c r="H76" t="str">
        <f t="shared" si="8"/>
        <v xml:space="preserve"> "KA010"="sameproxy_2006",</v>
      </c>
      <c r="L76" t="str">
        <f t="shared" si="9"/>
        <v xml:space="preserve"> "sameproxy_2006",</v>
      </c>
    </row>
    <row r="77" spans="2:12">
      <c r="B77" t="str">
        <f>'Section A'!P7</f>
        <v xml:space="preserve"> "KA103"="proxyrel_2006",</v>
      </c>
      <c r="E77" t="str">
        <f>'Section A'!Q7</f>
        <v xml:space="preserve"> "proxyrel_2006",</v>
      </c>
      <c r="H77" t="str">
        <f t="shared" si="8"/>
        <v xml:space="preserve"> "KA103"="proxyrel_2006",</v>
      </c>
      <c r="L77" t="str">
        <f t="shared" si="9"/>
        <v xml:space="preserve"> "proxyrel_2006",</v>
      </c>
    </row>
    <row r="78" spans="2:12">
      <c r="B78" t="str">
        <f>'Section A'!P8</f>
        <v xml:space="preserve"> "KA011"="proxyCog_2006",</v>
      </c>
      <c r="E78" t="str">
        <f>'Section A'!Q8</f>
        <v xml:space="preserve"> "proxyCog_2006",</v>
      </c>
      <c r="H78" t="str">
        <f t="shared" si="8"/>
        <v xml:space="preserve"> "KA011"="proxyCog_2006",</v>
      </c>
      <c r="L78" t="str">
        <f t="shared" si="9"/>
        <v xml:space="preserve"> "proxyCog_2006",</v>
      </c>
    </row>
    <row r="79" spans="2:12">
      <c r="B79" t="str">
        <f>'Section A'!P9</f>
        <v xml:space="preserve"> "KA012"="language_2006",</v>
      </c>
      <c r="E79" t="str">
        <f>'Section A'!Q9</f>
        <v xml:space="preserve"> "language_2006",</v>
      </c>
      <c r="H79" t="str">
        <f t="shared" si="8"/>
        <v xml:space="preserve"> "KA012"="language_2006",</v>
      </c>
      <c r="L79" t="str">
        <f t="shared" si="9"/>
        <v xml:space="preserve"> "language_2006",</v>
      </c>
    </row>
    <row r="80" spans="2:12">
      <c r="B80" t="str">
        <f>'Section A'!P10</f>
        <v xml:space="preserve"> "KA019"="age_2006",</v>
      </c>
      <c r="E80" t="str">
        <f>'Section A'!Q10</f>
        <v xml:space="preserve"> "age_2006",</v>
      </c>
      <c r="H80" t="str">
        <f t="shared" si="8"/>
        <v xml:space="preserve"> "KA019"="age_2006",</v>
      </c>
      <c r="L80" t="str">
        <f t="shared" si="9"/>
        <v xml:space="preserve"> "age_2006",</v>
      </c>
    </row>
    <row r="81" spans="2:12">
      <c r="B81" t="str">
        <f>'Section A'!P11</f>
        <v xml:space="preserve"> "KA028"="nursH_2006",</v>
      </c>
      <c r="E81" t="str">
        <f>'Section A'!Q11</f>
        <v xml:space="preserve"> "nursH_2006",</v>
      </c>
      <c r="H81" t="str">
        <f t="shared" si="8"/>
        <v xml:space="preserve"> "KA028"="nursH_2006",</v>
      </c>
      <c r="L81" t="str">
        <f t="shared" si="9"/>
        <v xml:space="preserve"> "nursH_2006",</v>
      </c>
    </row>
    <row r="82" spans="2:12">
      <c r="B82" t="str">
        <f>'Section A'!P12</f>
        <v xml:space="preserve"> "KA065"="nursHmth_2006",</v>
      </c>
      <c r="E82" t="str">
        <f>'Section A'!Q12</f>
        <v xml:space="preserve"> "nursHmth_2006",</v>
      </c>
      <c r="H82" t="str">
        <f t="shared" si="8"/>
        <v xml:space="preserve"> "KA065"="nursHmth_2006",</v>
      </c>
      <c r="L82" t="str">
        <f t="shared" si="9"/>
        <v xml:space="preserve"> "nursHmth_2006",</v>
      </c>
    </row>
    <row r="83" spans="2:12">
      <c r="B83" t="str">
        <f>'Section A'!P13</f>
        <v xml:space="preserve"> "KA066"="nursHyr_2006",</v>
      </c>
      <c r="E83" t="str">
        <f>'Section A'!Q13</f>
        <v xml:space="preserve"> "nursHyr_2006",</v>
      </c>
      <c r="H83" t="str">
        <f t="shared" si="8"/>
        <v xml:space="preserve"> "KA066"="nursHyr_2006",</v>
      </c>
      <c r="L83" t="str">
        <f t="shared" si="9"/>
        <v xml:space="preserve"> "nursHyr_2006",</v>
      </c>
    </row>
    <row r="84" spans="2:12">
      <c r="B84" t="str">
        <f>'Section A'!P14</f>
        <v xml:space="preserve"> "KA068M"="regionm_2006",</v>
      </c>
      <c r="E84" t="str">
        <f>'Section A'!Q14</f>
        <v xml:space="preserve"> "regionm_2006",</v>
      </c>
    </row>
    <row r="85" spans="2:12">
      <c r="B85" t="str">
        <f>'Section A'!P15</f>
        <v xml:space="preserve"> "HHIDA_R"="HHIDA_R_2006",</v>
      </c>
      <c r="E85" t="str">
        <f>'Section A'!Q15</f>
        <v xml:space="preserve"> "HHIDA_R_2006",</v>
      </c>
    </row>
    <row r="86" spans="2:12">
      <c r="B86" t="str">
        <f>'Section A'!P16</f>
        <v xml:space="preserve"> "JHHIDNA_R"="HHIDNA_R_2006",</v>
      </c>
      <c r="E86" t="str">
        <f>'Section A'!Q16</f>
        <v xml:space="preserve"> "HHIDNA_R_2006",</v>
      </c>
    </row>
    <row r="87" spans="2:12">
      <c r="B87" t="str">
        <f>'Section A'!P17</f>
        <v xml:space="preserve"> "PNA_R"="PNA_R_2006",</v>
      </c>
      <c r="E87" t="str">
        <f>'Section A'!Q17</f>
        <v xml:space="preserve"> "PNA_R_2006",</v>
      </c>
    </row>
    <row r="88" spans="2:12">
      <c r="B88" t="str">
        <f>'Section A'!P18</f>
        <v xml:space="preserve"> "KSUBHHB_R"="SUBHHB_R_2006",</v>
      </c>
      <c r="E88" t="str">
        <f>'Section A'!Q18</f>
        <v xml:space="preserve"> "SUBHHB_R_2006",</v>
      </c>
    </row>
    <row r="89" spans="2:12">
      <c r="B89" t="str">
        <f>'Section A'!P19</f>
        <v xml:space="preserve"> "KCSRF"="CSRB_R_2006",</v>
      </c>
      <c r="E89" t="str">
        <f>'Section A'!Q19</f>
        <v xml:space="preserve"> "CSRB_R_2006",</v>
      </c>
    </row>
    <row r="90" spans="2:12">
      <c r="B90" t="str">
        <f>'Section A'!P20</f>
        <v xml:space="preserve"> "KFAMR"="FAMR"_2006",</v>
      </c>
      <c r="E90" t="str">
        <f>'Section A'!Q20</f>
        <v xml:space="preserve"> "FAMR_2006",</v>
      </c>
    </row>
    <row r="91" spans="2:12">
      <c r="B91" t="str">
        <f>'Section A'!P21</f>
        <v xml:space="preserve"> "KFINR"="FINR_2006",</v>
      </c>
      <c r="E91" t="str">
        <f>'Section A'!Q21</f>
        <v xml:space="preserve"> "FINR_2006",</v>
      </c>
    </row>
    <row r="92" spans="2:12">
      <c r="B92" t="str">
        <f>'Section B'!P2</f>
        <v>"KB002"="usborn_2006",</v>
      </c>
      <c r="E92" t="str">
        <f>'Section B'!Q2</f>
        <v>"usborn_2006",</v>
      </c>
      <c r="H92" t="str">
        <f t="shared" ref="H92:H123" si="10">B92</f>
        <v>"KB002"="usborn_2006",</v>
      </c>
      <c r="L92" t="str">
        <f t="shared" ref="L92:L99" si="11">E92</f>
        <v>"usborn_2006",</v>
      </c>
    </row>
    <row r="93" spans="2:12">
      <c r="B93" t="str">
        <f>'Section B'!P3</f>
        <v xml:space="preserve"> "KB006"="arriveyr_2006",</v>
      </c>
      <c r="E93" t="str">
        <f>'Section B'!Q3</f>
        <v xml:space="preserve"> "arriveyr_2006",</v>
      </c>
      <c r="H93" t="str">
        <f t="shared" si="10"/>
        <v xml:space="preserve"> "KB006"="arriveyr_2006",</v>
      </c>
      <c r="L93" t="str">
        <f t="shared" si="11"/>
        <v xml:space="preserve"> "arriveyr_2006",</v>
      </c>
    </row>
    <row r="94" spans="2:12">
      <c r="B94" t="str">
        <f>'Section B'!P4</f>
        <v xml:space="preserve"> "KB014"="educ_2006",</v>
      </c>
      <c r="E94" t="str">
        <f>'Section B'!Q4</f>
        <v xml:space="preserve"> "educ_2006",</v>
      </c>
      <c r="H94" t="str">
        <f t="shared" si="10"/>
        <v xml:space="preserve"> "KB014"="educ_2006",</v>
      </c>
      <c r="L94" t="str">
        <f t="shared" si="11"/>
        <v xml:space="preserve"> "educ_2006",</v>
      </c>
    </row>
    <row r="95" spans="2:12">
      <c r="B95" t="str">
        <f>'Section B'!P5</f>
        <v xml:space="preserve"> "KB017M"="degree_2006",</v>
      </c>
      <c r="E95" t="str">
        <f>'Section B'!Q5</f>
        <v xml:space="preserve"> "degree_2006",</v>
      </c>
      <c r="H95" t="str">
        <f t="shared" si="10"/>
        <v xml:space="preserve"> "KB017M"="degree_2006",</v>
      </c>
      <c r="L95" t="str">
        <f t="shared" si="11"/>
        <v xml:space="preserve"> "degree_2006",</v>
      </c>
    </row>
    <row r="96" spans="2:12">
      <c r="B96" t="str">
        <f>'Section B'!P6</f>
        <v xml:space="preserve"> "KB020"="ses_2006",</v>
      </c>
      <c r="E96" t="str">
        <f>'Section B'!Q6</f>
        <v xml:space="preserve"> "ses_2006",</v>
      </c>
      <c r="H96" t="str">
        <f t="shared" si="10"/>
        <v xml:space="preserve"> "KB020"="ses_2006",</v>
      </c>
      <c r="L96" t="str">
        <f t="shared" si="11"/>
        <v xml:space="preserve"> "ses_2006",</v>
      </c>
    </row>
    <row r="97" spans="2:12">
      <c r="B97" t="str">
        <f>'Section B'!P7</f>
        <v xml:space="preserve"> "KB026"="FathEd_2006",</v>
      </c>
      <c r="E97" t="str">
        <f>'Section B'!Q7</f>
        <v xml:space="preserve"> "FathEd_2006",</v>
      </c>
      <c r="H97" t="str">
        <f t="shared" si="10"/>
        <v xml:space="preserve"> "KB026"="FathEd_2006",</v>
      </c>
      <c r="L97" t="str">
        <f t="shared" si="11"/>
        <v xml:space="preserve"> "FathEd_2006",</v>
      </c>
    </row>
    <row r="98" spans="2:12">
      <c r="B98" t="str">
        <f>'Section B'!P8</f>
        <v xml:space="preserve"> "KB027"="momEd_2006",</v>
      </c>
      <c r="E98" t="str">
        <f>'Section B'!Q8</f>
        <v xml:space="preserve"> "momEd_2006",</v>
      </c>
      <c r="H98" t="str">
        <f t="shared" si="10"/>
        <v xml:space="preserve"> "KB027"="momEd_2006",</v>
      </c>
      <c r="L98" t="str">
        <f t="shared" si="11"/>
        <v xml:space="preserve"> "momEd_2006",</v>
      </c>
    </row>
    <row r="99" spans="2:12">
      <c r="B99" t="str">
        <f>'Section B'!P9</f>
        <v xml:space="preserve"> "KB028"="hispanic_2006",</v>
      </c>
      <c r="E99" t="str">
        <f>'Section B'!Q9</f>
        <v xml:space="preserve"> "hispanic_2006",</v>
      </c>
      <c r="H99" t="str">
        <f t="shared" si="10"/>
        <v xml:space="preserve"> "KB028"="hispanic_2006",</v>
      </c>
      <c r="L99" t="str">
        <f t="shared" si="11"/>
        <v xml:space="preserve"> "hispanic_2006",</v>
      </c>
    </row>
    <row r="100" spans="2:12">
      <c r="B100">
        <f>'Section B'!P10</f>
        <v>0</v>
      </c>
      <c r="E100">
        <f>'Section B'!Q10</f>
        <v>0</v>
      </c>
    </row>
    <row r="101" spans="2:12">
      <c r="B101" t="str">
        <f>'Section B'!P11</f>
        <v xml:space="preserve"> "KB033"="childev_2006",</v>
      </c>
      <c r="E101" t="str">
        <f>'Section B'!Q11</f>
        <v xml:space="preserve"> "childev_2006",</v>
      </c>
      <c r="H101" t="str">
        <f t="shared" si="10"/>
        <v xml:space="preserve"> "KB033"="childev_2006",</v>
      </c>
    </row>
    <row r="102" spans="2:12">
      <c r="B102" t="str">
        <f>'Section B'!P12</f>
        <v xml:space="preserve"> "KB034"="childliv_2006",</v>
      </c>
      <c r="E102" t="str">
        <f>'Section B'!Q12</f>
        <v xml:space="preserve"> "childliv_2006",</v>
      </c>
      <c r="H102" t="str">
        <f t="shared" si="10"/>
        <v xml:space="preserve"> "KB034"="childliv_2006",</v>
      </c>
    </row>
    <row r="103" spans="2:12">
      <c r="B103" t="str">
        <f>'Section B'!P13</f>
        <v xml:space="preserve"> "KB035"="military_2006",</v>
      </c>
      <c r="E103" t="str">
        <f>'Section B'!Q13</f>
        <v xml:space="preserve"> "military_2006",</v>
      </c>
      <c r="H103" t="str">
        <f t="shared" si="10"/>
        <v xml:space="preserve"> "KB035"="military_2006",</v>
      </c>
    </row>
    <row r="104" spans="2:12">
      <c r="B104" t="str">
        <f>'Section B'!P14</f>
        <v xml:space="preserve"> "KB038"="militarydis_2006",</v>
      </c>
      <c r="E104" t="str">
        <f>'Section B'!Q14</f>
        <v xml:space="preserve"> "militarydis_2006",</v>
      </c>
      <c r="H104" t="str">
        <f t="shared" si="10"/>
        <v xml:space="preserve"> "KB038"="militarydis_2006",</v>
      </c>
    </row>
    <row r="105" spans="2:12">
      <c r="B105" t="str">
        <f>'Section B'!P15</f>
        <v xml:space="preserve"> "KB045"="yrslivearea_2006",</v>
      </c>
      <c r="E105" t="str">
        <f>'Section B'!Q15</f>
        <v xml:space="preserve"> "yrslivearea_2006",</v>
      </c>
      <c r="H105" t="str">
        <f t="shared" si="10"/>
        <v xml:space="preserve"> "KB045"="yrslivearea_2006",</v>
      </c>
    </row>
    <row r="106" spans="2:12">
      <c r="B106" t="str">
        <f>'Section B'!P16</f>
        <v xml:space="preserve"> "KB050"="religion_2006",</v>
      </c>
      <c r="E106" t="str">
        <f>'Section B'!Q16</f>
        <v xml:space="preserve"> "religion_2006",</v>
      </c>
      <c r="H106" t="str">
        <f t="shared" si="10"/>
        <v xml:space="preserve"> "KB050"="religion_2006",</v>
      </c>
      <c r="L106" t="str">
        <f>E106</f>
        <v xml:space="preserve"> "religion_2006",</v>
      </c>
    </row>
    <row r="107" spans="2:12">
      <c r="B107" t="str">
        <f>'Section B'!P17</f>
        <v xml:space="preserve"> "KB082"="relServ_2006",</v>
      </c>
      <c r="E107" t="str">
        <f>'Section B'!Q17</f>
        <v xml:space="preserve"> "relServ_2006",</v>
      </c>
      <c r="H107" t="str">
        <f t="shared" si="10"/>
        <v xml:space="preserve"> "KB082"="relServ_2006",</v>
      </c>
      <c r="L107" t="str">
        <f>E107</f>
        <v xml:space="preserve"> "relServ_2006",</v>
      </c>
    </row>
    <row r="108" spans="2:12">
      <c r="B108" t="str">
        <f>'Section B'!P18</f>
        <v xml:space="preserve"> "KB053"="relImport_2006",</v>
      </c>
      <c r="E108" t="str">
        <f>'Section B'!Q18</f>
        <v xml:space="preserve"> "relImport_2006",</v>
      </c>
      <c r="H108" t="str">
        <f t="shared" si="10"/>
        <v xml:space="preserve"> "KB053"="relImport_2006",</v>
      </c>
      <c r="L108" t="str">
        <f>E108</f>
        <v xml:space="preserve"> "relImport_2006",</v>
      </c>
    </row>
    <row r="109" spans="2:12">
      <c r="B109" t="str">
        <f>'Section B'!P19</f>
        <v xml:space="preserve"> "KB054"="englishH_2006",</v>
      </c>
      <c r="E109" t="str">
        <f>'Section B'!Q19</f>
        <v xml:space="preserve"> "englishH_2006",</v>
      </c>
      <c r="H109" t="str">
        <f t="shared" si="10"/>
        <v xml:space="preserve"> "KB054"="englishH_2006",</v>
      </c>
      <c r="L109" t="str">
        <f>E109</f>
        <v xml:space="preserve"> "englishH_2006",</v>
      </c>
    </row>
    <row r="110" spans="2:12">
      <c r="B110" t="str">
        <f>'Section B'!P20</f>
        <v xml:space="preserve"> "KB055"="marrynew_2006",</v>
      </c>
      <c r="E110" t="str">
        <f>'Section B'!Q20</f>
        <v xml:space="preserve"> "marrynew_2006",</v>
      </c>
      <c r="H110" t="str">
        <f t="shared" si="10"/>
        <v xml:space="preserve"> "KB055"="marrynew_2006",</v>
      </c>
    </row>
    <row r="111" spans="2:12">
      <c r="B111" t="str">
        <f>'Section B'!P21</f>
        <v xml:space="preserve"> "KB056"="marryyr_2006",</v>
      </c>
      <c r="E111" t="str">
        <f>'Section B'!Q21</f>
        <v xml:space="preserve"> "marryyr_2006",</v>
      </c>
      <c r="H111" t="str">
        <f t="shared" si="10"/>
        <v xml:space="preserve"> "KB056"="marryyr_2006",</v>
      </c>
    </row>
    <row r="112" spans="2:12">
      <c r="B112" t="str">
        <f>'Section B'!P22</f>
        <v xml:space="preserve"> "KB057"="marryyr_2006",</v>
      </c>
      <c r="E112" t="str">
        <f>'Section B'!Q22</f>
        <v xml:space="preserve"> "marryyr_2006",</v>
      </c>
      <c r="H112" t="str">
        <f t="shared" si="10"/>
        <v xml:space="preserve"> "KB057"="marryyr_2006",</v>
      </c>
    </row>
    <row r="113" spans="2:8">
      <c r="B113" t="str">
        <f>'Section B'!P23</f>
        <v xml:space="preserve"> "KB058"="divwidPW_2006",</v>
      </c>
      <c r="E113" t="str">
        <f>'Section B'!Q23</f>
        <v xml:space="preserve"> "divwidPW_2006",</v>
      </c>
      <c r="H113" t="str">
        <f t="shared" si="10"/>
        <v xml:space="preserve"> "KB058"="divwidPW_2006",</v>
      </c>
    </row>
    <row r="114" spans="2:8">
      <c r="B114" t="str">
        <f>'Section B'!P24</f>
        <v xml:space="preserve"> "KB059"="divwidmth_2006",</v>
      </c>
      <c r="E114" t="str">
        <f>'Section B'!Q24</f>
        <v xml:space="preserve"> "divwidmth_2006",</v>
      </c>
      <c r="H114" t="str">
        <f t="shared" si="10"/>
        <v xml:space="preserve"> "KB059"="divwidmth_2006",</v>
      </c>
    </row>
    <row r="115" spans="2:8">
      <c r="B115" t="str">
        <f>'Section B'!P25</f>
        <v xml:space="preserve"> "KB060"="divwidyr_2006",</v>
      </c>
      <c r="E115" t="str">
        <f>'Section B'!Q25</f>
        <v xml:space="preserve"> "divwidyr_2006",</v>
      </c>
      <c r="H115" t="str">
        <f t="shared" si="10"/>
        <v xml:space="preserve"> "KB060"="divwidyr_2006",</v>
      </c>
    </row>
    <row r="116" spans="2:8">
      <c r="B116" t="str">
        <f>'Section B'!P26</f>
        <v xml:space="preserve"> "KB061"="unmarried_2006",</v>
      </c>
      <c r="E116" t="str">
        <f>'Section B'!Q26</f>
        <v xml:space="preserve"> "unmarried_2006",</v>
      </c>
      <c r="H116" t="str">
        <f t="shared" si="10"/>
        <v xml:space="preserve"> "KB061"="unmarried_2006",</v>
      </c>
    </row>
    <row r="117" spans="2:8">
      <c r="B117" t="str">
        <f>'Section B'!P27</f>
        <v xml:space="preserve"> "KB065"="nummarry_2006",</v>
      </c>
      <c r="E117" t="str">
        <f>'Section B'!Q27</f>
        <v xml:space="preserve"> "nummarry_2006",</v>
      </c>
      <c r="H117" t="str">
        <f t="shared" si="10"/>
        <v xml:space="preserve"> "KB065"="nummarry_2006",</v>
      </c>
    </row>
    <row r="118" spans="2:8">
      <c r="B118" t="str">
        <f>'Section B'!P28</f>
        <v xml:space="preserve"> "KB066_1"="marry1yr_2006",</v>
      </c>
      <c r="E118" t="str">
        <f>'Section B'!Q28</f>
        <v xml:space="preserve"> "marry1yr_2006",</v>
      </c>
      <c r="H118" t="str">
        <f t="shared" si="10"/>
        <v xml:space="preserve"> "KB066_1"="marry1yr_2006",</v>
      </c>
    </row>
    <row r="119" spans="2:8">
      <c r="B119" t="str">
        <f>'Section B'!P29</f>
        <v xml:space="preserve"> "KB067_1"="marry1mth_2006",</v>
      </c>
      <c r="E119" t="str">
        <f>'Section B'!Q29</f>
        <v xml:space="preserve"> "marry1mth_2006",</v>
      </c>
      <c r="H119" t="str">
        <f t="shared" si="10"/>
        <v xml:space="preserve"> "KB067_1"="marry1mth_2006",</v>
      </c>
    </row>
    <row r="120" spans="2:8">
      <c r="B120" t="str">
        <f>'Section B'!P30</f>
        <v xml:space="preserve"> "KB068_1"="marry1end_2006",</v>
      </c>
      <c r="E120" t="str">
        <f>'Section B'!Q30</f>
        <v xml:space="preserve"> "marry1end_2006",</v>
      </c>
      <c r="H120" t="str">
        <f t="shared" si="10"/>
        <v xml:space="preserve"> "KB068_1"="marry1end_2006",</v>
      </c>
    </row>
    <row r="121" spans="2:8">
      <c r="B121" t="str">
        <f>'Section B'!P31</f>
        <v xml:space="preserve"> "KB070_1"="marry1yrs_2006",</v>
      </c>
      <c r="E121" t="str">
        <f>'Section B'!Q31</f>
        <v xml:space="preserve"> "marry1yrs_2006",</v>
      </c>
      <c r="H121" t="str">
        <f t="shared" si="10"/>
        <v xml:space="preserve"> "KB070_1"="marry1yrs_2006",</v>
      </c>
    </row>
    <row r="122" spans="2:8">
      <c r="B122" t="str">
        <f>'Section B'!P32</f>
        <v xml:space="preserve"> "KB066_2"="marry2yr_2006",</v>
      </c>
      <c r="E122" t="str">
        <f>'Section B'!Q32</f>
        <v xml:space="preserve"> "marry2yr_2006",</v>
      </c>
      <c r="H122" t="str">
        <f t="shared" si="10"/>
        <v xml:space="preserve"> "KB066_2"="marry2yr_2006",</v>
      </c>
    </row>
    <row r="123" spans="2:8">
      <c r="B123" t="str">
        <f>'Section B'!P33</f>
        <v xml:space="preserve"> "KB067_2"="marry2mth_2006",</v>
      </c>
      <c r="E123" t="str">
        <f>'Section B'!Q33</f>
        <v xml:space="preserve"> "marry2mth_2006",</v>
      </c>
      <c r="H123" t="str">
        <f t="shared" si="10"/>
        <v xml:space="preserve"> "KB067_2"="marry2mth_2006",</v>
      </c>
    </row>
    <row r="124" spans="2:8">
      <c r="B124" t="str">
        <f>'Section B'!P34</f>
        <v xml:space="preserve"> "KB068_2"="marry2end_2006",</v>
      </c>
      <c r="E124" t="str">
        <f>'Section B'!Q34</f>
        <v xml:space="preserve"> "marry2end_2006",</v>
      </c>
      <c r="H124" t="str">
        <f t="shared" ref="H124:H155" si="12">B124</f>
        <v xml:space="preserve"> "KB068_2"="marry2end_2006",</v>
      </c>
    </row>
    <row r="125" spans="2:8">
      <c r="B125" t="str">
        <f>'Section B'!P35</f>
        <v xml:space="preserve"> "KB070_2"="marry2yrs_2006",</v>
      </c>
      <c r="E125" t="str">
        <f>'Section B'!Q35</f>
        <v xml:space="preserve"> "marry2yrs_2006",</v>
      </c>
      <c r="H125" t="str">
        <f t="shared" si="12"/>
        <v xml:space="preserve"> "KB070_2"="marry2yrs_2006",</v>
      </c>
    </row>
    <row r="126" spans="2:8">
      <c r="B126" t="str">
        <f>'Section B'!P36</f>
        <v xml:space="preserve"> "KB066_3"="marry3yr_2006",</v>
      </c>
      <c r="E126" t="str">
        <f>'Section B'!Q36</f>
        <v xml:space="preserve"> "marry3yr_2006",</v>
      </c>
      <c r="H126" t="str">
        <f t="shared" si="12"/>
        <v xml:space="preserve"> "KB066_3"="marry3yr_2006",</v>
      </c>
    </row>
    <row r="127" spans="2:8">
      <c r="B127" t="str">
        <f>'Section B'!P37</f>
        <v xml:space="preserve"> "KB067_3"="marry3mth_2006",</v>
      </c>
      <c r="E127" t="str">
        <f>'Section B'!Q37</f>
        <v xml:space="preserve"> "marry3mth_2006",</v>
      </c>
      <c r="H127" t="str">
        <f t="shared" si="12"/>
        <v xml:space="preserve"> "KB067_3"="marry3mth_2006",</v>
      </c>
    </row>
    <row r="128" spans="2:8">
      <c r="B128" t="str">
        <f>'Section B'!P38</f>
        <v xml:space="preserve"> "KB068_3"="marry3end_2006",</v>
      </c>
      <c r="E128" t="str">
        <f>'Section B'!Q38</f>
        <v xml:space="preserve"> "marry3end_2006",</v>
      </c>
      <c r="H128" t="str">
        <f t="shared" si="12"/>
        <v xml:space="preserve"> "KB068_3"="marry3end_2006",</v>
      </c>
    </row>
    <row r="129" spans="2:12">
      <c r="B129" t="str">
        <f>'Section B'!P39</f>
        <v xml:space="preserve"> "KB070_3"="marry3yrs_2006",</v>
      </c>
      <c r="E129" t="str">
        <f>'Section B'!Q39</f>
        <v xml:space="preserve"> "marry3yrs_2006",</v>
      </c>
      <c r="H129" t="str">
        <f t="shared" si="12"/>
        <v xml:space="preserve"> "KB070_3"="marry3yrs_2006",</v>
      </c>
    </row>
    <row r="130" spans="2:12">
      <c r="B130" t="str">
        <f>'Section B'!P40</f>
        <v xml:space="preserve"> "KB066_4"="marry4yr_2006",</v>
      </c>
      <c r="E130" t="str">
        <f>'Section B'!Q40</f>
        <v xml:space="preserve"> "marry4yr_2006",</v>
      </c>
      <c r="H130" t="str">
        <f t="shared" si="12"/>
        <v xml:space="preserve"> "KB066_4"="marry4yr_2006",</v>
      </c>
    </row>
    <row r="131" spans="2:12">
      <c r="B131" t="str">
        <f>'Section B'!P41</f>
        <v xml:space="preserve"> "KB067_4"="marry4mth_2006",</v>
      </c>
      <c r="E131" t="str">
        <f>'Section B'!Q41</f>
        <v xml:space="preserve"> "marry4mth_2006",</v>
      </c>
      <c r="H131" t="str">
        <f t="shared" si="12"/>
        <v xml:space="preserve"> "KB067_4"="marry4mth_2006",</v>
      </c>
    </row>
    <row r="132" spans="2:12">
      <c r="B132" t="str">
        <f>'Section B'!P42</f>
        <v xml:space="preserve"> "KB068_4"="marry4end_2006",</v>
      </c>
      <c r="E132" t="str">
        <f>'Section B'!Q42</f>
        <v xml:space="preserve"> "marry4end_2006",</v>
      </c>
      <c r="H132" t="str">
        <f t="shared" si="12"/>
        <v xml:space="preserve"> "KB068_4"="marry4end_2006",</v>
      </c>
    </row>
    <row r="133" spans="2:12">
      <c r="B133" t="str">
        <f>'Section B'!P43</f>
        <v xml:space="preserve"> "KB070_4"="marry4yrs_2006",</v>
      </c>
      <c r="E133" t="str">
        <f>'Section B'!Q43</f>
        <v xml:space="preserve"> "marry4yrs_2006",</v>
      </c>
      <c r="H133" t="str">
        <f t="shared" si="12"/>
        <v xml:space="preserve"> "KB070_4"="marry4yrs_2006",</v>
      </c>
    </row>
    <row r="134" spans="2:12">
      <c r="B134" t="str">
        <f>'Section B'!P44</f>
        <v xml:space="preserve"> "KB063"="maritalstat_2006",</v>
      </c>
      <c r="E134" t="str">
        <f>'Section B'!Q44</f>
        <v xml:space="preserve"> "maritalstat_2006",</v>
      </c>
      <c r="H134" t="str">
        <f t="shared" si="12"/>
        <v xml:space="preserve"> "KB063"="maritalstat_2006",</v>
      </c>
    </row>
    <row r="135" spans="2:12">
      <c r="B135" t="str">
        <f>'Section B'!P45</f>
        <v xml:space="preserve"> "KB076"="demhelp_2006",</v>
      </c>
      <c r="E135" t="str">
        <f>'Section B'!Q45</f>
        <v xml:space="preserve"> "demhelp_2006",</v>
      </c>
      <c r="H135" t="str">
        <f t="shared" si="12"/>
        <v xml:space="preserve"> "KB076"="demhelp_2006",</v>
      </c>
    </row>
    <row r="136" spans="2:12">
      <c r="B136">
        <f>'Section C'!P2</f>
        <v>0</v>
      </c>
      <c r="E136">
        <f>'Section C'!Q2</f>
        <v>0</v>
      </c>
    </row>
    <row r="137" spans="2:12">
      <c r="B137">
        <f>'Section C'!P3</f>
        <v>0</v>
      </c>
      <c r="E137">
        <f>'Section C'!Q3</f>
        <v>0</v>
      </c>
    </row>
    <row r="138" spans="2:12">
      <c r="B138">
        <f>'Section C'!P4</f>
        <v>0</v>
      </c>
      <c r="E138">
        <f>'Section C'!Q4</f>
        <v>0</v>
      </c>
    </row>
    <row r="139" spans="2:12">
      <c r="B139">
        <f>'Section C'!P5</f>
        <v>0</v>
      </c>
      <c r="E139">
        <f>'Section C'!Q5</f>
        <v>0</v>
      </c>
    </row>
    <row r="140" spans="2:12">
      <c r="B140">
        <f>'Section C'!P6</f>
        <v>0</v>
      </c>
      <c r="E140">
        <f>'Section C'!Q6</f>
        <v>0</v>
      </c>
    </row>
    <row r="141" spans="2:12">
      <c r="B141">
        <f>'Section C'!P7</f>
        <v>0</v>
      </c>
      <c r="E141">
        <f>'Section C'!Q7</f>
        <v>0</v>
      </c>
    </row>
    <row r="142" spans="2:12">
      <c r="B142">
        <f>'Section C'!P8</f>
        <v>0</v>
      </c>
      <c r="E142">
        <f>'Section C'!Q8</f>
        <v>0</v>
      </c>
    </row>
    <row r="143" spans="2:12">
      <c r="B143" t="str">
        <f>'Section C'!P9</f>
        <v xml:space="preserve"> "KC001"="rhealth_2006",</v>
      </c>
      <c r="E143" t="str">
        <f>'Section C'!Q9</f>
        <v xml:space="preserve"> "rhealth_2006",</v>
      </c>
      <c r="H143" t="str">
        <f t="shared" si="12"/>
        <v xml:space="preserve"> "KC001"="rhealth_2006",</v>
      </c>
      <c r="L143" t="str">
        <f t="shared" ref="L143:L174" si="13">E143</f>
        <v xml:space="preserve"> "rhealth_2006",</v>
      </c>
    </row>
    <row r="144" spans="2:12">
      <c r="B144" t="str">
        <f>'Section C'!P10</f>
        <v xml:space="preserve"> "KC185"="diffreport_2006",</v>
      </c>
      <c r="E144" t="str">
        <f>'Section C'!Q10</f>
        <v xml:space="preserve"> "diffreport_2006",</v>
      </c>
      <c r="H144" t="str">
        <f t="shared" si="12"/>
        <v xml:space="preserve"> "KC185"="diffreport_2006",</v>
      </c>
      <c r="L144" t="str">
        <f t="shared" si="13"/>
        <v xml:space="preserve"> "diffreport_2006",</v>
      </c>
    </row>
    <row r="145" spans="2:12">
      <c r="B145" t="str">
        <f>'Section C'!P11</f>
        <v xml:space="preserve"> "KC002"="comphlth_2006",</v>
      </c>
      <c r="E145" t="str">
        <f>'Section C'!Q11</f>
        <v xml:space="preserve"> "comphlth_2006",</v>
      </c>
      <c r="H145" t="str">
        <f t="shared" si="12"/>
        <v xml:space="preserve"> "KC002"="comphlth_2006",</v>
      </c>
      <c r="L145" t="str">
        <f t="shared" si="13"/>
        <v xml:space="preserve"> "comphlth_2006",</v>
      </c>
    </row>
    <row r="146" spans="2:12">
      <c r="B146" t="str">
        <f>'Section C'!P12</f>
        <v xml:space="preserve"> "KC005"="highBP_2006",</v>
      </c>
      <c r="E146" t="str">
        <f>'Section C'!Q12</f>
        <v xml:space="preserve"> "highBP_2006",</v>
      </c>
      <c r="H146" t="str">
        <f t="shared" si="12"/>
        <v xml:space="preserve"> "KC005"="highBP_2006",</v>
      </c>
      <c r="L146" t="str">
        <f t="shared" si="13"/>
        <v xml:space="preserve"> "highBP_2006",</v>
      </c>
    </row>
    <row r="147" spans="2:12">
      <c r="B147" t="str">
        <f>'Section C'!P13</f>
        <v xml:space="preserve"> "KC006"="bpmed_2006",</v>
      </c>
      <c r="E147" t="str">
        <f>'Section C'!Q13</f>
        <v xml:space="preserve"> "bpmed_2006",</v>
      </c>
      <c r="H147" t="str">
        <f t="shared" si="12"/>
        <v xml:space="preserve"> "KC006"="bpmed_2006",</v>
      </c>
      <c r="L147" t="str">
        <f t="shared" si="13"/>
        <v xml:space="preserve"> "bpmed_2006",</v>
      </c>
    </row>
    <row r="148" spans="2:12">
      <c r="B148" t="str">
        <f>'Section C'!P14</f>
        <v xml:space="preserve"> "KC008"="bpmanaged_2006",</v>
      </c>
      <c r="E148" t="str">
        <f>'Section C'!Q14</f>
        <v xml:space="preserve"> "bpmanaged_2006",</v>
      </c>
      <c r="H148" t="str">
        <f t="shared" si="12"/>
        <v xml:space="preserve"> "KC008"="bpmanaged_2006",</v>
      </c>
      <c r="L148" t="str">
        <f t="shared" si="13"/>
        <v xml:space="preserve"> "bpmanaged_2006",</v>
      </c>
    </row>
    <row r="149" spans="2:12">
      <c r="B149" t="str">
        <f>'Section C'!P15</f>
        <v xml:space="preserve"> "KC009"="bpworse_2006",</v>
      </c>
      <c r="E149" t="str">
        <f>'Section C'!Q15</f>
        <v xml:space="preserve"> "bpworse_2006",</v>
      </c>
      <c r="H149" t="str">
        <f t="shared" si="12"/>
        <v xml:space="preserve"> "KC009"="bpworse_2006",</v>
      </c>
      <c r="L149" t="str">
        <f t="shared" si="13"/>
        <v xml:space="preserve"> "bpworse_2006",</v>
      </c>
    </row>
    <row r="150" spans="2:12">
      <c r="B150" t="str">
        <f>'Section C'!P16</f>
        <v xml:space="preserve"> "KC211"="bpchecked_2006",</v>
      </c>
      <c r="E150" t="str">
        <f>'Section C'!Q16</f>
        <v xml:space="preserve"> "bpchecked_2006",</v>
      </c>
      <c r="H150" t="str">
        <f t="shared" si="12"/>
        <v xml:space="preserve"> "KC211"="bpchecked_2006",</v>
      </c>
    </row>
    <row r="151" spans="2:12">
      <c r="B151" t="str">
        <f>'Section C'!P17</f>
        <v xml:space="preserve"> "KC212"="bpcheckedyr_2006",</v>
      </c>
      <c r="E151" t="str">
        <f>'Section C'!Q17</f>
        <v xml:space="preserve"> "bpcheckedyr_2006",</v>
      </c>
      <c r="H151" t="str">
        <f t="shared" si="12"/>
        <v xml:space="preserve"> "KC212"="bpcheckedyr_2006",</v>
      </c>
    </row>
    <row r="152" spans="2:12">
      <c r="B152" t="str">
        <f>'Section C'!P18</f>
        <v xml:space="preserve"> "KC010"="diabetes_2006",</v>
      </c>
      <c r="E152" t="str">
        <f>'Section C'!Q18</f>
        <v xml:space="preserve"> "diabetes_2006",</v>
      </c>
      <c r="H152" t="str">
        <f t="shared" si="12"/>
        <v xml:space="preserve"> "KC010"="diabetes_2006",</v>
      </c>
      <c r="L152" t="str">
        <f t="shared" si="13"/>
        <v xml:space="preserve"> "diabetes_2006",</v>
      </c>
    </row>
    <row r="153" spans="2:12">
      <c r="B153" t="str">
        <f>'Section C'!P19</f>
        <v xml:space="preserve"> "KC214"="diabetesyr_2006",</v>
      </c>
      <c r="E153" t="str">
        <f>'Section C'!Q19</f>
        <v xml:space="preserve"> "diabetesyr_2006",</v>
      </c>
      <c r="H153" t="str">
        <f t="shared" si="12"/>
        <v xml:space="preserve"> "KC214"="diabetesyr_2006",</v>
      </c>
      <c r="L153" t="str">
        <f t="shared" si="13"/>
        <v xml:space="preserve"> "diabetesyr_2006",</v>
      </c>
    </row>
    <row r="154" spans="2:12">
      <c r="B154" t="str">
        <f>'Section C'!P20</f>
        <v xml:space="preserve"> "KC011"="diabetespills_2006",</v>
      </c>
      <c r="E154" t="str">
        <f>'Section C'!Q20</f>
        <v xml:space="preserve"> "diabetespills_2006",</v>
      </c>
      <c r="H154" t="str">
        <f t="shared" si="12"/>
        <v xml:space="preserve"> "KC011"="diabetespills_2006",</v>
      </c>
      <c r="L154" t="str">
        <f t="shared" si="13"/>
        <v xml:space="preserve"> "diabetespills_2006",</v>
      </c>
    </row>
    <row r="155" spans="2:12">
      <c r="B155" t="str">
        <f>'Section C'!P21</f>
        <v xml:space="preserve"> "KC012"="insulin_2006",</v>
      </c>
      <c r="E155" t="str">
        <f>'Section C'!Q21</f>
        <v xml:space="preserve"> "insulin_2006",</v>
      </c>
      <c r="H155" t="str">
        <f t="shared" si="12"/>
        <v xml:space="preserve"> "KC012"="insulin_2006",</v>
      </c>
      <c r="L155" t="str">
        <f t="shared" si="13"/>
        <v xml:space="preserve"> "insulin_2006",</v>
      </c>
    </row>
    <row r="156" spans="2:12">
      <c r="B156" t="str">
        <f>'Section C'!P22</f>
        <v xml:space="preserve"> "KC015"="diabcontrol_2006",</v>
      </c>
      <c r="E156" t="str">
        <f>'Section C'!Q22</f>
        <v xml:space="preserve"> "diabcontrol_2006",</v>
      </c>
      <c r="H156" t="str">
        <f t="shared" ref="H156:H187" si="14">B156</f>
        <v xml:space="preserve"> "KC015"="diabcontrol_2006",</v>
      </c>
      <c r="L156" t="str">
        <f t="shared" si="13"/>
        <v xml:space="preserve"> "diabcontrol_2006",</v>
      </c>
    </row>
    <row r="157" spans="2:12">
      <c r="B157" t="str">
        <f>'Section C'!P23</f>
        <v xml:space="preserve"> "KC016"="diabworse_2006",</v>
      </c>
      <c r="E157" t="str">
        <f>'Section C'!Q23</f>
        <v xml:space="preserve"> "diabworse_2006",</v>
      </c>
      <c r="H157" t="str">
        <f t="shared" si="14"/>
        <v xml:space="preserve"> "KC016"="diabworse_2006",</v>
      </c>
      <c r="L157" t="str">
        <f t="shared" si="13"/>
        <v xml:space="preserve"> "diabworse_2006",</v>
      </c>
    </row>
    <row r="158" spans="2:12">
      <c r="B158" t="str">
        <f>'Section C'!P24</f>
        <v xml:space="preserve"> "KC017"="kidney_2006",</v>
      </c>
      <c r="E158" t="str">
        <f>'Section C'!Q24</f>
        <v xml:space="preserve"> "kidney_2006",</v>
      </c>
      <c r="H158" t="str">
        <f t="shared" si="14"/>
        <v xml:space="preserve"> "KC017"="kidney_2006",</v>
      </c>
      <c r="L158" t="str">
        <f t="shared" si="13"/>
        <v xml:space="preserve"> "kidney_2006",</v>
      </c>
    </row>
    <row r="159" spans="2:12">
      <c r="B159" t="str">
        <f>'Section C'!P25</f>
        <v xml:space="preserve"> "KC215"="sugartest_2006",</v>
      </c>
      <c r="E159" t="str">
        <f>'Section C'!Q25</f>
        <v xml:space="preserve"> "sugartest_2006",</v>
      </c>
      <c r="H159" t="str">
        <f t="shared" si="14"/>
        <v xml:space="preserve"> "KC215"="sugartest_2006",</v>
      </c>
    </row>
    <row r="160" spans="2:12">
      <c r="B160" t="str">
        <f>'Section C'!P26</f>
        <v xml:space="preserve"> "KC216"="sugartestyr_2006",</v>
      </c>
      <c r="E160" t="str">
        <f>'Section C'!Q26</f>
        <v xml:space="preserve"> "sugartestyr_2006",</v>
      </c>
      <c r="H160" t="str">
        <f t="shared" si="14"/>
        <v xml:space="preserve"> "KC216"="sugartestyr_2006",</v>
      </c>
    </row>
    <row r="161" spans="2:12">
      <c r="B161" t="str">
        <f>'Section C'!P27</f>
        <v xml:space="preserve"> "KC018"="cancer_2006",</v>
      </c>
      <c r="E161" t="str">
        <f>'Section C'!Q27</f>
        <v xml:space="preserve"> "cancer_2006",</v>
      </c>
      <c r="H161" t="str">
        <f t="shared" si="14"/>
        <v xml:space="preserve"> "KC018"="cancer_2006",</v>
      </c>
      <c r="L161" t="str">
        <f t="shared" si="13"/>
        <v xml:space="preserve"> "cancer_2006",</v>
      </c>
    </row>
    <row r="162" spans="2:12">
      <c r="B162" t="str">
        <f>'Section C'!P28</f>
        <v xml:space="preserve"> "KC023"="cancerworse_2006",</v>
      </c>
      <c r="E162" t="str">
        <f>'Section C'!Q28</f>
        <v xml:space="preserve"> "cancerworse_2006",</v>
      </c>
      <c r="H162" t="str">
        <f t="shared" si="14"/>
        <v xml:space="preserve"> "KC023"="cancerworse_2006",</v>
      </c>
      <c r="L162" t="str">
        <f t="shared" si="13"/>
        <v xml:space="preserve"> "cancerworse_2006",</v>
      </c>
    </row>
    <row r="163" spans="2:12">
      <c r="B163" t="str">
        <f>'Section C'!P29</f>
        <v xml:space="preserve"> "KC024"="newcancer_2006",</v>
      </c>
      <c r="E163" t="str">
        <f>'Section C'!Q29</f>
        <v xml:space="preserve"> "newcancer_2006",</v>
      </c>
      <c r="H163" t="str">
        <f t="shared" si="14"/>
        <v xml:space="preserve"> "KC024"="newcancer_2006",</v>
      </c>
      <c r="L163" t="str">
        <f t="shared" si="13"/>
        <v xml:space="preserve"> "newcancer_2006",</v>
      </c>
    </row>
    <row r="164" spans="2:12">
      <c r="B164" t="str">
        <f>'Section C'!P30</f>
        <v xml:space="preserve"> "KC028"="canceryr_2006",</v>
      </c>
      <c r="E164" t="str">
        <f>'Section C'!Q30</f>
        <v xml:space="preserve"> "canceryr_2006",</v>
      </c>
      <c r="H164" t="str">
        <f t="shared" si="14"/>
        <v xml:space="preserve"> "KC028"="canceryr_2006",</v>
      </c>
      <c r="L164" t="str">
        <f t="shared" si="13"/>
        <v xml:space="preserve"> "canceryr_2006",</v>
      </c>
    </row>
    <row r="165" spans="2:12">
      <c r="B165" t="str">
        <f>'Section C'!P31</f>
        <v xml:space="preserve"> "KC029"="cancermth_2006",</v>
      </c>
      <c r="E165" t="str">
        <f>'Section C'!Q31</f>
        <v xml:space="preserve"> "cancermth_2006",</v>
      </c>
      <c r="H165" t="str">
        <f t="shared" si="14"/>
        <v xml:space="preserve"> "KC029"="cancermth_2006",</v>
      </c>
      <c r="L165" t="str">
        <f t="shared" si="13"/>
        <v xml:space="preserve"> "cancermth_2006",</v>
      </c>
    </row>
    <row r="166" spans="2:12">
      <c r="B166" t="str">
        <f>'Section C'!P32</f>
        <v xml:space="preserve"> "KC030"="lungdis_2006",</v>
      </c>
      <c r="E166" t="str">
        <f>'Section C'!Q32</f>
        <v xml:space="preserve"> "lungdis_2006",</v>
      </c>
      <c r="H166" t="str">
        <f t="shared" si="14"/>
        <v xml:space="preserve"> "KC030"="lungdis_2006",</v>
      </c>
      <c r="L166" t="str">
        <f t="shared" si="13"/>
        <v xml:space="preserve"> "lungdis_2006",</v>
      </c>
    </row>
    <row r="167" spans="2:12">
      <c r="B167" t="str">
        <f>'Section C'!P33</f>
        <v xml:space="preserve"> "KC031"="lungworse_2006",</v>
      </c>
      <c r="E167" t="str">
        <f>'Section C'!Q33</f>
        <v xml:space="preserve"> "lungworse_2006",</v>
      </c>
      <c r="H167" t="str">
        <f t="shared" si="14"/>
        <v xml:space="preserve"> "KC031"="lungworse_2006",</v>
      </c>
      <c r="L167" t="str">
        <f t="shared" si="13"/>
        <v xml:space="preserve"> "lungworse_2006",</v>
      </c>
    </row>
    <row r="168" spans="2:12">
      <c r="B168" t="str">
        <f>'Section C'!P34</f>
        <v xml:space="preserve"> "KC032"="lungmed_2006",</v>
      </c>
      <c r="E168" t="str">
        <f>'Section C'!Q34</f>
        <v xml:space="preserve"> "lungmed_2006",</v>
      </c>
      <c r="H168" t="str">
        <f t="shared" si="14"/>
        <v xml:space="preserve"> "KC032"="lungmed_2006",</v>
      </c>
      <c r="L168" t="str">
        <f t="shared" si="13"/>
        <v xml:space="preserve"> "lungmed_2006",</v>
      </c>
    </row>
    <row r="169" spans="2:12">
      <c r="B169" t="str">
        <f>'Section C'!P35</f>
        <v xml:space="preserve"> "KC033"="lungoxy_2006",</v>
      </c>
      <c r="E169" t="str">
        <f>'Section C'!Q35</f>
        <v xml:space="preserve"> "lungoxy_2006",</v>
      </c>
      <c r="H169" t="str">
        <f t="shared" si="14"/>
        <v xml:space="preserve"> "KC033"="lungoxy_2006",</v>
      </c>
      <c r="L169" t="str">
        <f t="shared" si="13"/>
        <v xml:space="preserve"> "lungoxy_2006",</v>
      </c>
    </row>
    <row r="170" spans="2:12">
      <c r="B170" t="str">
        <f>'Section C'!P36</f>
        <v xml:space="preserve"> "KC034"="lungresther_2006",</v>
      </c>
      <c r="E170" t="str">
        <f>'Section C'!Q36</f>
        <v xml:space="preserve"> "lungresther_2006",</v>
      </c>
      <c r="H170" t="str">
        <f t="shared" si="14"/>
        <v xml:space="preserve"> "KC034"="lungresther_2006",</v>
      </c>
      <c r="L170" t="str">
        <f t="shared" si="13"/>
        <v xml:space="preserve"> "lungresther_2006",</v>
      </c>
    </row>
    <row r="171" spans="2:12">
      <c r="B171" t="str">
        <f>'Section C'!P37</f>
        <v xml:space="preserve"> "KC035"="lungactive_2006",</v>
      </c>
      <c r="E171" t="str">
        <f>'Section C'!Q37</f>
        <v xml:space="preserve"> "lungactive_2006",</v>
      </c>
      <c r="H171" t="str">
        <f t="shared" si="14"/>
        <v xml:space="preserve"> "KC035"="lungactive_2006",</v>
      </c>
      <c r="L171" t="str">
        <f t="shared" si="13"/>
        <v xml:space="preserve"> "lungactive_2006",</v>
      </c>
    </row>
    <row r="172" spans="2:12">
      <c r="B172" t="str">
        <f>'Section C'!P38</f>
        <v xml:space="preserve"> "KC036"="heartcond_2006",</v>
      </c>
      <c r="E172" t="str">
        <f>'Section C'!Q38</f>
        <v xml:space="preserve"> "heartcond_2006",</v>
      </c>
      <c r="H172" t="str">
        <f t="shared" si="14"/>
        <v xml:space="preserve"> "KC036"="heartcond_2006",</v>
      </c>
      <c r="L172" t="str">
        <f t="shared" si="13"/>
        <v xml:space="preserve"> "heartcond_2006",</v>
      </c>
    </row>
    <row r="173" spans="2:12">
      <c r="B173" t="str">
        <f>'Section C'!P39</f>
        <v xml:space="preserve"> "KC037"="heartmed_2006",</v>
      </c>
      <c r="E173" t="str">
        <f>'Section C'!Q39</f>
        <v xml:space="preserve"> "heartmed_2006",</v>
      </c>
      <c r="H173" t="str">
        <f t="shared" si="14"/>
        <v xml:space="preserve"> "KC037"="heartmed_2006",</v>
      </c>
      <c r="L173" t="str">
        <f t="shared" si="13"/>
        <v xml:space="preserve"> "heartmed_2006",</v>
      </c>
    </row>
    <row r="174" spans="2:12">
      <c r="B174" t="str">
        <f>'Section C'!P40</f>
        <v xml:space="preserve"> "KC039"="heartworse_2006",</v>
      </c>
      <c r="E174" t="str">
        <f>'Section C'!Q40</f>
        <v xml:space="preserve"> "heartworse_2006",</v>
      </c>
      <c r="H174" t="str">
        <f t="shared" si="14"/>
        <v xml:space="preserve"> "KC039"="heartworse_2006",</v>
      </c>
      <c r="L174" t="str">
        <f t="shared" si="13"/>
        <v xml:space="preserve"> "heartworse_2006",</v>
      </c>
    </row>
    <row r="175" spans="2:12">
      <c r="B175" t="str">
        <f>'Section C'!P41</f>
        <v xml:space="preserve"> "KC040"="heartattack_2006",</v>
      </c>
      <c r="E175" t="str">
        <f>'Section C'!Q41</f>
        <v xml:space="preserve"> "heartattack_2006",</v>
      </c>
      <c r="H175" t="str">
        <f t="shared" si="14"/>
        <v xml:space="preserve"> "KC040"="heartattack_2006",</v>
      </c>
      <c r="L175" t="str">
        <f t="shared" ref="L175:L206" si="15">E175</f>
        <v xml:space="preserve"> "heartattack_2006",</v>
      </c>
    </row>
    <row r="176" spans="2:12">
      <c r="B176" t="str">
        <f>'Section C'!P42</f>
        <v xml:space="preserve"> "KC042"="hrtattackmed_2006",</v>
      </c>
      <c r="E176" t="str">
        <f>'Section C'!Q42</f>
        <v xml:space="preserve"> "hrtattackmed_2006",</v>
      </c>
      <c r="H176" t="str">
        <f t="shared" si="14"/>
        <v xml:space="preserve"> "KC042"="hrtattackmed_2006",</v>
      </c>
      <c r="L176" t="str">
        <f t="shared" si="15"/>
        <v xml:space="preserve"> "hrtattackmed_2006",</v>
      </c>
    </row>
    <row r="177" spans="2:12">
      <c r="B177" t="str">
        <f>'Section C'!P43</f>
        <v xml:space="preserve"> "KC043"="heartattackyr_2006",</v>
      </c>
      <c r="E177" t="str">
        <f>'Section C'!Q43</f>
        <v xml:space="preserve"> "heartattackyr_2006",</v>
      </c>
      <c r="H177" t="str">
        <f t="shared" si="14"/>
        <v xml:space="preserve"> "KC043"="heartattackyr_2006",</v>
      </c>
      <c r="L177" t="str">
        <f t="shared" si="15"/>
        <v xml:space="preserve"> "heartattackyr_2006",</v>
      </c>
    </row>
    <row r="178" spans="2:12">
      <c r="B178" t="str">
        <f>'Section C'!P44</f>
        <v xml:space="preserve"> "KC044"="heartattackmth_2006",</v>
      </c>
      <c r="E178" t="str">
        <f>'Section C'!Q44</f>
        <v xml:space="preserve"> "heartattackmth_2006",</v>
      </c>
      <c r="H178" t="str">
        <f t="shared" si="14"/>
        <v xml:space="preserve"> "KC044"="heartattackmth_2006",</v>
      </c>
      <c r="L178" t="str">
        <f t="shared" si="15"/>
        <v xml:space="preserve"> "heartattackmth_2006",</v>
      </c>
    </row>
    <row r="179" spans="2:12">
      <c r="B179" t="str">
        <f>'Section C'!P45</f>
        <v xml:space="preserve"> "KC045"="angina_2006",</v>
      </c>
      <c r="E179" t="str">
        <f>'Section C'!Q45</f>
        <v xml:space="preserve"> "angina_2006",</v>
      </c>
      <c r="H179" t="str">
        <f t="shared" si="14"/>
        <v xml:space="preserve"> "KC045"="angina_2006",</v>
      </c>
      <c r="L179" t="str">
        <f t="shared" si="15"/>
        <v xml:space="preserve"> "angina_2006",</v>
      </c>
    </row>
    <row r="180" spans="2:12">
      <c r="B180" t="str">
        <f>'Section C'!P46</f>
        <v xml:space="preserve"> "KC046"="anginamed_2006",</v>
      </c>
      <c r="E180" t="str">
        <f>'Section C'!Q46</f>
        <v xml:space="preserve"> "anginamed_2006",</v>
      </c>
      <c r="H180" t="str">
        <f t="shared" si="14"/>
        <v xml:space="preserve"> "KC046"="anginamed_2006",</v>
      </c>
      <c r="L180" t="str">
        <f t="shared" si="15"/>
        <v xml:space="preserve"> "anginamed_2006",</v>
      </c>
    </row>
    <row r="181" spans="2:12">
      <c r="B181" t="str">
        <f>'Section C'!P47</f>
        <v xml:space="preserve"> "KC047"="anginalimit_2006",</v>
      </c>
      <c r="E181" t="str">
        <f>'Section C'!Q47</f>
        <v xml:space="preserve"> "anginalimit_2006",</v>
      </c>
      <c r="H181" t="str">
        <f t="shared" si="14"/>
        <v xml:space="preserve"> "KC047"="anginalimit_2006",</v>
      </c>
      <c r="L181" t="str">
        <f t="shared" si="15"/>
        <v xml:space="preserve"> "anginalimit_2006",</v>
      </c>
    </row>
    <row r="182" spans="2:12">
      <c r="B182" t="str">
        <f>'Section C'!P48</f>
        <v xml:space="preserve"> "KC048"="heartfail_2006",</v>
      </c>
      <c r="E182" t="str">
        <f>'Section C'!Q48</f>
        <v xml:space="preserve"> "heartfail_2006",</v>
      </c>
      <c r="H182" t="str">
        <f t="shared" si="14"/>
        <v xml:space="preserve"> "KC048"="heartfail_2006",</v>
      </c>
      <c r="L182" t="str">
        <f t="shared" si="15"/>
        <v xml:space="preserve"> "heartfail_2006",</v>
      </c>
    </row>
    <row r="183" spans="2:12">
      <c r="B183" t="str">
        <f>'Section C'!P49</f>
        <v xml:space="preserve"> "KC049"="hospheartfail_2006",</v>
      </c>
      <c r="E183" t="str">
        <f>'Section C'!Q49</f>
        <v xml:space="preserve"> "hospheartfail_2006",</v>
      </c>
      <c r="H183" t="str">
        <f t="shared" si="14"/>
        <v xml:space="preserve"> "KC049"="hospheartfail_2006",</v>
      </c>
      <c r="L183" t="str">
        <f t="shared" si="15"/>
        <v xml:space="preserve"> "hospheartfail_2006",</v>
      </c>
    </row>
    <row r="184" spans="2:12">
      <c r="B184" t="str">
        <f>'Section C'!P50</f>
        <v xml:space="preserve"> "KC050"="heartfailmed_2006",</v>
      </c>
      <c r="E184" t="str">
        <f>'Section C'!Q50</f>
        <v xml:space="preserve"> "heartfailmed_2006",</v>
      </c>
      <c r="H184" t="str">
        <f t="shared" si="14"/>
        <v xml:space="preserve"> "KC050"="heartfailmed_2006",</v>
      </c>
      <c r="L184" t="str">
        <f t="shared" si="15"/>
        <v xml:space="preserve"> "heartfailmed_2006",</v>
      </c>
    </row>
    <row r="185" spans="2:12">
      <c r="B185" t="str">
        <f>'Section C'!P51</f>
        <v xml:space="preserve"> "KC051"="hearttreat_2006",</v>
      </c>
      <c r="E185" t="str">
        <f>'Section C'!Q51</f>
        <v xml:space="preserve"> "hearttreat_2006",</v>
      </c>
      <c r="H185" t="str">
        <f t="shared" si="14"/>
        <v xml:space="preserve"> "KC051"="hearttreat_2006",</v>
      </c>
      <c r="L185" t="str">
        <f t="shared" si="15"/>
        <v xml:space="preserve"> "hearttreat_2006",</v>
      </c>
    </row>
    <row r="186" spans="2:12">
      <c r="B186" t="str">
        <f>'Section C'!P52</f>
        <v xml:space="preserve"> "KC052"="heartsurg_2006",</v>
      </c>
      <c r="E186" t="str">
        <f>'Section C'!Q52</f>
        <v xml:space="preserve"> "heartsurg_2006",</v>
      </c>
      <c r="H186" t="str">
        <f t="shared" si="14"/>
        <v xml:space="preserve"> "KC052"="heartsurg_2006",</v>
      </c>
      <c r="L186" t="str">
        <f t="shared" si="15"/>
        <v xml:space="preserve"> "heartsurg_2006",</v>
      </c>
    </row>
    <row r="187" spans="2:12">
      <c r="B187" t="str">
        <f>'Section C'!P53</f>
        <v xml:space="preserve"> "KC053"="stroke_2006",</v>
      </c>
      <c r="E187" t="str">
        <f>'Section C'!Q53</f>
        <v xml:space="preserve"> "stroke_2006",</v>
      </c>
      <c r="H187" t="str">
        <f t="shared" si="14"/>
        <v xml:space="preserve"> "KC053"="stroke_2006",</v>
      </c>
      <c r="L187" t="str">
        <f t="shared" si="15"/>
        <v xml:space="preserve"> "stroke_2006",</v>
      </c>
    </row>
    <row r="188" spans="2:12">
      <c r="B188" t="str">
        <f>'Section C'!P54</f>
        <v xml:space="preserve"> "KC055"="strokeprob_2006",</v>
      </c>
      <c r="E188" t="str">
        <f>'Section C'!Q54</f>
        <v xml:space="preserve"> "strokeprob_2006",</v>
      </c>
      <c r="H188" t="str">
        <f t="shared" ref="H188:H219" si="16">B188</f>
        <v xml:space="preserve"> "KC055"="strokeprob_2006",</v>
      </c>
      <c r="L188" t="str">
        <f t="shared" si="15"/>
        <v xml:space="preserve"> "strokeprob_2006",</v>
      </c>
    </row>
    <row r="189" spans="2:12">
      <c r="B189" t="str">
        <f>'Section C'!P55</f>
        <v xml:space="preserve"> "KC060"="strokemed_2006",</v>
      </c>
      <c r="E189" t="str">
        <f>'Section C'!Q55</f>
        <v xml:space="preserve"> "strokemed_2006",</v>
      </c>
      <c r="H189" t="str">
        <f t="shared" si="16"/>
        <v xml:space="preserve"> "KC060"="strokemed_2006",</v>
      </c>
      <c r="L189" t="str">
        <f t="shared" si="15"/>
        <v xml:space="preserve"> "strokemed_2006",</v>
      </c>
    </row>
    <row r="190" spans="2:12">
      <c r="B190" t="str">
        <f>'Section C'!P56</f>
        <v xml:space="preserve"> "KC061"="stroketherp_2006",</v>
      </c>
      <c r="E190" t="str">
        <f>'Section C'!Q56</f>
        <v xml:space="preserve"> "stroketherp_2006",</v>
      </c>
      <c r="H190" t="str">
        <f t="shared" si="16"/>
        <v xml:space="preserve"> "KC061"="stroketherp_2006",</v>
      </c>
      <c r="L190" t="str">
        <f t="shared" si="15"/>
        <v xml:space="preserve"> "stroketherp_2006",</v>
      </c>
    </row>
    <row r="191" spans="2:12">
      <c r="B191" t="str">
        <f>'Section C'!P57</f>
        <v xml:space="preserve"> "KC062"="strokeLW_2006",</v>
      </c>
      <c r="E191" t="str">
        <f>'Section C'!Q57</f>
        <v xml:space="preserve"> "strokeLW_2006",</v>
      </c>
      <c r="H191" t="str">
        <f t="shared" si="16"/>
        <v xml:space="preserve"> "KC062"="strokeLW_2006",</v>
      </c>
      <c r="L191" t="str">
        <f t="shared" si="15"/>
        <v xml:space="preserve"> "strokeLW_2006",</v>
      </c>
    </row>
    <row r="192" spans="2:12">
      <c r="B192" t="str">
        <f>'Section C'!P58</f>
        <v xml:space="preserve"> "KC064"="strokeyr_2006",</v>
      </c>
      <c r="E192" t="str">
        <f>'Section C'!Q58</f>
        <v xml:space="preserve"> "strokeyr_2006",</v>
      </c>
      <c r="H192" t="str">
        <f t="shared" si="16"/>
        <v xml:space="preserve"> "KC064"="strokeyr_2006",</v>
      </c>
      <c r="L192" t="str">
        <f t="shared" si="15"/>
        <v xml:space="preserve"> "strokeyr_2006",</v>
      </c>
    </row>
    <row r="193" spans="2:12">
      <c r="B193" t="str">
        <f>'Section C'!P59</f>
        <v xml:space="preserve"> "KC063"="strokemth_2006",</v>
      </c>
      <c r="E193" t="str">
        <f>'Section C'!Q59</f>
        <v xml:space="preserve"> "strokemth_2006",</v>
      </c>
      <c r="H193" t="str">
        <f t="shared" si="16"/>
        <v xml:space="preserve"> "KC063"="strokemth_2006",</v>
      </c>
      <c r="L193" t="str">
        <f t="shared" si="15"/>
        <v xml:space="preserve"> "strokemth_2006",</v>
      </c>
    </row>
    <row r="194" spans="2:12">
      <c r="B194" t="str">
        <f>'Section C'!P60</f>
        <v xml:space="preserve"> "KC065"="psychprob_2006",</v>
      </c>
      <c r="E194" t="str">
        <f>'Section C'!Q60</f>
        <v xml:space="preserve"> "psychprob_2006",</v>
      </c>
      <c r="H194" t="str">
        <f t="shared" si="16"/>
        <v xml:space="preserve"> "KC065"="psychprob_2006",</v>
      </c>
      <c r="L194" t="str">
        <f t="shared" si="15"/>
        <v xml:space="preserve"> "psychprob_2006",</v>
      </c>
    </row>
    <row r="195" spans="2:12">
      <c r="B195" t="str">
        <f>'Section C'!P61</f>
        <v xml:space="preserve"> "KC066"="psychworse_2006",</v>
      </c>
      <c r="E195" t="str">
        <f>'Section C'!Q61</f>
        <v xml:space="preserve"> "psychworse_2006",</v>
      </c>
      <c r="H195" t="str">
        <f t="shared" si="16"/>
        <v xml:space="preserve"> "KC066"="psychworse_2006",</v>
      </c>
      <c r="L195" t="str">
        <f t="shared" si="15"/>
        <v xml:space="preserve"> "psychworse_2006",</v>
      </c>
    </row>
    <row r="196" spans="2:12">
      <c r="B196" t="str">
        <f>'Section C'!P62</f>
        <v xml:space="preserve"> "KC067"="psychtreat_2006",</v>
      </c>
      <c r="E196" t="str">
        <f>'Section C'!Q62</f>
        <v xml:space="preserve"> "psychtreat_2006",</v>
      </c>
      <c r="H196" t="str">
        <f t="shared" si="16"/>
        <v xml:space="preserve"> "KC067"="psychtreat_2006",</v>
      </c>
      <c r="L196" t="str">
        <f t="shared" si="15"/>
        <v xml:space="preserve"> "psychtreat_2006",</v>
      </c>
    </row>
    <row r="197" spans="2:12">
      <c r="B197" t="str">
        <f>'Section C'!P63</f>
        <v xml:space="preserve"> "KC068"="psychmeds_2006",</v>
      </c>
      <c r="E197" t="str">
        <f>'Section C'!Q63</f>
        <v xml:space="preserve"> "psychmeds_2006",</v>
      </c>
      <c r="H197" t="str">
        <f t="shared" si="16"/>
        <v xml:space="preserve"> "KC068"="psychmeds_2006",</v>
      </c>
      <c r="L197" t="str">
        <f t="shared" si="15"/>
        <v xml:space="preserve"> "psychmeds_2006",</v>
      </c>
    </row>
    <row r="198" spans="2:12">
      <c r="B198" t="str">
        <f>'Section C'!P64</f>
        <v xml:space="preserve"> "KC069"="memorydis_2006",</v>
      </c>
      <c r="E198" t="str">
        <f>'Section C'!Q64</f>
        <v xml:space="preserve"> "memorydis_2006",</v>
      </c>
      <c r="H198" t="str">
        <f t="shared" si="16"/>
        <v xml:space="preserve"> "KC069"="memorydis_2006",</v>
      </c>
      <c r="L198" t="str">
        <f t="shared" si="15"/>
        <v xml:space="preserve"> "memorydis_2006",</v>
      </c>
    </row>
    <row r="199" spans="2:12">
      <c r="B199" t="str">
        <f>'Section C'!P65</f>
        <v xml:space="preserve"> "KC070"="arthritis_2006",</v>
      </c>
      <c r="E199" t="str">
        <f>'Section C'!Q65</f>
        <v xml:space="preserve"> "arthritis_2006",</v>
      </c>
      <c r="H199" t="str">
        <f t="shared" si="16"/>
        <v xml:space="preserve"> "KC070"="arthritis_2006",</v>
      </c>
      <c r="L199" t="str">
        <f t="shared" si="15"/>
        <v xml:space="preserve"> "arthritis_2006",</v>
      </c>
    </row>
    <row r="200" spans="2:12">
      <c r="B200" t="str">
        <f>'Section C'!P66</f>
        <v xml:space="preserve"> "KC071"="athritworse_2006",</v>
      </c>
      <c r="E200" t="str">
        <f>'Section C'!Q66</f>
        <v xml:space="preserve"> "athritworse_2006",</v>
      </c>
      <c r="H200" t="str">
        <f t="shared" si="16"/>
        <v xml:space="preserve"> "KC071"="athritworse_2006",</v>
      </c>
      <c r="L200" t="str">
        <f t="shared" si="15"/>
        <v xml:space="preserve"> "athritworse_2006",</v>
      </c>
    </row>
    <row r="201" spans="2:12">
      <c r="B201" t="str">
        <f>'Section C'!P67</f>
        <v xml:space="preserve"> "KC074"="arthmed_2006",</v>
      </c>
      <c r="E201" t="str">
        <f>'Section C'!Q67</f>
        <v xml:space="preserve"> "arthmed_2006",</v>
      </c>
      <c r="H201" t="str">
        <f t="shared" si="16"/>
        <v xml:space="preserve"> "KC074"="arthmed_2006",</v>
      </c>
      <c r="L201" t="str">
        <f t="shared" si="15"/>
        <v xml:space="preserve"> "arthmed_2006",</v>
      </c>
    </row>
    <row r="202" spans="2:12">
      <c r="B202" t="str">
        <f>'Section C'!P68</f>
        <v xml:space="preserve"> "KC075"="arthactivity_2006",</v>
      </c>
      <c r="E202" t="str">
        <f>'Section C'!Q68</f>
        <v xml:space="preserve"> "arthactivity_2006",</v>
      </c>
      <c r="H202" t="str">
        <f t="shared" si="16"/>
        <v xml:space="preserve"> "KC075"="arthactivity_2006",</v>
      </c>
      <c r="L202" t="str">
        <f t="shared" si="15"/>
        <v xml:space="preserve"> "arthactivity_2006",</v>
      </c>
    </row>
    <row r="203" spans="2:12">
      <c r="B203" t="str">
        <f>'Section C'!P69</f>
        <v xml:space="preserve"> "KC076"="jointrepl_2006",</v>
      </c>
      <c r="E203" t="str">
        <f>'Section C'!Q69</f>
        <v xml:space="preserve"> "jointrepl_2006",</v>
      </c>
      <c r="H203" t="str">
        <f t="shared" si="16"/>
        <v xml:space="preserve"> "KC076"="jointrepl_2006",</v>
      </c>
      <c r="L203" t="str">
        <f t="shared" si="15"/>
        <v xml:space="preserve"> "jointrepl_2006",</v>
      </c>
    </row>
    <row r="204" spans="2:12">
      <c r="B204" t="str">
        <f>'Section C'!P70</f>
        <v xml:space="preserve"> "KC218"="jointtype_2006",</v>
      </c>
      <c r="E204" t="str">
        <f>'Section C'!Q70</f>
        <v xml:space="preserve"> "jointtype_2006",</v>
      </c>
      <c r="H204" t="str">
        <f t="shared" si="16"/>
        <v xml:space="preserve"> "KC218"="jointtype_2006",</v>
      </c>
      <c r="L204" t="str">
        <f t="shared" si="15"/>
        <v xml:space="preserve"> "jointtype_2006",</v>
      </c>
    </row>
    <row r="205" spans="2:12">
      <c r="B205" t="str">
        <f>'Section C'!P71</f>
        <v xml:space="preserve"> "KC219"="osteoarth_2006",</v>
      </c>
      <c r="E205" t="str">
        <f>'Section C'!Q71</f>
        <v xml:space="preserve"> "osteoarth_2006",</v>
      </c>
      <c r="H205" t="str">
        <f t="shared" si="16"/>
        <v xml:space="preserve"> "KC219"="osteoarth_2006",</v>
      </c>
      <c r="L205" t="str">
        <f t="shared" si="15"/>
        <v xml:space="preserve"> "osteoarth_2006",</v>
      </c>
    </row>
    <row r="206" spans="2:12">
      <c r="B206" t="str">
        <f>'Section C'!P72</f>
        <v xml:space="preserve"> "KC220"="rheumatoid_2006",</v>
      </c>
      <c r="E206" t="str">
        <f>'Section C'!Q72</f>
        <v xml:space="preserve"> "rheumatoid_2006",</v>
      </c>
      <c r="H206" t="str">
        <f t="shared" si="16"/>
        <v xml:space="preserve"> "KC220"="rheumatoid_2006",</v>
      </c>
      <c r="L206" t="str">
        <f t="shared" si="15"/>
        <v xml:space="preserve"> "rheumatoid_2006",</v>
      </c>
    </row>
    <row r="207" spans="2:12">
      <c r="B207" t="str">
        <f>'Section C'!P73</f>
        <v xml:space="preserve"> "KC221"="gout_2006",</v>
      </c>
      <c r="E207" t="str">
        <f>'Section C'!Q73</f>
        <v xml:space="preserve"> "gout_2006",</v>
      </c>
      <c r="H207" t="str">
        <f t="shared" si="16"/>
        <v xml:space="preserve"> "KC221"="gout_2006",</v>
      </c>
      <c r="L207" t="str">
        <f t="shared" ref="L207:L238" si="17">E207</f>
        <v xml:space="preserve"> "gout_2006",</v>
      </c>
    </row>
    <row r="208" spans="2:12">
      <c r="B208" t="str">
        <f>'Section C'!P74</f>
        <v xml:space="preserve"> "KC222"="arthinjury_2006",</v>
      </c>
      <c r="E208" t="str">
        <f>'Section C'!Q74</f>
        <v xml:space="preserve"> "arthinjury_2006",</v>
      </c>
      <c r="H208" t="str">
        <f t="shared" si="16"/>
        <v xml:space="preserve"> "KC222"="arthinjury_2006",</v>
      </c>
      <c r="L208" t="str">
        <f t="shared" si="17"/>
        <v xml:space="preserve"> "arthinjury_2006",</v>
      </c>
    </row>
    <row r="209" spans="2:12">
      <c r="B209" t="str">
        <f>'Section C'!P75</f>
        <v xml:space="preserve"> "KC079"="fall2yrs_2006",</v>
      </c>
      <c r="E209" t="str">
        <f>'Section C'!Q75</f>
        <v xml:space="preserve"> "fall2yrs_2006",</v>
      </c>
      <c r="H209" t="str">
        <f t="shared" si="16"/>
        <v xml:space="preserve"> "KC079"="fall2yrs_2006",</v>
      </c>
      <c r="L209" t="str">
        <f t="shared" si="17"/>
        <v xml:space="preserve"> "fall2yrs_2006",</v>
      </c>
    </row>
    <row r="210" spans="2:12">
      <c r="B210" t="str">
        <f>'Section C'!P76</f>
        <v xml:space="preserve"> "KC080"="timefall_2006",</v>
      </c>
      <c r="E210" t="str">
        <f>'Section C'!Q76</f>
        <v xml:space="preserve"> "timefall_2006",</v>
      </c>
      <c r="H210" t="str">
        <f t="shared" si="16"/>
        <v xml:space="preserve"> "KC080"="timefall_2006",</v>
      </c>
      <c r="L210" t="str">
        <f t="shared" si="17"/>
        <v xml:space="preserve"> "timefall_2006",</v>
      </c>
    </row>
    <row r="211" spans="2:12">
      <c r="B211" t="str">
        <f>'Section C'!P77</f>
        <v xml:space="preserve"> "KC081"="fallinjury_2006",</v>
      </c>
      <c r="E211" t="str">
        <f>'Section C'!Q77</f>
        <v xml:space="preserve"> "fallinjury_2006",</v>
      </c>
      <c r="H211" t="str">
        <f t="shared" si="16"/>
        <v xml:space="preserve"> "KC081"="fallinjury_2006",</v>
      </c>
      <c r="L211" t="str">
        <f t="shared" si="17"/>
        <v xml:space="preserve"> "fallinjury_2006",</v>
      </c>
    </row>
    <row r="212" spans="2:12">
      <c r="B212" t="str">
        <f>'Section C'!P78</f>
        <v xml:space="preserve"> "KC082"="hipbroke_2006",</v>
      </c>
      <c r="E212" t="str">
        <f>'Section C'!Q78</f>
        <v xml:space="preserve"> "hipbroke_2006",</v>
      </c>
      <c r="H212" t="str">
        <f t="shared" si="16"/>
        <v xml:space="preserve"> "KC082"="hipbroke_2006",</v>
      </c>
      <c r="L212" t="str">
        <f t="shared" si="17"/>
        <v xml:space="preserve"> "hipbroke_2006",</v>
      </c>
    </row>
    <row r="213" spans="2:12">
      <c r="B213" t="str">
        <f>'Section C'!P79</f>
        <v xml:space="preserve"> "KC087"="incontience_2006",</v>
      </c>
      <c r="E213" t="str">
        <f>'Section C'!Q79</f>
        <v xml:space="preserve"> "incontience_2006",</v>
      </c>
      <c r="H213" t="str">
        <f t="shared" si="16"/>
        <v xml:space="preserve"> "KC087"="incontience_2006",</v>
      </c>
      <c r="L213" t="str">
        <f t="shared" si="17"/>
        <v xml:space="preserve"> "incontience_2006",</v>
      </c>
    </row>
    <row r="214" spans="2:12">
      <c r="B214" t="str">
        <f>'Section C'!P80</f>
        <v xml:space="preserve"> "KC095"="eyesrate_2006",</v>
      </c>
      <c r="E214" t="str">
        <f>'Section C'!Q80</f>
        <v xml:space="preserve"> "eyesrate_2006",</v>
      </c>
      <c r="H214" t="str">
        <f t="shared" si="16"/>
        <v xml:space="preserve"> "KC095"="eyesrate_2006",</v>
      </c>
      <c r="L214" t="str">
        <f t="shared" si="17"/>
        <v xml:space="preserve"> "eyesrate_2006",</v>
      </c>
    </row>
    <row r="215" spans="2:12">
      <c r="B215" t="str">
        <f>'Section C'!P81</f>
        <v xml:space="preserve"> "KC098"="cataractsurg_2006",</v>
      </c>
      <c r="E215" t="str">
        <f>'Section C'!Q81</f>
        <v xml:space="preserve"> "cataractsurg_2006",</v>
      </c>
      <c r="H215" t="str">
        <f t="shared" si="16"/>
        <v xml:space="preserve"> "KC098"="cataractsurg_2006",</v>
      </c>
      <c r="L215" t="str">
        <f t="shared" si="17"/>
        <v xml:space="preserve"> "cataractsurg_2006",</v>
      </c>
    </row>
    <row r="216" spans="2:12">
      <c r="B216" t="str">
        <f>'Section C'!P82</f>
        <v xml:space="preserve"> "KC101"="glaucoma_2006",</v>
      </c>
      <c r="E216" t="str">
        <f>'Section C'!Q82</f>
        <v xml:space="preserve"> "glaucoma_2006",</v>
      </c>
      <c r="H216" t="str">
        <f t="shared" si="16"/>
        <v xml:space="preserve"> "KC101"="glaucoma_2006",</v>
      </c>
      <c r="L216" t="str">
        <f t="shared" si="17"/>
        <v xml:space="preserve"> "glaucoma_2006",</v>
      </c>
    </row>
    <row r="217" spans="2:12">
      <c r="B217" t="str">
        <f>'Section C'!P83</f>
        <v xml:space="preserve"> "KC102"="hearaid_2006",</v>
      </c>
      <c r="E217" t="str">
        <f>'Section C'!Q83</f>
        <v xml:space="preserve"> "hearaid_2006",</v>
      </c>
      <c r="H217" t="str">
        <f t="shared" si="16"/>
        <v xml:space="preserve"> "KC102"="hearaid_2006",</v>
      </c>
      <c r="L217" t="str">
        <f t="shared" si="17"/>
        <v xml:space="preserve"> "hearaid_2006",</v>
      </c>
    </row>
    <row r="218" spans="2:12">
      <c r="B218" t="str">
        <f>'Section C'!P84</f>
        <v xml:space="preserve"> "KC103"="hearingrate_2006",</v>
      </c>
      <c r="E218" t="str">
        <f>'Section C'!Q84</f>
        <v xml:space="preserve"> "hearingrate_2006",</v>
      </c>
      <c r="H218" t="str">
        <f t="shared" si="16"/>
        <v xml:space="preserve"> "KC103"="hearingrate_2006",</v>
      </c>
      <c r="L218" t="str">
        <f t="shared" si="17"/>
        <v xml:space="preserve"> "hearingrate_2006",</v>
      </c>
    </row>
    <row r="219" spans="2:12">
      <c r="B219" t="str">
        <f>'Section C'!P85</f>
        <v xml:space="preserve"> "KC083"="fallasleep_2006",</v>
      </c>
      <c r="E219" t="str">
        <f>'Section C'!Q85</f>
        <v xml:space="preserve"> "fallasleep_2006",</v>
      </c>
      <c r="H219" t="str">
        <f t="shared" si="16"/>
        <v xml:space="preserve"> "KC083"="fallasleep_2006",</v>
      </c>
      <c r="L219" t="str">
        <f t="shared" si="17"/>
        <v xml:space="preserve"> "fallasleep_2006",</v>
      </c>
    </row>
    <row r="220" spans="2:12">
      <c r="B220" t="str">
        <f>'Section C'!P86</f>
        <v xml:space="preserve"> "KC084"="wakenight_2006",</v>
      </c>
      <c r="E220" t="str">
        <f>'Section C'!Q86</f>
        <v xml:space="preserve"> "wakenight_2006",</v>
      </c>
      <c r="H220" t="str">
        <f t="shared" ref="H220:H255" si="18">B220</f>
        <v xml:space="preserve"> "KC084"="wakenight_2006",</v>
      </c>
      <c r="L220" t="str">
        <f t="shared" si="17"/>
        <v xml:space="preserve"> "wakenight_2006",</v>
      </c>
    </row>
    <row r="221" spans="2:12">
      <c r="B221" t="str">
        <f>'Section C'!P87</f>
        <v xml:space="preserve"> "KC085"="wakeearl_2006",</v>
      </c>
      <c r="E221" t="str">
        <f>'Section C'!Q87</f>
        <v xml:space="preserve"> "wakeearl_2006",</v>
      </c>
      <c r="H221" t="str">
        <f t="shared" si="18"/>
        <v xml:space="preserve"> "KC085"="wakeearl_2006",</v>
      </c>
      <c r="L221" t="str">
        <f t="shared" si="17"/>
        <v xml:space="preserve"> "wakeearl_2006",</v>
      </c>
    </row>
    <row r="222" spans="2:12">
      <c r="B222" t="str">
        <f>'Section C'!P88</f>
        <v xml:space="preserve"> "KC086"="rested_2006",</v>
      </c>
      <c r="E222" t="str">
        <f>'Section C'!Q88</f>
        <v xml:space="preserve"> "rested_2006",</v>
      </c>
      <c r="H222" t="str">
        <f t="shared" si="18"/>
        <v xml:space="preserve"> "KC086"="rested_2006",</v>
      </c>
      <c r="L222" t="str">
        <f t="shared" si="17"/>
        <v xml:space="preserve"> "rested_2006",</v>
      </c>
    </row>
    <row r="223" spans="2:12">
      <c r="B223" t="str">
        <f>'Section C'!P89</f>
        <v xml:space="preserve"> "KC104"="pain_2006",</v>
      </c>
      <c r="E223" t="str">
        <f>'Section C'!Q89</f>
        <v xml:space="preserve"> "pain_2006",</v>
      </c>
      <c r="H223" t="str">
        <f t="shared" si="18"/>
        <v xml:space="preserve"> "KC104"="pain_2006",</v>
      </c>
      <c r="L223" t="str">
        <f t="shared" si="17"/>
        <v xml:space="preserve"> "pain_2006",</v>
      </c>
    </row>
    <row r="224" spans="2:12">
      <c r="B224" t="str">
        <f>'Section C'!P90</f>
        <v xml:space="preserve"> "KC105"="painrate_2006",</v>
      </c>
      <c r="E224" t="str">
        <f>'Section C'!Q90</f>
        <v xml:space="preserve"> "painrate_2006",</v>
      </c>
      <c r="H224" t="str">
        <f t="shared" si="18"/>
        <v xml:space="preserve"> "KC105"="painrate_2006",</v>
      </c>
      <c r="L224" t="str">
        <f t="shared" si="17"/>
        <v xml:space="preserve"> "painrate_2006",</v>
      </c>
    </row>
    <row r="225" spans="2:12">
      <c r="B225" t="str">
        <f>'Section C'!P91</f>
        <v xml:space="preserve"> "KC106"="painactivity_2006",</v>
      </c>
      <c r="E225" t="str">
        <f>'Section C'!Q91</f>
        <v xml:space="preserve"> "painactivity_2006",</v>
      </c>
      <c r="H225" t="str">
        <f t="shared" si="18"/>
        <v xml:space="preserve"> "KC106"="painactivity_2006",</v>
      </c>
      <c r="L225" t="str">
        <f t="shared" si="17"/>
        <v xml:space="preserve"> "painactivity_2006",</v>
      </c>
    </row>
    <row r="226" spans="2:12">
      <c r="B226" t="str">
        <f>'Section C'!P92</f>
        <v xml:space="preserve"> "KC107"="othermed_2006",</v>
      </c>
      <c r="E226" t="str">
        <f>'Section C'!Q92</f>
        <v xml:space="preserve"> "othermed_2006",</v>
      </c>
      <c r="H226" t="str">
        <f t="shared" si="18"/>
        <v xml:space="preserve"> "KC107"="othermed_2006",</v>
      </c>
      <c r="L226" t="str">
        <f t="shared" si="17"/>
        <v xml:space="preserve"> "othermed_2006",</v>
      </c>
    </row>
    <row r="227" spans="2:12">
      <c r="B227" t="str">
        <f>'Section C'!P93</f>
        <v xml:space="preserve"> "KC223"="activityvig_2006",</v>
      </c>
      <c r="E227" t="str">
        <f>'Section C'!Q93</f>
        <v xml:space="preserve"> "activityvig_2006",</v>
      </c>
      <c r="H227" t="str">
        <f t="shared" si="18"/>
        <v xml:space="preserve"> "KC223"="activityvig_2006",</v>
      </c>
      <c r="L227" t="str">
        <f t="shared" si="17"/>
        <v xml:space="preserve"> "activityvig_2006",</v>
      </c>
    </row>
    <row r="228" spans="2:12">
      <c r="B228" t="str">
        <f>'Section C'!P94</f>
        <v xml:space="preserve"> "KC224"="activitymod_2006",</v>
      </c>
      <c r="E228" t="str">
        <f>'Section C'!Q94</f>
        <v xml:space="preserve"> "activitymod_2006",</v>
      </c>
      <c r="H228" t="str">
        <f t="shared" si="18"/>
        <v xml:space="preserve"> "KC224"="activitymod_2006",</v>
      </c>
      <c r="L228" t="str">
        <f t="shared" si="17"/>
        <v xml:space="preserve"> "activitymod_2006",</v>
      </c>
    </row>
    <row r="229" spans="2:12">
      <c r="B229" t="str">
        <f>'Section C'!P95</f>
        <v xml:space="preserve"> "KC225"="activitymild_2006",</v>
      </c>
      <c r="E229" t="str">
        <f>'Section C'!Q95</f>
        <v xml:space="preserve"> "activitymild_2006",</v>
      </c>
      <c r="H229" t="str">
        <f t="shared" si="18"/>
        <v xml:space="preserve"> "KC225"="activitymild_2006",</v>
      </c>
      <c r="L229" t="str">
        <f t="shared" si="17"/>
        <v xml:space="preserve"> "activitymild_2006",</v>
      </c>
    </row>
    <row r="230" spans="2:12">
      <c r="B230" t="str">
        <f>'Section C'!P96</f>
        <v xml:space="preserve"> "KC116"="smokeEv_2006",</v>
      </c>
      <c r="E230" t="str">
        <f>'Section C'!Q96</f>
        <v xml:space="preserve"> "smokeEv_2006",</v>
      </c>
      <c r="H230" t="str">
        <f t="shared" si="18"/>
        <v xml:space="preserve"> "KC116"="smokeEv_2006",</v>
      </c>
      <c r="L230" t="str">
        <f t="shared" si="17"/>
        <v xml:space="preserve"> "smokeEv_2006",</v>
      </c>
    </row>
    <row r="231" spans="2:12">
      <c r="B231" t="str">
        <f>'Section C'!P97</f>
        <v xml:space="preserve"> "KC117"="smokecurrent_2006",</v>
      </c>
      <c r="E231" t="str">
        <f>'Section C'!Q97</f>
        <v xml:space="preserve"> "smokecurrent_2006",</v>
      </c>
      <c r="H231" t="str">
        <f t="shared" si="18"/>
        <v xml:space="preserve"> "KC117"="smokecurrent_2006",</v>
      </c>
      <c r="L231" t="str">
        <f t="shared" si="17"/>
        <v xml:space="preserve"> "smokecurrent_2006",</v>
      </c>
    </row>
    <row r="232" spans="2:12">
      <c r="B232" t="str">
        <f>'Section C'!P98</f>
        <v xml:space="preserve"> "KC118"="numcig_2006",</v>
      </c>
      <c r="E232" t="str">
        <f>'Section C'!Q98</f>
        <v xml:space="preserve"> "numcig_2006",</v>
      </c>
      <c r="H232" t="str">
        <f t="shared" si="18"/>
        <v xml:space="preserve"> "KC118"="numcig_2006",</v>
      </c>
      <c r="L232" t="str">
        <f t="shared" si="17"/>
        <v xml:space="preserve"> "numcig_2006",</v>
      </c>
    </row>
    <row r="233" spans="2:12">
      <c r="B233" t="str">
        <f>'Section C'!P99</f>
        <v xml:space="preserve"> "KC125"="yrsquit_2006",</v>
      </c>
      <c r="E233" t="str">
        <f>'Section C'!Q99</f>
        <v xml:space="preserve"> "yrsquit_2006",</v>
      </c>
      <c r="H233" t="str">
        <f t="shared" si="18"/>
        <v xml:space="preserve"> "KC125"="yrsquit_2006",</v>
      </c>
      <c r="L233" t="str">
        <f t="shared" si="17"/>
        <v xml:space="preserve"> "yrsquit_2006",</v>
      </c>
    </row>
    <row r="234" spans="2:12">
      <c r="B234" t="str">
        <f>'Section C'!P100</f>
        <v xml:space="preserve"> "KC126"="yrquit_2006",</v>
      </c>
      <c r="E234" t="str">
        <f>'Section C'!Q100</f>
        <v xml:space="preserve"> "yrquit_2006",</v>
      </c>
      <c r="H234" t="str">
        <f t="shared" si="18"/>
        <v xml:space="preserve"> "KC126"="yrquit_2006",</v>
      </c>
      <c r="L234" t="str">
        <f t="shared" si="17"/>
        <v xml:space="preserve"> "yrquit_2006",</v>
      </c>
    </row>
    <row r="235" spans="2:12">
      <c r="B235" t="str">
        <f>'Section C'!P101</f>
        <v xml:space="preserve"> "KC127"="agequit_2006",</v>
      </c>
      <c r="E235" t="str">
        <f>'Section C'!Q101</f>
        <v xml:space="preserve"> "agequit_2006",</v>
      </c>
      <c r="H235" t="str">
        <f t="shared" si="18"/>
        <v xml:space="preserve"> "KC127"="agequit_2006",</v>
      </c>
      <c r="L235" t="str">
        <f t="shared" si="17"/>
        <v xml:space="preserve"> "agequit_2006",</v>
      </c>
    </row>
    <row r="236" spans="2:12">
      <c r="B236" t="str">
        <f>'Section C'!P102</f>
        <v xml:space="preserve"> "KC128"="alcohol_2006",</v>
      </c>
      <c r="E236" t="str">
        <f>'Section C'!Q102</f>
        <v xml:space="preserve"> "alcohol_2006",</v>
      </c>
      <c r="H236" t="str">
        <f t="shared" si="18"/>
        <v xml:space="preserve"> "KC128"="alcohol_2006",</v>
      </c>
      <c r="L236" t="str">
        <f t="shared" si="17"/>
        <v xml:space="preserve"> "alcohol_2006",</v>
      </c>
    </row>
    <row r="237" spans="2:12">
      <c r="B237" t="str">
        <f>'Section C'!P103</f>
        <v xml:space="preserve"> "KC129"="alcdays_2006",</v>
      </c>
      <c r="E237" t="str">
        <f>'Section C'!Q103</f>
        <v xml:space="preserve"> "alcdays_2006",</v>
      </c>
      <c r="H237" t="str">
        <f t="shared" si="18"/>
        <v xml:space="preserve"> "KC129"="alcdays_2006",</v>
      </c>
      <c r="L237" t="str">
        <f t="shared" si="17"/>
        <v xml:space="preserve"> "alcdays_2006",</v>
      </c>
    </row>
    <row r="238" spans="2:12">
      <c r="B238" t="str">
        <f>'Section C'!P104</f>
        <v xml:space="preserve"> "KC130"="alcdrinks_2006",</v>
      </c>
      <c r="E238" t="str">
        <f>'Section C'!Q104</f>
        <v xml:space="preserve"> "alcdrinks_2006",</v>
      </c>
      <c r="H238" t="str">
        <f t="shared" si="18"/>
        <v xml:space="preserve"> "KC130"="alcdrinks_2006",</v>
      </c>
      <c r="L238" t="str">
        <f t="shared" si="17"/>
        <v xml:space="preserve"> "alcdrinks_2006",</v>
      </c>
    </row>
    <row r="239" spans="2:12">
      <c r="B239" t="str">
        <f>'Section C'!P105</f>
        <v xml:space="preserve"> "KC131"="binge_2006",</v>
      </c>
      <c r="E239" t="str">
        <f>'Section C'!Q105</f>
        <v xml:space="preserve"> "binge_2006",</v>
      </c>
      <c r="H239" t="str">
        <f t="shared" si="18"/>
        <v xml:space="preserve"> "KC131"="binge_2006",</v>
      </c>
      <c r="L239" t="str">
        <f t="shared" ref="L239:L252" si="19">E239</f>
        <v xml:space="preserve"> "binge_2006",</v>
      </c>
    </row>
    <row r="240" spans="2:12">
      <c r="B240" t="str">
        <f>'Section C'!P106</f>
        <v xml:space="preserve"> "KC134"="alcever_2006",</v>
      </c>
      <c r="E240" t="str">
        <f>'Section C'!Q106</f>
        <v xml:space="preserve"> "alcever_2006",</v>
      </c>
      <c r="H240" t="str">
        <f t="shared" si="18"/>
        <v xml:space="preserve"> "KC134"="alcever_2006",</v>
      </c>
      <c r="L240" t="str">
        <f t="shared" si="19"/>
        <v xml:space="preserve"> "alcever_2006",</v>
      </c>
    </row>
    <row r="241" spans="2:12">
      <c r="B241" t="str">
        <f>'Section C'!P107</f>
        <v xml:space="preserve"> "KC135"="CAGE1_2006",</v>
      </c>
      <c r="E241" t="str">
        <f>'Section C'!Q107</f>
        <v xml:space="preserve"> "CAGE1_2006",</v>
      </c>
      <c r="H241" t="str">
        <f t="shared" si="18"/>
        <v xml:space="preserve"> "KC135"="CAGE1_2006",</v>
      </c>
    </row>
    <row r="242" spans="2:12">
      <c r="B242" t="str">
        <f>'Section C'!P108</f>
        <v xml:space="preserve"> "KC136"="CAGE2_2006",</v>
      </c>
      <c r="E242" t="str">
        <f>'Section C'!Q108</f>
        <v xml:space="preserve"> "CAGE2_2006",</v>
      </c>
      <c r="H242" t="str">
        <f t="shared" si="18"/>
        <v xml:space="preserve"> "KC136"="CAGE2_2006",</v>
      </c>
    </row>
    <row r="243" spans="2:12">
      <c r="B243" t="str">
        <f>'Section C'!P109</f>
        <v xml:space="preserve"> "KC137"="CAGE3_2006",</v>
      </c>
      <c r="E243" t="str">
        <f>'Section C'!Q109</f>
        <v xml:space="preserve"> "CAGE3_2006",</v>
      </c>
      <c r="H243" t="str">
        <f t="shared" si="18"/>
        <v xml:space="preserve"> "KC137"="CAGE3_2006",</v>
      </c>
    </row>
    <row r="244" spans="2:12">
      <c r="B244" t="str">
        <f>'Section C'!P110</f>
        <v xml:space="preserve"> "KC138"="CAGE4_2006",</v>
      </c>
      <c r="E244" t="str">
        <f>'Section C'!Q110</f>
        <v xml:space="preserve"> "CAGE4_2006",</v>
      </c>
      <c r="H244" t="str">
        <f t="shared" si="18"/>
        <v xml:space="preserve"> "KC138"="CAGE4_2006",</v>
      </c>
    </row>
    <row r="245" spans="2:12">
      <c r="B245" t="str">
        <f>'Section C'!P111</f>
        <v xml:space="preserve"> "KC139"="weight_2006",</v>
      </c>
      <c r="E245" t="str">
        <f>'Section C'!Q111</f>
        <v xml:space="preserve"> "weight_2006",</v>
      </c>
      <c r="H245" t="str">
        <f t="shared" si="18"/>
        <v xml:space="preserve"> "KC139"="weight_2006",</v>
      </c>
      <c r="L245" t="str">
        <f t="shared" si="19"/>
        <v xml:space="preserve"> "weight_2006",</v>
      </c>
    </row>
    <row r="246" spans="2:12">
      <c r="B246" t="str">
        <f>'Section C'!P112</f>
        <v xml:space="preserve"> "KC140"="changelbs_2006",</v>
      </c>
      <c r="E246" t="str">
        <f>'Section C'!Q112</f>
        <v xml:space="preserve"> "changelbs_2006",</v>
      </c>
      <c r="H246" t="str">
        <f t="shared" si="18"/>
        <v xml:space="preserve"> "KC140"="changelbs_2006",</v>
      </c>
    </row>
    <row r="247" spans="2:12">
      <c r="B247" t="str">
        <f>'Section C'!P113</f>
        <v xml:space="preserve"> "KC141"="heightft_2006",</v>
      </c>
      <c r="E247" t="str">
        <f>'Section C'!Q113</f>
        <v xml:space="preserve"> "heightft_2006",</v>
      </c>
      <c r="H247" t="str">
        <f t="shared" si="18"/>
        <v xml:space="preserve"> "KC141"="heightft_2006",</v>
      </c>
      <c r="L247" t="str">
        <f t="shared" si="19"/>
        <v xml:space="preserve"> "heightft_2006",</v>
      </c>
    </row>
    <row r="248" spans="2:12">
      <c r="B248" t="str">
        <f>'Section C'!P114</f>
        <v xml:space="preserve"> "KC142"="heightin_2006",</v>
      </c>
      <c r="E248" t="str">
        <f>'Section C'!Q114</f>
        <v xml:space="preserve"> "heightin_2006",</v>
      </c>
      <c r="H248" t="str">
        <f t="shared" si="18"/>
        <v xml:space="preserve"> "KC142"="heightin_2006",</v>
      </c>
      <c r="L248" t="str">
        <f t="shared" si="19"/>
        <v xml:space="preserve"> "heightin_2006",</v>
      </c>
    </row>
    <row r="249" spans="2:12">
      <c r="B249" t="str">
        <f>'Section C'!P115</f>
        <v xml:space="preserve"> "KC143"="feetswell_2006",</v>
      </c>
      <c r="E249" t="str">
        <f>'Section C'!Q115</f>
        <v xml:space="preserve"> "feetswell_2006",</v>
      </c>
      <c r="H249" t="str">
        <f t="shared" si="18"/>
        <v xml:space="preserve"> "KC143"="feetswell_2006",</v>
      </c>
    </row>
    <row r="250" spans="2:12">
      <c r="B250" t="str">
        <f>'Section C'!P116</f>
        <v xml:space="preserve"> "KC144"="breathshort_2006",</v>
      </c>
      <c r="E250" t="str">
        <f>'Section C'!Q116</f>
        <v xml:space="preserve"> "breathshort_2006",</v>
      </c>
      <c r="H250" t="str">
        <f t="shared" si="18"/>
        <v xml:space="preserve"> "KC144"="breathshort_2006",</v>
      </c>
      <c r="L250" t="str">
        <f t="shared" si="19"/>
        <v xml:space="preserve"> "breathshort_2006",</v>
      </c>
    </row>
    <row r="251" spans="2:12">
      <c r="B251" t="str">
        <f>'Section C'!P117</f>
        <v xml:space="preserve"> "KC145"="dizzy_2006",</v>
      </c>
      <c r="E251" t="str">
        <f>'Section C'!Q117</f>
        <v xml:space="preserve"> "dizzy_2006",</v>
      </c>
      <c r="H251" t="str">
        <f t="shared" si="18"/>
        <v xml:space="preserve"> "KC145"="dizzy_2006",</v>
      </c>
      <c r="L251" t="str">
        <f t="shared" si="19"/>
        <v xml:space="preserve"> "dizzy_2006",</v>
      </c>
    </row>
    <row r="252" spans="2:12">
      <c r="B252" t="str">
        <f>'Section C'!P118</f>
        <v xml:space="preserve"> "KC146"="backpain_2006",</v>
      </c>
      <c r="E252" t="str">
        <f>'Section C'!Q118</f>
        <v xml:space="preserve"> "backpain_2006",</v>
      </c>
      <c r="H252" t="str">
        <f t="shared" si="18"/>
        <v xml:space="preserve"> "KC146"="backpain_2006",</v>
      </c>
      <c r="L252" t="str">
        <f t="shared" si="19"/>
        <v xml:space="preserve"> "backpain_2006",</v>
      </c>
    </row>
    <row r="253" spans="2:12">
      <c r="B253" t="str">
        <f>'Section C'!P119</f>
        <v xml:space="preserve"> "KC147"="headache_2006",</v>
      </c>
      <c r="E253" t="str">
        <f>'Section C'!Q119</f>
        <v xml:space="preserve"> "headache_2006",</v>
      </c>
      <c r="H253" t="str">
        <f t="shared" si="18"/>
        <v xml:space="preserve"> "KC147"="headache_2006",</v>
      </c>
    </row>
    <row r="254" spans="2:12">
      <c r="B254" t="str">
        <f>'Section C'!P120</f>
        <v xml:space="preserve"> "KC148"="fatigue_2006",</v>
      </c>
      <c r="E254" t="str">
        <f>'Section C'!Q120</f>
        <v xml:space="preserve"> "fatigue_2006",</v>
      </c>
      <c r="H254" t="str">
        <f t="shared" si="18"/>
        <v xml:space="preserve"> "KC148"="fatigue_2006",</v>
      </c>
    </row>
    <row r="255" spans="2:12">
      <c r="B255" t="str">
        <f>'Section C'!P121</f>
        <v xml:space="preserve"> "KC149"="cough_2006",</v>
      </c>
      <c r="E255" t="str">
        <f>'Section C'!Q121</f>
        <v xml:space="preserve"> "cough_2006",</v>
      </c>
      <c r="H255" t="str">
        <f t="shared" si="18"/>
        <v xml:space="preserve"> "KC149"="cough_2006",</v>
      </c>
    </row>
    <row r="256" spans="2:12">
      <c r="B256" t="str">
        <f>'Section C'!P122</f>
        <v xml:space="preserve"> "C229"="C229_2006",</v>
      </c>
      <c r="E256" t="str">
        <f>'Section C'!Q122</f>
        <v xml:space="preserve"> "C229_2006",</v>
      </c>
    </row>
    <row r="257" spans="2:5">
      <c r="B257" t="str">
        <f>'Section C'!P123</f>
        <v xml:space="preserve"> "C150"="C150_2006",</v>
      </c>
      <c r="E257" t="str">
        <f>'Section C'!Q123</f>
        <v xml:space="preserve"> "C150_2006",</v>
      </c>
    </row>
    <row r="258" spans="2:5">
      <c r="B258" t="str">
        <f>'Section C'!P124</f>
        <v xml:space="preserve"> "C151"="C151_2006",</v>
      </c>
      <c r="E258" t="str">
        <f>'Section C'!Q124</f>
        <v xml:space="preserve"> "C151_2006",</v>
      </c>
    </row>
    <row r="259" spans="2:5">
      <c r="B259" t="str">
        <f>'Section C'!P125</f>
        <v xml:space="preserve"> "C152"="C152_2006",</v>
      </c>
      <c r="E259" t="str">
        <f>'Section C'!Q125</f>
        <v xml:space="preserve"> "C152_2006",</v>
      </c>
    </row>
    <row r="260" spans="2:5">
      <c r="B260" t="str">
        <f>'Section C'!P126</f>
        <v xml:space="preserve"> "C153"="C153_2006",</v>
      </c>
      <c r="E260" t="str">
        <f>'Section C'!Q126</f>
        <v xml:space="preserve"> "C153_2006",</v>
      </c>
    </row>
    <row r="261" spans="2:5">
      <c r="B261" t="str">
        <f>'Section C'!P127</f>
        <v xml:space="preserve"> "C154"="C154_2006",</v>
      </c>
      <c r="E261" t="str">
        <f>'Section C'!Q127</f>
        <v xml:space="preserve"> "C154_2006",</v>
      </c>
    </row>
    <row r="262" spans="2:5">
      <c r="B262" t="str">
        <f>'Section C'!P128</f>
        <v xml:space="preserve"> "C155"="C155_2006",</v>
      </c>
      <c r="E262" t="str">
        <f>'Section C'!Q128</f>
        <v xml:space="preserve"> "C155_2006",</v>
      </c>
    </row>
    <row r="263" spans="2:5">
      <c r="B263" t="str">
        <f>'Section C'!P129</f>
        <v xml:space="preserve"> "C156"="C156_2006",</v>
      </c>
      <c r="E263" t="str">
        <f>'Section C'!Q129</f>
        <v xml:space="preserve"> "C156_2006",</v>
      </c>
    </row>
    <row r="264" spans="2:5">
      <c r="B264" t="str">
        <f>'Section C'!P130</f>
        <v xml:space="preserve"> "C157"="C157_2006",</v>
      </c>
      <c r="E264" t="str">
        <f>'Section C'!Q130</f>
        <v xml:space="preserve"> "C157_2006",</v>
      </c>
    </row>
    <row r="265" spans="2:5">
      <c r="B265" t="str">
        <f>'Section C'!P131</f>
        <v xml:space="preserve"> "C158"="C158_2006",</v>
      </c>
      <c r="E265" t="str">
        <f>'Section C'!Q131</f>
        <v xml:space="preserve"> "C158_2006",</v>
      </c>
    </row>
    <row r="266" spans="2:5">
      <c r="B266" t="str">
        <f>'Section C'!P132</f>
        <v xml:space="preserve"> "C159"="C159_2006",</v>
      </c>
      <c r="E266" t="str">
        <f>'Section C'!Q132</f>
        <v xml:space="preserve"> "C159_2006",</v>
      </c>
    </row>
    <row r="267" spans="2:5">
      <c r="B267" t="str">
        <f>'Section C'!P133</f>
        <v xml:space="preserve"> "C160"="C160_2006",</v>
      </c>
      <c r="E267" t="str">
        <f>'Section C'!Q133</f>
        <v xml:space="preserve"> "C160_2006",</v>
      </c>
    </row>
    <row r="268" spans="2:5">
      <c r="B268" t="str">
        <f>'Section C'!P134</f>
        <v xml:space="preserve"> "C161"="C161_2006",</v>
      </c>
      <c r="E268" t="str">
        <f>'Section C'!Q134</f>
        <v xml:space="preserve"> "C161_2006",</v>
      </c>
    </row>
    <row r="269" spans="2:5">
      <c r="B269" t="str">
        <f>'Section C'!P135</f>
        <v xml:space="preserve"> "C162"="C162_2006",</v>
      </c>
      <c r="E269" t="str">
        <f>'Section C'!Q135</f>
        <v xml:space="preserve"> "C162_2006",</v>
      </c>
    </row>
    <row r="270" spans="2:5">
      <c r="B270" t="str">
        <f>'Section C'!P136</f>
        <v xml:space="preserve"> "C163"="C163_2006",</v>
      </c>
      <c r="E270" t="str">
        <f>'Section C'!Q136</f>
        <v xml:space="preserve"> "C163_2006",</v>
      </c>
    </row>
    <row r="271" spans="2:5">
      <c r="B271" t="str">
        <f>'Section C'!P137</f>
        <v xml:space="preserve"> "C164"="C164_2006",</v>
      </c>
      <c r="E271" t="str">
        <f>'Section C'!Q137</f>
        <v xml:space="preserve"> "C164_2006",</v>
      </c>
    </row>
    <row r="272" spans="2:5">
      <c r="B272" t="str">
        <f>'Section C'!P138</f>
        <v xml:space="preserve"> "C165"="C165_2006",</v>
      </c>
      <c r="E272" t="str">
        <f>'Section C'!Q138</f>
        <v xml:space="preserve"> "C165_2006",</v>
      </c>
    </row>
    <row r="273" spans="2:5">
      <c r="B273" t="str">
        <f>'Section C'!P139</f>
        <v xml:space="preserve"> "C166"="C166_2006",</v>
      </c>
      <c r="E273" t="str">
        <f>'Section C'!Q139</f>
        <v xml:space="preserve"> "C166_2006",</v>
      </c>
    </row>
    <row r="274" spans="2:5">
      <c r="B274" t="str">
        <f>'Section C'!P140</f>
        <v xml:space="preserve"> "C167"="C167_2006",</v>
      </c>
      <c r="E274" t="str">
        <f>'Section C'!Q140</f>
        <v xml:space="preserve"> "C167_2006",</v>
      </c>
    </row>
    <row r="275" spans="2:5">
      <c r="B275" t="str">
        <f>'Section C'!P141</f>
        <v xml:space="preserve"> "C168"="C168_2006",</v>
      </c>
      <c r="E275" t="str">
        <f>'Section C'!Q141</f>
        <v xml:space="preserve"> "C168_2006",</v>
      </c>
    </row>
    <row r="276" spans="2:5">
      <c r="B276" t="str">
        <f>'Section C'!P142</f>
        <v xml:space="preserve"> "C169"="C169_2006",</v>
      </c>
      <c r="E276" t="str">
        <f>'Section C'!Q142</f>
        <v xml:space="preserve"> "C169_2006",</v>
      </c>
    </row>
    <row r="277" spans="2:5">
      <c r="B277" t="str">
        <f>'Section C'!P143</f>
        <v xml:space="preserve"> "C170"="C170_2006",</v>
      </c>
      <c r="E277" t="str">
        <f>'Section C'!Q143</f>
        <v xml:space="preserve"> "C170_2006",</v>
      </c>
    </row>
    <row r="278" spans="2:5">
      <c r="B278" t="str">
        <f>'Section C'!P144</f>
        <v xml:space="preserve"> "C171"="C171_2006",</v>
      </c>
      <c r="E278" t="str">
        <f>'Section C'!Q144</f>
        <v xml:space="preserve"> "C171_2006",</v>
      </c>
    </row>
    <row r="279" spans="2:5">
      <c r="B279" t="str">
        <f>'Section C'!P145</f>
        <v xml:space="preserve"> "C172"="C172_2006",</v>
      </c>
      <c r="E279" t="str">
        <f>'Section C'!Q145</f>
        <v xml:space="preserve"> "C172_2006",</v>
      </c>
    </row>
    <row r="280" spans="2:5">
      <c r="B280" t="str">
        <f>'Section C'!P146</f>
        <v xml:space="preserve"> "C173"="C173_2006",</v>
      </c>
      <c r="E280" t="str">
        <f>'Section C'!Q146</f>
        <v xml:space="preserve"> "C173_2006",</v>
      </c>
    </row>
    <row r="281" spans="2:5">
      <c r="B281" t="str">
        <f>'Section C'!P147</f>
        <v xml:space="preserve"> "C174"="C174_2006",</v>
      </c>
      <c r="E281" t="str">
        <f>'Section C'!Q147</f>
        <v xml:space="preserve"> "C174_2006",</v>
      </c>
    </row>
    <row r="282" spans="2:5">
      <c r="B282" t="str">
        <f>'Section C'!P148</f>
        <v xml:space="preserve"> "C175"="C175_2006",</v>
      </c>
      <c r="E282" t="str">
        <f>'Section C'!Q148</f>
        <v xml:space="preserve"> "C175_2006",</v>
      </c>
    </row>
    <row r="283" spans="2:5">
      <c r="B283" t="str">
        <f>'Section C'!P149</f>
        <v xml:space="preserve"> "C176"="C176_2006",</v>
      </c>
      <c r="E283" t="str">
        <f>'Section C'!Q149</f>
        <v xml:space="preserve"> "C176_2006",</v>
      </c>
    </row>
    <row r="284" spans="2:5">
      <c r="B284" t="str">
        <f>'Section C'!P150</f>
        <v xml:space="preserve"> "C177"="C177_2006",</v>
      </c>
      <c r="E284" t="str">
        <f>'Section C'!Q150</f>
        <v xml:space="preserve"> "C177_2006",</v>
      </c>
    </row>
    <row r="285" spans="2:5">
      <c r="B285" t="str">
        <f>'Section C'!P151</f>
        <v xml:space="preserve"> "C178"="C178_2006",</v>
      </c>
      <c r="E285" t="str">
        <f>'Section C'!Q151</f>
        <v xml:space="preserve"> "C178_2006",</v>
      </c>
    </row>
    <row r="286" spans="2:5">
      <c r="B286" t="str">
        <f>'Section C'!P152</f>
        <v xml:space="preserve"> "C179"="C179_2006",</v>
      </c>
      <c r="E286" t="str">
        <f>'Section C'!Q152</f>
        <v xml:space="preserve"> "C179_2006",</v>
      </c>
    </row>
    <row r="287" spans="2:5">
      <c r="B287" t="str">
        <f>'Section C'!P153</f>
        <v xml:space="preserve"> "C180"="C180_2006",</v>
      </c>
      <c r="E287" t="str">
        <f>'Section C'!Q153</f>
        <v xml:space="preserve"> "C180_2006",</v>
      </c>
    </row>
    <row r="288" spans="2:5">
      <c r="B288" t="str">
        <f>'Section C'!P154</f>
        <v xml:space="preserve"> "C181"="C181_2006",</v>
      </c>
      <c r="E288" t="str">
        <f>'Section C'!Q154</f>
        <v xml:space="preserve"> "C181_2006",</v>
      </c>
    </row>
    <row r="289" spans="2:12">
      <c r="B289" t="str">
        <f>'Section C'!P155</f>
        <v xml:space="preserve"> "C182"="C182_2006",</v>
      </c>
      <c r="E289" t="str">
        <f>'Section C'!Q155</f>
        <v xml:space="preserve"> "C182_2006",</v>
      </c>
    </row>
    <row r="290" spans="2:12">
      <c r="B290" t="str">
        <f>'Section C'!P156</f>
        <v xml:space="preserve"> "C183"="C183_2006",</v>
      </c>
      <c r="E290" t="str">
        <f>'Section C'!Q156</f>
        <v xml:space="preserve"> "C183_2006",</v>
      </c>
    </row>
    <row r="291" spans="2:12">
      <c r="B291">
        <f>'Section D'!P2</f>
        <v>0</v>
      </c>
      <c r="E291">
        <f>'Section D'!Q2</f>
        <v>0</v>
      </c>
    </row>
    <row r="292" spans="2:12">
      <c r="B292">
        <f>'Section D'!P3</f>
        <v>0</v>
      </c>
      <c r="E292">
        <f>'Section D'!Q3</f>
        <v>0</v>
      </c>
    </row>
    <row r="293" spans="2:12">
      <c r="B293">
        <f>'Section D'!P4</f>
        <v>0</v>
      </c>
      <c r="E293">
        <f>'Section D'!Q4</f>
        <v>0</v>
      </c>
    </row>
    <row r="294" spans="2:12">
      <c r="B294">
        <f>'Section D'!P5</f>
        <v>0</v>
      </c>
      <c r="E294">
        <f>'Section D'!Q5</f>
        <v>0</v>
      </c>
    </row>
    <row r="295" spans="2:12">
      <c r="B295">
        <f>'Section D'!P6</f>
        <v>0</v>
      </c>
      <c r="E295">
        <f>'Section D'!Q6</f>
        <v>0</v>
      </c>
    </row>
    <row r="296" spans="2:12">
      <c r="B296">
        <f>'Section D'!P7</f>
        <v>0</v>
      </c>
      <c r="E296">
        <f>'Section D'!Q7</f>
        <v>0</v>
      </c>
    </row>
    <row r="297" spans="2:12">
      <c r="B297">
        <f>'Section D'!P8</f>
        <v>0</v>
      </c>
      <c r="E297">
        <f>'Section D'!Q8</f>
        <v>0</v>
      </c>
    </row>
    <row r="298" spans="2:12">
      <c r="B298" t="str">
        <f>'Section D'!P9</f>
        <v xml:space="preserve"> "KD101"="rmemory_2006",</v>
      </c>
      <c r="E298" t="str">
        <f>'Section D'!Q9</f>
        <v xml:space="preserve"> "rmemory_2006",</v>
      </c>
      <c r="H298" t="str">
        <f t="shared" ref="H298:H330" si="20">B298</f>
        <v xml:space="preserve"> "KD101"="rmemory_2006",</v>
      </c>
      <c r="L298" t="str">
        <f t="shared" ref="L298:L310" si="21">E298</f>
        <v xml:space="preserve"> "rmemory_2006",</v>
      </c>
    </row>
    <row r="299" spans="2:12">
      <c r="B299" t="str">
        <f>'Section D'!P10</f>
        <v xml:space="preserve"> "KD102"="pastmem_2006",</v>
      </c>
      <c r="E299" t="str">
        <f>'Section D'!Q10</f>
        <v xml:space="preserve"> "pastmem_2006",</v>
      </c>
      <c r="H299" t="str">
        <f t="shared" si="20"/>
        <v xml:space="preserve"> "KD102"="pastmem_2006",</v>
      </c>
      <c r="L299" t="str">
        <f t="shared" si="21"/>
        <v xml:space="preserve"> "pastmem_2006",</v>
      </c>
    </row>
    <row r="300" spans="2:12">
      <c r="B300" t="str">
        <f>'Section D'!P11</f>
        <v xml:space="preserve"> "KD104"="wordlist_2006",</v>
      </c>
      <c r="E300" t="str">
        <f>'Section D'!Q11</f>
        <v xml:space="preserve"> "wordlist_2006",</v>
      </c>
      <c r="H300" t="str">
        <f t="shared" si="20"/>
        <v xml:space="preserve"> "KD104"="wordlist_2006",</v>
      </c>
      <c r="L300" t="str">
        <f t="shared" si="21"/>
        <v xml:space="preserve"> "wordlist_2006",</v>
      </c>
    </row>
    <row r="301" spans="2:12">
      <c r="B301" t="str">
        <f>'Section D'!P12</f>
        <v xml:space="preserve"> "KD182M1"="wordIR1_2006",</v>
      </c>
      <c r="E301" t="str">
        <f>'Section D'!Q12</f>
        <v xml:space="preserve"> "wordIR1_2006",</v>
      </c>
      <c r="H301" t="str">
        <f t="shared" si="20"/>
        <v xml:space="preserve"> "KD182M1"="wordIR1_2006",</v>
      </c>
      <c r="L301" t="str">
        <f t="shared" si="21"/>
        <v xml:space="preserve"> "wordIR1_2006",</v>
      </c>
    </row>
    <row r="302" spans="2:12">
      <c r="B302" t="str">
        <f>'Section D'!P13</f>
        <v xml:space="preserve"> "KD182M2"="wordIR2_2006",</v>
      </c>
      <c r="E302" t="str">
        <f>'Section D'!Q13</f>
        <v xml:space="preserve"> "wordIR2_2006",</v>
      </c>
      <c r="H302" t="str">
        <f t="shared" si="20"/>
        <v xml:space="preserve"> "KD182M2"="wordIR2_2006",</v>
      </c>
      <c r="L302" t="str">
        <f t="shared" si="21"/>
        <v xml:space="preserve"> "wordIR2_2006",</v>
      </c>
    </row>
    <row r="303" spans="2:12">
      <c r="B303" t="str">
        <f>'Section D'!P14</f>
        <v xml:space="preserve"> "KD182M3"="wordIR3_2006",</v>
      </c>
      <c r="E303" t="str">
        <f>'Section D'!Q14</f>
        <v xml:space="preserve"> "wordIR3_2006",</v>
      </c>
      <c r="H303" t="str">
        <f t="shared" si="20"/>
        <v xml:space="preserve"> "KD182M3"="wordIR3_2006",</v>
      </c>
      <c r="L303" t="str">
        <f t="shared" si="21"/>
        <v xml:space="preserve"> "wordIR3_2006",</v>
      </c>
    </row>
    <row r="304" spans="2:12">
      <c r="B304" t="str">
        <f>'Section D'!P15</f>
        <v xml:space="preserve"> "KD182M4"="wordIR4_2006",</v>
      </c>
      <c r="E304" t="str">
        <f>'Section D'!Q15</f>
        <v xml:space="preserve"> "wordIR4_2006",</v>
      </c>
      <c r="H304" t="str">
        <f t="shared" si="20"/>
        <v xml:space="preserve"> "KD182M4"="wordIR4_2006",</v>
      </c>
      <c r="L304" t="str">
        <f t="shared" si="21"/>
        <v xml:space="preserve"> "wordIR4_2006",</v>
      </c>
    </row>
    <row r="305" spans="2:12">
      <c r="B305" t="str">
        <f>'Section D'!P16</f>
        <v xml:space="preserve"> "KD182M5"="wordIR5_2006",</v>
      </c>
      <c r="E305" t="str">
        <f>'Section D'!Q16</f>
        <v xml:space="preserve"> "wordIR5_2006",</v>
      </c>
      <c r="H305" t="str">
        <f t="shared" si="20"/>
        <v xml:space="preserve"> "KD182M5"="wordIR5_2006",</v>
      </c>
      <c r="L305" t="str">
        <f t="shared" si="21"/>
        <v xml:space="preserve"> "wordIR5_2006",</v>
      </c>
    </row>
    <row r="306" spans="2:12">
      <c r="B306" t="str">
        <f>'Section D'!P17</f>
        <v xml:space="preserve"> "KD182M6"="wordIR6_2006",</v>
      </c>
      <c r="E306" t="str">
        <f>'Section D'!Q17</f>
        <v xml:space="preserve"> "wordIR6_2006",</v>
      </c>
      <c r="H306" t="str">
        <f t="shared" si="20"/>
        <v xml:space="preserve"> "KD182M6"="wordIR6_2006",</v>
      </c>
      <c r="L306" t="str">
        <f t="shared" si="21"/>
        <v xml:space="preserve"> "wordIR6_2006",</v>
      </c>
    </row>
    <row r="307" spans="2:12">
      <c r="B307" t="str">
        <f>'Section D'!P18</f>
        <v xml:space="preserve"> "KD182M7"="wordIR7_2006",</v>
      </c>
      <c r="E307" t="str">
        <f>'Section D'!Q18</f>
        <v xml:space="preserve"> "wordIR7_2006",</v>
      </c>
      <c r="H307" t="str">
        <f t="shared" si="20"/>
        <v xml:space="preserve"> "KD182M7"="wordIR7_2006",</v>
      </c>
      <c r="L307" t="str">
        <f t="shared" si="21"/>
        <v xml:space="preserve"> "wordIR7_2006",</v>
      </c>
    </row>
    <row r="308" spans="2:12">
      <c r="B308" t="str">
        <f>'Section D'!P19</f>
        <v xml:space="preserve"> "KD182M8"="wordIR8_2006",</v>
      </c>
      <c r="E308" t="str">
        <f>'Section D'!Q19</f>
        <v xml:space="preserve"> "wordIR8_2006",</v>
      </c>
      <c r="H308" t="str">
        <f t="shared" si="20"/>
        <v xml:space="preserve"> "KD182M8"="wordIR8_2006",</v>
      </c>
      <c r="L308" t="str">
        <f t="shared" si="21"/>
        <v xml:space="preserve"> "wordIR8_2006",</v>
      </c>
    </row>
    <row r="309" spans="2:12">
      <c r="B309" t="str">
        <f>'Section D'!P20</f>
        <v xml:space="preserve"> "KD182M9"="wordIR9_2006",</v>
      </c>
      <c r="E309" t="str">
        <f>'Section D'!Q20</f>
        <v xml:space="preserve"> "wordIR9_2006",</v>
      </c>
      <c r="H309" t="str">
        <f t="shared" si="20"/>
        <v xml:space="preserve"> "KD182M9"="wordIR9_2006",</v>
      </c>
      <c r="L309" t="str">
        <f t="shared" si="21"/>
        <v xml:space="preserve"> "wordIR9_2006",</v>
      </c>
    </row>
    <row r="310" spans="2:12">
      <c r="B310" t="str">
        <f>'Section D'!P21</f>
        <v xml:space="preserve"> "KD182M10"="wordIR10_2006",</v>
      </c>
      <c r="E310" t="str">
        <f>'Section D'!Q21</f>
        <v xml:space="preserve"> "wordIR10_2006",</v>
      </c>
      <c r="H310" t="str">
        <f t="shared" si="20"/>
        <v xml:space="preserve"> "KD182M10"="wordIR10_2006",</v>
      </c>
      <c r="L310" t="str">
        <f t="shared" si="21"/>
        <v xml:space="preserve"> "wordIR10_2006",</v>
      </c>
    </row>
    <row r="311" spans="2:12">
      <c r="B311">
        <f>'Section D'!P22</f>
        <v>0</v>
      </c>
      <c r="E311">
        <f>'Section D'!Q22</f>
        <v>0</v>
      </c>
    </row>
    <row r="312" spans="2:12">
      <c r="B312">
        <f>'Section D'!P23</f>
        <v>0</v>
      </c>
      <c r="E312">
        <f>'Section D'!Q23</f>
        <v>0</v>
      </c>
    </row>
    <row r="313" spans="2:12">
      <c r="B313" t="str">
        <f>'Section D'!P24</f>
        <v xml:space="preserve"> "KD174"="wrdsImgood_2006",</v>
      </c>
      <c r="E313" t="str">
        <f>'Section D'!Q24</f>
        <v xml:space="preserve"> "wrdsImgood_2006",</v>
      </c>
      <c r="H313" t="str">
        <f t="shared" si="20"/>
        <v xml:space="preserve"> "KD174"="wrdsImgood_2006",</v>
      </c>
      <c r="L313" t="str">
        <f>E313</f>
        <v xml:space="preserve"> "wrdsImgood_2006",</v>
      </c>
    </row>
    <row r="314" spans="2:12">
      <c r="B314" t="str">
        <f>'Section D'!P25</f>
        <v xml:space="preserve"> "KD175"="wrdsIwrong_2006",</v>
      </c>
      <c r="E314" t="str">
        <f>'Section D'!Q25</f>
        <v xml:space="preserve"> "wrdsIwrong_2006",</v>
      </c>
      <c r="H314" t="str">
        <f t="shared" si="20"/>
        <v xml:space="preserve"> "KD175"="wrdsIwrong_2006",</v>
      </c>
    </row>
    <row r="315" spans="2:12">
      <c r="B315" t="str">
        <f>'Section D'!P26</f>
        <v xml:space="preserve"> "KD176"="wordIforg_2006",</v>
      </c>
      <c r="E315" t="str">
        <f>'Section D'!Q26</f>
        <v xml:space="preserve"> "wordIforg_2006",</v>
      </c>
      <c r="H315" t="str">
        <f t="shared" si="20"/>
        <v xml:space="preserve"> "KD176"="wordIforg_2006",</v>
      </c>
      <c r="L315" t="str">
        <f>E315</f>
        <v xml:space="preserve"> "wordIforg_2006",</v>
      </c>
    </row>
    <row r="316" spans="2:12">
      <c r="B316" t="str">
        <f>'Section D'!P27</f>
        <v xml:space="preserve"> "KD177"="nowordsIm_2006",</v>
      </c>
      <c r="E316" t="str">
        <f>'Section D'!Q27</f>
        <v xml:space="preserve"> "nowordsIm_2006",</v>
      </c>
      <c r="H316" t="str">
        <f t="shared" si="20"/>
        <v xml:space="preserve"> "KD177"="nowordsIm_2006",</v>
      </c>
      <c r="L316" t="str">
        <f>E316</f>
        <v xml:space="preserve"> "nowordsIm_2006",</v>
      </c>
    </row>
    <row r="317" spans="2:12">
      <c r="B317" t="str">
        <f>'Section D'!P28</f>
        <v xml:space="preserve"> "KD108M1"="wordprob1_2006",</v>
      </c>
      <c r="E317" t="str">
        <f>'Section D'!Q28</f>
        <v xml:space="preserve"> "wordprob1_2006",</v>
      </c>
      <c r="H317" t="str">
        <f t="shared" si="20"/>
        <v xml:space="preserve"> "KD108M1"="wordprob1_2006",</v>
      </c>
      <c r="L317" t="str">
        <f>E317</f>
        <v xml:space="preserve"> "wordprob1_2006",</v>
      </c>
    </row>
    <row r="318" spans="2:12">
      <c r="B318" t="str">
        <f>'Section D'!P29</f>
        <v xml:space="preserve"> "KD108M2"="wordprob2_2006",</v>
      </c>
      <c r="E318" t="str">
        <f>'Section D'!Q29</f>
        <v xml:space="preserve"> "wordprob2_2006",</v>
      </c>
      <c r="H318" t="str">
        <f t="shared" si="20"/>
        <v xml:space="preserve"> "KD108M2"="wordprob2_2006",</v>
      </c>
      <c r="L318" t="str">
        <f t="shared" ref="L318:L320" si="22">E318</f>
        <v xml:space="preserve"> "wordprob2_2006",</v>
      </c>
    </row>
    <row r="319" spans="2:12">
      <c r="B319" t="str">
        <f>'Section D'!P30</f>
        <v xml:space="preserve"> "KD108M3"="wordprob4_2006",</v>
      </c>
      <c r="E319" t="str">
        <f>'Section D'!Q30</f>
        <v xml:space="preserve"> "wordprob4_2006",</v>
      </c>
      <c r="H319" t="str">
        <f t="shared" si="20"/>
        <v xml:space="preserve"> "KD108M3"="wordprob4_2006",</v>
      </c>
      <c r="L319" t="str">
        <f t="shared" si="22"/>
        <v xml:space="preserve"> "wordprob4_2006",</v>
      </c>
    </row>
    <row r="320" spans="2:12">
      <c r="B320" t="str">
        <f>'Section D'!P31</f>
        <v xml:space="preserve"> "KD108M4"="wordcheck_2006",</v>
      </c>
      <c r="E320" t="str">
        <f>'Section D'!Q31</f>
        <v xml:space="preserve"> "wordcheck_2006",</v>
      </c>
      <c r="H320" t="str">
        <f t="shared" si="20"/>
        <v xml:space="preserve"> "KD108M4"="wordcheck_2006",</v>
      </c>
      <c r="L320" t="str">
        <f t="shared" si="22"/>
        <v xml:space="preserve"> "wordcheck_2006",</v>
      </c>
    </row>
    <row r="321" spans="2:12">
      <c r="B321" t="str">
        <f>'Section D'!P32</f>
        <v xml:space="preserve"> "KD110"="cesd1_2006",</v>
      </c>
      <c r="E321" t="str">
        <f>'Section D'!Q32</f>
        <v xml:space="preserve"> "cesd1_2006",</v>
      </c>
      <c r="H321" t="str">
        <f t="shared" si="20"/>
        <v xml:space="preserve"> "KD110"="cesd1_2006",</v>
      </c>
      <c r="L321" t="str">
        <f t="shared" ref="L321:L325" si="23">E321</f>
        <v xml:space="preserve"> "cesd1_2006",</v>
      </c>
    </row>
    <row r="322" spans="2:12">
      <c r="B322" t="str">
        <f>'Section D'!P33</f>
        <v xml:space="preserve"> "KD111"="cesd2_2006",</v>
      </c>
      <c r="E322" t="str">
        <f>'Section D'!Q33</f>
        <v xml:space="preserve"> "cesd2_2006",</v>
      </c>
      <c r="H322" t="str">
        <f t="shared" si="20"/>
        <v xml:space="preserve"> "KD111"="cesd2_2006",</v>
      </c>
      <c r="L322" t="str">
        <f t="shared" si="23"/>
        <v xml:space="preserve"> "cesd2_2006",</v>
      </c>
    </row>
    <row r="323" spans="2:12">
      <c r="B323" t="str">
        <f>'Section D'!P34</f>
        <v xml:space="preserve"> "KD112"="cesd3_2006",</v>
      </c>
      <c r="E323" t="str">
        <f>'Section D'!Q34</f>
        <v xml:space="preserve"> "cesd3_2006",</v>
      </c>
      <c r="H323" t="str">
        <f t="shared" si="20"/>
        <v xml:space="preserve"> "KD112"="cesd3_2006",</v>
      </c>
      <c r="L323" t="str">
        <f t="shared" si="23"/>
        <v xml:space="preserve"> "cesd3_2006",</v>
      </c>
    </row>
    <row r="324" spans="2:12">
      <c r="B324" t="str">
        <f>'Section D'!P35</f>
        <v xml:space="preserve"> "KD113"="cesd4_2006",</v>
      </c>
      <c r="E324" t="str">
        <f>'Section D'!Q35</f>
        <v xml:space="preserve"> "cesd4_2006",</v>
      </c>
      <c r="H324" t="str">
        <f t="shared" si="20"/>
        <v xml:space="preserve"> "KD113"="cesd4_2006",</v>
      </c>
      <c r="L324" t="str">
        <f t="shared" si="23"/>
        <v xml:space="preserve"> "cesd4_2006",</v>
      </c>
    </row>
    <row r="325" spans="2:12">
      <c r="B325" t="str">
        <f>'Section D'!P36</f>
        <v xml:space="preserve"> "KD114"="cesd5_2006",</v>
      </c>
      <c r="E325" t="str">
        <f>'Section D'!Q36</f>
        <v xml:space="preserve"> "cesd5_2006",</v>
      </c>
      <c r="H325" t="str">
        <f t="shared" si="20"/>
        <v xml:space="preserve"> "KD114"="cesd5_2006",</v>
      </c>
      <c r="L325" t="str">
        <f t="shared" si="23"/>
        <v xml:space="preserve"> "cesd5_2006",</v>
      </c>
    </row>
    <row r="326" spans="2:12">
      <c r="B326" t="str">
        <f>'Section D'!P37</f>
        <v xml:space="preserve"> "KD115"="cesd6_2006",</v>
      </c>
      <c r="E326" t="str">
        <f>'Section D'!Q37</f>
        <v xml:space="preserve"> "cesd6_2006",</v>
      </c>
      <c r="H326" t="str">
        <f t="shared" si="20"/>
        <v xml:space="preserve"> "KD115"="cesd6_2006",</v>
      </c>
      <c r="L326" t="str">
        <f>E326</f>
        <v xml:space="preserve"> "cesd6_2006",</v>
      </c>
    </row>
    <row r="327" spans="2:12">
      <c r="B327" t="str">
        <f>'Section D'!P38</f>
        <v xml:space="preserve"> "KD116"="cesd7_2006",</v>
      </c>
      <c r="E327" t="str">
        <f>'Section D'!Q38</f>
        <v xml:space="preserve"> "cesd7_2006",</v>
      </c>
      <c r="H327" t="str">
        <f t="shared" si="20"/>
        <v xml:space="preserve"> "KD116"="cesd7_2006",</v>
      </c>
      <c r="L327" t="str">
        <f>E327</f>
        <v xml:space="preserve"> "cesd7_2006",</v>
      </c>
    </row>
    <row r="328" spans="2:12">
      <c r="B328" t="str">
        <f>'Section D'!P39</f>
        <v xml:space="preserve"> "KD117"="cesd8_2006",</v>
      </c>
      <c r="E328" t="str">
        <f>'Section D'!Q39</f>
        <v xml:space="preserve"> "cesd8_2006",</v>
      </c>
      <c r="H328" t="str">
        <f t="shared" si="20"/>
        <v xml:space="preserve"> "KD117"="cesd8_2006",</v>
      </c>
      <c r="L328" t="str">
        <f>E328</f>
        <v xml:space="preserve"> "cesd8_2006",</v>
      </c>
    </row>
    <row r="329" spans="2:12">
      <c r="B329" t="str">
        <f>'Section D'!P40</f>
        <v xml:space="preserve"> "KD118"="cesd9_2006",</v>
      </c>
      <c r="E329" t="str">
        <f>'Section D'!Q40</f>
        <v xml:space="preserve"> "cesd9_2006",</v>
      </c>
      <c r="H329" t="str">
        <f t="shared" si="20"/>
        <v xml:space="preserve"> "KD118"="cesd9_2006",</v>
      </c>
      <c r="L329" t="str">
        <f>E329</f>
        <v xml:space="preserve"> "cesd9_2006",</v>
      </c>
    </row>
    <row r="330" spans="2:12">
      <c r="B330" t="str">
        <f>'Section D'!P41</f>
        <v xml:space="preserve"> "KD120"="count_2006",</v>
      </c>
      <c r="E330" t="str">
        <f>'Section D'!Q41</f>
        <v xml:space="preserve"> "count_2006",</v>
      </c>
      <c r="H330" t="str">
        <f t="shared" si="20"/>
        <v xml:space="preserve"> "KD120"="count_2006",</v>
      </c>
      <c r="L330" t="str">
        <f>E330</f>
        <v xml:space="preserve"> "count_2006",</v>
      </c>
    </row>
    <row r="331" spans="2:12">
      <c r="B331" t="str">
        <f>'Section D'!P42</f>
        <v xml:space="preserve"> "KD122"="D122_2006",</v>
      </c>
      <c r="E331" t="str">
        <f>'Section D'!Q42</f>
        <v xml:space="preserve"> "D122_2006",</v>
      </c>
    </row>
    <row r="332" spans="2:12">
      <c r="B332" t="str">
        <f>'Section D'!P43</f>
        <v xml:space="preserve"> "KD124"="D124_2006",</v>
      </c>
      <c r="E332" t="str">
        <f>'Section D'!Q43</f>
        <v xml:space="preserve"> "D124_2006",</v>
      </c>
    </row>
    <row r="333" spans="2:12">
      <c r="B333" t="str">
        <f>'Section D'!P44</f>
        <v xml:space="preserve"> "KD124A"="D124A_2006",</v>
      </c>
      <c r="E333" t="str">
        <f>'Section D'!Q44</f>
        <v xml:space="preserve"> "D124A_2006",</v>
      </c>
    </row>
    <row r="334" spans="2:12">
      <c r="B334" t="str">
        <f>'Section D'!P45</f>
        <v xml:space="preserve"> "KD125"="D125_2006",</v>
      </c>
      <c r="E334" t="str">
        <f>'Section D'!Q45</f>
        <v xml:space="preserve"> "D125_2006",</v>
      </c>
    </row>
    <row r="335" spans="2:12">
      <c r="B335" t="str">
        <f>'Section D'!P46</f>
        <v xml:space="preserve"> "KD127"="D127_2006",</v>
      </c>
      <c r="E335" t="str">
        <f>'Section D'!Q46</f>
        <v xml:space="preserve"> "D127_2006",</v>
      </c>
    </row>
    <row r="336" spans="2:12">
      <c r="B336" t="str">
        <f>'Section D'!P47</f>
        <v xml:space="preserve"> "KD129"="D129_2006",</v>
      </c>
      <c r="E336" t="str">
        <f>'Section D'!Q47</f>
        <v xml:space="preserve"> "D129_2006",</v>
      </c>
    </row>
    <row r="337" spans="2:12">
      <c r="B337" t="str">
        <f>'Section D'!P48</f>
        <v xml:space="preserve"> "KD135"="D135_2006",</v>
      </c>
      <c r="E337" t="str">
        <f>'Section D'!Q48</f>
        <v xml:space="preserve"> "D135_2006",</v>
      </c>
    </row>
    <row r="338" spans="2:12">
      <c r="B338" t="str">
        <f>'Section D'!P49</f>
        <v xml:space="preserve"> "KD137"="D137_2006",</v>
      </c>
      <c r="E338" t="str">
        <f>'Section D'!Q49</f>
        <v xml:space="preserve"> "D137_2006",</v>
      </c>
    </row>
    <row r="339" spans="2:12">
      <c r="B339" t="str">
        <f>'Section D'!P50</f>
        <v xml:space="preserve"> "KD139"="D139_2006",</v>
      </c>
      <c r="E339" t="str">
        <f>'Section D'!Q50</f>
        <v xml:space="preserve"> "D139_2006",</v>
      </c>
    </row>
    <row r="340" spans="2:12">
      <c r="B340" t="str">
        <f>'Section D'!P51</f>
        <v xml:space="preserve"> "KD142"="serial7s1_2006",</v>
      </c>
      <c r="E340" t="str">
        <f>'Section D'!Q51</f>
        <v xml:space="preserve"> "serial7s1_2006",</v>
      </c>
      <c r="H340" t="str">
        <f t="shared" ref="H340:H371" si="24">B340</f>
        <v xml:space="preserve"> "KD142"="serial7s1_2006",</v>
      </c>
      <c r="L340" t="str">
        <f>E340</f>
        <v xml:space="preserve"> "serial7s1_2006",</v>
      </c>
    </row>
    <row r="341" spans="2:12">
      <c r="B341" t="str">
        <f>'Section D'!P52</f>
        <v xml:space="preserve"> "KD143"="serial7s2_2006",</v>
      </c>
      <c r="E341" t="str">
        <f>'Section D'!Q52</f>
        <v xml:space="preserve"> "serial7s2_2006",</v>
      </c>
      <c r="H341" t="str">
        <f t="shared" si="24"/>
        <v xml:space="preserve"> "KD143"="serial7s2_2006",</v>
      </c>
      <c r="L341" t="str">
        <f t="shared" ref="L341:L345" si="25">E341</f>
        <v xml:space="preserve"> "serial7s2_2006",</v>
      </c>
    </row>
    <row r="342" spans="2:12">
      <c r="B342" t="str">
        <f>'Section D'!P53</f>
        <v xml:space="preserve"> "KD144"="serial7s3_2006",</v>
      </c>
      <c r="E342" t="str">
        <f>'Section D'!Q53</f>
        <v xml:space="preserve"> "serial7s3_2006",</v>
      </c>
      <c r="H342" t="str">
        <f t="shared" si="24"/>
        <v xml:space="preserve"> "KD144"="serial7s3_2006",</v>
      </c>
      <c r="L342" t="str">
        <f t="shared" si="25"/>
        <v xml:space="preserve"> "serial7s3_2006",</v>
      </c>
    </row>
    <row r="343" spans="2:12">
      <c r="B343" t="str">
        <f>'Section D'!P54</f>
        <v xml:space="preserve"> "KD145"="serial7s4_2006",</v>
      </c>
      <c r="E343" t="str">
        <f>'Section D'!Q54</f>
        <v xml:space="preserve"> "serial7s4_2006",</v>
      </c>
      <c r="H343" t="str">
        <f t="shared" si="24"/>
        <v xml:space="preserve"> "KD145"="serial7s4_2006",</v>
      </c>
      <c r="L343" t="str">
        <f t="shared" si="25"/>
        <v xml:space="preserve"> "serial7s4_2006",</v>
      </c>
    </row>
    <row r="344" spans="2:12">
      <c r="B344" t="str">
        <f>'Section D'!P55</f>
        <v xml:space="preserve"> "KD146"="serial7s5_2006",</v>
      </c>
      <c r="E344" t="str">
        <f>'Section D'!Q55</f>
        <v xml:space="preserve"> "serial7s5_2006",</v>
      </c>
      <c r="H344" t="str">
        <f t="shared" si="24"/>
        <v xml:space="preserve"> "KD146"="serial7s5_2006",</v>
      </c>
      <c r="L344" t="str">
        <f t="shared" si="25"/>
        <v xml:space="preserve"> "serial7s5_2006",</v>
      </c>
    </row>
    <row r="345" spans="2:12">
      <c r="B345" t="str">
        <f>'Section D'!P56</f>
        <v xml:space="preserve"> "KD183M1"="wordDR1_2006",</v>
      </c>
      <c r="E345" t="str">
        <f>'Section D'!Q56</f>
        <v xml:space="preserve"> "wordDR1_2006",</v>
      </c>
      <c r="H345" t="str">
        <f t="shared" si="24"/>
        <v xml:space="preserve"> "KD183M1"="wordDR1_2006",</v>
      </c>
      <c r="L345" t="str">
        <f t="shared" si="25"/>
        <v xml:space="preserve"> "wordDR1_2006",</v>
      </c>
    </row>
    <row r="346" spans="2:12">
      <c r="B346" t="str">
        <f>'Section D'!P57</f>
        <v xml:space="preserve"> "KD183M2"="wordDR2_2006",</v>
      </c>
      <c r="E346" t="str">
        <f>'Section D'!Q57</f>
        <v xml:space="preserve"> "wordDR2_2006",</v>
      </c>
      <c r="H346" t="str">
        <f t="shared" si="24"/>
        <v xml:space="preserve"> "KD183M2"="wordDR2_2006",</v>
      </c>
      <c r="L346" t="str">
        <f t="shared" ref="L346:L354" si="26">E346</f>
        <v xml:space="preserve"> "wordDR2_2006",</v>
      </c>
    </row>
    <row r="347" spans="2:12">
      <c r="B347" t="str">
        <f>'Section D'!P58</f>
        <v xml:space="preserve"> "KD183M3"="wordDR3_2006",</v>
      </c>
      <c r="E347" t="str">
        <f>'Section D'!Q58</f>
        <v xml:space="preserve"> "wordDR3_2006",</v>
      </c>
      <c r="H347" t="str">
        <f t="shared" si="24"/>
        <v xml:space="preserve"> "KD183M3"="wordDR3_2006",</v>
      </c>
      <c r="L347" t="str">
        <f t="shared" si="26"/>
        <v xml:space="preserve"> "wordDR3_2006",</v>
      </c>
    </row>
    <row r="348" spans="2:12">
      <c r="B348" t="str">
        <f>'Section D'!P59</f>
        <v xml:space="preserve"> "KD183M4"="wordDR4_2006",</v>
      </c>
      <c r="E348" t="str">
        <f>'Section D'!Q59</f>
        <v xml:space="preserve"> "wordDR4_2006",</v>
      </c>
      <c r="H348" t="str">
        <f t="shared" si="24"/>
        <v xml:space="preserve"> "KD183M4"="wordDR4_2006",</v>
      </c>
      <c r="L348" t="str">
        <f t="shared" si="26"/>
        <v xml:space="preserve"> "wordDR4_2006",</v>
      </c>
    </row>
    <row r="349" spans="2:12">
      <c r="B349" t="str">
        <f>'Section D'!P60</f>
        <v xml:space="preserve"> "KD183M5"="wordDR5_2006",</v>
      </c>
      <c r="E349" t="str">
        <f>'Section D'!Q60</f>
        <v xml:space="preserve"> "wordDR5_2006",</v>
      </c>
      <c r="H349" t="str">
        <f t="shared" si="24"/>
        <v xml:space="preserve"> "KD183M5"="wordDR5_2006",</v>
      </c>
      <c r="L349" t="str">
        <f t="shared" si="26"/>
        <v xml:space="preserve"> "wordDR5_2006",</v>
      </c>
    </row>
    <row r="350" spans="2:12">
      <c r="B350" t="str">
        <f>'Section D'!P61</f>
        <v xml:space="preserve"> "KD183M6"="wordDR6_2006",</v>
      </c>
      <c r="E350" t="str">
        <f>'Section D'!Q61</f>
        <v xml:space="preserve"> "wordDR6_2006",</v>
      </c>
      <c r="H350" t="str">
        <f t="shared" si="24"/>
        <v xml:space="preserve"> "KD183M6"="wordDR6_2006",</v>
      </c>
      <c r="L350" t="str">
        <f t="shared" si="26"/>
        <v xml:space="preserve"> "wordDR6_2006",</v>
      </c>
    </row>
    <row r="351" spans="2:12">
      <c r="B351" t="str">
        <f>'Section D'!P62</f>
        <v xml:space="preserve"> "KD183M7"="wordDR7_2006",</v>
      </c>
      <c r="E351" t="str">
        <f>'Section D'!Q62</f>
        <v xml:space="preserve"> "wordDR7_2006",</v>
      </c>
      <c r="H351" t="str">
        <f t="shared" si="24"/>
        <v xml:space="preserve"> "KD183M7"="wordDR7_2006",</v>
      </c>
      <c r="L351" t="str">
        <f t="shared" si="26"/>
        <v xml:space="preserve"> "wordDR7_2006",</v>
      </c>
    </row>
    <row r="352" spans="2:12">
      <c r="B352" t="str">
        <f>'Section D'!P63</f>
        <v xml:space="preserve"> "KD183M8"="wordDR8_2006",</v>
      </c>
      <c r="E352" t="str">
        <f>'Section D'!Q63</f>
        <v xml:space="preserve"> "wordDR8_2006",</v>
      </c>
      <c r="H352" t="str">
        <f t="shared" si="24"/>
        <v xml:space="preserve"> "KD183M8"="wordDR8_2006",</v>
      </c>
      <c r="L352" t="str">
        <f t="shared" si="26"/>
        <v xml:space="preserve"> "wordDR8_2006",</v>
      </c>
    </row>
    <row r="353" spans="2:12">
      <c r="B353" t="str">
        <f>'Section D'!P64</f>
        <v xml:space="preserve"> "KD183M9"="wordDR9_2006",</v>
      </c>
      <c r="E353" t="str">
        <f>'Section D'!Q64</f>
        <v xml:space="preserve"> "wordDR9_2006",</v>
      </c>
      <c r="H353" t="str">
        <f t="shared" si="24"/>
        <v xml:space="preserve"> "KD183M9"="wordDR9_2006",</v>
      </c>
      <c r="L353" t="str">
        <f t="shared" si="26"/>
        <v xml:space="preserve"> "wordDR9_2006",</v>
      </c>
    </row>
    <row r="354" spans="2:12">
      <c r="B354" t="str">
        <f>'Section D'!P65</f>
        <v xml:space="preserve"> "KD183M10"="wordDR10_2006",</v>
      </c>
      <c r="E354" t="str">
        <f>'Section D'!Q65</f>
        <v xml:space="preserve"> "wordDR10_2006",</v>
      </c>
      <c r="H354" t="str">
        <f t="shared" si="24"/>
        <v xml:space="preserve"> "KD183M10"="wordDR10_2006",</v>
      </c>
      <c r="L354" t="str">
        <f t="shared" si="26"/>
        <v xml:space="preserve"> "wordDR10_2006",</v>
      </c>
    </row>
    <row r="355" spans="2:12">
      <c r="B355">
        <f>'Section D'!P66</f>
        <v>0</v>
      </c>
      <c r="E355">
        <f>'Section D'!Q66</f>
        <v>0</v>
      </c>
    </row>
    <row r="356" spans="2:12">
      <c r="B356">
        <f>'Section D'!P67</f>
        <v>0</v>
      </c>
      <c r="E356">
        <f>'Section D'!Q67</f>
        <v>0</v>
      </c>
    </row>
    <row r="357" spans="2:12">
      <c r="B357">
        <f>'Section D'!P68</f>
        <v>0</v>
      </c>
      <c r="E357">
        <f>'Section D'!Q68</f>
        <v>0</v>
      </c>
    </row>
    <row r="358" spans="2:12">
      <c r="B358">
        <f>'Section D'!P69</f>
        <v>0</v>
      </c>
      <c r="E358">
        <f>'Section D'!Q69</f>
        <v>0</v>
      </c>
    </row>
    <row r="359" spans="2:12">
      <c r="B359">
        <f>'Section D'!P70</f>
        <v>0</v>
      </c>
      <c r="E359">
        <f>'Section D'!Q70</f>
        <v>0</v>
      </c>
    </row>
    <row r="360" spans="2:12">
      <c r="B360">
        <f>'Section D'!P71</f>
        <v>0</v>
      </c>
      <c r="E360">
        <f>'Section D'!Q71</f>
        <v>0</v>
      </c>
    </row>
    <row r="361" spans="2:12">
      <c r="B361" t="str">
        <f>'Section D'!P72</f>
        <v xml:space="preserve"> "KD184"="wrdsDgood_2006",</v>
      </c>
      <c r="E361" t="str">
        <f>'Section D'!Q72</f>
        <v xml:space="preserve"> "wrdsDgood_2006",</v>
      </c>
      <c r="H361" t="str">
        <f t="shared" si="24"/>
        <v xml:space="preserve"> "KD184"="wrdsDgood_2006",</v>
      </c>
      <c r="L361" t="str">
        <f>E361</f>
        <v xml:space="preserve"> "wrdsDgood_2006",</v>
      </c>
    </row>
    <row r="362" spans="2:12">
      <c r="B362" t="str">
        <f>'Section D'!P73</f>
        <v xml:space="preserve"> "KD185"="wrdsDwrong_2006",</v>
      </c>
      <c r="E362" t="str">
        <f>'Section D'!Q73</f>
        <v xml:space="preserve"> "wrdsDwrong_2006",</v>
      </c>
      <c r="H362" t="str">
        <f t="shared" si="24"/>
        <v xml:space="preserve"> "KD185"="wrdsDwrong_2006",</v>
      </c>
      <c r="L362" t="str">
        <f>E362</f>
        <v xml:space="preserve"> "wrdsDwrong_2006",</v>
      </c>
    </row>
    <row r="363" spans="2:12">
      <c r="B363" t="str">
        <f>'Section D'!P74</f>
        <v xml:space="preserve"> "KD186"="wordDforg_2006",</v>
      </c>
      <c r="E363" t="str">
        <f>'Section D'!Q74</f>
        <v xml:space="preserve"> "wordDforg_2006",</v>
      </c>
      <c r="H363" t="str">
        <f t="shared" si="24"/>
        <v xml:space="preserve"> "KD186"="wordDforg_2006",</v>
      </c>
      <c r="L363" t="str">
        <f>E363</f>
        <v xml:space="preserve"> "wordDforg_2006",</v>
      </c>
    </row>
    <row r="364" spans="2:12">
      <c r="B364" t="str">
        <f>'Section D'!P75</f>
        <v xml:space="preserve"> "KD187"="nowordsDel_2006",</v>
      </c>
      <c r="E364" t="str">
        <f>'Section D'!Q75</f>
        <v xml:space="preserve"> "nowordsDel_2006",</v>
      </c>
      <c r="H364" t="str">
        <f t="shared" si="24"/>
        <v xml:space="preserve"> "KD187"="nowordsDel_2006",</v>
      </c>
      <c r="L364" t="str">
        <f>E364</f>
        <v xml:space="preserve"> "nowordsDel_2006",</v>
      </c>
    </row>
    <row r="365" spans="2:12">
      <c r="B365" t="str">
        <f>'Section D'!P76</f>
        <v xml:space="preserve"> "KD150"="intro_2006",</v>
      </c>
      <c r="E365" t="str">
        <f>'Section D'!Q76</f>
        <v xml:space="preserve"> "intro_2006",</v>
      </c>
      <c r="H365" t="str">
        <f t="shared" si="24"/>
        <v xml:space="preserve"> "KD150"="intro_2006",</v>
      </c>
      <c r="L365" t="str">
        <f t="shared" ref="L365:L396" si="27">E365</f>
        <v xml:space="preserve"> "intro_2006",</v>
      </c>
    </row>
    <row r="366" spans="2:12">
      <c r="B366" t="str">
        <f>'Section D'!P77</f>
        <v xml:space="preserve"> "KD151"="qMonth_2006",</v>
      </c>
      <c r="E366" t="str">
        <f>'Section D'!Q77</f>
        <v xml:space="preserve"> "qMonth_2006",</v>
      </c>
      <c r="H366" t="str">
        <f t="shared" si="24"/>
        <v xml:space="preserve"> "KD151"="qMonth_2006",</v>
      </c>
      <c r="L366" t="str">
        <f t="shared" si="27"/>
        <v xml:space="preserve"> "qMonth_2006",</v>
      </c>
    </row>
    <row r="367" spans="2:12">
      <c r="B367" t="str">
        <f>'Section D'!P78</f>
        <v xml:space="preserve"> "KD152"="qDay_2006",</v>
      </c>
      <c r="E367" t="str">
        <f>'Section D'!Q78</f>
        <v xml:space="preserve"> "qDay_2006",</v>
      </c>
      <c r="H367" t="str">
        <f t="shared" si="24"/>
        <v xml:space="preserve"> "KD152"="qDay_2006",</v>
      </c>
      <c r="L367" t="str">
        <f t="shared" si="27"/>
        <v xml:space="preserve"> "qDay_2006",</v>
      </c>
    </row>
    <row r="368" spans="2:12">
      <c r="B368" t="str">
        <f>'Section D'!P79</f>
        <v xml:space="preserve"> "KD153"="qYear_2006",</v>
      </c>
      <c r="E368" t="str">
        <f>'Section D'!Q79</f>
        <v xml:space="preserve"> "qYear_2006",</v>
      </c>
      <c r="H368" t="str">
        <f t="shared" si="24"/>
        <v xml:space="preserve"> "KD153"="qYear_2006",</v>
      </c>
      <c r="L368" t="str">
        <f t="shared" si="27"/>
        <v xml:space="preserve"> "qYear_2006",</v>
      </c>
    </row>
    <row r="369" spans="2:12">
      <c r="B369" t="str">
        <f>'Section D'!P80</f>
        <v xml:space="preserve"> "KD154"="qWeekday_2006",</v>
      </c>
      <c r="E369" t="str">
        <f>'Section D'!Q80</f>
        <v xml:space="preserve"> "qWeekday_2006",</v>
      </c>
      <c r="H369" t="str">
        <f t="shared" si="24"/>
        <v xml:space="preserve"> "KD154"="qWeekday_2006",</v>
      </c>
      <c r="L369" t="str">
        <f t="shared" si="27"/>
        <v xml:space="preserve"> "qWeekday_2006",</v>
      </c>
    </row>
    <row r="370" spans="2:12">
      <c r="B370" t="str">
        <f>'Section D'!P81</f>
        <v xml:space="preserve"> "KD155"="naming1_2006",</v>
      </c>
      <c r="E370" t="str">
        <f>'Section D'!Q81</f>
        <v xml:space="preserve"> "naming1_2006",</v>
      </c>
      <c r="H370" t="str">
        <f t="shared" si="24"/>
        <v xml:space="preserve"> "KD155"="naming1_2006",</v>
      </c>
      <c r="L370" t="str">
        <f t="shared" si="27"/>
        <v xml:space="preserve"> "naming1_2006",</v>
      </c>
    </row>
    <row r="371" spans="2:12">
      <c r="B371" t="str">
        <f>'Section D'!P82</f>
        <v xml:space="preserve"> "KD156"="naming2_2006",</v>
      </c>
      <c r="E371" t="str">
        <f>'Section D'!Q82</f>
        <v xml:space="preserve"> "naming2_2006",</v>
      </c>
      <c r="H371" t="str">
        <f t="shared" si="24"/>
        <v xml:space="preserve"> "KD156"="naming2_2006",</v>
      </c>
      <c r="L371" t="str">
        <f t="shared" si="27"/>
        <v xml:space="preserve"> "naming2_2006",</v>
      </c>
    </row>
    <row r="372" spans="2:12">
      <c r="B372" t="str">
        <f>'Section D'!P83</f>
        <v xml:space="preserve"> "KD157"="president_2006",</v>
      </c>
      <c r="E372" t="str">
        <f>'Section D'!Q83</f>
        <v xml:space="preserve"> "president_2006",</v>
      </c>
      <c r="H372" t="str">
        <f t="shared" ref="H372:H403" si="28">B372</f>
        <v xml:space="preserve"> "KD157"="president_2006",</v>
      </c>
      <c r="L372" t="str">
        <f t="shared" si="27"/>
        <v xml:space="preserve"> "president_2006",</v>
      </c>
    </row>
    <row r="373" spans="2:12">
      <c r="B373" t="str">
        <f>'Section D'!P84</f>
        <v xml:space="preserve"> "KD158"="vicepres_2006",</v>
      </c>
      <c r="E373" t="str">
        <f>'Section D'!Q84</f>
        <v xml:space="preserve"> "vicepres_2006",</v>
      </c>
      <c r="H373" t="str">
        <f t="shared" si="28"/>
        <v xml:space="preserve"> "KD158"="vicepres_2006",</v>
      </c>
      <c r="L373" t="str">
        <f t="shared" si="27"/>
        <v xml:space="preserve"> "vicepres_2006",</v>
      </c>
    </row>
    <row r="374" spans="2:12">
      <c r="B374" t="str">
        <f>'Section D'!P85</f>
        <v xml:space="preserve"> "KD170"="TICScount_2006",</v>
      </c>
      <c r="E374" t="str">
        <f>'Section D'!Q85</f>
        <v xml:space="preserve"> "TICScount_2006",</v>
      </c>
      <c r="H374" t="str">
        <f t="shared" si="28"/>
        <v xml:space="preserve"> "KD170"="TICScount_2006",</v>
      </c>
      <c r="L374" t="str">
        <f t="shared" si="27"/>
        <v xml:space="preserve"> "TICScount_2006",</v>
      </c>
    </row>
    <row r="375" spans="2:12">
      <c r="B375" t="str">
        <f>'Section D'!P86</f>
        <v xml:space="preserve"> "KD170A"="TICScount65_2006",</v>
      </c>
      <c r="E375" t="str">
        <f>'Section D'!Q86</f>
        <v xml:space="preserve"> "TICScount65_2006",</v>
      </c>
      <c r="H375" t="str">
        <f t="shared" si="28"/>
        <v xml:space="preserve"> "KD170A"="TICScount65_2006",</v>
      </c>
      <c r="L375" t="str">
        <f t="shared" si="27"/>
        <v xml:space="preserve"> "TICScount65_2006",</v>
      </c>
    </row>
    <row r="376" spans="2:12">
      <c r="B376" t="str">
        <f>'Section D'!P87</f>
        <v xml:space="preserve"> "KD159"="vocabgiven_2006",</v>
      </c>
      <c r="E376" t="str">
        <f>'Section D'!Q87</f>
        <v xml:space="preserve"> "vocabgiven_2006",</v>
      </c>
      <c r="H376" t="str">
        <f t="shared" si="28"/>
        <v xml:space="preserve"> "KD159"="vocabgiven_2006",</v>
      </c>
      <c r="L376" t="str">
        <f t="shared" si="27"/>
        <v xml:space="preserve"> "vocabgiven_2006",</v>
      </c>
    </row>
    <row r="377" spans="2:12">
      <c r="B377" t="str">
        <f>'Section D'!P88</f>
        <v xml:space="preserve"> "KD161"="vocab1_2006",</v>
      </c>
      <c r="E377" t="str">
        <f>'Section D'!Q88</f>
        <v xml:space="preserve"> "vocab1_2006",</v>
      </c>
      <c r="H377" t="str">
        <f t="shared" si="28"/>
        <v xml:space="preserve"> "KD161"="vocab1_2006",</v>
      </c>
      <c r="L377" t="str">
        <f t="shared" si="27"/>
        <v xml:space="preserve"> "vocab1_2006",</v>
      </c>
    </row>
    <row r="378" spans="2:12">
      <c r="B378" t="str">
        <f>'Section D'!P89</f>
        <v xml:space="preserve"> "KD163"="vocab2_2006",</v>
      </c>
      <c r="E378" t="str">
        <f>'Section D'!Q89</f>
        <v xml:space="preserve"> "vocab2_2006",</v>
      </c>
      <c r="H378" t="str">
        <f t="shared" si="28"/>
        <v xml:space="preserve"> "KD163"="vocab2_2006",</v>
      </c>
      <c r="L378" t="str">
        <f t="shared" si="27"/>
        <v xml:space="preserve"> "vocab2_2006",</v>
      </c>
    </row>
    <row r="379" spans="2:12">
      <c r="B379" t="str">
        <f>'Section D'!P90</f>
        <v xml:space="preserve"> "KD165"="vocab3_2006",</v>
      </c>
      <c r="E379" t="str">
        <f>'Section D'!Q90</f>
        <v xml:space="preserve"> "vocab3_2006",</v>
      </c>
      <c r="H379" t="str">
        <f t="shared" si="28"/>
        <v xml:space="preserve"> "KD165"="vocab3_2006",</v>
      </c>
      <c r="L379" t="str">
        <f t="shared" si="27"/>
        <v xml:space="preserve"> "vocab3_2006",</v>
      </c>
    </row>
    <row r="380" spans="2:12">
      <c r="B380" t="str">
        <f>'Section D'!P91</f>
        <v xml:space="preserve"> "KD167"="vocab4_2006",</v>
      </c>
      <c r="E380" t="str">
        <f>'Section D'!Q91</f>
        <v xml:space="preserve"> "vocab4_2006",</v>
      </c>
      <c r="H380" t="str">
        <f t="shared" si="28"/>
        <v xml:space="preserve"> "KD167"="vocab4_2006",</v>
      </c>
      <c r="L380" t="str">
        <f t="shared" si="27"/>
        <v xml:space="preserve"> "vocab4_2006",</v>
      </c>
    </row>
    <row r="381" spans="2:12">
      <c r="B381" t="str">
        <f>'Section D'!P92</f>
        <v xml:space="preserve"> "KD169"="vocab5_2006",</v>
      </c>
      <c r="E381" t="str">
        <f>'Section D'!Q92</f>
        <v xml:space="preserve"> "vocab5_2006",</v>
      </c>
      <c r="H381" t="str">
        <f t="shared" si="28"/>
        <v xml:space="preserve"> "KD169"="vocab5_2006",</v>
      </c>
      <c r="L381" t="str">
        <f t="shared" si="27"/>
        <v xml:space="preserve"> "vocab5_2006",</v>
      </c>
    </row>
    <row r="382" spans="2:12">
      <c r="B382" t="str">
        <f>'Section D'!P93</f>
        <v xml:space="preserve"> "KD178"="numbers1_2006",</v>
      </c>
      <c r="E382" t="str">
        <f>'Section D'!Q93</f>
        <v xml:space="preserve"> "numbers1_2006",</v>
      </c>
      <c r="H382" t="str">
        <f t="shared" si="28"/>
        <v xml:space="preserve"> "KD178"="numbers1_2006",</v>
      </c>
      <c r="L382" t="str">
        <f t="shared" si="27"/>
        <v xml:space="preserve"> "numbers1_2006",</v>
      </c>
    </row>
    <row r="383" spans="2:12">
      <c r="B383" t="str">
        <f>'Section D'!P94</f>
        <v xml:space="preserve"> "KD179"="numbers2_2006",</v>
      </c>
      <c r="E383" t="str">
        <f>'Section D'!Q94</f>
        <v xml:space="preserve"> "numbers2_2006",</v>
      </c>
      <c r="H383" t="str">
        <f t="shared" si="28"/>
        <v xml:space="preserve"> "KD179"="numbers2_2006",</v>
      </c>
      <c r="L383" t="str">
        <f t="shared" si="27"/>
        <v xml:space="preserve"> "numbers2_2006",</v>
      </c>
    </row>
    <row r="384" spans="2:12">
      <c r="B384" t="str">
        <f>'Section D'!P95</f>
        <v xml:space="preserve"> "KD180"="numbers3_2006",</v>
      </c>
      <c r="E384" t="str">
        <f>'Section D'!Q95</f>
        <v xml:space="preserve"> "numbers3_2006",</v>
      </c>
      <c r="H384" t="str">
        <f t="shared" si="28"/>
        <v xml:space="preserve"> "KD180"="numbers3_2006",</v>
      </c>
      <c r="L384" t="str">
        <f t="shared" si="27"/>
        <v xml:space="preserve"> "numbers3_2006",</v>
      </c>
    </row>
    <row r="385" spans="2:12">
      <c r="B385" t="str">
        <f>'Section D'!P96</f>
        <v xml:space="preserve"> "KD172"="needassist_2006",</v>
      </c>
      <c r="E385" t="str">
        <f>'Section D'!Q96</f>
        <v xml:space="preserve"> "needassist_2006",</v>
      </c>
      <c r="H385" t="str">
        <f t="shared" si="28"/>
        <v xml:space="preserve"> "KD172"="needassist_2006",</v>
      </c>
      <c r="L385" t="str">
        <f t="shared" si="27"/>
        <v xml:space="preserve"> "needassist_2006",</v>
      </c>
    </row>
    <row r="386" spans="2:12">
      <c r="B386" t="str">
        <f>'Section D'!P97</f>
        <v xml:space="preserve"> "KD171"="helpedcog_2006",</v>
      </c>
      <c r="E386" t="str">
        <f>'Section D'!Q97</f>
        <v xml:space="preserve"> "helpedcog_2006",</v>
      </c>
      <c r="H386" t="str">
        <f t="shared" si="28"/>
        <v xml:space="preserve"> "KD171"="helpedcog_2006",</v>
      </c>
      <c r="L386" t="str">
        <f t="shared" si="27"/>
        <v xml:space="preserve"> "helpedcog_2006",</v>
      </c>
    </row>
    <row r="387" spans="2:12">
      <c r="B387" t="str">
        <f>'Section D'!P98</f>
        <v xml:space="preserve"> "KD501"="proxycog1_2006",</v>
      </c>
      <c r="E387" t="str">
        <f>'Section D'!Q98</f>
        <v xml:space="preserve"> "proxycog1_2006",</v>
      </c>
      <c r="H387" t="str">
        <f t="shared" si="28"/>
        <v xml:space="preserve"> "KD501"="proxycog1_2006",</v>
      </c>
      <c r="L387" t="str">
        <f t="shared" si="27"/>
        <v xml:space="preserve"> "proxycog1_2006",</v>
      </c>
    </row>
    <row r="388" spans="2:12">
      <c r="B388" t="str">
        <f>'Section D'!P99</f>
        <v xml:space="preserve"> "KD502"="proxycog2_2006",</v>
      </c>
      <c r="E388" t="str">
        <f>'Section D'!Q99</f>
        <v xml:space="preserve"> "proxycog2_2006",</v>
      </c>
      <c r="H388" t="str">
        <f t="shared" si="28"/>
        <v xml:space="preserve"> "KD502"="proxycog2_2006",</v>
      </c>
      <c r="L388" t="str">
        <f t="shared" si="27"/>
        <v xml:space="preserve"> "proxycog2_2006",</v>
      </c>
    </row>
    <row r="389" spans="2:12">
      <c r="B389" t="str">
        <f>'Section D'!P100</f>
        <v xml:space="preserve"> "KD505"="proxycog3_2006",</v>
      </c>
      <c r="E389" t="str">
        <f>'Section D'!Q100</f>
        <v xml:space="preserve"> "proxycog3_2006",</v>
      </c>
      <c r="H389" t="str">
        <f t="shared" si="28"/>
        <v xml:space="preserve"> "KD505"="proxycog3_2006",</v>
      </c>
      <c r="L389" t="str">
        <f t="shared" si="27"/>
        <v xml:space="preserve"> "proxycog3_2006",</v>
      </c>
    </row>
    <row r="390" spans="2:12">
      <c r="B390" t="str">
        <f>'Section D'!P101</f>
        <v xml:space="preserve"> "KD506"="iqcode1 _2006",</v>
      </c>
      <c r="E390" t="str">
        <f>'Section D'!Q101</f>
        <v xml:space="preserve"> "iqcode1 _2006",</v>
      </c>
      <c r="H390" t="str">
        <f t="shared" si="28"/>
        <v xml:space="preserve"> "KD506"="iqcode1 _2006",</v>
      </c>
      <c r="L390" t="str">
        <f t="shared" si="27"/>
        <v xml:space="preserve"> "iqcode1 _2006",</v>
      </c>
    </row>
    <row r="391" spans="2:12">
      <c r="B391" t="str">
        <f>'Section D'!P102</f>
        <v xml:space="preserve"> "KD507"="iqcode1I _2006",</v>
      </c>
      <c r="E391" t="str">
        <f>'Section D'!Q102</f>
        <v xml:space="preserve"> "iqcode1I _2006",</v>
      </c>
      <c r="H391" t="str">
        <f t="shared" si="28"/>
        <v xml:space="preserve"> "KD507"="iqcode1I _2006",</v>
      </c>
      <c r="L391" t="str">
        <f t="shared" si="27"/>
        <v xml:space="preserve"> "iqcode1I _2006",</v>
      </c>
    </row>
    <row r="392" spans="2:12">
      <c r="B392" t="str">
        <f>'Section D'!P103</f>
        <v xml:space="preserve"> "KD508"="iqcode1w_2006",</v>
      </c>
      <c r="E392" t="str">
        <f>'Section D'!Q103</f>
        <v xml:space="preserve"> "iqcode1w_2006",</v>
      </c>
      <c r="H392" t="str">
        <f t="shared" si="28"/>
        <v xml:space="preserve"> "KD508"="iqcode1w_2006",</v>
      </c>
      <c r="L392" t="str">
        <f t="shared" si="27"/>
        <v xml:space="preserve"> "iqcode1w_2006",</v>
      </c>
    </row>
    <row r="393" spans="2:12">
      <c r="B393" t="str">
        <f>'Section D'!P104</f>
        <v xml:space="preserve"> "KD509"="iqcode2_2006",</v>
      </c>
      <c r="E393" t="str">
        <f>'Section D'!Q104</f>
        <v xml:space="preserve"> "iqcode2_2006",</v>
      </c>
      <c r="H393" t="str">
        <f t="shared" si="28"/>
        <v xml:space="preserve"> "KD509"="iqcode2_2006",</v>
      </c>
      <c r="L393" t="str">
        <f t="shared" si="27"/>
        <v xml:space="preserve"> "iqcode2_2006",</v>
      </c>
    </row>
    <row r="394" spans="2:12">
      <c r="B394" t="str">
        <f>'Section D'!P105</f>
        <v xml:space="preserve"> "KD510"="iqcode2i_2006",</v>
      </c>
      <c r="E394" t="str">
        <f>'Section D'!Q105</f>
        <v xml:space="preserve"> "iqcode2i_2006",</v>
      </c>
      <c r="H394" t="str">
        <f t="shared" si="28"/>
        <v xml:space="preserve"> "KD510"="iqcode2i_2006",</v>
      </c>
      <c r="L394" t="str">
        <f t="shared" si="27"/>
        <v xml:space="preserve"> "iqcode2i_2006",</v>
      </c>
    </row>
    <row r="395" spans="2:12">
      <c r="B395" t="str">
        <f>'Section D'!P106</f>
        <v xml:space="preserve"> "KD511"="iqcode2w_2006",</v>
      </c>
      <c r="E395" t="str">
        <f>'Section D'!Q106</f>
        <v xml:space="preserve"> "iqcode2w_2006",</v>
      </c>
      <c r="H395" t="str">
        <f t="shared" si="28"/>
        <v xml:space="preserve"> "KD511"="iqcode2w_2006",</v>
      </c>
      <c r="L395" t="str">
        <f t="shared" si="27"/>
        <v xml:space="preserve"> "iqcode2w_2006",</v>
      </c>
    </row>
    <row r="396" spans="2:12">
      <c r="B396" t="str">
        <f>'Section D'!P107</f>
        <v xml:space="preserve"> "KD512"="iqcode3_2006",</v>
      </c>
      <c r="E396" t="str">
        <f>'Section D'!Q107</f>
        <v xml:space="preserve"> "iqcode3_2006",</v>
      </c>
      <c r="H396" t="str">
        <f t="shared" si="28"/>
        <v xml:space="preserve"> "KD512"="iqcode3_2006",</v>
      </c>
      <c r="L396" t="str">
        <f t="shared" si="27"/>
        <v xml:space="preserve"> "iqcode3_2006",</v>
      </c>
    </row>
    <row r="397" spans="2:12">
      <c r="B397" t="str">
        <f>'Section D'!P108</f>
        <v xml:space="preserve"> "KD513"="iqcode3i_2006",</v>
      </c>
      <c r="E397" t="str">
        <f>'Section D'!Q108</f>
        <v xml:space="preserve"> "iqcode3i_2006",</v>
      </c>
      <c r="H397" t="str">
        <f t="shared" si="28"/>
        <v xml:space="preserve"> "KD513"="iqcode3i_2006",</v>
      </c>
      <c r="L397" t="str">
        <f t="shared" ref="L397:L441" si="29">E397</f>
        <v xml:space="preserve"> "iqcode3i_2006",</v>
      </c>
    </row>
    <row r="398" spans="2:12">
      <c r="B398" t="str">
        <f>'Section D'!P109</f>
        <v xml:space="preserve"> "KD514"="iqcode3w_2006",</v>
      </c>
      <c r="E398" t="str">
        <f>'Section D'!Q109</f>
        <v xml:space="preserve"> "iqcode3w_2006",</v>
      </c>
      <c r="H398" t="str">
        <f t="shared" si="28"/>
        <v xml:space="preserve"> "KD514"="iqcode3w_2006",</v>
      </c>
      <c r="L398" t="str">
        <f t="shared" si="29"/>
        <v xml:space="preserve"> "iqcode3w_2006",</v>
      </c>
    </row>
    <row r="399" spans="2:12">
      <c r="B399" t="str">
        <f>'Section D'!P110</f>
        <v xml:space="preserve"> "KD515"="iqcode4_2006",</v>
      </c>
      <c r="E399" t="str">
        <f>'Section D'!Q110</f>
        <v xml:space="preserve"> "iqcode4_2006",</v>
      </c>
      <c r="H399" t="str">
        <f t="shared" si="28"/>
        <v xml:space="preserve"> "KD515"="iqcode4_2006",</v>
      </c>
      <c r="L399" t="str">
        <f t="shared" si="29"/>
        <v xml:space="preserve"> "iqcode4_2006",</v>
      </c>
    </row>
    <row r="400" spans="2:12">
      <c r="B400" t="str">
        <f>'Section D'!P111</f>
        <v xml:space="preserve"> "KD516"="iqcode4i_2006",</v>
      </c>
      <c r="E400" t="str">
        <f>'Section D'!Q111</f>
        <v xml:space="preserve"> "iqcode4i_2006",</v>
      </c>
      <c r="H400" t="str">
        <f t="shared" si="28"/>
        <v xml:space="preserve"> "KD516"="iqcode4i_2006",</v>
      </c>
      <c r="L400" t="str">
        <f t="shared" si="29"/>
        <v xml:space="preserve"> "iqcode4i_2006",</v>
      </c>
    </row>
    <row r="401" spans="2:12">
      <c r="B401" t="str">
        <f>'Section D'!P112</f>
        <v xml:space="preserve"> "KD517"="iqcode4w_2006",</v>
      </c>
      <c r="E401" t="str">
        <f>'Section D'!Q112</f>
        <v xml:space="preserve"> "iqcode4w_2006",</v>
      </c>
      <c r="H401" t="str">
        <f t="shared" si="28"/>
        <v xml:space="preserve"> "KD517"="iqcode4w_2006",</v>
      </c>
      <c r="L401" t="str">
        <f t="shared" si="29"/>
        <v xml:space="preserve"> "iqcode4w_2006",</v>
      </c>
    </row>
    <row r="402" spans="2:12">
      <c r="B402" t="str">
        <f>'Section D'!P113</f>
        <v xml:space="preserve"> "KD518"="iqcode5_2006",</v>
      </c>
      <c r="E402" t="str">
        <f>'Section D'!Q113</f>
        <v xml:space="preserve"> "iqcode5_2006",</v>
      </c>
      <c r="H402" t="str">
        <f t="shared" si="28"/>
        <v xml:space="preserve"> "KD518"="iqcode5_2006",</v>
      </c>
      <c r="L402" t="str">
        <f t="shared" si="29"/>
        <v xml:space="preserve"> "iqcode5_2006",</v>
      </c>
    </row>
    <row r="403" spans="2:12">
      <c r="B403" t="str">
        <f>'Section D'!P114</f>
        <v xml:space="preserve"> "KD519"="iqcode5i_2006",</v>
      </c>
      <c r="E403" t="str">
        <f>'Section D'!Q114</f>
        <v xml:space="preserve"> "iqcode5i_2006",</v>
      </c>
      <c r="H403" t="str">
        <f t="shared" si="28"/>
        <v xml:space="preserve"> "KD519"="iqcode5i_2006",</v>
      </c>
      <c r="L403" t="str">
        <f t="shared" si="29"/>
        <v xml:space="preserve"> "iqcode5i_2006",</v>
      </c>
    </row>
    <row r="404" spans="2:12">
      <c r="B404" t="str">
        <f>'Section D'!P115</f>
        <v xml:space="preserve"> "KD520"="iqcode5w_2006",</v>
      </c>
      <c r="E404" t="str">
        <f>'Section D'!Q115</f>
        <v xml:space="preserve"> "iqcode5w_2006",</v>
      </c>
      <c r="H404" t="str">
        <f t="shared" ref="H404:H435" si="30">B404</f>
        <v xml:space="preserve"> "KD520"="iqcode5w_2006",</v>
      </c>
      <c r="L404" t="str">
        <f t="shared" si="29"/>
        <v xml:space="preserve"> "iqcode5w_2006",</v>
      </c>
    </row>
    <row r="405" spans="2:12">
      <c r="B405" t="str">
        <f>'Section D'!P116</f>
        <v xml:space="preserve"> "KD521"="iqcode6_2006",</v>
      </c>
      <c r="E405" t="str">
        <f>'Section D'!Q116</f>
        <v xml:space="preserve"> "iqcode6_2006",</v>
      </c>
      <c r="H405" t="str">
        <f t="shared" si="30"/>
        <v xml:space="preserve"> "KD521"="iqcode6_2006",</v>
      </c>
      <c r="L405" t="str">
        <f t="shared" si="29"/>
        <v xml:space="preserve"> "iqcode6_2006",</v>
      </c>
    </row>
    <row r="406" spans="2:12">
      <c r="B406" t="str">
        <f>'Section D'!P117</f>
        <v xml:space="preserve"> "KD522"="iqcode6i_2006",</v>
      </c>
      <c r="E406" t="str">
        <f>'Section D'!Q117</f>
        <v xml:space="preserve"> "iqcode6i_2006",</v>
      </c>
      <c r="H406" t="str">
        <f t="shared" si="30"/>
        <v xml:space="preserve"> "KD522"="iqcode6i_2006",</v>
      </c>
      <c r="L406" t="str">
        <f t="shared" si="29"/>
        <v xml:space="preserve"> "iqcode6i_2006",</v>
      </c>
    </row>
    <row r="407" spans="2:12">
      <c r="B407" t="str">
        <f>'Section D'!P118</f>
        <v xml:space="preserve"> "KD523"="iqcode6w_2006",</v>
      </c>
      <c r="E407" t="str">
        <f>'Section D'!Q118</f>
        <v xml:space="preserve"> "iqcode6w_2006",</v>
      </c>
      <c r="H407" t="str">
        <f t="shared" si="30"/>
        <v xml:space="preserve"> "KD523"="iqcode6w_2006",</v>
      </c>
      <c r="L407" t="str">
        <f t="shared" si="29"/>
        <v xml:space="preserve"> "iqcode6w_2006",</v>
      </c>
    </row>
    <row r="408" spans="2:12">
      <c r="B408" t="str">
        <f>'Section D'!P119</f>
        <v xml:space="preserve"> "KD524"="iqcode7_2006",</v>
      </c>
      <c r="E408" t="str">
        <f>'Section D'!Q119</f>
        <v xml:space="preserve"> "iqcode7_2006",</v>
      </c>
      <c r="H408" t="str">
        <f t="shared" si="30"/>
        <v xml:space="preserve"> "KD524"="iqcode7_2006",</v>
      </c>
      <c r="L408" t="str">
        <f t="shared" si="29"/>
        <v xml:space="preserve"> "iqcode7_2006",</v>
      </c>
    </row>
    <row r="409" spans="2:12">
      <c r="B409" t="str">
        <f>'Section D'!P120</f>
        <v xml:space="preserve"> "KD525"="iqcode7i_2006",</v>
      </c>
      <c r="E409" t="str">
        <f>'Section D'!Q120</f>
        <v xml:space="preserve"> "iqcode7i_2006",</v>
      </c>
      <c r="H409" t="str">
        <f t="shared" si="30"/>
        <v xml:space="preserve"> "KD525"="iqcode7i_2006",</v>
      </c>
      <c r="L409" t="str">
        <f t="shared" si="29"/>
        <v xml:space="preserve"> "iqcode7i_2006",</v>
      </c>
    </row>
    <row r="410" spans="2:12">
      <c r="B410" t="str">
        <f>'Section D'!P121</f>
        <v xml:space="preserve"> "KD526"="iqcode7w_2006",</v>
      </c>
      <c r="E410" t="str">
        <f>'Section D'!Q121</f>
        <v xml:space="preserve"> "iqcode7w_2006",</v>
      </c>
      <c r="H410" t="str">
        <f t="shared" si="30"/>
        <v xml:space="preserve"> "KD526"="iqcode7w_2006",</v>
      </c>
      <c r="L410" t="str">
        <f t="shared" si="29"/>
        <v xml:space="preserve"> "iqcode7w_2006",</v>
      </c>
    </row>
    <row r="411" spans="2:12">
      <c r="B411" t="str">
        <f>'Section D'!P122</f>
        <v xml:space="preserve"> "KD527"="iqcode8_2006",</v>
      </c>
      <c r="E411" t="str">
        <f>'Section D'!Q122</f>
        <v xml:space="preserve"> "iqcode8_2006",</v>
      </c>
      <c r="H411" t="str">
        <f t="shared" si="30"/>
        <v xml:space="preserve"> "KD527"="iqcode8_2006",</v>
      </c>
      <c r="L411" t="str">
        <f t="shared" si="29"/>
        <v xml:space="preserve"> "iqcode8_2006",</v>
      </c>
    </row>
    <row r="412" spans="2:12">
      <c r="B412" t="str">
        <f>'Section D'!P123</f>
        <v xml:space="preserve"> "KD528"="iqcode8i_2006",</v>
      </c>
      <c r="E412" t="str">
        <f>'Section D'!Q123</f>
        <v xml:space="preserve"> "iqcode8i_2006",</v>
      </c>
      <c r="H412" t="str">
        <f t="shared" si="30"/>
        <v xml:space="preserve"> "KD528"="iqcode8i_2006",</v>
      </c>
      <c r="L412" t="str">
        <f t="shared" si="29"/>
        <v xml:space="preserve"> "iqcode8i_2006",</v>
      </c>
    </row>
    <row r="413" spans="2:12">
      <c r="B413" t="str">
        <f>'Section D'!P124</f>
        <v xml:space="preserve"> "KD529"="iqcode8w_2006",</v>
      </c>
      <c r="E413" t="str">
        <f>'Section D'!Q124</f>
        <v xml:space="preserve"> "iqcode8w_2006",</v>
      </c>
      <c r="H413" t="str">
        <f t="shared" si="30"/>
        <v xml:space="preserve"> "KD529"="iqcode8w_2006",</v>
      </c>
      <c r="L413" t="str">
        <f t="shared" si="29"/>
        <v xml:space="preserve"> "iqcode8w_2006",</v>
      </c>
    </row>
    <row r="414" spans="2:12">
      <c r="B414" t="str">
        <f>'Section D'!P125</f>
        <v xml:space="preserve"> "KD530"="iqcode9_2006",</v>
      </c>
      <c r="E414" t="str">
        <f>'Section D'!Q125</f>
        <v xml:space="preserve"> "iqcode9_2006",</v>
      </c>
      <c r="H414" t="str">
        <f t="shared" si="30"/>
        <v xml:space="preserve"> "KD530"="iqcode9_2006",</v>
      </c>
      <c r="L414" t="str">
        <f t="shared" si="29"/>
        <v xml:space="preserve"> "iqcode9_2006",</v>
      </c>
    </row>
    <row r="415" spans="2:12">
      <c r="B415" t="str">
        <f>'Section D'!P126</f>
        <v xml:space="preserve"> "KD531"="iqcode9i_2006",</v>
      </c>
      <c r="E415" t="str">
        <f>'Section D'!Q126</f>
        <v xml:space="preserve"> "iqcode9i_2006",</v>
      </c>
      <c r="H415" t="str">
        <f t="shared" si="30"/>
        <v xml:space="preserve"> "KD531"="iqcode9i_2006",</v>
      </c>
      <c r="L415" t="str">
        <f t="shared" si="29"/>
        <v xml:space="preserve"> "iqcode9i_2006",</v>
      </c>
    </row>
    <row r="416" spans="2:12">
      <c r="B416" t="str">
        <f>'Section D'!P127</f>
        <v xml:space="preserve"> "KD532"="iqcode9w_2006",</v>
      </c>
      <c r="E416" t="str">
        <f>'Section D'!Q127</f>
        <v xml:space="preserve"> "iqcode9w_2006",</v>
      </c>
      <c r="H416" t="str">
        <f t="shared" si="30"/>
        <v xml:space="preserve"> "KD532"="iqcode9w_2006",</v>
      </c>
      <c r="L416" t="str">
        <f t="shared" si="29"/>
        <v xml:space="preserve"> "iqcode9w_2006",</v>
      </c>
    </row>
    <row r="417" spans="2:12">
      <c r="B417" t="str">
        <f>'Section D'!P128</f>
        <v xml:space="preserve"> "KD533"="iqcode10_2006",</v>
      </c>
      <c r="E417" t="str">
        <f>'Section D'!Q128</f>
        <v xml:space="preserve"> "iqcode10_2006",</v>
      </c>
      <c r="H417" t="str">
        <f t="shared" si="30"/>
        <v xml:space="preserve"> "KD533"="iqcode10_2006",</v>
      </c>
      <c r="L417" t="str">
        <f t="shared" si="29"/>
        <v xml:space="preserve"> "iqcode10_2006",</v>
      </c>
    </row>
    <row r="418" spans="2:12">
      <c r="B418" t="str">
        <f>'Section D'!P129</f>
        <v xml:space="preserve"> "KD534"="iqcode10i_2006",</v>
      </c>
      <c r="E418" t="str">
        <f>'Section D'!Q129</f>
        <v xml:space="preserve"> "iqcode10i_2006",</v>
      </c>
      <c r="H418" t="str">
        <f t="shared" si="30"/>
        <v xml:space="preserve"> "KD534"="iqcode10i_2006",</v>
      </c>
      <c r="L418" t="str">
        <f t="shared" si="29"/>
        <v xml:space="preserve"> "iqcode10i_2006",</v>
      </c>
    </row>
    <row r="419" spans="2:12">
      <c r="B419" t="str">
        <f>'Section D'!P130</f>
        <v xml:space="preserve"> "KD535"="iqcode10w_2006",</v>
      </c>
      <c r="E419" t="str">
        <f>'Section D'!Q130</f>
        <v xml:space="preserve"> "iqcode10w_2006",</v>
      </c>
      <c r="H419" t="str">
        <f t="shared" si="30"/>
        <v xml:space="preserve"> "KD535"="iqcode10w_2006",</v>
      </c>
      <c r="L419" t="str">
        <f t="shared" si="29"/>
        <v xml:space="preserve"> "iqcode10w_2006",</v>
      </c>
    </row>
    <row r="420" spans="2:12">
      <c r="B420" t="str">
        <f>'Section D'!P131</f>
        <v xml:space="preserve"> "KD536"="iqcode11_2006",</v>
      </c>
      <c r="E420" t="str">
        <f>'Section D'!Q131</f>
        <v xml:space="preserve"> "iqcode11_2006",</v>
      </c>
      <c r="H420" t="str">
        <f t="shared" si="30"/>
        <v xml:space="preserve"> "KD536"="iqcode11_2006",</v>
      </c>
      <c r="L420" t="str">
        <f t="shared" si="29"/>
        <v xml:space="preserve"> "iqcode11_2006",</v>
      </c>
    </row>
    <row r="421" spans="2:12">
      <c r="B421" t="str">
        <f>'Section D'!P132</f>
        <v xml:space="preserve"> "KD537"="iqcode11i_2006",</v>
      </c>
      <c r="E421" t="str">
        <f>'Section D'!Q132</f>
        <v xml:space="preserve"> "iqcode11i_2006",</v>
      </c>
      <c r="H421" t="str">
        <f t="shared" si="30"/>
        <v xml:space="preserve"> "KD537"="iqcode11i_2006",</v>
      </c>
      <c r="L421" t="str">
        <f t="shared" si="29"/>
        <v xml:space="preserve"> "iqcode11i_2006",</v>
      </c>
    </row>
    <row r="422" spans="2:12">
      <c r="B422" t="str">
        <f>'Section D'!P133</f>
        <v xml:space="preserve"> "KD538"="iqcode11w_2006",</v>
      </c>
      <c r="E422" t="str">
        <f>'Section D'!Q133</f>
        <v xml:space="preserve"> "iqcode11w_2006",</v>
      </c>
      <c r="H422" t="str">
        <f t="shared" si="30"/>
        <v xml:space="preserve"> "KD538"="iqcode11w_2006",</v>
      </c>
      <c r="L422" t="str">
        <f t="shared" si="29"/>
        <v xml:space="preserve"> "iqcode11w_2006",</v>
      </c>
    </row>
    <row r="423" spans="2:12">
      <c r="B423" t="str">
        <f>'Section D'!P134</f>
        <v xml:space="preserve"> "KD539"="iqcode12_2006",</v>
      </c>
      <c r="E423" t="str">
        <f>'Section D'!Q134</f>
        <v xml:space="preserve"> "iqcode12_2006",</v>
      </c>
      <c r="H423" t="str">
        <f t="shared" si="30"/>
        <v xml:space="preserve"> "KD539"="iqcode12_2006",</v>
      </c>
      <c r="L423" t="str">
        <f t="shared" si="29"/>
        <v xml:space="preserve"> "iqcode12_2006",</v>
      </c>
    </row>
    <row r="424" spans="2:12">
      <c r="B424" t="str">
        <f>'Section D'!P135</f>
        <v xml:space="preserve"> "KD540"="iqcode12i_2006",</v>
      </c>
      <c r="E424" t="str">
        <f>'Section D'!Q135</f>
        <v xml:space="preserve"> "iqcode12i_2006",</v>
      </c>
      <c r="H424" t="str">
        <f t="shared" si="30"/>
        <v xml:space="preserve"> "KD540"="iqcode12i_2006",</v>
      </c>
      <c r="L424" t="str">
        <f t="shared" si="29"/>
        <v xml:space="preserve"> "iqcode12i_2006",</v>
      </c>
    </row>
    <row r="425" spans="2:12">
      <c r="B425" t="str">
        <f>'Section D'!P136</f>
        <v xml:space="preserve"> "KD541"="iqcode12w_2006",</v>
      </c>
      <c r="E425" t="str">
        <f>'Section D'!Q136</f>
        <v xml:space="preserve"> "iqcode12w_2006",</v>
      </c>
      <c r="H425" t="str">
        <f t="shared" si="30"/>
        <v xml:space="preserve"> "KD541"="iqcode12w_2006",</v>
      </c>
      <c r="L425" t="str">
        <f t="shared" si="29"/>
        <v xml:space="preserve"> "iqcode12w_2006",</v>
      </c>
    </row>
    <row r="426" spans="2:12">
      <c r="B426" t="str">
        <f>'Section D'!P137</f>
        <v xml:space="preserve"> "KD542"="iqcode13_2006",</v>
      </c>
      <c r="E426" t="str">
        <f>'Section D'!Q137</f>
        <v xml:space="preserve"> "iqcode13_2006",</v>
      </c>
      <c r="H426" t="str">
        <f t="shared" si="30"/>
        <v xml:space="preserve"> "KD542"="iqcode13_2006",</v>
      </c>
      <c r="L426" t="str">
        <f t="shared" si="29"/>
        <v xml:space="preserve"> "iqcode13_2006",</v>
      </c>
    </row>
    <row r="427" spans="2:12">
      <c r="B427" t="str">
        <f>'Section D'!P138</f>
        <v xml:space="preserve"> "KD543"="iqcode13i_2006",</v>
      </c>
      <c r="E427" t="str">
        <f>'Section D'!Q138</f>
        <v xml:space="preserve"> "iqcode13i_2006",</v>
      </c>
      <c r="H427" t="str">
        <f t="shared" si="30"/>
        <v xml:space="preserve"> "KD543"="iqcode13i_2006",</v>
      </c>
      <c r="L427" t="str">
        <f t="shared" si="29"/>
        <v xml:space="preserve"> "iqcode13i_2006",</v>
      </c>
    </row>
    <row r="428" spans="2:12">
      <c r="B428" t="str">
        <f>'Section D'!P139</f>
        <v xml:space="preserve"> "KD544"="iqcode13w_2006",</v>
      </c>
      <c r="E428" t="str">
        <f>'Section D'!Q139</f>
        <v xml:space="preserve"> "iqcode13w_2006",</v>
      </c>
      <c r="H428" t="str">
        <f t="shared" si="30"/>
        <v xml:space="preserve"> "KD544"="iqcode13w_2006",</v>
      </c>
      <c r="L428" t="str">
        <f t="shared" si="29"/>
        <v xml:space="preserve"> "iqcode13w_2006",</v>
      </c>
    </row>
    <row r="429" spans="2:12">
      <c r="B429" t="str">
        <f>'Section D'!P140</f>
        <v xml:space="preserve"> "KD545"="iqcode14_2006",</v>
      </c>
      <c r="E429" t="str">
        <f>'Section D'!Q140</f>
        <v xml:space="preserve"> "iqcode14_2006",</v>
      </c>
      <c r="H429" t="str">
        <f t="shared" si="30"/>
        <v xml:space="preserve"> "KD545"="iqcode14_2006",</v>
      </c>
      <c r="L429" t="str">
        <f t="shared" si="29"/>
        <v xml:space="preserve"> "iqcode14_2006",</v>
      </c>
    </row>
    <row r="430" spans="2:12">
      <c r="B430" t="str">
        <f>'Section D'!P141</f>
        <v xml:space="preserve"> "KD546"="iqcode14i_2006",</v>
      </c>
      <c r="E430" t="str">
        <f>'Section D'!Q141</f>
        <v xml:space="preserve"> "iqcode14i_2006",</v>
      </c>
      <c r="H430" t="str">
        <f t="shared" si="30"/>
        <v xml:space="preserve"> "KD546"="iqcode14i_2006",</v>
      </c>
      <c r="L430" t="str">
        <f t="shared" si="29"/>
        <v xml:space="preserve"> "iqcode14i_2006",</v>
      </c>
    </row>
    <row r="431" spans="2:12">
      <c r="B431" t="str">
        <f>'Section D'!P142</f>
        <v xml:space="preserve"> "KD547"="iqcode14w_2006",</v>
      </c>
      <c r="E431" t="str">
        <f>'Section D'!Q142</f>
        <v xml:space="preserve"> "iqcode14w_2006",</v>
      </c>
      <c r="H431" t="str">
        <f t="shared" si="30"/>
        <v xml:space="preserve"> "KD547"="iqcode14w_2006",</v>
      </c>
      <c r="L431" t="str">
        <f t="shared" si="29"/>
        <v xml:space="preserve"> "iqcode14w_2006",</v>
      </c>
    </row>
    <row r="432" spans="2:12">
      <c r="B432" t="str">
        <f>'Section D'!P143</f>
        <v xml:space="preserve"> "KD548"="iqcode15_2006",</v>
      </c>
      <c r="E432" t="str">
        <f>'Section D'!Q143</f>
        <v xml:space="preserve"> "iqcode15_2006",</v>
      </c>
      <c r="H432" t="str">
        <f t="shared" si="30"/>
        <v xml:space="preserve"> "KD548"="iqcode15_2006",</v>
      </c>
      <c r="L432" t="str">
        <f t="shared" si="29"/>
        <v xml:space="preserve"> "iqcode15_2006",</v>
      </c>
    </row>
    <row r="433" spans="2:12">
      <c r="B433" t="str">
        <f>'Section D'!P144</f>
        <v xml:space="preserve"> "KD549"="iqcode15i_2006",</v>
      </c>
      <c r="E433" t="str">
        <f>'Section D'!Q144</f>
        <v xml:space="preserve"> "iqcode15i_2006",</v>
      </c>
      <c r="H433" t="str">
        <f t="shared" si="30"/>
        <v xml:space="preserve"> "KD549"="iqcode15i_2006",</v>
      </c>
      <c r="L433" t="str">
        <f t="shared" si="29"/>
        <v xml:space="preserve"> "iqcode15i_2006",</v>
      </c>
    </row>
    <row r="434" spans="2:12">
      <c r="B434" t="str">
        <f>'Section D'!P145</f>
        <v xml:space="preserve"> "KD550"="iqcode15w_2006",</v>
      </c>
      <c r="E434" t="str">
        <f>'Section D'!Q145</f>
        <v xml:space="preserve"> "iqcode15w_2006",</v>
      </c>
      <c r="H434" t="str">
        <f t="shared" si="30"/>
        <v xml:space="preserve"> "KD550"="iqcode15w_2006",</v>
      </c>
      <c r="L434" t="str">
        <f t="shared" si="29"/>
        <v xml:space="preserve"> "iqcode15w_2006",</v>
      </c>
    </row>
    <row r="435" spans="2:12">
      <c r="B435" t="str">
        <f>'Section D'!P146</f>
        <v xml:space="preserve"> "KD551"="iqcode16_2006",</v>
      </c>
      <c r="E435" t="str">
        <f>'Section D'!Q146</f>
        <v xml:space="preserve"> "iqcode16_2006",</v>
      </c>
      <c r="H435" t="str">
        <f t="shared" si="30"/>
        <v xml:space="preserve"> "KD551"="iqcode16_2006",</v>
      </c>
      <c r="L435" t="str">
        <f t="shared" si="29"/>
        <v xml:space="preserve"> "iqcode16_2006",</v>
      </c>
    </row>
    <row r="436" spans="2:12">
      <c r="B436" t="str">
        <f>'Section D'!P147</f>
        <v xml:space="preserve"> "KD552"="iqcode16i_2006",</v>
      </c>
      <c r="E436" t="str">
        <f>'Section D'!Q147</f>
        <v xml:space="preserve"> "iqcode16i_2006",</v>
      </c>
      <c r="H436" t="str">
        <f t="shared" ref="H436:H441" si="31">B436</f>
        <v xml:space="preserve"> "KD552"="iqcode16i_2006",</v>
      </c>
      <c r="L436" t="str">
        <f t="shared" si="29"/>
        <v xml:space="preserve"> "iqcode16i_2006",</v>
      </c>
    </row>
    <row r="437" spans="2:12">
      <c r="B437" t="str">
        <f>'Section D'!P148</f>
        <v xml:space="preserve"> "KD553"="iqcode16w_2006",</v>
      </c>
      <c r="E437" t="str">
        <f>'Section D'!Q148</f>
        <v xml:space="preserve"> "iqcode16w_2006",</v>
      </c>
      <c r="H437" t="str">
        <f t="shared" si="31"/>
        <v xml:space="preserve"> "KD553"="iqcode16w_2006",</v>
      </c>
      <c r="L437" t="str">
        <f t="shared" si="29"/>
        <v xml:space="preserve"> "iqcode16w_2006",</v>
      </c>
    </row>
    <row r="438" spans="2:12">
      <c r="B438" t="str">
        <f>'Section D'!P149</f>
        <v xml:space="preserve"> "KD554"="getslost_2006",</v>
      </c>
      <c r="E438" t="str">
        <f>'Section D'!Q149</f>
        <v xml:space="preserve"> "getslost_2006",</v>
      </c>
      <c r="H438" t="str">
        <f t="shared" si="31"/>
        <v xml:space="preserve"> "KD554"="getslost_2006",</v>
      </c>
      <c r="L438" t="str">
        <f t="shared" si="29"/>
        <v xml:space="preserve"> "getslost_2006",</v>
      </c>
    </row>
    <row r="439" spans="2:12">
      <c r="B439" t="str">
        <f>'Section D'!P150</f>
        <v xml:space="preserve"> "KD555"="wanderoff_2006",</v>
      </c>
      <c r="E439" t="str">
        <f>'Section D'!Q150</f>
        <v xml:space="preserve"> "wanderoff_2006",</v>
      </c>
      <c r="H439" t="str">
        <f t="shared" si="31"/>
        <v xml:space="preserve"> "KD555"="wanderoff_2006",</v>
      </c>
      <c r="L439" t="str">
        <f t="shared" si="29"/>
        <v xml:space="preserve"> "wanderoff_2006",</v>
      </c>
    </row>
    <row r="440" spans="2:12">
      <c r="B440" t="str">
        <f>'Section D'!P151</f>
        <v xml:space="preserve"> "KD556"="leftalone_2006",</v>
      </c>
      <c r="E440" t="str">
        <f>'Section D'!Q151</f>
        <v xml:space="preserve"> "leftalone_2006",</v>
      </c>
      <c r="H440" t="str">
        <f t="shared" si="31"/>
        <v xml:space="preserve"> "KD556"="leftalone_2006",</v>
      </c>
      <c r="L440" t="str">
        <f t="shared" si="29"/>
        <v xml:space="preserve"> "leftalone_2006",</v>
      </c>
    </row>
    <row r="441" spans="2:12">
      <c r="B441" t="str">
        <f>'Section D'!P152</f>
        <v xml:space="preserve"> "KD557"="hallucinate_2006",</v>
      </c>
      <c r="E441" t="str">
        <f>'Section D'!Q152</f>
        <v xml:space="preserve"> "hallucinate_2006",</v>
      </c>
      <c r="H441" t="str">
        <f t="shared" si="31"/>
        <v xml:space="preserve"> "KD557"="hallucinate_2006",</v>
      </c>
      <c r="L441" t="str">
        <f t="shared" si="29"/>
        <v xml:space="preserve"> "hallucinate_2006",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C00000"/>
  </sheetPr>
  <dimension ref="A1:AC157"/>
  <sheetViews>
    <sheetView topLeftCell="L1" zoomScale="85" zoomScaleNormal="85" workbookViewId="0">
      <selection activeCell="AA160" sqref="AA160"/>
    </sheetView>
  </sheetViews>
  <sheetFormatPr defaultRowHeight="15" outlineLevelCol="1"/>
  <cols>
    <col min="2" max="2" width="14.28515625" customWidth="1"/>
    <col min="3" max="3" width="39.85546875" customWidth="1"/>
    <col min="4" max="4" width="13.85546875" style="10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20" width="4.28515625" style="6" customWidth="1" outlineLevel="1"/>
    <col min="21" max="21" width="6.28515625" style="8" customWidth="1" outlineLevel="1"/>
    <col min="22" max="22" width="26.85546875" style="14" customWidth="1" outlineLevel="1"/>
    <col min="23" max="23" width="21.140625" style="14" customWidth="1" outlineLevel="1"/>
    <col min="24" max="24" width="2.7109375" style="16" customWidth="1"/>
    <col min="25" max="25" width="4.28515625" style="6" customWidth="1" outlineLevel="1"/>
    <col min="26" max="26" width="6.28515625" style="8" customWidth="1" outlineLevel="1"/>
    <col min="27" max="27" width="26.85546875" style="14" customWidth="1" outlineLevel="1"/>
    <col min="28" max="28" width="21.140625" style="14" customWidth="1" outlineLevel="1"/>
    <col min="29" max="29" width="2.7109375" style="16" customWidth="1"/>
  </cols>
  <sheetData>
    <row r="1" spans="1:29" s="1" customFormat="1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3"/>
      <c r="R1" s="15"/>
      <c r="S1" s="5" t="s">
        <v>1769</v>
      </c>
      <c r="T1" s="5"/>
      <c r="U1" s="7">
        <v>2008</v>
      </c>
      <c r="V1" s="13" t="s">
        <v>1768</v>
      </c>
      <c r="W1" s="13"/>
      <c r="X1" s="15"/>
      <c r="Y1" s="5" t="s">
        <v>1770</v>
      </c>
      <c r="Z1" s="7">
        <v>2010</v>
      </c>
      <c r="AA1" s="13" t="s">
        <v>1768</v>
      </c>
      <c r="AB1" s="13"/>
      <c r="AC1" s="15"/>
    </row>
    <row r="2" spans="1:29">
      <c r="A2" t="str">
        <f>LEFT(B2,1)</f>
        <v>H</v>
      </c>
      <c r="B2" t="s">
        <v>144</v>
      </c>
      <c r="C2" t="s">
        <v>544</v>
      </c>
      <c r="D2" s="10" t="str">
        <f>B2</f>
        <v>HHIDB_R</v>
      </c>
      <c r="E2" t="s">
        <v>969</v>
      </c>
      <c r="F2" t="s">
        <v>962</v>
      </c>
      <c r="G2" t="s">
        <v>970</v>
      </c>
      <c r="H2" s="12" t="str">
        <f>RIGHT(B2,LEN(B2)-1)</f>
        <v>HIDB_R</v>
      </c>
      <c r="I2" t="str">
        <f>LEFT($B2,1)</f>
        <v>H</v>
      </c>
      <c r="J2" s="8">
        <f>J$1</f>
        <v>2004</v>
      </c>
      <c r="K2" s="14" t="str">
        <f>CONCATENATE($E2,I$2,$H2,$F2,$D2,"_",J2,$G2)</f>
        <v xml:space="preserve"> "HHIDB_R"="HHIDB_R_2004",</v>
      </c>
      <c r="L2" s="14" t="str">
        <f>CONCATENATE($E2,$D2,"_",J2,$G2)</f>
        <v xml:space="preserve"> "HHIDB_R_2004",</v>
      </c>
    </row>
    <row r="3" spans="1:29">
      <c r="A3" t="str">
        <f t="shared" ref="A3:A66" si="0">LEFT(B3,1)</f>
        <v>J</v>
      </c>
      <c r="B3" t="s">
        <v>145</v>
      </c>
      <c r="C3" t="s">
        <v>545</v>
      </c>
      <c r="D3" s="10" t="str">
        <f>H3</f>
        <v>HHIDNB_R</v>
      </c>
      <c r="E3" t="s">
        <v>969</v>
      </c>
      <c r="F3" t="s">
        <v>962</v>
      </c>
      <c r="G3" t="s">
        <v>970</v>
      </c>
      <c r="H3" s="12" t="str">
        <f>RIGHT(B3,LEN(B3)-1)</f>
        <v>HHIDNB_R</v>
      </c>
      <c r="I3" t="str">
        <f t="shared" ref="I3:J46" si="1">I$1</f>
        <v>J</v>
      </c>
      <c r="J3" s="8">
        <f t="shared" si="1"/>
        <v>2004</v>
      </c>
      <c r="K3" s="14" t="str">
        <f>CONCATENATE($E3,I3,$H3,$F3,$D3,"_",J3,$G3)</f>
        <v xml:space="preserve"> "JHHIDNB_R"="HHIDNB_R_2004",</v>
      </c>
      <c r="L3" s="14" t="str">
        <f t="shared" ref="L3:L45" si="2">CONCATENATE($E3,$D3,"_",J3,$G3)</f>
        <v xml:space="preserve"> "HHIDNB_R_2004",</v>
      </c>
    </row>
    <row r="4" spans="1:29">
      <c r="A4" t="str">
        <f t="shared" si="0"/>
        <v>P</v>
      </c>
      <c r="B4" t="s">
        <v>146</v>
      </c>
      <c r="C4" t="s">
        <v>546</v>
      </c>
      <c r="D4" s="10" t="str">
        <f>B4</f>
        <v>PNB_R</v>
      </c>
      <c r="E4" t="s">
        <v>969</v>
      </c>
      <c r="F4" t="s">
        <v>962</v>
      </c>
      <c r="G4" t="s">
        <v>970</v>
      </c>
      <c r="H4" s="12" t="str">
        <f t="shared" ref="H4:H45" si="3">RIGHT(B4,LEN(B4)-1)</f>
        <v>NB_R</v>
      </c>
      <c r="I4" t="str">
        <f>LEFT($B4,1)</f>
        <v>P</v>
      </c>
      <c r="J4" s="8">
        <f t="shared" si="1"/>
        <v>2004</v>
      </c>
      <c r="K4" s="14" t="str">
        <f>CONCATENATE($E4,I4,$H4,$F4,$D4,"_",J4,$G4)</f>
        <v xml:space="preserve"> "PNB_R"="PNB_R_2004",</v>
      </c>
      <c r="L4" s="14" t="str">
        <f t="shared" si="2"/>
        <v xml:space="preserve"> "PNB_R_2004",</v>
      </c>
    </row>
    <row r="5" spans="1:29">
      <c r="A5" t="str">
        <f t="shared" si="0"/>
        <v>J</v>
      </c>
      <c r="B5" t="s">
        <v>147</v>
      </c>
      <c r="C5" t="s">
        <v>527</v>
      </c>
      <c r="D5" s="10" t="str">
        <f>H5</f>
        <v>SUBHHC_R</v>
      </c>
      <c r="E5" t="s">
        <v>969</v>
      </c>
      <c r="F5" t="s">
        <v>962</v>
      </c>
      <c r="G5" t="s">
        <v>970</v>
      </c>
      <c r="H5" s="12" t="str">
        <f t="shared" si="3"/>
        <v>SUBHHC_R</v>
      </c>
      <c r="I5" t="str">
        <f t="shared" si="1"/>
        <v>J</v>
      </c>
      <c r="J5" s="8">
        <f t="shared" si="1"/>
        <v>2004</v>
      </c>
      <c r="K5" s="14" t="str">
        <f>CONCATENATE($E5,I5,$H5,$F5,$D5,"_",J5,$G5)</f>
        <v xml:space="preserve"> "JSUBHHC_R"="SUBHHC_R_2004",</v>
      </c>
      <c r="L5" s="14" t="str">
        <f t="shared" si="2"/>
        <v xml:space="preserve"> "SUBHHC_R_2004",</v>
      </c>
    </row>
    <row r="6" spans="1:29">
      <c r="A6" t="str">
        <f t="shared" si="0"/>
        <v>J</v>
      </c>
      <c r="B6" t="s">
        <v>148</v>
      </c>
      <c r="C6" t="s">
        <v>510</v>
      </c>
      <c r="D6" s="10" t="str">
        <f>H6</f>
        <v>CSRC_R</v>
      </c>
      <c r="E6" t="s">
        <v>969</v>
      </c>
      <c r="F6" t="s">
        <v>962</v>
      </c>
      <c r="G6" t="s">
        <v>970</v>
      </c>
      <c r="H6" s="12" t="str">
        <f t="shared" si="3"/>
        <v>CSRC_R</v>
      </c>
      <c r="I6" t="str">
        <f t="shared" si="1"/>
        <v>J</v>
      </c>
      <c r="J6" s="8">
        <f t="shared" si="1"/>
        <v>2004</v>
      </c>
      <c r="K6" s="14" t="str">
        <f>CONCATENATE($E6,I6,$H6,$F6,$D6,"_",J6,$G6)</f>
        <v xml:space="preserve"> "JCSRC_R"="CSRC_R_2004",</v>
      </c>
      <c r="L6" s="14" t="str">
        <f t="shared" si="2"/>
        <v xml:space="preserve"> "CSRC_R_2004",</v>
      </c>
    </row>
    <row r="7" spans="1:29">
      <c r="A7" t="str">
        <f t="shared" si="0"/>
        <v>J</v>
      </c>
      <c r="B7" t="s">
        <v>149</v>
      </c>
      <c r="C7" t="s">
        <v>529</v>
      </c>
      <c r="D7" s="10" t="str">
        <f t="shared" ref="D7:D8" si="4">H7</f>
        <v>FAMRC_R</v>
      </c>
      <c r="E7" t="s">
        <v>969</v>
      </c>
      <c r="F7" t="s">
        <v>962</v>
      </c>
      <c r="G7" t="s">
        <v>970</v>
      </c>
      <c r="H7" s="12" t="str">
        <f t="shared" si="3"/>
        <v>FAMRC_R</v>
      </c>
      <c r="I7" t="str">
        <f t="shared" si="1"/>
        <v>J</v>
      </c>
      <c r="J7" s="8">
        <f t="shared" si="1"/>
        <v>2004</v>
      </c>
      <c r="K7" s="14" t="str">
        <f t="shared" ref="K7:K70" si="5">CONCATENATE($E7,I7,$H7,$F7,$D7,"_",J7,$G7)</f>
        <v xml:space="preserve"> "JFAMRC_R"="FAMRC_R_2004",</v>
      </c>
      <c r="L7" s="14" t="str">
        <f t="shared" si="2"/>
        <v xml:space="preserve"> "FAMRC_R_2004",</v>
      </c>
    </row>
    <row r="8" spans="1:29">
      <c r="A8" t="str">
        <f t="shared" si="0"/>
        <v>J</v>
      </c>
      <c r="B8" t="s">
        <v>150</v>
      </c>
      <c r="C8" t="s">
        <v>530</v>
      </c>
      <c r="D8" s="10" t="str">
        <f t="shared" si="4"/>
        <v>FINRC_R</v>
      </c>
      <c r="E8" t="s">
        <v>969</v>
      </c>
      <c r="F8" t="s">
        <v>962</v>
      </c>
      <c r="G8" t="s">
        <v>970</v>
      </c>
      <c r="H8" s="12" t="str">
        <f t="shared" si="3"/>
        <v>FINRC_R</v>
      </c>
      <c r="I8" t="str">
        <f t="shared" si="1"/>
        <v>J</v>
      </c>
      <c r="J8" s="8">
        <f t="shared" si="1"/>
        <v>2004</v>
      </c>
      <c r="K8" s="14" t="str">
        <f t="shared" si="5"/>
        <v xml:space="preserve"> "JFINRC_R"="FINRC_R_2004",</v>
      </c>
      <c r="L8" s="14" t="str">
        <f t="shared" si="2"/>
        <v xml:space="preserve"> "FINRC_R_2004",</v>
      </c>
    </row>
    <row r="9" spans="1:29">
      <c r="A9" t="str">
        <f t="shared" si="0"/>
        <v>J</v>
      </c>
      <c r="B9" t="s">
        <v>151</v>
      </c>
      <c r="C9" t="s">
        <v>591</v>
      </c>
      <c r="D9" s="10" t="s">
        <v>1019</v>
      </c>
      <c r="E9" t="s">
        <v>969</v>
      </c>
      <c r="F9" t="s">
        <v>962</v>
      </c>
      <c r="G9" t="s">
        <v>970</v>
      </c>
      <c r="H9" s="12" t="str">
        <f t="shared" si="3"/>
        <v>C001</v>
      </c>
      <c r="I9" t="str">
        <f t="shared" si="1"/>
        <v>J</v>
      </c>
      <c r="J9" s="8">
        <f t="shared" si="1"/>
        <v>2004</v>
      </c>
      <c r="K9" s="14" t="str">
        <f t="shared" si="5"/>
        <v xml:space="preserve"> "JC001"="rhealth_2004",</v>
      </c>
      <c r="L9" s="14" t="str">
        <f t="shared" si="2"/>
        <v xml:space="preserve"> "rhealth_2004",</v>
      </c>
      <c r="N9" s="6" t="str">
        <f t="shared" ref="N9:O46" si="6">N$1</f>
        <v>K</v>
      </c>
      <c r="O9" s="8">
        <f t="shared" si="6"/>
        <v>2006</v>
      </c>
      <c r="P9" s="14" t="str">
        <f>CONCATENATE($E9,N$9,$H9,$F9,$D9,"_",O9,$G9)</f>
        <v xml:space="preserve"> "KC001"="rhealth_2006",</v>
      </c>
      <c r="Q9" s="14" t="str">
        <f t="shared" ref="Q9:Q45" si="7">CONCATENATE($E9,$D9,"_",O9,$G9)</f>
        <v xml:space="preserve"> "rhealth_2006",</v>
      </c>
      <c r="S9" s="6" t="s">
        <v>2760</v>
      </c>
      <c r="T9" s="6" t="str">
        <f>RIGHT(H9,LEN(H9)-1)</f>
        <v>001</v>
      </c>
      <c r="U9" s="8">
        <f t="shared" ref="U9:U46" si="8">U$1</f>
        <v>2008</v>
      </c>
      <c r="V9" s="14" t="str">
        <f>CONCATENATE($E9,S9,$T9,$F9,$D9,"_",U9,$G9)</f>
        <v xml:space="preserve"> "lc001"="rhealth_2008",</v>
      </c>
      <c r="W9" s="14" t="str">
        <f t="shared" ref="W9:W45" si="9">CONCATENATE($E9,$D9,"_",U9,$G9)</f>
        <v xml:space="preserve"> "rhealth_2008",</v>
      </c>
      <c r="Y9" s="6" t="s">
        <v>3001</v>
      </c>
      <c r="Z9" s="8">
        <f t="shared" ref="Y3:Z46" si="10">Z$1</f>
        <v>2010</v>
      </c>
      <c r="AA9" s="14" t="str">
        <f>CONCATENATE($E9,Y$9,T9,$F9,$D9,"_",Z9,$G9)</f>
        <v xml:space="preserve"> "mc001"="rhealth_2010",</v>
      </c>
      <c r="AB9" s="14" t="str">
        <f t="shared" ref="AB3:AB45" si="11">CONCATENATE($E9,$D9,"_",Z9,$G9)</f>
        <v xml:space="preserve"> "rhealth_2010",</v>
      </c>
    </row>
    <row r="10" spans="1:29">
      <c r="A10" t="str">
        <f t="shared" si="0"/>
        <v>J</v>
      </c>
      <c r="B10" t="s">
        <v>152</v>
      </c>
      <c r="C10" t="s">
        <v>592</v>
      </c>
      <c r="D10" s="10" t="s">
        <v>1020</v>
      </c>
      <c r="E10" t="s">
        <v>969</v>
      </c>
      <c r="F10" t="s">
        <v>962</v>
      </c>
      <c r="G10" t="s">
        <v>970</v>
      </c>
      <c r="H10" s="12" t="str">
        <f t="shared" si="3"/>
        <v>C185</v>
      </c>
      <c r="I10" t="str">
        <f t="shared" si="1"/>
        <v>J</v>
      </c>
      <c r="J10" s="8">
        <f t="shared" si="1"/>
        <v>2004</v>
      </c>
      <c r="K10" s="14" t="str">
        <f t="shared" si="5"/>
        <v xml:space="preserve"> "JC185"="diffreport_2004",</v>
      </c>
      <c r="L10" s="14" t="str">
        <f t="shared" si="2"/>
        <v xml:space="preserve"> "diffreport_2004",</v>
      </c>
      <c r="N10" s="6" t="str">
        <f t="shared" si="6"/>
        <v>K</v>
      </c>
      <c r="O10" s="8">
        <f t="shared" si="6"/>
        <v>2006</v>
      </c>
      <c r="P10" s="14" t="str">
        <f>CONCATENATE($E10,N$9,$H10,$F10,$D10,"_",O10,$G10)</f>
        <v xml:space="preserve"> "KC185"="diffreport_2006",</v>
      </c>
      <c r="Q10" s="14" t="str">
        <f t="shared" si="7"/>
        <v xml:space="preserve"> "diffreport_2006",</v>
      </c>
      <c r="S10" s="6" t="s">
        <v>2760</v>
      </c>
      <c r="T10" s="6" t="str">
        <f t="shared" ref="T10:T73" si="12">RIGHT(H10,LEN(H10)-1)</f>
        <v>185</v>
      </c>
      <c r="U10" s="8">
        <f t="shared" si="8"/>
        <v>2008</v>
      </c>
      <c r="V10" s="14" t="str">
        <f>CONCATENATE($E10,S10,$T10,$F10,$D10,"_",U10,$G10)</f>
        <v xml:space="preserve"> "lc185"="diffreport_2008",</v>
      </c>
      <c r="W10" s="14" t="str">
        <f t="shared" si="9"/>
        <v xml:space="preserve"> "diffreport_2008",</v>
      </c>
      <c r="Y10" s="6" t="s">
        <v>3001</v>
      </c>
      <c r="Z10" s="8">
        <f t="shared" si="10"/>
        <v>2010</v>
      </c>
      <c r="AA10" s="14" t="str">
        <f t="shared" ref="AA10:AA73" si="13">CONCATENATE($E10,Y$9,T10,$F10,$D10,"_",Z10,$G10)</f>
        <v xml:space="preserve"> "mc185"="diffreport_2010",</v>
      </c>
      <c r="AB10" s="14" t="str">
        <f t="shared" si="11"/>
        <v xml:space="preserve"> "diffreport_2010",</v>
      </c>
    </row>
    <row r="11" spans="1:29">
      <c r="A11" t="str">
        <f t="shared" si="0"/>
        <v>J</v>
      </c>
      <c r="B11" t="s">
        <v>153</v>
      </c>
      <c r="C11" t="s">
        <v>593</v>
      </c>
      <c r="D11" s="10" t="s">
        <v>1021</v>
      </c>
      <c r="E11" t="s">
        <v>969</v>
      </c>
      <c r="F11" t="s">
        <v>962</v>
      </c>
      <c r="G11" t="s">
        <v>970</v>
      </c>
      <c r="H11" s="12" t="str">
        <f t="shared" si="3"/>
        <v>C002</v>
      </c>
      <c r="I11" t="str">
        <f t="shared" si="1"/>
        <v>J</v>
      </c>
      <c r="J11" s="8">
        <f t="shared" si="1"/>
        <v>2004</v>
      </c>
      <c r="K11" s="14" t="str">
        <f t="shared" si="5"/>
        <v xml:space="preserve"> "JC002"="comphlth_2004",</v>
      </c>
      <c r="L11" s="14" t="str">
        <f t="shared" si="2"/>
        <v xml:space="preserve"> "comphlth_2004",</v>
      </c>
      <c r="N11" s="6" t="str">
        <f t="shared" si="6"/>
        <v>K</v>
      </c>
      <c r="O11" s="8">
        <f t="shared" si="6"/>
        <v>2006</v>
      </c>
      <c r="P11" s="14" t="str">
        <f>CONCATENATE($E11,N$9,$H11,$F11,$D11,"_",O11,$G11)</f>
        <v xml:space="preserve"> "KC002"="comphlth_2006",</v>
      </c>
      <c r="Q11" s="14" t="str">
        <f t="shared" si="7"/>
        <v xml:space="preserve"> "comphlth_2006",</v>
      </c>
      <c r="S11" s="6" t="s">
        <v>2760</v>
      </c>
      <c r="T11" s="6" t="str">
        <f t="shared" si="12"/>
        <v>002</v>
      </c>
      <c r="U11" s="8">
        <f t="shared" si="8"/>
        <v>2008</v>
      </c>
      <c r="V11" s="14" t="str">
        <f t="shared" ref="V11:V74" si="14">CONCATENATE($E11,S11,$T11,$F11,$D11,"_",U11,$G11)</f>
        <v xml:space="preserve"> "lc002"="comphlth_2008",</v>
      </c>
      <c r="W11" s="14" t="str">
        <f t="shared" si="9"/>
        <v xml:space="preserve"> "comphlth_2008",</v>
      </c>
      <c r="Y11" s="6" t="s">
        <v>3001</v>
      </c>
      <c r="Z11" s="8">
        <f t="shared" si="10"/>
        <v>2010</v>
      </c>
      <c r="AA11" s="14" t="str">
        <f t="shared" si="13"/>
        <v xml:space="preserve"> "mc002"="comphlth_2010",</v>
      </c>
      <c r="AB11" s="14" t="str">
        <f t="shared" si="11"/>
        <v xml:space="preserve"> "comphlth_2010",</v>
      </c>
    </row>
    <row r="12" spans="1:29">
      <c r="A12" t="str">
        <f t="shared" si="0"/>
        <v>J</v>
      </c>
      <c r="B12" t="s">
        <v>154</v>
      </c>
      <c r="C12" t="s">
        <v>594</v>
      </c>
      <c r="D12" s="10" t="s">
        <v>1022</v>
      </c>
      <c r="E12" t="s">
        <v>969</v>
      </c>
      <c r="F12" t="s">
        <v>962</v>
      </c>
      <c r="G12" t="s">
        <v>970</v>
      </c>
      <c r="H12" s="12" t="str">
        <f t="shared" si="3"/>
        <v>C005</v>
      </c>
      <c r="I12" t="str">
        <f t="shared" si="1"/>
        <v>J</v>
      </c>
      <c r="J12" s="8">
        <f t="shared" si="1"/>
        <v>2004</v>
      </c>
      <c r="K12" s="14" t="str">
        <f t="shared" si="5"/>
        <v xml:space="preserve"> "JC005"="highBP_2004",</v>
      </c>
      <c r="L12" s="14" t="str">
        <f t="shared" si="2"/>
        <v xml:space="preserve"> "highBP_2004",</v>
      </c>
      <c r="N12" s="6" t="str">
        <f t="shared" si="6"/>
        <v>K</v>
      </c>
      <c r="O12" s="8">
        <f t="shared" si="6"/>
        <v>2006</v>
      </c>
      <c r="P12" s="14" t="str">
        <f t="shared" ref="P12:P13" si="15">CONCATENATE($E12,N$9,$H12,$F12,$D12,"_",O12,$G12)</f>
        <v xml:space="preserve"> "KC005"="highBP_2006",</v>
      </c>
      <c r="Q12" s="14" t="str">
        <f t="shared" si="7"/>
        <v xml:space="preserve"> "highBP_2006",</v>
      </c>
      <c r="S12" s="6" t="s">
        <v>2760</v>
      </c>
      <c r="T12" s="6" t="str">
        <f t="shared" si="12"/>
        <v>005</v>
      </c>
      <c r="U12" s="8">
        <f t="shared" si="8"/>
        <v>2008</v>
      </c>
      <c r="V12" s="14" t="str">
        <f t="shared" si="14"/>
        <v xml:space="preserve"> "lc005"="highBP_2008",</v>
      </c>
      <c r="W12" s="14" t="str">
        <f t="shared" si="9"/>
        <v xml:space="preserve"> "highBP_2008",</v>
      </c>
      <c r="Y12" s="6" t="s">
        <v>3001</v>
      </c>
      <c r="Z12" s="8">
        <f t="shared" si="10"/>
        <v>2010</v>
      </c>
      <c r="AA12" s="14" t="str">
        <f t="shared" si="13"/>
        <v xml:space="preserve"> "mc005"="highBP_2010",</v>
      </c>
      <c r="AB12" s="14" t="str">
        <f t="shared" si="11"/>
        <v xml:space="preserve"> "highBP_2010",</v>
      </c>
    </row>
    <row r="13" spans="1:29">
      <c r="A13" t="str">
        <f t="shared" si="0"/>
        <v>J</v>
      </c>
      <c r="B13" t="s">
        <v>155</v>
      </c>
      <c r="C13" t="s">
        <v>595</v>
      </c>
      <c r="D13" s="10" t="s">
        <v>1023</v>
      </c>
      <c r="E13" t="s">
        <v>969</v>
      </c>
      <c r="F13" t="s">
        <v>962</v>
      </c>
      <c r="G13" t="s">
        <v>970</v>
      </c>
      <c r="H13" s="12" t="str">
        <f t="shared" si="3"/>
        <v>C006</v>
      </c>
      <c r="I13" t="str">
        <f t="shared" si="1"/>
        <v>J</v>
      </c>
      <c r="J13" s="8">
        <f t="shared" si="1"/>
        <v>2004</v>
      </c>
      <c r="K13" s="14" t="str">
        <f t="shared" si="5"/>
        <v xml:space="preserve"> "JC006"="bpmed_2004",</v>
      </c>
      <c r="L13" s="14" t="str">
        <f t="shared" si="2"/>
        <v xml:space="preserve"> "bpmed_2004",</v>
      </c>
      <c r="N13" s="6" t="str">
        <f t="shared" si="6"/>
        <v>K</v>
      </c>
      <c r="O13" s="8">
        <f t="shared" si="6"/>
        <v>2006</v>
      </c>
      <c r="P13" s="14" t="str">
        <f t="shared" si="15"/>
        <v xml:space="preserve"> "KC006"="bpmed_2006",</v>
      </c>
      <c r="Q13" s="14" t="str">
        <f t="shared" si="7"/>
        <v xml:space="preserve"> "bpmed_2006",</v>
      </c>
      <c r="S13" s="6" t="s">
        <v>2760</v>
      </c>
      <c r="T13" s="6" t="str">
        <f t="shared" si="12"/>
        <v>006</v>
      </c>
      <c r="U13" s="8">
        <f t="shared" si="8"/>
        <v>2008</v>
      </c>
      <c r="V13" s="14" t="str">
        <f t="shared" si="14"/>
        <v xml:space="preserve"> "lc006"="bpmed_2008",</v>
      </c>
      <c r="W13" s="14" t="str">
        <f t="shared" si="9"/>
        <v xml:space="preserve"> "bpmed_2008",</v>
      </c>
      <c r="Y13" s="6" t="s">
        <v>3001</v>
      </c>
      <c r="Z13" s="8">
        <f t="shared" si="10"/>
        <v>2010</v>
      </c>
      <c r="AA13" s="14" t="str">
        <f t="shared" si="13"/>
        <v xml:space="preserve"> "mc006"="bpmed_2010",</v>
      </c>
      <c r="AB13" s="14" t="str">
        <f t="shared" si="11"/>
        <v xml:space="preserve"> "bpmed_2010",</v>
      </c>
    </row>
    <row r="14" spans="1:29">
      <c r="A14" t="str">
        <f t="shared" si="0"/>
        <v>J</v>
      </c>
      <c r="B14" t="s">
        <v>156</v>
      </c>
      <c r="C14" t="s">
        <v>596</v>
      </c>
      <c r="D14" s="10" t="s">
        <v>1024</v>
      </c>
      <c r="E14" t="s">
        <v>969</v>
      </c>
      <c r="F14" t="s">
        <v>962</v>
      </c>
      <c r="G14" t="s">
        <v>970</v>
      </c>
      <c r="H14" s="12" t="str">
        <f t="shared" si="3"/>
        <v>C008</v>
      </c>
      <c r="I14" t="str">
        <f t="shared" si="1"/>
        <v>J</v>
      </c>
      <c r="J14" s="8">
        <f t="shared" si="1"/>
        <v>2004</v>
      </c>
      <c r="K14" s="14" t="str">
        <f t="shared" si="5"/>
        <v xml:space="preserve"> "JC008"="bpmanaged_2004",</v>
      </c>
      <c r="L14" s="14" t="str">
        <f t="shared" si="2"/>
        <v xml:space="preserve"> "bpmanaged_2004",</v>
      </c>
      <c r="N14" s="6" t="str">
        <f t="shared" si="6"/>
        <v>K</v>
      </c>
      <c r="O14" s="8">
        <f t="shared" si="6"/>
        <v>2006</v>
      </c>
      <c r="P14" s="14" t="str">
        <f>CONCATENATE($E14,N$9,$H14,$F14,$D14,"_",O14,$G14)</f>
        <v xml:space="preserve"> "KC008"="bpmanaged_2006",</v>
      </c>
      <c r="Q14" s="14" t="str">
        <f t="shared" si="7"/>
        <v xml:space="preserve"> "bpmanaged_2006",</v>
      </c>
      <c r="S14" s="6" t="s">
        <v>2760</v>
      </c>
      <c r="T14" s="6" t="str">
        <f t="shared" si="12"/>
        <v>008</v>
      </c>
      <c r="U14" s="8">
        <f t="shared" si="8"/>
        <v>2008</v>
      </c>
      <c r="V14" s="14" t="str">
        <f t="shared" si="14"/>
        <v xml:space="preserve"> "lc008"="bpmanaged_2008",</v>
      </c>
      <c r="W14" s="14" t="str">
        <f t="shared" si="9"/>
        <v xml:space="preserve"> "bpmanaged_2008",</v>
      </c>
      <c r="Y14" s="6" t="s">
        <v>3001</v>
      </c>
      <c r="Z14" s="8">
        <f t="shared" si="10"/>
        <v>2010</v>
      </c>
      <c r="AA14" s="14" t="str">
        <f t="shared" si="13"/>
        <v xml:space="preserve"> "mc008"="bpmanaged_2010",</v>
      </c>
      <c r="AB14" s="14" t="str">
        <f t="shared" si="11"/>
        <v xml:space="preserve"> "bpmanaged_2010",</v>
      </c>
    </row>
    <row r="15" spans="1:29">
      <c r="A15" t="str">
        <f t="shared" si="0"/>
        <v>J</v>
      </c>
      <c r="B15" t="s">
        <v>157</v>
      </c>
      <c r="C15" t="s">
        <v>597</v>
      </c>
      <c r="D15" s="10" t="s">
        <v>1025</v>
      </c>
      <c r="E15" t="s">
        <v>969</v>
      </c>
      <c r="F15" t="s">
        <v>962</v>
      </c>
      <c r="G15" t="s">
        <v>970</v>
      </c>
      <c r="H15" s="12" t="str">
        <f t="shared" si="3"/>
        <v>C009</v>
      </c>
      <c r="I15" t="str">
        <f t="shared" si="1"/>
        <v>J</v>
      </c>
      <c r="J15" s="8">
        <f t="shared" si="1"/>
        <v>2004</v>
      </c>
      <c r="K15" s="14" t="str">
        <f t="shared" si="5"/>
        <v xml:space="preserve"> "JC009"="bpworse_2004",</v>
      </c>
      <c r="L15" s="14" t="str">
        <f t="shared" si="2"/>
        <v xml:space="preserve"> "bpworse_2004",</v>
      </c>
      <c r="N15" s="6" t="str">
        <f t="shared" si="6"/>
        <v>K</v>
      </c>
      <c r="O15" s="8">
        <f t="shared" si="6"/>
        <v>2006</v>
      </c>
      <c r="P15" s="14" t="str">
        <f>CONCATENATE($E15,N9,$H15,$F15,$D15,"_",O15,$G15)</f>
        <v xml:space="preserve"> "KC009"="bpworse_2006",</v>
      </c>
      <c r="Q15" s="14" t="str">
        <f t="shared" si="7"/>
        <v xml:space="preserve"> "bpworse_2006",</v>
      </c>
      <c r="S15" s="6" t="s">
        <v>2760</v>
      </c>
      <c r="T15" s="6" t="str">
        <f t="shared" si="12"/>
        <v>009</v>
      </c>
      <c r="U15" s="8">
        <f t="shared" si="8"/>
        <v>2008</v>
      </c>
      <c r="V15" s="14" t="str">
        <f t="shared" si="14"/>
        <v xml:space="preserve"> "lc009"="bpworse_2008",</v>
      </c>
      <c r="W15" s="14" t="str">
        <f t="shared" si="9"/>
        <v xml:space="preserve"> "bpworse_2008",</v>
      </c>
      <c r="Y15" s="6" t="s">
        <v>3001</v>
      </c>
      <c r="Z15" s="8">
        <f t="shared" si="10"/>
        <v>2010</v>
      </c>
      <c r="AA15" s="14" t="str">
        <f t="shared" si="13"/>
        <v xml:space="preserve"> "mc009"="bpworse_2010",</v>
      </c>
      <c r="AB15" s="14" t="str">
        <f t="shared" si="11"/>
        <v xml:space="preserve"> "bpworse_2010",</v>
      </c>
    </row>
    <row r="16" spans="1:29">
      <c r="A16" t="str">
        <f t="shared" si="0"/>
        <v>J</v>
      </c>
      <c r="B16" t="s">
        <v>158</v>
      </c>
      <c r="C16" t="s">
        <v>598</v>
      </c>
      <c r="D16" s="10" t="s">
        <v>1026</v>
      </c>
      <c r="E16" t="s">
        <v>969</v>
      </c>
      <c r="F16" t="s">
        <v>962</v>
      </c>
      <c r="G16" t="s">
        <v>970</v>
      </c>
      <c r="H16" s="12" t="str">
        <f t="shared" si="3"/>
        <v>C211</v>
      </c>
      <c r="I16" t="str">
        <f t="shared" si="1"/>
        <v>J</v>
      </c>
      <c r="J16" s="8">
        <f t="shared" si="1"/>
        <v>2004</v>
      </c>
      <c r="K16" s="14" t="str">
        <f t="shared" si="5"/>
        <v xml:space="preserve"> "JC211"="bpchecked_2004",</v>
      </c>
      <c r="L16" s="14" t="str">
        <f t="shared" si="2"/>
        <v xml:space="preserve"> "bpchecked_2004",</v>
      </c>
      <c r="N16" s="6" t="str">
        <f t="shared" si="6"/>
        <v>K</v>
      </c>
      <c r="O16" s="8">
        <f t="shared" si="6"/>
        <v>2006</v>
      </c>
      <c r="P16" s="14" t="str">
        <f t="shared" ref="P16:P79" si="16">CONCATENATE($E16,N10,$H16,$F16,$D16,"_",O16,$G16)</f>
        <v xml:space="preserve"> "KC211"="bpchecked_2006",</v>
      </c>
      <c r="Q16" s="14" t="str">
        <f t="shared" si="7"/>
        <v xml:space="preserve"> "bpchecked_2006",</v>
      </c>
      <c r="S16" s="6" t="s">
        <v>2760</v>
      </c>
      <c r="T16" s="6" t="str">
        <f t="shared" si="12"/>
        <v>211</v>
      </c>
      <c r="U16" s="8">
        <f t="shared" si="8"/>
        <v>2008</v>
      </c>
      <c r="V16" s="14" t="str">
        <f t="shared" si="14"/>
        <v xml:space="preserve"> "lc211"="bpchecked_2008",</v>
      </c>
      <c r="W16" s="14" t="str">
        <f t="shared" si="9"/>
        <v xml:space="preserve"> "bpchecked_2008",</v>
      </c>
      <c r="Y16" s="6" t="s">
        <v>3001</v>
      </c>
      <c r="Z16" s="8">
        <f t="shared" si="10"/>
        <v>2010</v>
      </c>
      <c r="AA16" s="14" t="str">
        <f t="shared" si="13"/>
        <v xml:space="preserve"> "mc211"="bpchecked_2010",</v>
      </c>
      <c r="AB16" s="14" t="str">
        <f t="shared" si="11"/>
        <v xml:space="preserve"> "bpchecked_2010",</v>
      </c>
    </row>
    <row r="17" spans="1:28">
      <c r="A17" t="str">
        <f t="shared" si="0"/>
        <v>J</v>
      </c>
      <c r="B17" t="s">
        <v>159</v>
      </c>
      <c r="C17" t="s">
        <v>599</v>
      </c>
      <c r="D17" s="10" t="s">
        <v>1027</v>
      </c>
      <c r="E17" t="s">
        <v>969</v>
      </c>
      <c r="F17" t="s">
        <v>962</v>
      </c>
      <c r="G17" t="s">
        <v>970</v>
      </c>
      <c r="H17" s="12" t="str">
        <f t="shared" si="3"/>
        <v>C212</v>
      </c>
      <c r="I17" t="str">
        <f t="shared" si="1"/>
        <v>J</v>
      </c>
      <c r="J17" s="8">
        <f t="shared" si="1"/>
        <v>2004</v>
      </c>
      <c r="K17" s="14" t="str">
        <f t="shared" si="5"/>
        <v xml:space="preserve"> "JC212"="bpcheckedyr_2004",</v>
      </c>
      <c r="L17" s="14" t="str">
        <f t="shared" si="2"/>
        <v xml:space="preserve"> "bpcheckedyr_2004",</v>
      </c>
      <c r="N17" s="6" t="str">
        <f t="shared" si="6"/>
        <v>K</v>
      </c>
      <c r="O17" s="8">
        <f t="shared" si="6"/>
        <v>2006</v>
      </c>
      <c r="P17" s="14" t="str">
        <f t="shared" si="16"/>
        <v xml:space="preserve"> "KC212"="bpcheckedyr_2006",</v>
      </c>
      <c r="Q17" s="14" t="str">
        <f t="shared" si="7"/>
        <v xml:space="preserve"> "bpcheckedyr_2006",</v>
      </c>
      <c r="S17" s="6" t="s">
        <v>2760</v>
      </c>
      <c r="T17" s="6" t="str">
        <f t="shared" si="12"/>
        <v>212</v>
      </c>
      <c r="U17" s="8">
        <f t="shared" si="8"/>
        <v>2008</v>
      </c>
      <c r="V17" s="14" t="str">
        <f t="shared" si="14"/>
        <v xml:space="preserve"> "lc212"="bpcheckedyr_2008",</v>
      </c>
      <c r="W17" s="14" t="str">
        <f t="shared" si="9"/>
        <v xml:space="preserve"> "bpcheckedyr_2008",</v>
      </c>
      <c r="Y17" s="6" t="s">
        <v>3001</v>
      </c>
      <c r="Z17" s="8">
        <f t="shared" si="10"/>
        <v>2010</v>
      </c>
      <c r="AA17" s="14" t="str">
        <f t="shared" si="13"/>
        <v xml:space="preserve"> "mc212"="bpcheckedyr_2010",</v>
      </c>
      <c r="AB17" s="14" t="str">
        <f t="shared" si="11"/>
        <v xml:space="preserve"> "bpcheckedyr_2010",</v>
      </c>
    </row>
    <row r="18" spans="1:28">
      <c r="A18" t="str">
        <f t="shared" si="0"/>
        <v>J</v>
      </c>
      <c r="B18" t="s">
        <v>160</v>
      </c>
      <c r="C18" t="s">
        <v>600</v>
      </c>
      <c r="D18" s="10" t="s">
        <v>1028</v>
      </c>
      <c r="E18" t="s">
        <v>969</v>
      </c>
      <c r="F18" t="s">
        <v>962</v>
      </c>
      <c r="G18" t="s">
        <v>970</v>
      </c>
      <c r="H18" s="12" t="str">
        <f t="shared" si="3"/>
        <v>C010</v>
      </c>
      <c r="I18" t="str">
        <f t="shared" si="1"/>
        <v>J</v>
      </c>
      <c r="J18" s="8">
        <f t="shared" si="1"/>
        <v>2004</v>
      </c>
      <c r="K18" s="14" t="str">
        <f t="shared" si="5"/>
        <v xml:space="preserve"> "JC010"="diabetes_2004",</v>
      </c>
      <c r="L18" s="14" t="str">
        <f t="shared" si="2"/>
        <v xml:space="preserve"> "diabetes_2004",</v>
      </c>
      <c r="N18" s="6" t="str">
        <f t="shared" si="6"/>
        <v>K</v>
      </c>
      <c r="O18" s="8">
        <f t="shared" si="6"/>
        <v>2006</v>
      </c>
      <c r="P18" s="14" t="str">
        <f t="shared" si="16"/>
        <v xml:space="preserve"> "KC010"="diabetes_2006",</v>
      </c>
      <c r="Q18" s="14" t="str">
        <f t="shared" si="7"/>
        <v xml:space="preserve"> "diabetes_2006",</v>
      </c>
      <c r="S18" s="6" t="s">
        <v>2760</v>
      </c>
      <c r="T18" s="6" t="str">
        <f t="shared" si="12"/>
        <v>010</v>
      </c>
      <c r="U18" s="8">
        <f t="shared" si="8"/>
        <v>2008</v>
      </c>
      <c r="V18" s="14" t="str">
        <f t="shared" si="14"/>
        <v xml:space="preserve"> "lc010"="diabetes_2008",</v>
      </c>
      <c r="W18" s="14" t="str">
        <f t="shared" si="9"/>
        <v xml:space="preserve"> "diabetes_2008",</v>
      </c>
      <c r="Y18" s="6" t="s">
        <v>3001</v>
      </c>
      <c r="Z18" s="8">
        <f t="shared" si="10"/>
        <v>2010</v>
      </c>
      <c r="AA18" s="14" t="str">
        <f t="shared" si="13"/>
        <v xml:space="preserve"> "mc010"="diabetes_2010",</v>
      </c>
      <c r="AB18" s="14" t="str">
        <f t="shared" si="11"/>
        <v xml:space="preserve"> "diabetes_2010",</v>
      </c>
    </row>
    <row r="19" spans="1:28">
      <c r="A19" t="str">
        <f t="shared" si="0"/>
        <v>J</v>
      </c>
      <c r="B19" t="s">
        <v>161</v>
      </c>
      <c r="C19" t="s">
        <v>601</v>
      </c>
      <c r="D19" s="10" t="s">
        <v>1029</v>
      </c>
      <c r="E19" t="s">
        <v>969</v>
      </c>
      <c r="F19" t="s">
        <v>962</v>
      </c>
      <c r="G19" t="s">
        <v>970</v>
      </c>
      <c r="H19" s="12" t="str">
        <f t="shared" si="3"/>
        <v>C214</v>
      </c>
      <c r="I19" t="str">
        <f t="shared" si="1"/>
        <v>J</v>
      </c>
      <c r="J19" s="8">
        <f t="shared" si="1"/>
        <v>2004</v>
      </c>
      <c r="K19" s="14" t="str">
        <f t="shared" si="5"/>
        <v xml:space="preserve"> "JC214"="diabetesyr_2004",</v>
      </c>
      <c r="L19" s="14" t="str">
        <f t="shared" si="2"/>
        <v xml:space="preserve"> "diabetesyr_2004",</v>
      </c>
      <c r="N19" s="6" t="str">
        <f t="shared" si="6"/>
        <v>K</v>
      </c>
      <c r="O19" s="8">
        <f t="shared" si="6"/>
        <v>2006</v>
      </c>
      <c r="P19" s="14" t="str">
        <f t="shared" si="16"/>
        <v xml:space="preserve"> "KC214"="diabetesyr_2006",</v>
      </c>
      <c r="Q19" s="14" t="str">
        <f t="shared" si="7"/>
        <v xml:space="preserve"> "diabetesyr_2006",</v>
      </c>
      <c r="S19" s="6" t="s">
        <v>2760</v>
      </c>
      <c r="T19" s="6" t="str">
        <f t="shared" si="12"/>
        <v>214</v>
      </c>
      <c r="U19" s="8">
        <f t="shared" si="8"/>
        <v>2008</v>
      </c>
      <c r="V19" s="14" t="str">
        <f t="shared" si="14"/>
        <v xml:space="preserve"> "lc214"="diabetesyr_2008",</v>
      </c>
      <c r="W19" s="14" t="str">
        <f t="shared" si="9"/>
        <v xml:space="preserve"> "diabetesyr_2008",</v>
      </c>
      <c r="Y19" s="6" t="s">
        <v>3001</v>
      </c>
      <c r="Z19" s="8">
        <f t="shared" si="10"/>
        <v>2010</v>
      </c>
      <c r="AA19" s="14" t="str">
        <f t="shared" si="13"/>
        <v xml:space="preserve"> "mc214"="diabetesyr_2010",</v>
      </c>
      <c r="AB19" s="14" t="str">
        <f t="shared" si="11"/>
        <v xml:space="preserve"> "diabetesyr_2010",</v>
      </c>
    </row>
    <row r="20" spans="1:28">
      <c r="A20" t="str">
        <f t="shared" si="0"/>
        <v>J</v>
      </c>
      <c r="B20" t="s">
        <v>162</v>
      </c>
      <c r="C20" t="s">
        <v>602</v>
      </c>
      <c r="D20" s="10" t="s">
        <v>1030</v>
      </c>
      <c r="E20" t="s">
        <v>969</v>
      </c>
      <c r="F20" t="s">
        <v>962</v>
      </c>
      <c r="G20" t="s">
        <v>970</v>
      </c>
      <c r="H20" s="12" t="str">
        <f t="shared" si="3"/>
        <v>C011</v>
      </c>
      <c r="I20" t="str">
        <f t="shared" si="1"/>
        <v>J</v>
      </c>
      <c r="J20" s="8">
        <f t="shared" si="1"/>
        <v>2004</v>
      </c>
      <c r="K20" s="14" t="str">
        <f t="shared" si="5"/>
        <v xml:space="preserve"> "JC011"="diabetespills_2004",</v>
      </c>
      <c r="L20" s="14" t="str">
        <f t="shared" si="2"/>
        <v xml:space="preserve"> "diabetespills_2004",</v>
      </c>
      <c r="N20" s="6" t="str">
        <f t="shared" si="6"/>
        <v>K</v>
      </c>
      <c r="O20" s="8">
        <f t="shared" si="6"/>
        <v>2006</v>
      </c>
      <c r="P20" s="14" t="str">
        <f t="shared" si="16"/>
        <v xml:space="preserve"> "KC011"="diabetespills_2006",</v>
      </c>
      <c r="Q20" s="14" t="str">
        <f t="shared" si="7"/>
        <v xml:space="preserve"> "diabetespills_2006",</v>
      </c>
      <c r="S20" s="6" t="s">
        <v>2760</v>
      </c>
      <c r="T20" s="6" t="str">
        <f t="shared" si="12"/>
        <v>011</v>
      </c>
      <c r="U20" s="8">
        <f t="shared" si="8"/>
        <v>2008</v>
      </c>
      <c r="V20" s="14" t="str">
        <f t="shared" si="14"/>
        <v xml:space="preserve"> "lc011"="diabetespills_2008",</v>
      </c>
      <c r="W20" s="14" t="str">
        <f t="shared" si="9"/>
        <v xml:space="preserve"> "diabetespills_2008",</v>
      </c>
      <c r="Y20" s="6" t="s">
        <v>3001</v>
      </c>
      <c r="Z20" s="8">
        <f t="shared" si="10"/>
        <v>2010</v>
      </c>
      <c r="AA20" s="14" t="str">
        <f t="shared" si="13"/>
        <v xml:space="preserve"> "mc011"="diabetespills_2010",</v>
      </c>
      <c r="AB20" s="14" t="str">
        <f t="shared" si="11"/>
        <v xml:space="preserve"> "diabetespills_2010",</v>
      </c>
    </row>
    <row r="21" spans="1:28">
      <c r="A21" t="str">
        <f t="shared" si="0"/>
        <v>J</v>
      </c>
      <c r="B21" t="s">
        <v>163</v>
      </c>
      <c r="C21" t="s">
        <v>603</v>
      </c>
      <c r="D21" s="10" t="s">
        <v>1031</v>
      </c>
      <c r="E21" t="s">
        <v>969</v>
      </c>
      <c r="F21" t="s">
        <v>962</v>
      </c>
      <c r="G21" t="s">
        <v>970</v>
      </c>
      <c r="H21" s="12" t="str">
        <f t="shared" si="3"/>
        <v>C012</v>
      </c>
      <c r="I21" t="str">
        <f t="shared" si="1"/>
        <v>J</v>
      </c>
      <c r="J21" s="8">
        <f t="shared" si="1"/>
        <v>2004</v>
      </c>
      <c r="K21" s="14" t="str">
        <f>CONCATENATE($E21,I21,$H21,$F21,$D21,"_",J21,$G21)</f>
        <v xml:space="preserve"> "JC012"="insulin_2004",</v>
      </c>
      <c r="L21" s="14" t="str">
        <f t="shared" si="2"/>
        <v xml:space="preserve"> "insulin_2004",</v>
      </c>
      <c r="N21" s="6" t="str">
        <f t="shared" si="6"/>
        <v>K</v>
      </c>
      <c r="O21" s="8">
        <f t="shared" si="6"/>
        <v>2006</v>
      </c>
      <c r="P21" s="14" t="str">
        <f t="shared" si="16"/>
        <v xml:space="preserve"> "KC012"="insulin_2006",</v>
      </c>
      <c r="Q21" s="14" t="str">
        <f t="shared" si="7"/>
        <v xml:space="preserve"> "insulin_2006",</v>
      </c>
      <c r="S21" s="6" t="s">
        <v>2760</v>
      </c>
      <c r="T21" s="6" t="str">
        <f t="shared" si="12"/>
        <v>012</v>
      </c>
      <c r="U21" s="8">
        <f t="shared" si="8"/>
        <v>2008</v>
      </c>
      <c r="V21" s="14" t="str">
        <f t="shared" si="14"/>
        <v xml:space="preserve"> "lc012"="insulin_2008",</v>
      </c>
      <c r="W21" s="14" t="str">
        <f t="shared" si="9"/>
        <v xml:space="preserve"> "insulin_2008",</v>
      </c>
      <c r="Y21" s="6" t="s">
        <v>3001</v>
      </c>
      <c r="Z21" s="8">
        <f t="shared" si="10"/>
        <v>2010</v>
      </c>
      <c r="AA21" s="14" t="str">
        <f t="shared" si="13"/>
        <v xml:space="preserve"> "mc012"="insulin_2010",</v>
      </c>
      <c r="AB21" s="14" t="str">
        <f t="shared" si="11"/>
        <v xml:space="preserve"> "insulin_2010",</v>
      </c>
    </row>
    <row r="22" spans="1:28">
      <c r="A22" t="str">
        <f t="shared" si="0"/>
        <v>J</v>
      </c>
      <c r="B22" t="s">
        <v>164</v>
      </c>
      <c r="C22" t="s">
        <v>604</v>
      </c>
      <c r="D22" s="10" t="s">
        <v>1032</v>
      </c>
      <c r="E22" t="s">
        <v>969</v>
      </c>
      <c r="F22" t="s">
        <v>962</v>
      </c>
      <c r="G22" t="s">
        <v>970</v>
      </c>
      <c r="H22" s="12" t="str">
        <f t="shared" si="3"/>
        <v>C015</v>
      </c>
      <c r="I22" t="str">
        <f t="shared" si="1"/>
        <v>J</v>
      </c>
      <c r="J22" s="8">
        <f t="shared" si="1"/>
        <v>2004</v>
      </c>
      <c r="K22" s="14" t="str">
        <f t="shared" si="5"/>
        <v xml:space="preserve"> "JC015"="diabcontrol_2004",</v>
      </c>
      <c r="L22" s="14" t="str">
        <f t="shared" si="2"/>
        <v xml:space="preserve"> "diabcontrol_2004",</v>
      </c>
      <c r="N22" s="6" t="str">
        <f t="shared" si="6"/>
        <v>K</v>
      </c>
      <c r="O22" s="8">
        <f t="shared" si="6"/>
        <v>2006</v>
      </c>
      <c r="P22" s="14" t="str">
        <f t="shared" si="16"/>
        <v xml:space="preserve"> "KC015"="diabcontrol_2006",</v>
      </c>
      <c r="Q22" s="14" t="str">
        <f t="shared" si="7"/>
        <v xml:space="preserve"> "diabcontrol_2006",</v>
      </c>
      <c r="S22" s="6" t="s">
        <v>2760</v>
      </c>
      <c r="T22" s="6" t="str">
        <f t="shared" si="12"/>
        <v>015</v>
      </c>
      <c r="U22" s="8">
        <f t="shared" si="8"/>
        <v>2008</v>
      </c>
      <c r="V22" s="14" t="str">
        <f t="shared" si="14"/>
        <v xml:space="preserve"> "lc015"="diabcontrol_2008",</v>
      </c>
      <c r="W22" s="14" t="str">
        <f t="shared" si="9"/>
        <v xml:space="preserve"> "diabcontrol_2008",</v>
      </c>
      <c r="Y22" s="6" t="s">
        <v>3001</v>
      </c>
      <c r="Z22" s="8">
        <f t="shared" si="10"/>
        <v>2010</v>
      </c>
      <c r="AA22" s="14" t="str">
        <f t="shared" si="13"/>
        <v xml:space="preserve"> "mc015"="diabcontrol_2010",</v>
      </c>
      <c r="AB22" s="14" t="str">
        <f t="shared" si="11"/>
        <v xml:space="preserve"> "diabcontrol_2010",</v>
      </c>
    </row>
    <row r="23" spans="1:28">
      <c r="A23" t="str">
        <f t="shared" si="0"/>
        <v>J</v>
      </c>
      <c r="B23" t="s">
        <v>165</v>
      </c>
      <c r="C23" t="s">
        <v>605</v>
      </c>
      <c r="D23" s="10" t="s">
        <v>1033</v>
      </c>
      <c r="E23" t="s">
        <v>969</v>
      </c>
      <c r="F23" t="s">
        <v>962</v>
      </c>
      <c r="G23" t="s">
        <v>970</v>
      </c>
      <c r="H23" s="12" t="str">
        <f t="shared" si="3"/>
        <v>C016</v>
      </c>
      <c r="I23" t="str">
        <f t="shared" si="1"/>
        <v>J</v>
      </c>
      <c r="J23" s="8">
        <f t="shared" si="1"/>
        <v>2004</v>
      </c>
      <c r="K23" s="14" t="str">
        <f t="shared" si="5"/>
        <v xml:space="preserve"> "JC016"="diabworse_2004",</v>
      </c>
      <c r="L23" s="14" t="str">
        <f t="shared" si="2"/>
        <v xml:space="preserve"> "diabworse_2004",</v>
      </c>
      <c r="N23" s="6" t="str">
        <f t="shared" si="6"/>
        <v>K</v>
      </c>
      <c r="O23" s="8">
        <f t="shared" si="6"/>
        <v>2006</v>
      </c>
      <c r="P23" s="14" t="str">
        <f t="shared" si="16"/>
        <v xml:space="preserve"> "KC016"="diabworse_2006",</v>
      </c>
      <c r="Q23" s="14" t="str">
        <f t="shared" si="7"/>
        <v xml:space="preserve"> "diabworse_2006",</v>
      </c>
      <c r="S23" s="6" t="s">
        <v>2760</v>
      </c>
      <c r="T23" s="6" t="str">
        <f t="shared" si="12"/>
        <v>016</v>
      </c>
      <c r="U23" s="8">
        <f t="shared" si="8"/>
        <v>2008</v>
      </c>
      <c r="V23" s="14" t="str">
        <f t="shared" si="14"/>
        <v xml:space="preserve"> "lc016"="diabworse_2008",</v>
      </c>
      <c r="W23" s="14" t="str">
        <f t="shared" si="9"/>
        <v xml:space="preserve"> "diabworse_2008",</v>
      </c>
      <c r="Y23" s="6" t="s">
        <v>3001</v>
      </c>
      <c r="Z23" s="8">
        <f t="shared" si="10"/>
        <v>2010</v>
      </c>
      <c r="AA23" s="14" t="str">
        <f t="shared" si="13"/>
        <v xml:space="preserve"> "mc016"="diabworse_2010",</v>
      </c>
      <c r="AB23" s="14" t="str">
        <f t="shared" si="11"/>
        <v xml:space="preserve"> "diabworse_2010",</v>
      </c>
    </row>
    <row r="24" spans="1:28">
      <c r="A24" t="str">
        <f t="shared" si="0"/>
        <v>J</v>
      </c>
      <c r="B24" t="s">
        <v>166</v>
      </c>
      <c r="C24" t="s">
        <v>606</v>
      </c>
      <c r="D24" s="10" t="s">
        <v>1034</v>
      </c>
      <c r="E24" t="s">
        <v>969</v>
      </c>
      <c r="F24" t="s">
        <v>962</v>
      </c>
      <c r="G24" t="s">
        <v>970</v>
      </c>
      <c r="H24" s="12" t="str">
        <f t="shared" si="3"/>
        <v>C017</v>
      </c>
      <c r="I24" t="str">
        <f t="shared" si="1"/>
        <v>J</v>
      </c>
      <c r="J24" s="8">
        <f t="shared" si="1"/>
        <v>2004</v>
      </c>
      <c r="K24" s="14" t="str">
        <f t="shared" si="5"/>
        <v xml:space="preserve"> "JC017"="kidney_2004",</v>
      </c>
      <c r="L24" s="14" t="str">
        <f t="shared" si="2"/>
        <v xml:space="preserve"> "kidney_2004",</v>
      </c>
      <c r="N24" s="6" t="str">
        <f t="shared" si="6"/>
        <v>K</v>
      </c>
      <c r="O24" s="8">
        <f t="shared" si="6"/>
        <v>2006</v>
      </c>
      <c r="P24" s="14" t="str">
        <f t="shared" si="16"/>
        <v xml:space="preserve"> "KC017"="kidney_2006",</v>
      </c>
      <c r="Q24" s="14" t="str">
        <f t="shared" si="7"/>
        <v xml:space="preserve"> "kidney_2006",</v>
      </c>
      <c r="S24" s="6" t="s">
        <v>2760</v>
      </c>
      <c r="T24" s="6" t="str">
        <f t="shared" si="12"/>
        <v>017</v>
      </c>
      <c r="U24" s="8">
        <f t="shared" si="8"/>
        <v>2008</v>
      </c>
      <c r="V24" s="14" t="str">
        <f t="shared" si="14"/>
        <v xml:space="preserve"> "lc017"="kidney_2008",</v>
      </c>
      <c r="W24" s="14" t="str">
        <f t="shared" si="9"/>
        <v xml:space="preserve"> "kidney_2008",</v>
      </c>
      <c r="Y24" s="6" t="s">
        <v>3001</v>
      </c>
      <c r="Z24" s="8">
        <f t="shared" si="10"/>
        <v>2010</v>
      </c>
      <c r="AA24" s="14" t="str">
        <f t="shared" si="13"/>
        <v xml:space="preserve"> "mc017"="kidney_2010",</v>
      </c>
      <c r="AB24" s="14" t="str">
        <f t="shared" si="11"/>
        <v xml:space="preserve"> "kidney_2010",</v>
      </c>
    </row>
    <row r="25" spans="1:28">
      <c r="A25" t="str">
        <f t="shared" si="0"/>
        <v>J</v>
      </c>
      <c r="B25" t="s">
        <v>167</v>
      </c>
      <c r="C25" t="s">
        <v>607</v>
      </c>
      <c r="D25" s="10" t="s">
        <v>1035</v>
      </c>
      <c r="E25" t="s">
        <v>969</v>
      </c>
      <c r="F25" t="s">
        <v>962</v>
      </c>
      <c r="G25" t="s">
        <v>970</v>
      </c>
      <c r="H25" s="12" t="str">
        <f t="shared" si="3"/>
        <v>C215</v>
      </c>
      <c r="I25" t="str">
        <f t="shared" si="1"/>
        <v>J</v>
      </c>
      <c r="J25" s="8">
        <f t="shared" si="1"/>
        <v>2004</v>
      </c>
      <c r="K25" s="14" t="str">
        <f t="shared" si="5"/>
        <v xml:space="preserve"> "JC215"="sugartest_2004",</v>
      </c>
      <c r="L25" s="14" t="str">
        <f t="shared" si="2"/>
        <v xml:space="preserve"> "sugartest_2004",</v>
      </c>
      <c r="N25" s="6" t="str">
        <f t="shared" si="6"/>
        <v>K</v>
      </c>
      <c r="O25" s="8">
        <f t="shared" si="6"/>
        <v>2006</v>
      </c>
      <c r="P25" s="14" t="str">
        <f t="shared" si="16"/>
        <v xml:space="preserve"> "KC215"="sugartest_2006",</v>
      </c>
      <c r="Q25" s="14" t="str">
        <f t="shared" si="7"/>
        <v xml:space="preserve"> "sugartest_2006",</v>
      </c>
      <c r="S25" s="6" t="s">
        <v>2760</v>
      </c>
      <c r="T25" s="6" t="str">
        <f t="shared" si="12"/>
        <v>215</v>
      </c>
      <c r="U25" s="8">
        <f t="shared" si="8"/>
        <v>2008</v>
      </c>
      <c r="V25" s="14" t="str">
        <f t="shared" si="14"/>
        <v xml:space="preserve"> "lc215"="sugartest_2008",</v>
      </c>
      <c r="W25" s="14" t="str">
        <f t="shared" si="9"/>
        <v xml:space="preserve"> "sugartest_2008",</v>
      </c>
      <c r="Y25" s="6" t="s">
        <v>3001</v>
      </c>
      <c r="Z25" s="8">
        <f t="shared" si="10"/>
        <v>2010</v>
      </c>
      <c r="AA25" s="14" t="str">
        <f t="shared" si="13"/>
        <v xml:space="preserve"> "mc215"="sugartest_2010",</v>
      </c>
      <c r="AB25" s="14" t="str">
        <f t="shared" si="11"/>
        <v xml:space="preserve"> "sugartest_2010",</v>
      </c>
    </row>
    <row r="26" spans="1:28">
      <c r="A26" t="str">
        <f t="shared" si="0"/>
        <v>J</v>
      </c>
      <c r="B26" t="s">
        <v>168</v>
      </c>
      <c r="C26" t="s">
        <v>608</v>
      </c>
      <c r="D26" s="10" t="s">
        <v>1036</v>
      </c>
      <c r="E26" t="s">
        <v>969</v>
      </c>
      <c r="F26" t="s">
        <v>962</v>
      </c>
      <c r="G26" t="s">
        <v>970</v>
      </c>
      <c r="H26" s="12" t="str">
        <f t="shared" si="3"/>
        <v>C216</v>
      </c>
      <c r="I26" t="str">
        <f t="shared" si="1"/>
        <v>J</v>
      </c>
      <c r="J26" s="8">
        <f t="shared" si="1"/>
        <v>2004</v>
      </c>
      <c r="K26" s="14" t="str">
        <f t="shared" si="5"/>
        <v xml:space="preserve"> "JC216"="sugartestyr_2004",</v>
      </c>
      <c r="L26" s="14" t="str">
        <f t="shared" si="2"/>
        <v xml:space="preserve"> "sugartestyr_2004",</v>
      </c>
      <c r="N26" s="6" t="str">
        <f t="shared" si="6"/>
        <v>K</v>
      </c>
      <c r="O26" s="8">
        <f t="shared" si="6"/>
        <v>2006</v>
      </c>
      <c r="P26" s="14" t="str">
        <f t="shared" si="16"/>
        <v xml:space="preserve"> "KC216"="sugartestyr_2006",</v>
      </c>
      <c r="Q26" s="14" t="str">
        <f t="shared" si="7"/>
        <v xml:space="preserve"> "sugartestyr_2006",</v>
      </c>
      <c r="S26" s="6" t="s">
        <v>2760</v>
      </c>
      <c r="T26" s="6" t="str">
        <f t="shared" si="12"/>
        <v>216</v>
      </c>
      <c r="U26" s="8">
        <f t="shared" si="8"/>
        <v>2008</v>
      </c>
      <c r="V26" s="14" t="str">
        <f t="shared" si="14"/>
        <v xml:space="preserve"> "lc216"="sugartestyr_2008",</v>
      </c>
      <c r="W26" s="14" t="str">
        <f t="shared" si="9"/>
        <v xml:space="preserve"> "sugartestyr_2008",</v>
      </c>
      <c r="Y26" s="6" t="s">
        <v>3001</v>
      </c>
      <c r="Z26" s="8">
        <f t="shared" si="10"/>
        <v>2010</v>
      </c>
      <c r="AA26" s="14" t="str">
        <f t="shared" si="13"/>
        <v xml:space="preserve"> "mc216"="sugartestyr_2010",</v>
      </c>
      <c r="AB26" s="14" t="str">
        <f t="shared" si="11"/>
        <v xml:space="preserve"> "sugartestyr_2010",</v>
      </c>
    </row>
    <row r="27" spans="1:28">
      <c r="A27" t="str">
        <f t="shared" si="0"/>
        <v>J</v>
      </c>
      <c r="B27" t="s">
        <v>169</v>
      </c>
      <c r="C27" t="s">
        <v>609</v>
      </c>
      <c r="D27" s="10" t="s">
        <v>1037</v>
      </c>
      <c r="E27" t="s">
        <v>969</v>
      </c>
      <c r="F27" t="s">
        <v>962</v>
      </c>
      <c r="G27" t="s">
        <v>970</v>
      </c>
      <c r="H27" s="12" t="str">
        <f t="shared" si="3"/>
        <v>C018</v>
      </c>
      <c r="I27" t="str">
        <f t="shared" si="1"/>
        <v>J</v>
      </c>
      <c r="J27" s="8">
        <f t="shared" si="1"/>
        <v>2004</v>
      </c>
      <c r="K27" s="14" t="str">
        <f t="shared" si="5"/>
        <v xml:space="preserve"> "JC018"="cancer_2004",</v>
      </c>
      <c r="L27" s="14" t="str">
        <f t="shared" si="2"/>
        <v xml:space="preserve"> "cancer_2004",</v>
      </c>
      <c r="N27" s="6" t="str">
        <f t="shared" si="6"/>
        <v>K</v>
      </c>
      <c r="O27" s="8">
        <f t="shared" si="6"/>
        <v>2006</v>
      </c>
      <c r="P27" s="14" t="str">
        <f t="shared" si="16"/>
        <v xml:space="preserve"> "KC018"="cancer_2006",</v>
      </c>
      <c r="Q27" s="14" t="str">
        <f t="shared" si="7"/>
        <v xml:space="preserve"> "cancer_2006",</v>
      </c>
      <c r="S27" s="6" t="s">
        <v>2760</v>
      </c>
      <c r="T27" s="6" t="str">
        <f t="shared" si="12"/>
        <v>018</v>
      </c>
      <c r="U27" s="8">
        <f t="shared" si="8"/>
        <v>2008</v>
      </c>
      <c r="V27" s="14" t="str">
        <f t="shared" si="14"/>
        <v xml:space="preserve"> "lc018"="cancer_2008",</v>
      </c>
      <c r="W27" s="14" t="str">
        <f t="shared" si="9"/>
        <v xml:space="preserve"> "cancer_2008",</v>
      </c>
      <c r="Y27" s="6" t="s">
        <v>3001</v>
      </c>
      <c r="Z27" s="8">
        <f t="shared" si="10"/>
        <v>2010</v>
      </c>
      <c r="AA27" s="14" t="str">
        <f t="shared" si="13"/>
        <v xml:space="preserve"> "mc018"="cancer_2010",</v>
      </c>
      <c r="AB27" s="14" t="str">
        <f t="shared" si="11"/>
        <v xml:space="preserve"> "cancer_2010",</v>
      </c>
    </row>
    <row r="28" spans="1:28">
      <c r="A28" t="str">
        <f t="shared" si="0"/>
        <v>J</v>
      </c>
      <c r="B28" t="s">
        <v>170</v>
      </c>
      <c r="C28" t="s">
        <v>610</v>
      </c>
      <c r="D28" s="10" t="s">
        <v>1043</v>
      </c>
      <c r="E28" t="s">
        <v>969</v>
      </c>
      <c r="F28" t="s">
        <v>962</v>
      </c>
      <c r="G28" t="s">
        <v>970</v>
      </c>
      <c r="H28" s="12" t="str">
        <f t="shared" si="3"/>
        <v>C023</v>
      </c>
      <c r="I28" t="str">
        <f t="shared" si="1"/>
        <v>J</v>
      </c>
      <c r="J28" s="8">
        <f t="shared" si="1"/>
        <v>2004</v>
      </c>
      <c r="K28" s="14" t="str">
        <f t="shared" si="5"/>
        <v xml:space="preserve"> "JC023"="cancerworse_2004",</v>
      </c>
      <c r="L28" s="14" t="str">
        <f t="shared" si="2"/>
        <v xml:space="preserve"> "cancerworse_2004",</v>
      </c>
      <c r="N28" s="6" t="str">
        <f t="shared" si="6"/>
        <v>K</v>
      </c>
      <c r="O28" s="8">
        <f t="shared" si="6"/>
        <v>2006</v>
      </c>
      <c r="P28" s="14" t="str">
        <f t="shared" si="16"/>
        <v xml:space="preserve"> "KC023"="cancerworse_2006",</v>
      </c>
      <c r="Q28" s="14" t="str">
        <f t="shared" si="7"/>
        <v xml:space="preserve"> "cancerworse_2006",</v>
      </c>
      <c r="S28" s="6" t="s">
        <v>2760</v>
      </c>
      <c r="T28" s="6" t="str">
        <f t="shared" si="12"/>
        <v>023</v>
      </c>
      <c r="U28" s="8">
        <f t="shared" si="8"/>
        <v>2008</v>
      </c>
      <c r="V28" s="14" t="str">
        <f t="shared" si="14"/>
        <v xml:space="preserve"> "lc023"="cancerworse_2008",</v>
      </c>
      <c r="W28" s="14" t="str">
        <f t="shared" si="9"/>
        <v xml:space="preserve"> "cancerworse_2008",</v>
      </c>
      <c r="Y28" s="6" t="s">
        <v>3001</v>
      </c>
      <c r="Z28" s="8">
        <f t="shared" si="10"/>
        <v>2010</v>
      </c>
      <c r="AA28" s="14" t="str">
        <f t="shared" si="13"/>
        <v xml:space="preserve"> "mc023"="cancerworse_2010",</v>
      </c>
      <c r="AB28" s="14" t="str">
        <f t="shared" si="11"/>
        <v xml:space="preserve"> "cancerworse_2010",</v>
      </c>
    </row>
    <row r="29" spans="1:28">
      <c r="A29" t="str">
        <f t="shared" si="0"/>
        <v>J</v>
      </c>
      <c r="B29" t="s">
        <v>171</v>
      </c>
      <c r="C29" t="s">
        <v>611</v>
      </c>
      <c r="D29" s="10" t="s">
        <v>1040</v>
      </c>
      <c r="E29" t="s">
        <v>969</v>
      </c>
      <c r="F29" t="s">
        <v>962</v>
      </c>
      <c r="G29" t="s">
        <v>970</v>
      </c>
      <c r="H29" s="12" t="str">
        <f t="shared" si="3"/>
        <v>C024</v>
      </c>
      <c r="I29" t="str">
        <f t="shared" si="1"/>
        <v>J</v>
      </c>
      <c r="J29" s="8">
        <f t="shared" si="1"/>
        <v>2004</v>
      </c>
      <c r="K29" s="14" t="str">
        <f t="shared" si="5"/>
        <v xml:space="preserve"> "JC024"="newcancer_2004",</v>
      </c>
      <c r="L29" s="14" t="str">
        <f t="shared" si="2"/>
        <v xml:space="preserve"> "newcancer_2004",</v>
      </c>
      <c r="N29" s="6" t="str">
        <f t="shared" si="6"/>
        <v>K</v>
      </c>
      <c r="O29" s="8">
        <f t="shared" si="6"/>
        <v>2006</v>
      </c>
      <c r="P29" s="14" t="str">
        <f t="shared" si="16"/>
        <v xml:space="preserve"> "KC024"="newcancer_2006",</v>
      </c>
      <c r="Q29" s="14" t="str">
        <f t="shared" si="7"/>
        <v xml:space="preserve"> "newcancer_2006",</v>
      </c>
      <c r="S29" s="6" t="s">
        <v>2760</v>
      </c>
      <c r="T29" s="6" t="str">
        <f t="shared" si="12"/>
        <v>024</v>
      </c>
      <c r="U29" s="8">
        <f t="shared" si="8"/>
        <v>2008</v>
      </c>
      <c r="V29" s="14" t="str">
        <f t="shared" si="14"/>
        <v xml:space="preserve"> "lc024"="newcancer_2008",</v>
      </c>
      <c r="W29" s="14" t="str">
        <f t="shared" si="9"/>
        <v xml:space="preserve"> "newcancer_2008",</v>
      </c>
      <c r="Y29" s="6" t="s">
        <v>3001</v>
      </c>
      <c r="Z29" s="8">
        <f t="shared" si="10"/>
        <v>2010</v>
      </c>
      <c r="AA29" s="14" t="str">
        <f t="shared" si="13"/>
        <v xml:space="preserve"> "mc024"="newcancer_2010",</v>
      </c>
      <c r="AB29" s="14" t="str">
        <f t="shared" si="11"/>
        <v xml:space="preserve"> "newcancer_2010",</v>
      </c>
    </row>
    <row r="30" spans="1:28">
      <c r="A30" t="str">
        <f t="shared" si="0"/>
        <v>J</v>
      </c>
      <c r="B30" t="s">
        <v>172</v>
      </c>
      <c r="C30" t="s">
        <v>612</v>
      </c>
      <c r="D30" s="10" t="s">
        <v>1038</v>
      </c>
      <c r="E30" t="s">
        <v>969</v>
      </c>
      <c r="F30" t="s">
        <v>962</v>
      </c>
      <c r="G30" t="s">
        <v>970</v>
      </c>
      <c r="H30" s="12" t="str">
        <f t="shared" si="3"/>
        <v>C028</v>
      </c>
      <c r="I30" t="str">
        <f t="shared" si="1"/>
        <v>J</v>
      </c>
      <c r="J30" s="8">
        <f t="shared" si="1"/>
        <v>2004</v>
      </c>
      <c r="K30" s="14" t="str">
        <f t="shared" si="5"/>
        <v xml:space="preserve"> "JC028"="canceryr_2004",</v>
      </c>
      <c r="L30" s="14" t="str">
        <f t="shared" si="2"/>
        <v xml:space="preserve"> "canceryr_2004",</v>
      </c>
      <c r="N30" s="6" t="str">
        <f t="shared" si="6"/>
        <v>K</v>
      </c>
      <c r="O30" s="8">
        <f t="shared" si="6"/>
        <v>2006</v>
      </c>
      <c r="P30" s="14" t="str">
        <f t="shared" si="16"/>
        <v xml:space="preserve"> "KC028"="canceryr_2006",</v>
      </c>
      <c r="Q30" s="14" t="str">
        <f t="shared" si="7"/>
        <v xml:space="preserve"> "canceryr_2006",</v>
      </c>
      <c r="S30" s="6" t="s">
        <v>2760</v>
      </c>
      <c r="T30" s="6" t="str">
        <f t="shared" si="12"/>
        <v>028</v>
      </c>
      <c r="U30" s="8">
        <f t="shared" si="8"/>
        <v>2008</v>
      </c>
      <c r="V30" s="14" t="str">
        <f t="shared" si="14"/>
        <v xml:space="preserve"> "lc028"="canceryr_2008",</v>
      </c>
      <c r="W30" s="14" t="str">
        <f t="shared" si="9"/>
        <v xml:space="preserve"> "canceryr_2008",</v>
      </c>
      <c r="Y30" s="6" t="s">
        <v>3001</v>
      </c>
      <c r="Z30" s="8">
        <f t="shared" si="10"/>
        <v>2010</v>
      </c>
      <c r="AA30" s="14" t="str">
        <f t="shared" si="13"/>
        <v xml:space="preserve"> "mc028"="canceryr_2010",</v>
      </c>
      <c r="AB30" s="14" t="str">
        <f t="shared" si="11"/>
        <v xml:space="preserve"> "canceryr_2010",</v>
      </c>
    </row>
    <row r="31" spans="1:28">
      <c r="A31" t="str">
        <f t="shared" si="0"/>
        <v>J</v>
      </c>
      <c r="B31" t="s">
        <v>173</v>
      </c>
      <c r="C31" t="s">
        <v>613</v>
      </c>
      <c r="D31" s="10" t="s">
        <v>1039</v>
      </c>
      <c r="E31" t="s">
        <v>969</v>
      </c>
      <c r="F31" t="s">
        <v>962</v>
      </c>
      <c r="G31" t="s">
        <v>970</v>
      </c>
      <c r="H31" s="12" t="str">
        <f t="shared" si="3"/>
        <v>C029</v>
      </c>
      <c r="I31" t="str">
        <f t="shared" si="1"/>
        <v>J</v>
      </c>
      <c r="J31" s="8">
        <f t="shared" si="1"/>
        <v>2004</v>
      </c>
      <c r="K31" s="14" t="str">
        <f t="shared" si="5"/>
        <v xml:space="preserve"> "JC029"="cancermth_2004",</v>
      </c>
      <c r="L31" s="14" t="str">
        <f t="shared" si="2"/>
        <v xml:space="preserve"> "cancermth_2004",</v>
      </c>
      <c r="N31" s="6" t="str">
        <f t="shared" si="6"/>
        <v>K</v>
      </c>
      <c r="O31" s="8">
        <f t="shared" si="6"/>
        <v>2006</v>
      </c>
      <c r="P31" s="14" t="str">
        <f t="shared" si="16"/>
        <v xml:space="preserve"> "KC029"="cancermth_2006",</v>
      </c>
      <c r="Q31" s="14" t="str">
        <f t="shared" si="7"/>
        <v xml:space="preserve"> "cancermth_2006",</v>
      </c>
      <c r="S31" s="6" t="s">
        <v>2760</v>
      </c>
      <c r="T31" s="6" t="str">
        <f t="shared" si="12"/>
        <v>029</v>
      </c>
      <c r="U31" s="8">
        <f t="shared" si="8"/>
        <v>2008</v>
      </c>
      <c r="V31" s="14" t="str">
        <f t="shared" si="14"/>
        <v xml:space="preserve"> "lc029"="cancermth_2008",</v>
      </c>
      <c r="W31" s="14" t="str">
        <f t="shared" si="9"/>
        <v xml:space="preserve"> "cancermth_2008",</v>
      </c>
      <c r="Y31" s="6" t="s">
        <v>3001</v>
      </c>
      <c r="Z31" s="8">
        <f t="shared" si="10"/>
        <v>2010</v>
      </c>
      <c r="AA31" s="14" t="str">
        <f t="shared" si="13"/>
        <v xml:space="preserve"> "mc029"="cancermth_2010",</v>
      </c>
      <c r="AB31" s="14" t="str">
        <f t="shared" si="11"/>
        <v xml:space="preserve"> "cancermth_2010",</v>
      </c>
    </row>
    <row r="32" spans="1:28">
      <c r="A32" t="str">
        <f t="shared" si="0"/>
        <v>J</v>
      </c>
      <c r="B32" t="s">
        <v>174</v>
      </c>
      <c r="C32" t="s">
        <v>614</v>
      </c>
      <c r="D32" s="10" t="s">
        <v>1041</v>
      </c>
      <c r="E32" t="s">
        <v>969</v>
      </c>
      <c r="F32" t="s">
        <v>962</v>
      </c>
      <c r="G32" t="s">
        <v>970</v>
      </c>
      <c r="H32" s="12" t="str">
        <f t="shared" si="3"/>
        <v>C030</v>
      </c>
      <c r="I32" t="str">
        <f t="shared" si="1"/>
        <v>J</v>
      </c>
      <c r="J32" s="8">
        <f t="shared" si="1"/>
        <v>2004</v>
      </c>
      <c r="K32" s="14" t="str">
        <f t="shared" si="5"/>
        <v xml:space="preserve"> "JC030"="lungdis_2004",</v>
      </c>
      <c r="L32" s="14" t="str">
        <f t="shared" si="2"/>
        <v xml:space="preserve"> "lungdis_2004",</v>
      </c>
      <c r="N32" s="6" t="str">
        <f t="shared" si="6"/>
        <v>K</v>
      </c>
      <c r="O32" s="8">
        <f t="shared" si="6"/>
        <v>2006</v>
      </c>
      <c r="P32" s="14" t="str">
        <f t="shared" si="16"/>
        <v xml:space="preserve"> "KC030"="lungdis_2006",</v>
      </c>
      <c r="Q32" s="14" t="str">
        <f t="shared" si="7"/>
        <v xml:space="preserve"> "lungdis_2006",</v>
      </c>
      <c r="S32" s="6" t="s">
        <v>2760</v>
      </c>
      <c r="T32" s="6" t="str">
        <f t="shared" si="12"/>
        <v>030</v>
      </c>
      <c r="U32" s="8">
        <f t="shared" si="8"/>
        <v>2008</v>
      </c>
      <c r="V32" s="14" t="str">
        <f t="shared" si="14"/>
        <v xml:space="preserve"> "lc030"="lungdis_2008",</v>
      </c>
      <c r="W32" s="14" t="str">
        <f t="shared" si="9"/>
        <v xml:space="preserve"> "lungdis_2008",</v>
      </c>
      <c r="Y32" s="6" t="s">
        <v>3001</v>
      </c>
      <c r="Z32" s="8">
        <f t="shared" si="10"/>
        <v>2010</v>
      </c>
      <c r="AA32" s="14" t="str">
        <f t="shared" si="13"/>
        <v xml:space="preserve"> "mc030"="lungdis_2010",</v>
      </c>
      <c r="AB32" s="14" t="str">
        <f t="shared" si="11"/>
        <v xml:space="preserve"> "lungdis_2010",</v>
      </c>
    </row>
    <row r="33" spans="1:28">
      <c r="A33" t="str">
        <f t="shared" si="0"/>
        <v>J</v>
      </c>
      <c r="B33" t="s">
        <v>175</v>
      </c>
      <c r="C33" t="s">
        <v>615</v>
      </c>
      <c r="D33" s="10" t="s">
        <v>1042</v>
      </c>
      <c r="E33" t="s">
        <v>969</v>
      </c>
      <c r="F33" t="s">
        <v>962</v>
      </c>
      <c r="G33" t="s">
        <v>970</v>
      </c>
      <c r="H33" s="12" t="str">
        <f t="shared" si="3"/>
        <v>C031</v>
      </c>
      <c r="I33" t="str">
        <f t="shared" si="1"/>
        <v>J</v>
      </c>
      <c r="J33" s="8">
        <f t="shared" si="1"/>
        <v>2004</v>
      </c>
      <c r="K33" s="14" t="str">
        <f t="shared" si="5"/>
        <v xml:space="preserve"> "JC031"="lungworse_2004",</v>
      </c>
      <c r="L33" s="14" t="str">
        <f t="shared" si="2"/>
        <v xml:space="preserve"> "lungworse_2004",</v>
      </c>
      <c r="N33" s="6" t="str">
        <f t="shared" si="6"/>
        <v>K</v>
      </c>
      <c r="O33" s="8">
        <f t="shared" si="6"/>
        <v>2006</v>
      </c>
      <c r="P33" s="14" t="str">
        <f t="shared" si="16"/>
        <v xml:space="preserve"> "KC031"="lungworse_2006",</v>
      </c>
      <c r="Q33" s="14" t="str">
        <f t="shared" si="7"/>
        <v xml:space="preserve"> "lungworse_2006",</v>
      </c>
      <c r="S33" s="6" t="s">
        <v>2760</v>
      </c>
      <c r="T33" s="6" t="str">
        <f t="shared" si="12"/>
        <v>031</v>
      </c>
      <c r="U33" s="8">
        <f t="shared" si="8"/>
        <v>2008</v>
      </c>
      <c r="V33" s="14" t="str">
        <f t="shared" si="14"/>
        <v xml:space="preserve"> "lc031"="lungworse_2008",</v>
      </c>
      <c r="W33" s="14" t="str">
        <f t="shared" si="9"/>
        <v xml:space="preserve"> "lungworse_2008",</v>
      </c>
      <c r="Y33" s="6" t="s">
        <v>3001</v>
      </c>
      <c r="Z33" s="8">
        <f t="shared" si="10"/>
        <v>2010</v>
      </c>
      <c r="AA33" s="14" t="str">
        <f t="shared" si="13"/>
        <v xml:space="preserve"> "mc031"="lungworse_2010",</v>
      </c>
      <c r="AB33" s="14" t="str">
        <f t="shared" si="11"/>
        <v xml:space="preserve"> "lungworse_2010",</v>
      </c>
    </row>
    <row r="34" spans="1:28">
      <c r="A34" t="str">
        <f t="shared" si="0"/>
        <v>J</v>
      </c>
      <c r="B34" t="s">
        <v>176</v>
      </c>
      <c r="C34" t="s">
        <v>616</v>
      </c>
      <c r="D34" s="10" t="s">
        <v>1044</v>
      </c>
      <c r="E34" t="s">
        <v>969</v>
      </c>
      <c r="F34" t="s">
        <v>962</v>
      </c>
      <c r="G34" t="s">
        <v>970</v>
      </c>
      <c r="H34" s="12" t="str">
        <f t="shared" si="3"/>
        <v>C032</v>
      </c>
      <c r="I34" t="str">
        <f t="shared" si="1"/>
        <v>J</v>
      </c>
      <c r="J34" s="8">
        <f t="shared" si="1"/>
        <v>2004</v>
      </c>
      <c r="K34" s="14" t="str">
        <f t="shared" si="5"/>
        <v xml:space="preserve"> "JC032"="lungmed_2004",</v>
      </c>
      <c r="L34" s="14" t="str">
        <f t="shared" si="2"/>
        <v xml:space="preserve"> "lungmed_2004",</v>
      </c>
      <c r="N34" s="6" t="str">
        <f t="shared" si="6"/>
        <v>K</v>
      </c>
      <c r="O34" s="8">
        <f t="shared" si="6"/>
        <v>2006</v>
      </c>
      <c r="P34" s="14" t="str">
        <f t="shared" si="16"/>
        <v xml:space="preserve"> "KC032"="lungmed_2006",</v>
      </c>
      <c r="Q34" s="14" t="str">
        <f t="shared" si="7"/>
        <v xml:space="preserve"> "lungmed_2006",</v>
      </c>
      <c r="S34" s="6" t="s">
        <v>2760</v>
      </c>
      <c r="T34" s="6" t="str">
        <f t="shared" si="12"/>
        <v>032</v>
      </c>
      <c r="U34" s="8">
        <f t="shared" si="8"/>
        <v>2008</v>
      </c>
      <c r="V34" s="14" t="str">
        <f t="shared" si="14"/>
        <v xml:space="preserve"> "lc032"="lungmed_2008",</v>
      </c>
      <c r="W34" s="14" t="str">
        <f t="shared" si="9"/>
        <v xml:space="preserve"> "lungmed_2008",</v>
      </c>
      <c r="Y34" s="6" t="s">
        <v>3001</v>
      </c>
      <c r="Z34" s="8">
        <f t="shared" si="10"/>
        <v>2010</v>
      </c>
      <c r="AA34" s="14" t="str">
        <f t="shared" si="13"/>
        <v xml:space="preserve"> "mc032"="lungmed_2010",</v>
      </c>
      <c r="AB34" s="14" t="str">
        <f t="shared" si="11"/>
        <v xml:space="preserve"> "lungmed_2010",</v>
      </c>
    </row>
    <row r="35" spans="1:28">
      <c r="A35" t="str">
        <f t="shared" si="0"/>
        <v>J</v>
      </c>
      <c r="B35" t="s">
        <v>177</v>
      </c>
      <c r="C35" t="s">
        <v>617</v>
      </c>
      <c r="D35" s="10" t="s">
        <v>1045</v>
      </c>
      <c r="E35" t="s">
        <v>969</v>
      </c>
      <c r="F35" t="s">
        <v>962</v>
      </c>
      <c r="G35" t="s">
        <v>970</v>
      </c>
      <c r="H35" s="12" t="str">
        <f t="shared" si="3"/>
        <v>C033</v>
      </c>
      <c r="I35" t="str">
        <f t="shared" si="1"/>
        <v>J</v>
      </c>
      <c r="J35" s="8">
        <f t="shared" si="1"/>
        <v>2004</v>
      </c>
      <c r="K35" s="14" t="str">
        <f t="shared" si="5"/>
        <v xml:space="preserve"> "JC033"="lungoxy_2004",</v>
      </c>
      <c r="L35" s="14" t="str">
        <f t="shared" si="2"/>
        <v xml:space="preserve"> "lungoxy_2004",</v>
      </c>
      <c r="N35" s="6" t="str">
        <f t="shared" si="6"/>
        <v>K</v>
      </c>
      <c r="O35" s="8">
        <f t="shared" si="6"/>
        <v>2006</v>
      </c>
      <c r="P35" s="14" t="str">
        <f t="shared" si="16"/>
        <v xml:space="preserve"> "KC033"="lungoxy_2006",</v>
      </c>
      <c r="Q35" s="14" t="str">
        <f t="shared" si="7"/>
        <v xml:space="preserve"> "lungoxy_2006",</v>
      </c>
      <c r="S35" s="6" t="s">
        <v>2760</v>
      </c>
      <c r="T35" s="6" t="str">
        <f t="shared" si="12"/>
        <v>033</v>
      </c>
      <c r="U35" s="8">
        <f t="shared" si="8"/>
        <v>2008</v>
      </c>
      <c r="V35" s="14" t="str">
        <f t="shared" si="14"/>
        <v xml:space="preserve"> "lc033"="lungoxy_2008",</v>
      </c>
      <c r="W35" s="14" t="str">
        <f t="shared" si="9"/>
        <v xml:space="preserve"> "lungoxy_2008",</v>
      </c>
      <c r="Y35" s="6" t="s">
        <v>3001</v>
      </c>
      <c r="Z35" s="8">
        <f t="shared" si="10"/>
        <v>2010</v>
      </c>
      <c r="AA35" s="14" t="str">
        <f t="shared" si="13"/>
        <v xml:space="preserve"> "mc033"="lungoxy_2010",</v>
      </c>
      <c r="AB35" s="14" t="str">
        <f t="shared" si="11"/>
        <v xml:space="preserve"> "lungoxy_2010",</v>
      </c>
    </row>
    <row r="36" spans="1:28">
      <c r="A36" t="str">
        <f t="shared" si="0"/>
        <v>J</v>
      </c>
      <c r="B36" t="s">
        <v>178</v>
      </c>
      <c r="C36" t="s">
        <v>618</v>
      </c>
      <c r="D36" s="10" t="s">
        <v>1046</v>
      </c>
      <c r="E36" t="s">
        <v>969</v>
      </c>
      <c r="F36" t="s">
        <v>962</v>
      </c>
      <c r="G36" t="s">
        <v>970</v>
      </c>
      <c r="H36" s="12" t="str">
        <f t="shared" si="3"/>
        <v>C034</v>
      </c>
      <c r="I36" t="str">
        <f t="shared" si="1"/>
        <v>J</v>
      </c>
      <c r="J36" s="8">
        <f t="shared" si="1"/>
        <v>2004</v>
      </c>
      <c r="K36" s="14" t="str">
        <f t="shared" si="5"/>
        <v xml:space="preserve"> "JC034"="lungresther_2004",</v>
      </c>
      <c r="L36" s="14" t="str">
        <f t="shared" si="2"/>
        <v xml:space="preserve"> "lungresther_2004",</v>
      </c>
      <c r="N36" s="6" t="str">
        <f t="shared" si="6"/>
        <v>K</v>
      </c>
      <c r="O36" s="8">
        <f t="shared" si="6"/>
        <v>2006</v>
      </c>
      <c r="P36" s="14" t="str">
        <f t="shared" si="16"/>
        <v xml:space="preserve"> "KC034"="lungresther_2006",</v>
      </c>
      <c r="Q36" s="14" t="str">
        <f t="shared" si="7"/>
        <v xml:space="preserve"> "lungresther_2006",</v>
      </c>
      <c r="S36" s="6" t="s">
        <v>2760</v>
      </c>
      <c r="T36" s="6" t="str">
        <f t="shared" si="12"/>
        <v>034</v>
      </c>
      <c r="U36" s="8">
        <f t="shared" si="8"/>
        <v>2008</v>
      </c>
      <c r="V36" s="14" t="str">
        <f t="shared" si="14"/>
        <v xml:space="preserve"> "lc034"="lungresther_2008",</v>
      </c>
      <c r="W36" s="14" t="str">
        <f t="shared" si="9"/>
        <v xml:space="preserve"> "lungresther_2008",</v>
      </c>
      <c r="Y36" s="6" t="s">
        <v>3001</v>
      </c>
      <c r="Z36" s="8">
        <f t="shared" si="10"/>
        <v>2010</v>
      </c>
      <c r="AA36" s="14" t="str">
        <f t="shared" si="13"/>
        <v xml:space="preserve"> "mc034"="lungresther_2010",</v>
      </c>
      <c r="AB36" s="14" t="str">
        <f t="shared" si="11"/>
        <v xml:space="preserve"> "lungresther_2010",</v>
      </c>
    </row>
    <row r="37" spans="1:28">
      <c r="A37" t="str">
        <f t="shared" si="0"/>
        <v>J</v>
      </c>
      <c r="B37" t="s">
        <v>179</v>
      </c>
      <c r="C37" t="s">
        <v>619</v>
      </c>
      <c r="D37" s="10" t="s">
        <v>1047</v>
      </c>
      <c r="E37" t="s">
        <v>969</v>
      </c>
      <c r="F37" t="s">
        <v>962</v>
      </c>
      <c r="G37" t="s">
        <v>970</v>
      </c>
      <c r="H37" s="12" t="str">
        <f t="shared" si="3"/>
        <v>C035</v>
      </c>
      <c r="I37" t="str">
        <f t="shared" si="1"/>
        <v>J</v>
      </c>
      <c r="J37" s="8">
        <f t="shared" si="1"/>
        <v>2004</v>
      </c>
      <c r="K37" s="14" t="str">
        <f t="shared" si="5"/>
        <v xml:space="preserve"> "JC035"="lungactive_2004",</v>
      </c>
      <c r="L37" s="14" t="str">
        <f t="shared" si="2"/>
        <v xml:space="preserve"> "lungactive_2004",</v>
      </c>
      <c r="N37" s="6" t="str">
        <f t="shared" si="6"/>
        <v>K</v>
      </c>
      <c r="O37" s="8">
        <f t="shared" si="6"/>
        <v>2006</v>
      </c>
      <c r="P37" s="14" t="str">
        <f t="shared" si="16"/>
        <v xml:space="preserve"> "KC035"="lungactive_2006",</v>
      </c>
      <c r="Q37" s="14" t="str">
        <f t="shared" si="7"/>
        <v xml:space="preserve"> "lungactive_2006",</v>
      </c>
      <c r="S37" s="6" t="s">
        <v>2760</v>
      </c>
      <c r="T37" s="6" t="str">
        <f t="shared" si="12"/>
        <v>035</v>
      </c>
      <c r="U37" s="8">
        <f t="shared" si="8"/>
        <v>2008</v>
      </c>
      <c r="V37" s="14" t="str">
        <f t="shared" si="14"/>
        <v xml:space="preserve"> "lc035"="lungactive_2008",</v>
      </c>
      <c r="W37" s="14" t="str">
        <f t="shared" si="9"/>
        <v xml:space="preserve"> "lungactive_2008",</v>
      </c>
      <c r="Y37" s="6" t="s">
        <v>3001</v>
      </c>
      <c r="Z37" s="8">
        <f t="shared" si="10"/>
        <v>2010</v>
      </c>
      <c r="AA37" s="14" t="str">
        <f t="shared" si="13"/>
        <v xml:space="preserve"> "mc035"="lungactive_2010",</v>
      </c>
      <c r="AB37" s="14" t="str">
        <f t="shared" si="11"/>
        <v xml:space="preserve"> "lungactive_2010",</v>
      </c>
    </row>
    <row r="38" spans="1:28">
      <c r="A38" t="str">
        <f t="shared" si="0"/>
        <v>J</v>
      </c>
      <c r="B38" t="s">
        <v>180</v>
      </c>
      <c r="C38" t="s">
        <v>620</v>
      </c>
      <c r="D38" s="10" t="s">
        <v>1048</v>
      </c>
      <c r="E38" t="s">
        <v>969</v>
      </c>
      <c r="F38" t="s">
        <v>962</v>
      </c>
      <c r="G38" t="s">
        <v>970</v>
      </c>
      <c r="H38" s="12" t="str">
        <f t="shared" si="3"/>
        <v>C036</v>
      </c>
      <c r="I38" t="str">
        <f t="shared" si="1"/>
        <v>J</v>
      </c>
      <c r="J38" s="8">
        <f t="shared" si="1"/>
        <v>2004</v>
      </c>
      <c r="K38" s="14" t="str">
        <f t="shared" si="5"/>
        <v xml:space="preserve"> "JC036"="heartcond_2004",</v>
      </c>
      <c r="L38" s="14" t="str">
        <f t="shared" si="2"/>
        <v xml:space="preserve"> "heartcond_2004",</v>
      </c>
      <c r="N38" s="6" t="str">
        <f t="shared" si="6"/>
        <v>K</v>
      </c>
      <c r="O38" s="8">
        <f t="shared" si="6"/>
        <v>2006</v>
      </c>
      <c r="P38" s="14" t="str">
        <f t="shared" si="16"/>
        <v xml:space="preserve"> "KC036"="heartcond_2006",</v>
      </c>
      <c r="Q38" s="14" t="str">
        <f t="shared" si="7"/>
        <v xml:space="preserve"> "heartcond_2006",</v>
      </c>
      <c r="S38" s="6" t="s">
        <v>2760</v>
      </c>
      <c r="T38" s="6" t="str">
        <f t="shared" si="12"/>
        <v>036</v>
      </c>
      <c r="U38" s="8">
        <f t="shared" si="8"/>
        <v>2008</v>
      </c>
      <c r="V38" s="14" t="str">
        <f t="shared" si="14"/>
        <v xml:space="preserve"> "lc036"="heartcond_2008",</v>
      </c>
      <c r="W38" s="14" t="str">
        <f t="shared" si="9"/>
        <v xml:space="preserve"> "heartcond_2008",</v>
      </c>
      <c r="Y38" s="6" t="s">
        <v>3001</v>
      </c>
      <c r="Z38" s="8">
        <f t="shared" si="10"/>
        <v>2010</v>
      </c>
      <c r="AA38" s="14" t="str">
        <f t="shared" si="13"/>
        <v xml:space="preserve"> "mc036"="heartcond_2010",</v>
      </c>
      <c r="AB38" s="14" t="str">
        <f t="shared" si="11"/>
        <v xml:space="preserve"> "heartcond_2010",</v>
      </c>
    </row>
    <row r="39" spans="1:28">
      <c r="A39" t="str">
        <f t="shared" si="0"/>
        <v>J</v>
      </c>
      <c r="B39" t="s">
        <v>181</v>
      </c>
      <c r="C39" t="s">
        <v>621</v>
      </c>
      <c r="D39" s="10" t="s">
        <v>1049</v>
      </c>
      <c r="E39" t="s">
        <v>969</v>
      </c>
      <c r="F39" t="s">
        <v>962</v>
      </c>
      <c r="G39" t="s">
        <v>970</v>
      </c>
      <c r="H39" s="12" t="str">
        <f t="shared" si="3"/>
        <v>C037</v>
      </c>
      <c r="I39" t="str">
        <f t="shared" si="1"/>
        <v>J</v>
      </c>
      <c r="J39" s="8">
        <f t="shared" si="1"/>
        <v>2004</v>
      </c>
      <c r="K39" s="14" t="str">
        <f t="shared" si="5"/>
        <v xml:space="preserve"> "JC037"="heartmed_2004",</v>
      </c>
      <c r="L39" s="14" t="str">
        <f t="shared" si="2"/>
        <v xml:space="preserve"> "heartmed_2004",</v>
      </c>
      <c r="N39" s="6" t="str">
        <f t="shared" si="6"/>
        <v>K</v>
      </c>
      <c r="O39" s="8">
        <f t="shared" si="6"/>
        <v>2006</v>
      </c>
      <c r="P39" s="14" t="str">
        <f t="shared" si="16"/>
        <v xml:space="preserve"> "KC037"="heartmed_2006",</v>
      </c>
      <c r="Q39" s="14" t="str">
        <f t="shared" si="7"/>
        <v xml:space="preserve"> "heartmed_2006",</v>
      </c>
      <c r="S39" s="6" t="s">
        <v>2760</v>
      </c>
      <c r="T39" s="6" t="str">
        <f t="shared" si="12"/>
        <v>037</v>
      </c>
      <c r="U39" s="8">
        <f t="shared" si="8"/>
        <v>2008</v>
      </c>
      <c r="V39" s="14" t="str">
        <f t="shared" si="14"/>
        <v xml:space="preserve"> "lc037"="heartmed_2008",</v>
      </c>
      <c r="W39" s="14" t="str">
        <f t="shared" si="9"/>
        <v xml:space="preserve"> "heartmed_2008",</v>
      </c>
      <c r="Y39" s="6" t="s">
        <v>3001</v>
      </c>
      <c r="Z39" s="8">
        <f t="shared" si="10"/>
        <v>2010</v>
      </c>
      <c r="AA39" s="14" t="str">
        <f t="shared" si="13"/>
        <v xml:space="preserve"> "mc037"="heartmed_2010",</v>
      </c>
      <c r="AB39" s="14" t="str">
        <f t="shared" si="11"/>
        <v xml:space="preserve"> "heartmed_2010",</v>
      </c>
    </row>
    <row r="40" spans="1:28">
      <c r="A40" t="str">
        <f t="shared" si="0"/>
        <v>J</v>
      </c>
      <c r="B40" t="s">
        <v>182</v>
      </c>
      <c r="C40" t="s">
        <v>622</v>
      </c>
      <c r="D40" s="10" t="s">
        <v>1050</v>
      </c>
      <c r="E40" t="s">
        <v>969</v>
      </c>
      <c r="F40" t="s">
        <v>962</v>
      </c>
      <c r="G40" t="s">
        <v>970</v>
      </c>
      <c r="H40" s="12" t="str">
        <f t="shared" si="3"/>
        <v>C039</v>
      </c>
      <c r="I40" t="str">
        <f t="shared" si="1"/>
        <v>J</v>
      </c>
      <c r="J40" s="8">
        <f t="shared" si="1"/>
        <v>2004</v>
      </c>
      <c r="K40" s="14" t="str">
        <f t="shared" si="5"/>
        <v xml:space="preserve"> "JC039"="heartworse_2004",</v>
      </c>
      <c r="L40" s="14" t="str">
        <f t="shared" si="2"/>
        <v xml:space="preserve"> "heartworse_2004",</v>
      </c>
      <c r="N40" s="6" t="str">
        <f t="shared" si="6"/>
        <v>K</v>
      </c>
      <c r="O40" s="8">
        <f t="shared" si="6"/>
        <v>2006</v>
      </c>
      <c r="P40" s="14" t="str">
        <f t="shared" si="16"/>
        <v xml:space="preserve"> "KC039"="heartworse_2006",</v>
      </c>
      <c r="Q40" s="14" t="str">
        <f t="shared" si="7"/>
        <v xml:space="preserve"> "heartworse_2006",</v>
      </c>
      <c r="S40" s="6" t="s">
        <v>2760</v>
      </c>
      <c r="T40" s="6" t="str">
        <f t="shared" si="12"/>
        <v>039</v>
      </c>
      <c r="U40" s="8">
        <f t="shared" si="8"/>
        <v>2008</v>
      </c>
      <c r="V40" s="14" t="str">
        <f t="shared" si="14"/>
        <v xml:space="preserve"> "lc039"="heartworse_2008",</v>
      </c>
      <c r="W40" s="14" t="str">
        <f t="shared" si="9"/>
        <v xml:space="preserve"> "heartworse_2008",</v>
      </c>
      <c r="Y40" s="6" t="s">
        <v>3001</v>
      </c>
      <c r="Z40" s="8">
        <f t="shared" si="10"/>
        <v>2010</v>
      </c>
      <c r="AA40" s="14" t="str">
        <f t="shared" si="13"/>
        <v xml:space="preserve"> "mc039"="heartworse_2010",</v>
      </c>
      <c r="AB40" s="14" t="str">
        <f t="shared" si="11"/>
        <v xml:space="preserve"> "heartworse_2010",</v>
      </c>
    </row>
    <row r="41" spans="1:28">
      <c r="A41" t="str">
        <f t="shared" si="0"/>
        <v>J</v>
      </c>
      <c r="B41" t="s">
        <v>183</v>
      </c>
      <c r="C41" t="s">
        <v>623</v>
      </c>
      <c r="D41" s="10" t="s">
        <v>1051</v>
      </c>
      <c r="E41" t="s">
        <v>969</v>
      </c>
      <c r="F41" t="s">
        <v>962</v>
      </c>
      <c r="G41" t="s">
        <v>970</v>
      </c>
      <c r="H41" s="12" t="str">
        <f t="shared" si="3"/>
        <v>C040</v>
      </c>
      <c r="I41" t="str">
        <f t="shared" si="1"/>
        <v>J</v>
      </c>
      <c r="J41" s="8">
        <f t="shared" si="1"/>
        <v>2004</v>
      </c>
      <c r="K41" s="14" t="str">
        <f t="shared" si="5"/>
        <v xml:space="preserve"> "JC040"="heartattack_2004",</v>
      </c>
      <c r="L41" s="14" t="str">
        <f t="shared" si="2"/>
        <v xml:space="preserve"> "heartattack_2004",</v>
      </c>
      <c r="N41" s="6" t="str">
        <f t="shared" si="6"/>
        <v>K</v>
      </c>
      <c r="O41" s="8">
        <f t="shared" si="6"/>
        <v>2006</v>
      </c>
      <c r="P41" s="14" t="str">
        <f t="shared" si="16"/>
        <v xml:space="preserve"> "KC040"="heartattack_2006",</v>
      </c>
      <c r="Q41" s="14" t="str">
        <f t="shared" si="7"/>
        <v xml:space="preserve"> "heartattack_2006",</v>
      </c>
      <c r="S41" s="6" t="s">
        <v>2760</v>
      </c>
      <c r="T41" s="6" t="str">
        <f t="shared" si="12"/>
        <v>040</v>
      </c>
      <c r="U41" s="8">
        <f t="shared" si="8"/>
        <v>2008</v>
      </c>
      <c r="V41" s="14" t="str">
        <f t="shared" si="14"/>
        <v xml:space="preserve"> "lc040"="heartattack_2008",</v>
      </c>
      <c r="W41" s="14" t="str">
        <f t="shared" si="9"/>
        <v xml:space="preserve"> "heartattack_2008",</v>
      </c>
      <c r="Y41" s="6" t="s">
        <v>3001</v>
      </c>
      <c r="Z41" s="8">
        <f t="shared" si="10"/>
        <v>2010</v>
      </c>
      <c r="AA41" s="14" t="str">
        <f t="shared" si="13"/>
        <v xml:space="preserve"> "mc040"="heartattack_2010",</v>
      </c>
      <c r="AB41" s="14" t="str">
        <f t="shared" si="11"/>
        <v xml:space="preserve"> "heartattack_2010",</v>
      </c>
    </row>
    <row r="42" spans="1:28">
      <c r="A42" t="str">
        <f t="shared" si="0"/>
        <v>J</v>
      </c>
      <c r="B42" t="s">
        <v>184</v>
      </c>
      <c r="C42" t="s">
        <v>624</v>
      </c>
      <c r="D42" s="10" t="s">
        <v>1052</v>
      </c>
      <c r="E42" t="s">
        <v>969</v>
      </c>
      <c r="F42" t="s">
        <v>962</v>
      </c>
      <c r="G42" t="s">
        <v>970</v>
      </c>
      <c r="H42" s="12" t="str">
        <f t="shared" si="3"/>
        <v>C042</v>
      </c>
      <c r="I42" t="str">
        <f t="shared" si="1"/>
        <v>J</v>
      </c>
      <c r="J42" s="8">
        <f t="shared" si="1"/>
        <v>2004</v>
      </c>
      <c r="K42" s="14" t="str">
        <f t="shared" si="5"/>
        <v xml:space="preserve"> "JC042"="hrtattackmed_2004",</v>
      </c>
      <c r="L42" s="14" t="str">
        <f t="shared" si="2"/>
        <v xml:space="preserve"> "hrtattackmed_2004",</v>
      </c>
      <c r="N42" s="6" t="str">
        <f t="shared" si="6"/>
        <v>K</v>
      </c>
      <c r="O42" s="8">
        <f t="shared" si="6"/>
        <v>2006</v>
      </c>
      <c r="P42" s="14" t="str">
        <f t="shared" si="16"/>
        <v xml:space="preserve"> "KC042"="hrtattackmed_2006",</v>
      </c>
      <c r="Q42" s="14" t="str">
        <f t="shared" si="7"/>
        <v xml:space="preserve"> "hrtattackmed_2006",</v>
      </c>
      <c r="S42" s="6" t="s">
        <v>2760</v>
      </c>
      <c r="T42" s="6" t="str">
        <f t="shared" si="12"/>
        <v>042</v>
      </c>
      <c r="U42" s="8">
        <f t="shared" si="8"/>
        <v>2008</v>
      </c>
      <c r="V42" s="14" t="str">
        <f t="shared" si="14"/>
        <v xml:space="preserve"> "lc042"="hrtattackmed_2008",</v>
      </c>
      <c r="W42" s="14" t="str">
        <f t="shared" si="9"/>
        <v xml:space="preserve"> "hrtattackmed_2008",</v>
      </c>
      <c r="Y42" s="6" t="s">
        <v>3001</v>
      </c>
      <c r="Z42" s="8">
        <f t="shared" si="10"/>
        <v>2010</v>
      </c>
      <c r="AA42" s="14" t="str">
        <f t="shared" si="13"/>
        <v xml:space="preserve"> "mc042"="hrtattackmed_2010",</v>
      </c>
      <c r="AB42" s="14" t="str">
        <f t="shared" si="11"/>
        <v xml:space="preserve"> "hrtattackmed_2010",</v>
      </c>
    </row>
    <row r="43" spans="1:28">
      <c r="A43" t="str">
        <f t="shared" si="0"/>
        <v>J</v>
      </c>
      <c r="B43" t="s">
        <v>185</v>
      </c>
      <c r="C43" t="s">
        <v>625</v>
      </c>
      <c r="D43" s="10" t="s">
        <v>1053</v>
      </c>
      <c r="E43" t="s">
        <v>969</v>
      </c>
      <c r="F43" t="s">
        <v>962</v>
      </c>
      <c r="G43" t="s">
        <v>970</v>
      </c>
      <c r="H43" s="12" t="str">
        <f t="shared" si="3"/>
        <v>C043</v>
      </c>
      <c r="I43" t="str">
        <f t="shared" si="1"/>
        <v>J</v>
      </c>
      <c r="J43" s="8">
        <f t="shared" si="1"/>
        <v>2004</v>
      </c>
      <c r="K43" s="14" t="str">
        <f t="shared" si="5"/>
        <v xml:space="preserve"> "JC043"="heartattackyr_2004",</v>
      </c>
      <c r="L43" s="14" t="str">
        <f t="shared" si="2"/>
        <v xml:space="preserve"> "heartattackyr_2004",</v>
      </c>
      <c r="N43" s="6" t="str">
        <f t="shared" si="6"/>
        <v>K</v>
      </c>
      <c r="O43" s="8">
        <f t="shared" si="6"/>
        <v>2006</v>
      </c>
      <c r="P43" s="14" t="str">
        <f t="shared" si="16"/>
        <v xml:space="preserve"> "KC043"="heartattackyr_2006",</v>
      </c>
      <c r="Q43" s="14" t="str">
        <f t="shared" si="7"/>
        <v xml:space="preserve"> "heartattackyr_2006",</v>
      </c>
      <c r="S43" s="6" t="s">
        <v>2760</v>
      </c>
      <c r="T43" s="6" t="str">
        <f t="shared" si="12"/>
        <v>043</v>
      </c>
      <c r="U43" s="8">
        <f t="shared" si="8"/>
        <v>2008</v>
      </c>
      <c r="V43" s="14" t="str">
        <f t="shared" si="14"/>
        <v xml:space="preserve"> "lc043"="heartattackyr_2008",</v>
      </c>
      <c r="W43" s="14" t="str">
        <f t="shared" si="9"/>
        <v xml:space="preserve"> "heartattackyr_2008",</v>
      </c>
      <c r="Y43" s="6" t="s">
        <v>3001</v>
      </c>
      <c r="Z43" s="8">
        <f t="shared" si="10"/>
        <v>2010</v>
      </c>
      <c r="AA43" s="14" t="str">
        <f t="shared" si="13"/>
        <v xml:space="preserve"> "mc043"="heartattackyr_2010",</v>
      </c>
      <c r="AB43" s="14" t="str">
        <f t="shared" si="11"/>
        <v xml:space="preserve"> "heartattackyr_2010",</v>
      </c>
    </row>
    <row r="44" spans="1:28">
      <c r="A44" t="str">
        <f t="shared" si="0"/>
        <v>J</v>
      </c>
      <c r="B44" t="s">
        <v>186</v>
      </c>
      <c r="C44" t="s">
        <v>626</v>
      </c>
      <c r="D44" s="10" t="s">
        <v>1054</v>
      </c>
      <c r="E44" t="s">
        <v>969</v>
      </c>
      <c r="F44" t="s">
        <v>962</v>
      </c>
      <c r="G44" t="s">
        <v>970</v>
      </c>
      <c r="H44" s="12" t="str">
        <f t="shared" si="3"/>
        <v>C044</v>
      </c>
      <c r="I44" t="str">
        <f t="shared" si="1"/>
        <v>J</v>
      </c>
      <c r="J44" s="8">
        <f t="shared" si="1"/>
        <v>2004</v>
      </c>
      <c r="K44" s="14" t="str">
        <f t="shared" si="5"/>
        <v xml:space="preserve"> "JC044"="heartattackmth_2004",</v>
      </c>
      <c r="L44" s="14" t="str">
        <f t="shared" si="2"/>
        <v xml:space="preserve"> "heartattackmth_2004",</v>
      </c>
      <c r="N44" s="6" t="str">
        <f t="shared" si="6"/>
        <v>K</v>
      </c>
      <c r="O44" s="8">
        <f t="shared" si="6"/>
        <v>2006</v>
      </c>
      <c r="P44" s="14" t="str">
        <f t="shared" si="16"/>
        <v xml:space="preserve"> "KC044"="heartattackmth_2006",</v>
      </c>
      <c r="Q44" s="14" t="str">
        <f t="shared" si="7"/>
        <v xml:space="preserve"> "heartattackmth_2006",</v>
      </c>
      <c r="S44" s="6" t="s">
        <v>2760</v>
      </c>
      <c r="T44" s="6" t="str">
        <f t="shared" si="12"/>
        <v>044</v>
      </c>
      <c r="U44" s="8">
        <f t="shared" si="8"/>
        <v>2008</v>
      </c>
      <c r="V44" s="14" t="str">
        <f t="shared" si="14"/>
        <v xml:space="preserve"> "lc044"="heartattackmth_2008",</v>
      </c>
      <c r="W44" s="14" t="str">
        <f t="shared" si="9"/>
        <v xml:space="preserve"> "heartattackmth_2008",</v>
      </c>
      <c r="Y44" s="6" t="s">
        <v>3001</v>
      </c>
      <c r="Z44" s="8">
        <f t="shared" si="10"/>
        <v>2010</v>
      </c>
      <c r="AA44" s="14" t="str">
        <f t="shared" si="13"/>
        <v xml:space="preserve"> "mc044"="heartattackmth_2010",</v>
      </c>
      <c r="AB44" s="14" t="str">
        <f t="shared" si="11"/>
        <v xml:space="preserve"> "heartattackmth_2010",</v>
      </c>
    </row>
    <row r="45" spans="1:28">
      <c r="A45" t="str">
        <f t="shared" si="0"/>
        <v>J</v>
      </c>
      <c r="B45" t="s">
        <v>187</v>
      </c>
      <c r="C45" t="s">
        <v>627</v>
      </c>
      <c r="D45" s="10" t="s">
        <v>1055</v>
      </c>
      <c r="E45" t="s">
        <v>969</v>
      </c>
      <c r="F45" t="s">
        <v>962</v>
      </c>
      <c r="G45" t="s">
        <v>970</v>
      </c>
      <c r="H45" s="12" t="str">
        <f t="shared" si="3"/>
        <v>C045</v>
      </c>
      <c r="I45" t="str">
        <f t="shared" si="1"/>
        <v>J</v>
      </c>
      <c r="J45" s="8">
        <f t="shared" si="1"/>
        <v>2004</v>
      </c>
      <c r="K45" s="14" t="str">
        <f t="shared" si="5"/>
        <v xml:space="preserve"> "JC045"="angina_2004",</v>
      </c>
      <c r="L45" s="14" t="str">
        <f t="shared" si="2"/>
        <v xml:space="preserve"> "angina_2004",</v>
      </c>
      <c r="N45" s="6" t="str">
        <f t="shared" si="6"/>
        <v>K</v>
      </c>
      <c r="O45" s="8">
        <f t="shared" si="6"/>
        <v>2006</v>
      </c>
      <c r="P45" s="14" t="str">
        <f t="shared" si="16"/>
        <v xml:space="preserve"> "KC045"="angina_2006",</v>
      </c>
      <c r="Q45" s="14" t="str">
        <f t="shared" si="7"/>
        <v xml:space="preserve"> "angina_2006",</v>
      </c>
      <c r="S45" s="6" t="s">
        <v>2760</v>
      </c>
      <c r="T45" s="6" t="str">
        <f t="shared" si="12"/>
        <v>045</v>
      </c>
      <c r="U45" s="8">
        <f t="shared" si="8"/>
        <v>2008</v>
      </c>
      <c r="V45" s="14" t="str">
        <f t="shared" si="14"/>
        <v xml:space="preserve"> "lc045"="angina_2008",</v>
      </c>
      <c r="W45" s="14" t="str">
        <f t="shared" si="9"/>
        <v xml:space="preserve"> "angina_2008",</v>
      </c>
      <c r="Y45" s="6" t="s">
        <v>3001</v>
      </c>
      <c r="Z45" s="8">
        <f t="shared" si="10"/>
        <v>2010</v>
      </c>
      <c r="AA45" s="14" t="str">
        <f t="shared" si="13"/>
        <v xml:space="preserve"> "mc045"="angina_2010",</v>
      </c>
      <c r="AB45" s="14" t="str">
        <f t="shared" si="11"/>
        <v xml:space="preserve"> "angina_2010",</v>
      </c>
    </row>
    <row r="46" spans="1:28">
      <c r="A46" t="str">
        <f t="shared" si="0"/>
        <v>J</v>
      </c>
      <c r="B46" t="s">
        <v>188</v>
      </c>
      <c r="C46" t="s">
        <v>628</v>
      </c>
      <c r="D46" s="10" t="s">
        <v>1056</v>
      </c>
      <c r="E46" t="s">
        <v>969</v>
      </c>
      <c r="F46" t="s">
        <v>962</v>
      </c>
      <c r="G46" t="s">
        <v>970</v>
      </c>
      <c r="H46" s="12" t="str">
        <f t="shared" ref="H46:H109" si="17">RIGHT(B46,LEN(B46)-1)</f>
        <v>C046</v>
      </c>
      <c r="I46" t="str">
        <f t="shared" si="1"/>
        <v>J</v>
      </c>
      <c r="J46" s="8">
        <f t="shared" si="1"/>
        <v>2004</v>
      </c>
      <c r="K46" s="14" t="str">
        <f t="shared" si="5"/>
        <v xml:space="preserve"> "JC046"="anginamed_2004",</v>
      </c>
      <c r="L46" s="14" t="str">
        <f t="shared" ref="L46:L109" si="18">CONCATENATE($E46,$D46,"_",J46,$G46)</f>
        <v xml:space="preserve"> "anginamed_2004",</v>
      </c>
      <c r="N46" s="6" t="str">
        <f t="shared" si="6"/>
        <v>K</v>
      </c>
      <c r="O46" s="8">
        <f t="shared" si="6"/>
        <v>2006</v>
      </c>
      <c r="P46" s="14" t="str">
        <f t="shared" si="16"/>
        <v xml:space="preserve"> "KC046"="anginamed_2006",</v>
      </c>
      <c r="Q46" s="14" t="str">
        <f t="shared" ref="Q46:Q109" si="19">CONCATENATE($E46,$D46,"_",O46,$G46)</f>
        <v xml:space="preserve"> "anginamed_2006",</v>
      </c>
      <c r="S46" s="6" t="s">
        <v>2760</v>
      </c>
      <c r="T46" s="6" t="str">
        <f t="shared" si="12"/>
        <v>046</v>
      </c>
      <c r="U46" s="8">
        <f t="shared" si="8"/>
        <v>2008</v>
      </c>
      <c r="V46" s="14" t="str">
        <f t="shared" si="14"/>
        <v xml:space="preserve"> "lc046"="anginamed_2008",</v>
      </c>
      <c r="W46" s="14" t="str">
        <f t="shared" ref="W46:W109" si="20">CONCATENATE($E46,$D46,"_",U46,$G46)</f>
        <v xml:space="preserve"> "anginamed_2008",</v>
      </c>
      <c r="Y46" s="6" t="s">
        <v>3001</v>
      </c>
      <c r="Z46" s="8">
        <f t="shared" si="10"/>
        <v>2010</v>
      </c>
      <c r="AA46" s="14" t="str">
        <f t="shared" si="13"/>
        <v xml:space="preserve"> "mc046"="anginamed_2010",</v>
      </c>
      <c r="AB46" s="14" t="str">
        <f t="shared" ref="AB46:AB109" si="21">CONCATENATE($E46,$D46,"_",Z46,$G46)</f>
        <v xml:space="preserve"> "anginamed_2010",</v>
      </c>
    </row>
    <row r="47" spans="1:28">
      <c r="A47" t="str">
        <f t="shared" si="0"/>
        <v>J</v>
      </c>
      <c r="B47" t="s">
        <v>189</v>
      </c>
      <c r="C47" t="s">
        <v>629</v>
      </c>
      <c r="D47" s="10" t="s">
        <v>1057</v>
      </c>
      <c r="E47" t="s">
        <v>969</v>
      </c>
      <c r="F47" t="s">
        <v>962</v>
      </c>
      <c r="G47" t="s">
        <v>970</v>
      </c>
      <c r="H47" s="12" t="str">
        <f t="shared" si="17"/>
        <v>C047</v>
      </c>
      <c r="I47" t="str">
        <f t="shared" ref="I47:J110" si="22">I$1</f>
        <v>J</v>
      </c>
      <c r="J47" s="8">
        <f t="shared" si="22"/>
        <v>2004</v>
      </c>
      <c r="K47" s="14" t="str">
        <f t="shared" si="5"/>
        <v xml:space="preserve"> "JC047"="anginalimit_2004",</v>
      </c>
      <c r="L47" s="14" t="str">
        <f t="shared" si="18"/>
        <v xml:space="preserve"> "anginalimit_2004",</v>
      </c>
      <c r="N47" s="6" t="str">
        <f t="shared" ref="N47:O110" si="23">N$1</f>
        <v>K</v>
      </c>
      <c r="O47" s="8">
        <f t="shared" si="23"/>
        <v>2006</v>
      </c>
      <c r="P47" s="14" t="str">
        <f t="shared" si="16"/>
        <v xml:space="preserve"> "KC047"="anginalimit_2006",</v>
      </c>
      <c r="Q47" s="14" t="str">
        <f t="shared" si="19"/>
        <v xml:space="preserve"> "anginalimit_2006",</v>
      </c>
      <c r="S47" s="6" t="s">
        <v>2760</v>
      </c>
      <c r="T47" s="6" t="str">
        <f t="shared" si="12"/>
        <v>047</v>
      </c>
      <c r="U47" s="8">
        <f t="shared" ref="U47:U110" si="24">U$1</f>
        <v>2008</v>
      </c>
      <c r="V47" s="14" t="str">
        <f t="shared" si="14"/>
        <v xml:space="preserve"> "lc047"="anginalimit_2008",</v>
      </c>
      <c r="W47" s="14" t="str">
        <f t="shared" si="20"/>
        <v xml:space="preserve"> "anginalimit_2008",</v>
      </c>
      <c r="Y47" s="6" t="s">
        <v>3001</v>
      </c>
      <c r="Z47" s="8">
        <f t="shared" ref="Y47:Z110" si="25">Z$1</f>
        <v>2010</v>
      </c>
      <c r="AA47" s="14" t="str">
        <f t="shared" si="13"/>
        <v xml:space="preserve"> "mc047"="anginalimit_2010",</v>
      </c>
      <c r="AB47" s="14" t="str">
        <f t="shared" si="21"/>
        <v xml:space="preserve"> "anginalimit_2010",</v>
      </c>
    </row>
    <row r="48" spans="1:28">
      <c r="A48" t="str">
        <f t="shared" si="0"/>
        <v>J</v>
      </c>
      <c r="B48" t="s">
        <v>190</v>
      </c>
      <c r="C48" t="s">
        <v>630</v>
      </c>
      <c r="D48" s="10" t="s">
        <v>1058</v>
      </c>
      <c r="E48" t="s">
        <v>969</v>
      </c>
      <c r="F48" t="s">
        <v>962</v>
      </c>
      <c r="G48" t="s">
        <v>970</v>
      </c>
      <c r="H48" s="12" t="str">
        <f t="shared" si="17"/>
        <v>C048</v>
      </c>
      <c r="I48" t="str">
        <f t="shared" si="22"/>
        <v>J</v>
      </c>
      <c r="J48" s="8">
        <f t="shared" si="22"/>
        <v>2004</v>
      </c>
      <c r="K48" s="14" t="str">
        <f t="shared" si="5"/>
        <v xml:space="preserve"> "JC048"="heartfail_2004",</v>
      </c>
      <c r="L48" s="14" t="str">
        <f t="shared" si="18"/>
        <v xml:space="preserve"> "heartfail_2004",</v>
      </c>
      <c r="N48" s="6" t="str">
        <f t="shared" si="23"/>
        <v>K</v>
      </c>
      <c r="O48" s="8">
        <f t="shared" si="23"/>
        <v>2006</v>
      </c>
      <c r="P48" s="14" t="str">
        <f t="shared" si="16"/>
        <v xml:space="preserve"> "KC048"="heartfail_2006",</v>
      </c>
      <c r="Q48" s="14" t="str">
        <f t="shared" si="19"/>
        <v xml:space="preserve"> "heartfail_2006",</v>
      </c>
      <c r="S48" s="6" t="s">
        <v>2760</v>
      </c>
      <c r="T48" s="6" t="str">
        <f t="shared" si="12"/>
        <v>048</v>
      </c>
      <c r="U48" s="8">
        <f t="shared" si="24"/>
        <v>2008</v>
      </c>
      <c r="V48" s="14" t="str">
        <f t="shared" si="14"/>
        <v xml:space="preserve"> "lc048"="heartfail_2008",</v>
      </c>
      <c r="W48" s="14" t="str">
        <f t="shared" si="20"/>
        <v xml:space="preserve"> "heartfail_2008",</v>
      </c>
      <c r="Y48" s="6" t="s">
        <v>3001</v>
      </c>
      <c r="Z48" s="8">
        <f t="shared" si="25"/>
        <v>2010</v>
      </c>
      <c r="AA48" s="14" t="str">
        <f t="shared" si="13"/>
        <v xml:space="preserve"> "mc048"="heartfail_2010",</v>
      </c>
      <c r="AB48" s="14" t="str">
        <f t="shared" si="21"/>
        <v xml:space="preserve"> "heartfail_2010",</v>
      </c>
    </row>
    <row r="49" spans="1:28">
      <c r="A49" t="str">
        <f t="shared" si="0"/>
        <v>J</v>
      </c>
      <c r="B49" t="s">
        <v>191</v>
      </c>
      <c r="C49" t="s">
        <v>631</v>
      </c>
      <c r="D49" s="10" t="s">
        <v>1059</v>
      </c>
      <c r="E49" t="s">
        <v>969</v>
      </c>
      <c r="F49" t="s">
        <v>962</v>
      </c>
      <c r="G49" t="s">
        <v>970</v>
      </c>
      <c r="H49" s="12" t="str">
        <f t="shared" si="17"/>
        <v>C049</v>
      </c>
      <c r="I49" t="str">
        <f t="shared" si="22"/>
        <v>J</v>
      </c>
      <c r="J49" s="8">
        <f t="shared" si="22"/>
        <v>2004</v>
      </c>
      <c r="K49" s="14" t="str">
        <f t="shared" si="5"/>
        <v xml:space="preserve"> "JC049"="hospheartfail_2004",</v>
      </c>
      <c r="L49" s="14" t="str">
        <f t="shared" si="18"/>
        <v xml:space="preserve"> "hospheartfail_2004",</v>
      </c>
      <c r="N49" s="6" t="str">
        <f t="shared" si="23"/>
        <v>K</v>
      </c>
      <c r="O49" s="8">
        <f t="shared" si="23"/>
        <v>2006</v>
      </c>
      <c r="P49" s="14" t="str">
        <f t="shared" si="16"/>
        <v xml:space="preserve"> "KC049"="hospheartfail_2006",</v>
      </c>
      <c r="Q49" s="14" t="str">
        <f t="shared" si="19"/>
        <v xml:space="preserve"> "hospheartfail_2006",</v>
      </c>
      <c r="S49" s="6" t="s">
        <v>2760</v>
      </c>
      <c r="T49" s="6" t="str">
        <f t="shared" si="12"/>
        <v>049</v>
      </c>
      <c r="U49" s="8">
        <f t="shared" si="24"/>
        <v>2008</v>
      </c>
      <c r="V49" s="14" t="str">
        <f t="shared" si="14"/>
        <v xml:space="preserve"> "lc049"="hospheartfail_2008",</v>
      </c>
      <c r="W49" s="14" t="str">
        <f t="shared" si="20"/>
        <v xml:space="preserve"> "hospheartfail_2008",</v>
      </c>
      <c r="Y49" s="6" t="s">
        <v>3001</v>
      </c>
      <c r="Z49" s="8">
        <f t="shared" si="25"/>
        <v>2010</v>
      </c>
      <c r="AA49" s="14" t="str">
        <f t="shared" si="13"/>
        <v xml:space="preserve"> "mc049"="hospheartfail_2010",</v>
      </c>
      <c r="AB49" s="14" t="str">
        <f t="shared" si="21"/>
        <v xml:space="preserve"> "hospheartfail_2010",</v>
      </c>
    </row>
    <row r="50" spans="1:28">
      <c r="A50" t="str">
        <f t="shared" si="0"/>
        <v>J</v>
      </c>
      <c r="B50" t="s">
        <v>192</v>
      </c>
      <c r="C50" t="s">
        <v>632</v>
      </c>
      <c r="D50" s="10" t="s">
        <v>1060</v>
      </c>
      <c r="E50" t="s">
        <v>969</v>
      </c>
      <c r="F50" t="s">
        <v>962</v>
      </c>
      <c r="G50" t="s">
        <v>970</v>
      </c>
      <c r="H50" s="12" t="str">
        <f t="shared" si="17"/>
        <v>C050</v>
      </c>
      <c r="I50" t="str">
        <f t="shared" si="22"/>
        <v>J</v>
      </c>
      <c r="J50" s="8">
        <f t="shared" si="22"/>
        <v>2004</v>
      </c>
      <c r="K50" s="14" t="str">
        <f t="shared" si="5"/>
        <v xml:space="preserve"> "JC050"="heartfailmed_2004",</v>
      </c>
      <c r="L50" s="14" t="str">
        <f t="shared" si="18"/>
        <v xml:space="preserve"> "heartfailmed_2004",</v>
      </c>
      <c r="N50" s="6" t="str">
        <f t="shared" si="23"/>
        <v>K</v>
      </c>
      <c r="O50" s="8">
        <f t="shared" si="23"/>
        <v>2006</v>
      </c>
      <c r="P50" s="14" t="str">
        <f t="shared" si="16"/>
        <v xml:space="preserve"> "KC050"="heartfailmed_2006",</v>
      </c>
      <c r="Q50" s="14" t="str">
        <f t="shared" si="19"/>
        <v xml:space="preserve"> "heartfailmed_2006",</v>
      </c>
      <c r="S50" s="6" t="s">
        <v>2760</v>
      </c>
      <c r="T50" s="6" t="str">
        <f t="shared" si="12"/>
        <v>050</v>
      </c>
      <c r="U50" s="8">
        <f t="shared" si="24"/>
        <v>2008</v>
      </c>
      <c r="V50" s="14" t="str">
        <f t="shared" si="14"/>
        <v xml:space="preserve"> "lc050"="heartfailmed_2008",</v>
      </c>
      <c r="W50" s="14" t="str">
        <f t="shared" si="20"/>
        <v xml:space="preserve"> "heartfailmed_2008",</v>
      </c>
      <c r="Y50" s="6" t="s">
        <v>3001</v>
      </c>
      <c r="Z50" s="8">
        <f t="shared" si="25"/>
        <v>2010</v>
      </c>
      <c r="AA50" s="14" t="str">
        <f t="shared" si="13"/>
        <v xml:space="preserve"> "mc050"="heartfailmed_2010",</v>
      </c>
      <c r="AB50" s="14" t="str">
        <f t="shared" si="21"/>
        <v xml:space="preserve"> "heartfailmed_2010",</v>
      </c>
    </row>
    <row r="51" spans="1:28">
      <c r="A51" t="str">
        <f t="shared" si="0"/>
        <v>J</v>
      </c>
      <c r="B51" t="s">
        <v>193</v>
      </c>
      <c r="C51" t="s">
        <v>633</v>
      </c>
      <c r="D51" s="10" t="s">
        <v>1061</v>
      </c>
      <c r="E51" t="s">
        <v>969</v>
      </c>
      <c r="F51" t="s">
        <v>962</v>
      </c>
      <c r="G51" t="s">
        <v>970</v>
      </c>
      <c r="H51" s="12" t="str">
        <f t="shared" si="17"/>
        <v>C051</v>
      </c>
      <c r="I51" t="str">
        <f t="shared" si="22"/>
        <v>J</v>
      </c>
      <c r="J51" s="8">
        <f t="shared" si="22"/>
        <v>2004</v>
      </c>
      <c r="K51" s="14" t="str">
        <f t="shared" si="5"/>
        <v xml:space="preserve"> "JC051"="hearttreat_2004",</v>
      </c>
      <c r="L51" s="14" t="str">
        <f t="shared" si="18"/>
        <v xml:space="preserve"> "hearttreat_2004",</v>
      </c>
      <c r="N51" s="6" t="str">
        <f t="shared" si="23"/>
        <v>K</v>
      </c>
      <c r="O51" s="8">
        <f t="shared" si="23"/>
        <v>2006</v>
      </c>
      <c r="P51" s="14" t="str">
        <f t="shared" si="16"/>
        <v xml:space="preserve"> "KC051"="hearttreat_2006",</v>
      </c>
      <c r="Q51" s="14" t="str">
        <f t="shared" si="19"/>
        <v xml:space="preserve"> "hearttreat_2006",</v>
      </c>
      <c r="S51" s="6" t="s">
        <v>2760</v>
      </c>
      <c r="T51" s="6" t="str">
        <f t="shared" si="12"/>
        <v>051</v>
      </c>
      <c r="U51" s="8">
        <f t="shared" si="24"/>
        <v>2008</v>
      </c>
      <c r="V51" s="14" t="str">
        <f t="shared" si="14"/>
        <v xml:space="preserve"> "lc051"="hearttreat_2008",</v>
      </c>
      <c r="W51" s="14" t="str">
        <f t="shared" si="20"/>
        <v xml:space="preserve"> "hearttreat_2008",</v>
      </c>
      <c r="Y51" s="6" t="s">
        <v>3001</v>
      </c>
      <c r="Z51" s="8">
        <f t="shared" si="25"/>
        <v>2010</v>
      </c>
      <c r="AA51" s="14" t="str">
        <f t="shared" si="13"/>
        <v xml:space="preserve"> "mc051"="hearttreat_2010",</v>
      </c>
      <c r="AB51" s="14" t="str">
        <f t="shared" si="21"/>
        <v xml:space="preserve"> "hearttreat_2010",</v>
      </c>
    </row>
    <row r="52" spans="1:28">
      <c r="A52" t="str">
        <f t="shared" si="0"/>
        <v>J</v>
      </c>
      <c r="B52" t="s">
        <v>194</v>
      </c>
      <c r="C52" t="s">
        <v>634</v>
      </c>
      <c r="D52" s="10" t="s">
        <v>1062</v>
      </c>
      <c r="E52" t="s">
        <v>969</v>
      </c>
      <c r="F52" t="s">
        <v>962</v>
      </c>
      <c r="G52" t="s">
        <v>970</v>
      </c>
      <c r="H52" s="12" t="str">
        <f t="shared" si="17"/>
        <v>C052</v>
      </c>
      <c r="I52" t="str">
        <f t="shared" si="22"/>
        <v>J</v>
      </c>
      <c r="J52" s="8">
        <f t="shared" si="22"/>
        <v>2004</v>
      </c>
      <c r="K52" s="14" t="str">
        <f t="shared" si="5"/>
        <v xml:space="preserve"> "JC052"="heartsurg_2004",</v>
      </c>
      <c r="L52" s="14" t="str">
        <f t="shared" si="18"/>
        <v xml:space="preserve"> "heartsurg_2004",</v>
      </c>
      <c r="N52" s="6" t="str">
        <f t="shared" si="23"/>
        <v>K</v>
      </c>
      <c r="O52" s="8">
        <f t="shared" si="23"/>
        <v>2006</v>
      </c>
      <c r="P52" s="14" t="str">
        <f t="shared" si="16"/>
        <v xml:space="preserve"> "KC052"="heartsurg_2006",</v>
      </c>
      <c r="Q52" s="14" t="str">
        <f t="shared" si="19"/>
        <v xml:space="preserve"> "heartsurg_2006",</v>
      </c>
      <c r="S52" s="6" t="s">
        <v>2760</v>
      </c>
      <c r="T52" s="6" t="str">
        <f t="shared" si="12"/>
        <v>052</v>
      </c>
      <c r="U52" s="8">
        <f t="shared" si="24"/>
        <v>2008</v>
      </c>
      <c r="V52" s="14" t="str">
        <f t="shared" si="14"/>
        <v xml:space="preserve"> "lc052"="heartsurg_2008",</v>
      </c>
      <c r="W52" s="14" t="str">
        <f t="shared" si="20"/>
        <v xml:space="preserve"> "heartsurg_2008",</v>
      </c>
      <c r="Y52" s="6" t="s">
        <v>3001</v>
      </c>
      <c r="Z52" s="8">
        <f t="shared" si="25"/>
        <v>2010</v>
      </c>
      <c r="AA52" s="14" t="str">
        <f t="shared" si="13"/>
        <v xml:space="preserve"> "mc052"="heartsurg_2010",</v>
      </c>
      <c r="AB52" s="14" t="str">
        <f t="shared" si="21"/>
        <v xml:space="preserve"> "heartsurg_2010",</v>
      </c>
    </row>
    <row r="53" spans="1:28">
      <c r="A53" t="str">
        <f t="shared" si="0"/>
        <v>J</v>
      </c>
      <c r="B53" t="s">
        <v>195</v>
      </c>
      <c r="C53" t="s">
        <v>635</v>
      </c>
      <c r="D53" s="10" t="s">
        <v>1063</v>
      </c>
      <c r="E53" t="s">
        <v>969</v>
      </c>
      <c r="F53" t="s">
        <v>962</v>
      </c>
      <c r="G53" t="s">
        <v>970</v>
      </c>
      <c r="H53" s="12" t="str">
        <f t="shared" si="17"/>
        <v>C053</v>
      </c>
      <c r="I53" t="str">
        <f t="shared" si="22"/>
        <v>J</v>
      </c>
      <c r="J53" s="8">
        <f t="shared" si="22"/>
        <v>2004</v>
      </c>
      <c r="K53" s="14" t="str">
        <f t="shared" si="5"/>
        <v xml:space="preserve"> "JC053"="stroke_2004",</v>
      </c>
      <c r="L53" s="14" t="str">
        <f t="shared" si="18"/>
        <v xml:space="preserve"> "stroke_2004",</v>
      </c>
      <c r="N53" s="6" t="str">
        <f t="shared" si="23"/>
        <v>K</v>
      </c>
      <c r="O53" s="8">
        <f t="shared" si="23"/>
        <v>2006</v>
      </c>
      <c r="P53" s="14" t="str">
        <f t="shared" si="16"/>
        <v xml:space="preserve"> "KC053"="stroke_2006",</v>
      </c>
      <c r="Q53" s="14" t="str">
        <f t="shared" si="19"/>
        <v xml:space="preserve"> "stroke_2006",</v>
      </c>
      <c r="S53" s="6" t="s">
        <v>2760</v>
      </c>
      <c r="T53" s="6" t="str">
        <f t="shared" si="12"/>
        <v>053</v>
      </c>
      <c r="U53" s="8">
        <f t="shared" si="24"/>
        <v>2008</v>
      </c>
      <c r="V53" s="14" t="str">
        <f t="shared" si="14"/>
        <v xml:space="preserve"> "lc053"="stroke_2008",</v>
      </c>
      <c r="W53" s="14" t="str">
        <f t="shared" si="20"/>
        <v xml:space="preserve"> "stroke_2008",</v>
      </c>
      <c r="Y53" s="6" t="s">
        <v>3001</v>
      </c>
      <c r="Z53" s="8">
        <f t="shared" si="25"/>
        <v>2010</v>
      </c>
      <c r="AA53" s="14" t="str">
        <f t="shared" si="13"/>
        <v xml:space="preserve"> "mc053"="stroke_2010",</v>
      </c>
      <c r="AB53" s="14" t="str">
        <f t="shared" si="21"/>
        <v xml:space="preserve"> "stroke_2010",</v>
      </c>
    </row>
    <row r="54" spans="1:28">
      <c r="A54" t="str">
        <f t="shared" si="0"/>
        <v>J</v>
      </c>
      <c r="B54" t="s">
        <v>196</v>
      </c>
      <c r="C54" t="s">
        <v>636</v>
      </c>
      <c r="D54" s="10" t="s">
        <v>1064</v>
      </c>
      <c r="E54" t="s">
        <v>969</v>
      </c>
      <c r="F54" t="s">
        <v>962</v>
      </c>
      <c r="G54" t="s">
        <v>970</v>
      </c>
      <c r="H54" s="12" t="str">
        <f t="shared" si="17"/>
        <v>C055</v>
      </c>
      <c r="I54" t="str">
        <f t="shared" si="22"/>
        <v>J</v>
      </c>
      <c r="J54" s="8">
        <f t="shared" si="22"/>
        <v>2004</v>
      </c>
      <c r="K54" s="14" t="str">
        <f t="shared" si="5"/>
        <v xml:space="preserve"> "JC055"="strokeprob_2004",</v>
      </c>
      <c r="L54" s="14" t="str">
        <f t="shared" si="18"/>
        <v xml:space="preserve"> "strokeprob_2004",</v>
      </c>
      <c r="N54" s="6" t="str">
        <f t="shared" si="23"/>
        <v>K</v>
      </c>
      <c r="O54" s="8">
        <f t="shared" si="23"/>
        <v>2006</v>
      </c>
      <c r="P54" s="14" t="str">
        <f t="shared" si="16"/>
        <v xml:space="preserve"> "KC055"="strokeprob_2006",</v>
      </c>
      <c r="Q54" s="14" t="str">
        <f t="shared" si="19"/>
        <v xml:space="preserve"> "strokeprob_2006",</v>
      </c>
      <c r="S54" s="6" t="s">
        <v>2760</v>
      </c>
      <c r="T54" s="6" t="str">
        <f t="shared" si="12"/>
        <v>055</v>
      </c>
      <c r="U54" s="8">
        <f t="shared" si="24"/>
        <v>2008</v>
      </c>
      <c r="V54" s="14" t="str">
        <f t="shared" si="14"/>
        <v xml:space="preserve"> "lc055"="strokeprob_2008",</v>
      </c>
      <c r="W54" s="14" t="str">
        <f t="shared" si="20"/>
        <v xml:space="preserve"> "strokeprob_2008",</v>
      </c>
      <c r="Y54" s="6" t="s">
        <v>3001</v>
      </c>
      <c r="Z54" s="8">
        <f t="shared" si="25"/>
        <v>2010</v>
      </c>
      <c r="AA54" s="14" t="str">
        <f t="shared" si="13"/>
        <v xml:space="preserve"> "mc055"="strokeprob_2010",</v>
      </c>
      <c r="AB54" s="14" t="str">
        <f t="shared" si="21"/>
        <v xml:space="preserve"> "strokeprob_2010",</v>
      </c>
    </row>
    <row r="55" spans="1:28">
      <c r="A55" t="str">
        <f t="shared" si="0"/>
        <v>J</v>
      </c>
      <c r="B55" t="s">
        <v>197</v>
      </c>
      <c r="C55" t="s">
        <v>637</v>
      </c>
      <c r="D55" s="10" t="s">
        <v>1065</v>
      </c>
      <c r="E55" t="s">
        <v>969</v>
      </c>
      <c r="F55" t="s">
        <v>962</v>
      </c>
      <c r="G55" t="s">
        <v>970</v>
      </c>
      <c r="H55" s="12" t="str">
        <f t="shared" si="17"/>
        <v>C060</v>
      </c>
      <c r="I55" t="str">
        <f t="shared" si="22"/>
        <v>J</v>
      </c>
      <c r="J55" s="8">
        <f t="shared" si="22"/>
        <v>2004</v>
      </c>
      <c r="K55" s="14" t="str">
        <f t="shared" si="5"/>
        <v xml:space="preserve"> "JC060"="strokemed_2004",</v>
      </c>
      <c r="L55" s="14" t="str">
        <f t="shared" si="18"/>
        <v xml:space="preserve"> "strokemed_2004",</v>
      </c>
      <c r="N55" s="6" t="str">
        <f t="shared" si="23"/>
        <v>K</v>
      </c>
      <c r="O55" s="8">
        <f t="shared" si="23"/>
        <v>2006</v>
      </c>
      <c r="P55" s="14" t="str">
        <f t="shared" si="16"/>
        <v xml:space="preserve"> "KC060"="strokemed_2006",</v>
      </c>
      <c r="Q55" s="14" t="str">
        <f t="shared" si="19"/>
        <v xml:space="preserve"> "strokemed_2006",</v>
      </c>
      <c r="S55" s="6" t="s">
        <v>2760</v>
      </c>
      <c r="T55" s="6" t="str">
        <f t="shared" si="12"/>
        <v>060</v>
      </c>
      <c r="U55" s="8">
        <f t="shared" si="24"/>
        <v>2008</v>
      </c>
      <c r="V55" s="14" t="str">
        <f t="shared" si="14"/>
        <v xml:space="preserve"> "lc060"="strokemed_2008",</v>
      </c>
      <c r="W55" s="14" t="str">
        <f t="shared" si="20"/>
        <v xml:space="preserve"> "strokemed_2008",</v>
      </c>
      <c r="Y55" s="6" t="s">
        <v>3001</v>
      </c>
      <c r="Z55" s="8">
        <f t="shared" si="25"/>
        <v>2010</v>
      </c>
      <c r="AA55" s="14" t="str">
        <f t="shared" si="13"/>
        <v xml:space="preserve"> "mc060"="strokemed_2010",</v>
      </c>
      <c r="AB55" s="14" t="str">
        <f t="shared" si="21"/>
        <v xml:space="preserve"> "strokemed_2010",</v>
      </c>
    </row>
    <row r="56" spans="1:28">
      <c r="A56" t="str">
        <f t="shared" si="0"/>
        <v>J</v>
      </c>
      <c r="B56" t="s">
        <v>198</v>
      </c>
      <c r="C56" t="s">
        <v>638</v>
      </c>
      <c r="D56" s="10" t="s">
        <v>1066</v>
      </c>
      <c r="E56" t="s">
        <v>969</v>
      </c>
      <c r="F56" t="s">
        <v>962</v>
      </c>
      <c r="G56" t="s">
        <v>970</v>
      </c>
      <c r="H56" s="12" t="str">
        <f t="shared" si="17"/>
        <v>C061</v>
      </c>
      <c r="I56" t="str">
        <f t="shared" si="22"/>
        <v>J</v>
      </c>
      <c r="J56" s="8">
        <f t="shared" si="22"/>
        <v>2004</v>
      </c>
      <c r="K56" s="14" t="str">
        <f t="shared" si="5"/>
        <v xml:space="preserve"> "JC061"="stroketherp_2004",</v>
      </c>
      <c r="L56" s="14" t="str">
        <f t="shared" si="18"/>
        <v xml:space="preserve"> "stroketherp_2004",</v>
      </c>
      <c r="N56" s="6" t="str">
        <f t="shared" si="23"/>
        <v>K</v>
      </c>
      <c r="O56" s="8">
        <f t="shared" si="23"/>
        <v>2006</v>
      </c>
      <c r="P56" s="14" t="str">
        <f t="shared" si="16"/>
        <v xml:space="preserve"> "KC061"="stroketherp_2006",</v>
      </c>
      <c r="Q56" s="14" t="str">
        <f t="shared" si="19"/>
        <v xml:space="preserve"> "stroketherp_2006",</v>
      </c>
      <c r="S56" s="6" t="s">
        <v>2760</v>
      </c>
      <c r="T56" s="6" t="str">
        <f t="shared" si="12"/>
        <v>061</v>
      </c>
      <c r="U56" s="8">
        <f t="shared" si="24"/>
        <v>2008</v>
      </c>
      <c r="V56" s="14" t="str">
        <f t="shared" si="14"/>
        <v xml:space="preserve"> "lc061"="stroketherp_2008",</v>
      </c>
      <c r="W56" s="14" t="str">
        <f t="shared" si="20"/>
        <v xml:space="preserve"> "stroketherp_2008",</v>
      </c>
      <c r="Y56" s="6" t="s">
        <v>3001</v>
      </c>
      <c r="Z56" s="8">
        <f t="shared" si="25"/>
        <v>2010</v>
      </c>
      <c r="AA56" s="14" t="str">
        <f t="shared" si="13"/>
        <v xml:space="preserve"> "mc061"="stroketherp_2010",</v>
      </c>
      <c r="AB56" s="14" t="str">
        <f t="shared" si="21"/>
        <v xml:space="preserve"> "stroketherp_2010",</v>
      </c>
    </row>
    <row r="57" spans="1:28">
      <c r="A57" t="str">
        <f t="shared" si="0"/>
        <v>J</v>
      </c>
      <c r="B57" t="s">
        <v>199</v>
      </c>
      <c r="C57" t="s">
        <v>639</v>
      </c>
      <c r="D57" s="10" t="s">
        <v>1067</v>
      </c>
      <c r="E57" t="s">
        <v>969</v>
      </c>
      <c r="F57" t="s">
        <v>962</v>
      </c>
      <c r="G57" t="s">
        <v>970</v>
      </c>
      <c r="H57" s="12" t="str">
        <f t="shared" si="17"/>
        <v>C062</v>
      </c>
      <c r="I57" t="str">
        <f t="shared" si="22"/>
        <v>J</v>
      </c>
      <c r="J57" s="8">
        <f t="shared" si="22"/>
        <v>2004</v>
      </c>
      <c r="K57" s="14" t="str">
        <f t="shared" si="5"/>
        <v xml:space="preserve"> "JC062"="strokeLW_2004",</v>
      </c>
      <c r="L57" s="14" t="str">
        <f t="shared" si="18"/>
        <v xml:space="preserve"> "strokeLW_2004",</v>
      </c>
      <c r="N57" s="6" t="str">
        <f t="shared" si="23"/>
        <v>K</v>
      </c>
      <c r="O57" s="8">
        <f t="shared" si="23"/>
        <v>2006</v>
      </c>
      <c r="P57" s="14" t="str">
        <f t="shared" si="16"/>
        <v xml:space="preserve"> "KC062"="strokeLW_2006",</v>
      </c>
      <c r="Q57" s="14" t="str">
        <f t="shared" si="19"/>
        <v xml:space="preserve"> "strokeLW_2006",</v>
      </c>
      <c r="S57" s="6" t="s">
        <v>2760</v>
      </c>
      <c r="T57" s="6" t="str">
        <f t="shared" si="12"/>
        <v>062</v>
      </c>
      <c r="U57" s="8">
        <f t="shared" si="24"/>
        <v>2008</v>
      </c>
      <c r="V57" s="14" t="str">
        <f t="shared" si="14"/>
        <v xml:space="preserve"> "lc062"="strokeLW_2008",</v>
      </c>
      <c r="W57" s="14" t="str">
        <f t="shared" si="20"/>
        <v xml:space="preserve"> "strokeLW_2008",</v>
      </c>
      <c r="Y57" s="6" t="s">
        <v>3001</v>
      </c>
      <c r="Z57" s="8">
        <f t="shared" si="25"/>
        <v>2010</v>
      </c>
      <c r="AA57" s="14" t="str">
        <f t="shared" si="13"/>
        <v xml:space="preserve"> "mc062"="strokeLW_2010",</v>
      </c>
      <c r="AB57" s="14" t="str">
        <f t="shared" si="21"/>
        <v xml:space="preserve"> "strokeLW_2010",</v>
      </c>
    </row>
    <row r="58" spans="1:28">
      <c r="A58" t="str">
        <f t="shared" si="0"/>
        <v>J</v>
      </c>
      <c r="B58" t="s">
        <v>200</v>
      </c>
      <c r="C58" t="s">
        <v>640</v>
      </c>
      <c r="D58" s="10" t="s">
        <v>1068</v>
      </c>
      <c r="E58" t="s">
        <v>969</v>
      </c>
      <c r="F58" t="s">
        <v>962</v>
      </c>
      <c r="G58" t="s">
        <v>970</v>
      </c>
      <c r="H58" s="12" t="str">
        <f t="shared" si="17"/>
        <v>C064</v>
      </c>
      <c r="I58" t="str">
        <f t="shared" si="22"/>
        <v>J</v>
      </c>
      <c r="J58" s="8">
        <f t="shared" si="22"/>
        <v>2004</v>
      </c>
      <c r="K58" s="14" t="str">
        <f t="shared" si="5"/>
        <v xml:space="preserve"> "JC064"="strokeyr_2004",</v>
      </c>
      <c r="L58" s="14" t="str">
        <f t="shared" si="18"/>
        <v xml:space="preserve"> "strokeyr_2004",</v>
      </c>
      <c r="N58" s="6" t="str">
        <f t="shared" si="23"/>
        <v>K</v>
      </c>
      <c r="O58" s="8">
        <f t="shared" si="23"/>
        <v>2006</v>
      </c>
      <c r="P58" s="14" t="str">
        <f t="shared" si="16"/>
        <v xml:space="preserve"> "KC064"="strokeyr_2006",</v>
      </c>
      <c r="Q58" s="14" t="str">
        <f t="shared" si="19"/>
        <v xml:space="preserve"> "strokeyr_2006",</v>
      </c>
      <c r="S58" s="6" t="s">
        <v>2760</v>
      </c>
      <c r="T58" s="6" t="str">
        <f t="shared" si="12"/>
        <v>064</v>
      </c>
      <c r="U58" s="8">
        <f t="shared" si="24"/>
        <v>2008</v>
      </c>
      <c r="V58" s="14" t="str">
        <f t="shared" si="14"/>
        <v xml:space="preserve"> "lc064"="strokeyr_2008",</v>
      </c>
      <c r="W58" s="14" t="str">
        <f t="shared" si="20"/>
        <v xml:space="preserve"> "strokeyr_2008",</v>
      </c>
      <c r="Y58" s="6" t="s">
        <v>3001</v>
      </c>
      <c r="Z58" s="8">
        <f t="shared" si="25"/>
        <v>2010</v>
      </c>
      <c r="AA58" s="14" t="str">
        <f t="shared" si="13"/>
        <v xml:space="preserve"> "mc064"="strokeyr_2010",</v>
      </c>
      <c r="AB58" s="14" t="str">
        <f t="shared" si="21"/>
        <v xml:space="preserve"> "strokeyr_2010",</v>
      </c>
    </row>
    <row r="59" spans="1:28">
      <c r="A59" t="str">
        <f t="shared" si="0"/>
        <v>J</v>
      </c>
      <c r="B59" t="s">
        <v>201</v>
      </c>
      <c r="C59" t="s">
        <v>641</v>
      </c>
      <c r="D59" s="10" t="s">
        <v>1069</v>
      </c>
      <c r="E59" t="s">
        <v>969</v>
      </c>
      <c r="F59" t="s">
        <v>962</v>
      </c>
      <c r="G59" t="s">
        <v>970</v>
      </c>
      <c r="H59" s="12" t="str">
        <f t="shared" si="17"/>
        <v>C063</v>
      </c>
      <c r="I59" t="str">
        <f t="shared" si="22"/>
        <v>J</v>
      </c>
      <c r="J59" s="8">
        <f t="shared" si="22"/>
        <v>2004</v>
      </c>
      <c r="K59" s="14" t="str">
        <f t="shared" si="5"/>
        <v xml:space="preserve"> "JC063"="strokemth_2004",</v>
      </c>
      <c r="L59" s="14" t="str">
        <f t="shared" si="18"/>
        <v xml:space="preserve"> "strokemth_2004",</v>
      </c>
      <c r="N59" s="6" t="str">
        <f t="shared" si="23"/>
        <v>K</v>
      </c>
      <c r="O59" s="8">
        <f t="shared" si="23"/>
        <v>2006</v>
      </c>
      <c r="P59" s="14" t="str">
        <f t="shared" si="16"/>
        <v xml:space="preserve"> "KC063"="strokemth_2006",</v>
      </c>
      <c r="Q59" s="14" t="str">
        <f t="shared" si="19"/>
        <v xml:space="preserve"> "strokemth_2006",</v>
      </c>
      <c r="S59" s="6" t="s">
        <v>2760</v>
      </c>
      <c r="T59" s="6" t="str">
        <f t="shared" si="12"/>
        <v>063</v>
      </c>
      <c r="U59" s="8">
        <f t="shared" si="24"/>
        <v>2008</v>
      </c>
      <c r="V59" s="14" t="str">
        <f t="shared" si="14"/>
        <v xml:space="preserve"> "lc063"="strokemth_2008",</v>
      </c>
      <c r="W59" s="14" t="str">
        <f t="shared" si="20"/>
        <v xml:space="preserve"> "strokemth_2008",</v>
      </c>
      <c r="Y59" s="6" t="s">
        <v>3001</v>
      </c>
      <c r="Z59" s="8">
        <f t="shared" si="25"/>
        <v>2010</v>
      </c>
      <c r="AA59" s="14" t="str">
        <f t="shared" si="13"/>
        <v xml:space="preserve"> "mc063"="strokemth_2010",</v>
      </c>
      <c r="AB59" s="14" t="str">
        <f t="shared" si="21"/>
        <v xml:space="preserve"> "strokemth_2010",</v>
      </c>
    </row>
    <row r="60" spans="1:28">
      <c r="A60" t="str">
        <f t="shared" si="0"/>
        <v>J</v>
      </c>
      <c r="B60" t="s">
        <v>202</v>
      </c>
      <c r="C60" t="s">
        <v>642</v>
      </c>
      <c r="D60" s="10" t="s">
        <v>1070</v>
      </c>
      <c r="E60" t="s">
        <v>969</v>
      </c>
      <c r="F60" t="s">
        <v>962</v>
      </c>
      <c r="G60" t="s">
        <v>970</v>
      </c>
      <c r="H60" s="12" t="str">
        <f t="shared" si="17"/>
        <v>C065</v>
      </c>
      <c r="I60" t="str">
        <f t="shared" si="22"/>
        <v>J</v>
      </c>
      <c r="J60" s="8">
        <f t="shared" si="22"/>
        <v>2004</v>
      </c>
      <c r="K60" s="14" t="str">
        <f t="shared" si="5"/>
        <v xml:space="preserve"> "JC065"="psychprob_2004",</v>
      </c>
      <c r="L60" s="14" t="str">
        <f t="shared" si="18"/>
        <v xml:space="preserve"> "psychprob_2004",</v>
      </c>
      <c r="N60" s="6" t="str">
        <f t="shared" si="23"/>
        <v>K</v>
      </c>
      <c r="O60" s="8">
        <f t="shared" si="23"/>
        <v>2006</v>
      </c>
      <c r="P60" s="14" t="str">
        <f t="shared" si="16"/>
        <v xml:space="preserve"> "KC065"="psychprob_2006",</v>
      </c>
      <c r="Q60" s="14" t="str">
        <f t="shared" si="19"/>
        <v xml:space="preserve"> "psychprob_2006",</v>
      </c>
      <c r="S60" s="6" t="s">
        <v>2760</v>
      </c>
      <c r="T60" s="6" t="str">
        <f t="shared" si="12"/>
        <v>065</v>
      </c>
      <c r="U60" s="8">
        <f t="shared" si="24"/>
        <v>2008</v>
      </c>
      <c r="V60" s="14" t="str">
        <f t="shared" si="14"/>
        <v xml:space="preserve"> "lc065"="psychprob_2008",</v>
      </c>
      <c r="W60" s="14" t="str">
        <f t="shared" si="20"/>
        <v xml:space="preserve"> "psychprob_2008",</v>
      </c>
      <c r="Y60" s="6" t="s">
        <v>3001</v>
      </c>
      <c r="Z60" s="8">
        <f t="shared" si="25"/>
        <v>2010</v>
      </c>
      <c r="AA60" s="14" t="str">
        <f t="shared" si="13"/>
        <v xml:space="preserve"> "mc065"="psychprob_2010",</v>
      </c>
      <c r="AB60" s="14" t="str">
        <f t="shared" si="21"/>
        <v xml:space="preserve"> "psychprob_2010",</v>
      </c>
    </row>
    <row r="61" spans="1:28">
      <c r="A61" t="str">
        <f t="shared" si="0"/>
        <v>J</v>
      </c>
      <c r="B61" t="s">
        <v>203</v>
      </c>
      <c r="C61" t="s">
        <v>643</v>
      </c>
      <c r="D61" s="10" t="s">
        <v>1071</v>
      </c>
      <c r="E61" t="s">
        <v>969</v>
      </c>
      <c r="F61" t="s">
        <v>962</v>
      </c>
      <c r="G61" t="s">
        <v>970</v>
      </c>
      <c r="H61" s="12" t="str">
        <f t="shared" si="17"/>
        <v>C066</v>
      </c>
      <c r="I61" t="str">
        <f t="shared" si="22"/>
        <v>J</v>
      </c>
      <c r="J61" s="8">
        <f t="shared" si="22"/>
        <v>2004</v>
      </c>
      <c r="K61" s="14" t="str">
        <f t="shared" si="5"/>
        <v xml:space="preserve"> "JC066"="psychworse_2004",</v>
      </c>
      <c r="L61" s="14" t="str">
        <f t="shared" si="18"/>
        <v xml:space="preserve"> "psychworse_2004",</v>
      </c>
      <c r="N61" s="6" t="str">
        <f t="shared" si="23"/>
        <v>K</v>
      </c>
      <c r="O61" s="8">
        <f t="shared" si="23"/>
        <v>2006</v>
      </c>
      <c r="P61" s="14" t="str">
        <f t="shared" si="16"/>
        <v xml:space="preserve"> "KC066"="psychworse_2006",</v>
      </c>
      <c r="Q61" s="14" t="str">
        <f t="shared" si="19"/>
        <v xml:space="preserve"> "psychworse_2006",</v>
      </c>
      <c r="S61" s="6" t="s">
        <v>2760</v>
      </c>
      <c r="T61" s="6" t="str">
        <f t="shared" si="12"/>
        <v>066</v>
      </c>
      <c r="U61" s="8">
        <f t="shared" si="24"/>
        <v>2008</v>
      </c>
      <c r="V61" s="14" t="str">
        <f t="shared" si="14"/>
        <v xml:space="preserve"> "lc066"="psychworse_2008",</v>
      </c>
      <c r="W61" s="14" t="str">
        <f t="shared" si="20"/>
        <v xml:space="preserve"> "psychworse_2008",</v>
      </c>
      <c r="Y61" s="6" t="s">
        <v>3001</v>
      </c>
      <c r="Z61" s="8">
        <f t="shared" si="25"/>
        <v>2010</v>
      </c>
      <c r="AA61" s="14" t="str">
        <f t="shared" si="13"/>
        <v xml:space="preserve"> "mc066"="psychworse_2010",</v>
      </c>
      <c r="AB61" s="14" t="str">
        <f t="shared" si="21"/>
        <v xml:space="preserve"> "psychworse_2010",</v>
      </c>
    </row>
    <row r="62" spans="1:28">
      <c r="A62" t="str">
        <f t="shared" si="0"/>
        <v>J</v>
      </c>
      <c r="B62" t="s">
        <v>204</v>
      </c>
      <c r="C62" t="s">
        <v>644</v>
      </c>
      <c r="D62" s="10" t="s">
        <v>1072</v>
      </c>
      <c r="E62" t="s">
        <v>969</v>
      </c>
      <c r="F62" t="s">
        <v>962</v>
      </c>
      <c r="G62" t="s">
        <v>970</v>
      </c>
      <c r="H62" s="12" t="str">
        <f t="shared" si="17"/>
        <v>C067</v>
      </c>
      <c r="I62" t="str">
        <f t="shared" si="22"/>
        <v>J</v>
      </c>
      <c r="J62" s="8">
        <f t="shared" si="22"/>
        <v>2004</v>
      </c>
      <c r="K62" s="14" t="str">
        <f t="shared" si="5"/>
        <v xml:space="preserve"> "JC067"="psychtreat_2004",</v>
      </c>
      <c r="L62" s="14" t="str">
        <f t="shared" si="18"/>
        <v xml:space="preserve"> "psychtreat_2004",</v>
      </c>
      <c r="N62" s="6" t="str">
        <f t="shared" si="23"/>
        <v>K</v>
      </c>
      <c r="O62" s="8">
        <f t="shared" si="23"/>
        <v>2006</v>
      </c>
      <c r="P62" s="14" t="str">
        <f t="shared" si="16"/>
        <v xml:space="preserve"> "KC067"="psychtreat_2006",</v>
      </c>
      <c r="Q62" s="14" t="str">
        <f t="shared" si="19"/>
        <v xml:space="preserve"> "psychtreat_2006",</v>
      </c>
      <c r="S62" s="6" t="s">
        <v>2760</v>
      </c>
      <c r="T62" s="6" t="str">
        <f t="shared" si="12"/>
        <v>067</v>
      </c>
      <c r="U62" s="8">
        <f t="shared" si="24"/>
        <v>2008</v>
      </c>
      <c r="V62" s="14" t="str">
        <f t="shared" si="14"/>
        <v xml:space="preserve"> "lc067"="psychtreat_2008",</v>
      </c>
      <c r="W62" s="14" t="str">
        <f t="shared" si="20"/>
        <v xml:space="preserve"> "psychtreat_2008",</v>
      </c>
      <c r="Y62" s="6" t="s">
        <v>3001</v>
      </c>
      <c r="Z62" s="8">
        <f t="shared" si="25"/>
        <v>2010</v>
      </c>
      <c r="AA62" s="14" t="str">
        <f t="shared" si="13"/>
        <v xml:space="preserve"> "mc067"="psychtreat_2010",</v>
      </c>
      <c r="AB62" s="14" t="str">
        <f t="shared" si="21"/>
        <v xml:space="preserve"> "psychtreat_2010",</v>
      </c>
    </row>
    <row r="63" spans="1:28">
      <c r="A63" t="str">
        <f t="shared" si="0"/>
        <v>J</v>
      </c>
      <c r="B63" t="s">
        <v>205</v>
      </c>
      <c r="C63" t="s">
        <v>645</v>
      </c>
      <c r="D63" s="10" t="s">
        <v>1073</v>
      </c>
      <c r="E63" t="s">
        <v>969</v>
      </c>
      <c r="F63" t="s">
        <v>962</v>
      </c>
      <c r="G63" t="s">
        <v>970</v>
      </c>
      <c r="H63" s="12" t="str">
        <f t="shared" si="17"/>
        <v>C068</v>
      </c>
      <c r="I63" t="str">
        <f t="shared" si="22"/>
        <v>J</v>
      </c>
      <c r="J63" s="8">
        <f t="shared" si="22"/>
        <v>2004</v>
      </c>
      <c r="K63" s="14" t="str">
        <f t="shared" si="5"/>
        <v xml:space="preserve"> "JC068"="psychmeds_2004",</v>
      </c>
      <c r="L63" s="14" t="str">
        <f t="shared" si="18"/>
        <v xml:space="preserve"> "psychmeds_2004",</v>
      </c>
      <c r="N63" s="6" t="str">
        <f t="shared" si="23"/>
        <v>K</v>
      </c>
      <c r="O63" s="8">
        <f t="shared" si="23"/>
        <v>2006</v>
      </c>
      <c r="P63" s="14" t="str">
        <f t="shared" si="16"/>
        <v xml:space="preserve"> "KC068"="psychmeds_2006",</v>
      </c>
      <c r="Q63" s="14" t="str">
        <f t="shared" si="19"/>
        <v xml:space="preserve"> "psychmeds_2006",</v>
      </c>
      <c r="S63" s="6" t="s">
        <v>2760</v>
      </c>
      <c r="T63" s="6" t="str">
        <f t="shared" si="12"/>
        <v>068</v>
      </c>
      <c r="U63" s="8">
        <f t="shared" si="24"/>
        <v>2008</v>
      </c>
      <c r="V63" s="14" t="str">
        <f t="shared" si="14"/>
        <v xml:space="preserve"> "lc068"="psychmeds_2008",</v>
      </c>
      <c r="W63" s="14" t="str">
        <f t="shared" si="20"/>
        <v xml:space="preserve"> "psychmeds_2008",</v>
      </c>
      <c r="Y63" s="6" t="s">
        <v>3001</v>
      </c>
      <c r="Z63" s="8">
        <f t="shared" si="25"/>
        <v>2010</v>
      </c>
      <c r="AA63" s="14" t="str">
        <f t="shared" si="13"/>
        <v xml:space="preserve"> "mc068"="psychmeds_2010",</v>
      </c>
      <c r="AB63" s="14" t="str">
        <f t="shared" si="21"/>
        <v xml:space="preserve"> "psychmeds_2010",</v>
      </c>
    </row>
    <row r="64" spans="1:28">
      <c r="A64" t="str">
        <f t="shared" si="0"/>
        <v>J</v>
      </c>
      <c r="B64" t="s">
        <v>206</v>
      </c>
      <c r="C64" t="s">
        <v>646</v>
      </c>
      <c r="D64" s="10" t="s">
        <v>1075</v>
      </c>
      <c r="E64" t="s">
        <v>969</v>
      </c>
      <c r="F64" t="s">
        <v>962</v>
      </c>
      <c r="G64" t="s">
        <v>970</v>
      </c>
      <c r="H64" s="12" t="str">
        <f t="shared" si="17"/>
        <v>C069</v>
      </c>
      <c r="I64" t="str">
        <f t="shared" si="22"/>
        <v>J</v>
      </c>
      <c r="J64" s="8">
        <f t="shared" si="22"/>
        <v>2004</v>
      </c>
      <c r="K64" s="14" t="str">
        <f t="shared" si="5"/>
        <v xml:space="preserve"> "JC069"="memorydis_2004",</v>
      </c>
      <c r="L64" s="14" t="str">
        <f t="shared" si="18"/>
        <v xml:space="preserve"> "memorydis_2004",</v>
      </c>
      <c r="N64" s="6" t="str">
        <f t="shared" si="23"/>
        <v>K</v>
      </c>
      <c r="O64" s="8">
        <f t="shared" si="23"/>
        <v>2006</v>
      </c>
      <c r="P64" s="14" t="str">
        <f t="shared" si="16"/>
        <v xml:space="preserve"> "KC069"="memorydis_2006",</v>
      </c>
      <c r="Q64" s="14" t="str">
        <f t="shared" si="19"/>
        <v xml:space="preserve"> "memorydis_2006",</v>
      </c>
      <c r="S64" s="6" t="s">
        <v>2760</v>
      </c>
      <c r="T64" s="6" t="str">
        <f t="shared" si="12"/>
        <v>069</v>
      </c>
      <c r="U64" s="8">
        <f t="shared" si="24"/>
        <v>2008</v>
      </c>
      <c r="V64" s="14" t="str">
        <f t="shared" si="14"/>
        <v xml:space="preserve"> "lc069"="memorydis_2008",</v>
      </c>
      <c r="W64" s="14" t="str">
        <f t="shared" si="20"/>
        <v xml:space="preserve"> "memorydis_2008",</v>
      </c>
      <c r="Y64" s="6" t="s">
        <v>3001</v>
      </c>
      <c r="Z64" s="8">
        <f t="shared" si="25"/>
        <v>2010</v>
      </c>
      <c r="AA64" s="14" t="str">
        <f t="shared" si="13"/>
        <v xml:space="preserve"> "mc069"="memorydis_2010",</v>
      </c>
      <c r="AB64" s="14" t="str">
        <f t="shared" si="21"/>
        <v xml:space="preserve"> "memorydis_2010",</v>
      </c>
    </row>
    <row r="65" spans="1:28">
      <c r="A65" t="str">
        <f t="shared" si="0"/>
        <v>J</v>
      </c>
      <c r="B65" t="s">
        <v>207</v>
      </c>
      <c r="C65" t="s">
        <v>647</v>
      </c>
      <c r="D65" s="10" t="s">
        <v>1074</v>
      </c>
      <c r="E65" t="s">
        <v>969</v>
      </c>
      <c r="F65" t="s">
        <v>962</v>
      </c>
      <c r="G65" t="s">
        <v>970</v>
      </c>
      <c r="H65" s="12" t="str">
        <f t="shared" si="17"/>
        <v>C070</v>
      </c>
      <c r="I65" t="str">
        <f t="shared" si="22"/>
        <v>J</v>
      </c>
      <c r="J65" s="8">
        <f t="shared" si="22"/>
        <v>2004</v>
      </c>
      <c r="K65" s="14" t="str">
        <f t="shared" si="5"/>
        <v xml:space="preserve"> "JC070"="arthritis_2004",</v>
      </c>
      <c r="L65" s="14" t="str">
        <f t="shared" si="18"/>
        <v xml:space="preserve"> "arthritis_2004",</v>
      </c>
      <c r="N65" s="6" t="str">
        <f t="shared" si="23"/>
        <v>K</v>
      </c>
      <c r="O65" s="8">
        <f t="shared" si="23"/>
        <v>2006</v>
      </c>
      <c r="P65" s="14" t="str">
        <f t="shared" si="16"/>
        <v xml:space="preserve"> "KC070"="arthritis_2006",</v>
      </c>
      <c r="Q65" s="14" t="str">
        <f t="shared" si="19"/>
        <v xml:space="preserve"> "arthritis_2006",</v>
      </c>
      <c r="S65" s="6" t="s">
        <v>2760</v>
      </c>
      <c r="T65" s="6" t="str">
        <f t="shared" si="12"/>
        <v>070</v>
      </c>
      <c r="U65" s="8">
        <f t="shared" si="24"/>
        <v>2008</v>
      </c>
      <c r="V65" s="14" t="str">
        <f t="shared" si="14"/>
        <v xml:space="preserve"> "lc070"="arthritis_2008",</v>
      </c>
      <c r="W65" s="14" t="str">
        <f t="shared" si="20"/>
        <v xml:space="preserve"> "arthritis_2008",</v>
      </c>
      <c r="Y65" s="6" t="s">
        <v>3001</v>
      </c>
      <c r="Z65" s="8">
        <f t="shared" si="25"/>
        <v>2010</v>
      </c>
      <c r="AA65" s="14" t="str">
        <f t="shared" si="13"/>
        <v xml:space="preserve"> "mc070"="arthritis_2010",</v>
      </c>
      <c r="AB65" s="14" t="str">
        <f t="shared" si="21"/>
        <v xml:space="preserve"> "arthritis_2010",</v>
      </c>
    </row>
    <row r="66" spans="1:28">
      <c r="A66" t="str">
        <f t="shared" si="0"/>
        <v>J</v>
      </c>
      <c r="B66" t="s">
        <v>208</v>
      </c>
      <c r="C66" t="s">
        <v>648</v>
      </c>
      <c r="D66" s="10" t="s">
        <v>1076</v>
      </c>
      <c r="E66" t="s">
        <v>969</v>
      </c>
      <c r="F66" t="s">
        <v>962</v>
      </c>
      <c r="G66" t="s">
        <v>970</v>
      </c>
      <c r="H66" s="12" t="str">
        <f t="shared" si="17"/>
        <v>C071</v>
      </c>
      <c r="I66" t="str">
        <f t="shared" si="22"/>
        <v>J</v>
      </c>
      <c r="J66" s="8">
        <f t="shared" si="22"/>
        <v>2004</v>
      </c>
      <c r="K66" s="14" t="str">
        <f t="shared" si="5"/>
        <v xml:space="preserve"> "JC071"="athritworse_2004",</v>
      </c>
      <c r="L66" s="14" t="str">
        <f t="shared" si="18"/>
        <v xml:space="preserve"> "athritworse_2004",</v>
      </c>
      <c r="N66" s="6" t="str">
        <f t="shared" si="23"/>
        <v>K</v>
      </c>
      <c r="O66" s="8">
        <f t="shared" si="23"/>
        <v>2006</v>
      </c>
      <c r="P66" s="14" t="str">
        <f t="shared" si="16"/>
        <v xml:space="preserve"> "KC071"="athritworse_2006",</v>
      </c>
      <c r="Q66" s="14" t="str">
        <f t="shared" si="19"/>
        <v xml:space="preserve"> "athritworse_2006",</v>
      </c>
      <c r="S66" s="6" t="s">
        <v>2760</v>
      </c>
      <c r="T66" s="6" t="str">
        <f t="shared" si="12"/>
        <v>071</v>
      </c>
      <c r="U66" s="8">
        <f t="shared" si="24"/>
        <v>2008</v>
      </c>
      <c r="V66" s="14" t="str">
        <f t="shared" si="14"/>
        <v xml:space="preserve"> "lc071"="athritworse_2008",</v>
      </c>
      <c r="W66" s="14" t="str">
        <f t="shared" si="20"/>
        <v xml:space="preserve"> "athritworse_2008",</v>
      </c>
      <c r="Y66" s="6" t="s">
        <v>3001</v>
      </c>
      <c r="Z66" s="8">
        <f t="shared" si="25"/>
        <v>2010</v>
      </c>
      <c r="AA66" s="14" t="str">
        <f t="shared" si="13"/>
        <v xml:space="preserve"> "mc071"="athritworse_2010",</v>
      </c>
      <c r="AB66" s="14" t="str">
        <f t="shared" si="21"/>
        <v xml:space="preserve"> "athritworse_2010",</v>
      </c>
    </row>
    <row r="67" spans="1:28">
      <c r="A67" t="str">
        <f t="shared" ref="A67:A130" si="26">LEFT(B67,1)</f>
        <v>J</v>
      </c>
      <c r="B67" t="s">
        <v>209</v>
      </c>
      <c r="C67" t="s">
        <v>649</v>
      </c>
      <c r="D67" s="10" t="s">
        <v>1077</v>
      </c>
      <c r="E67" t="s">
        <v>969</v>
      </c>
      <c r="F67" t="s">
        <v>962</v>
      </c>
      <c r="G67" t="s">
        <v>970</v>
      </c>
      <c r="H67" s="12" t="str">
        <f t="shared" si="17"/>
        <v>C074</v>
      </c>
      <c r="I67" t="str">
        <f t="shared" si="22"/>
        <v>J</v>
      </c>
      <c r="J67" s="8">
        <f t="shared" si="22"/>
        <v>2004</v>
      </c>
      <c r="K67" s="14" t="str">
        <f t="shared" si="5"/>
        <v xml:space="preserve"> "JC074"="arthmed_2004",</v>
      </c>
      <c r="L67" s="14" t="str">
        <f t="shared" si="18"/>
        <v xml:space="preserve"> "arthmed_2004",</v>
      </c>
      <c r="N67" s="6" t="str">
        <f t="shared" si="23"/>
        <v>K</v>
      </c>
      <c r="O67" s="8">
        <f t="shared" si="23"/>
        <v>2006</v>
      </c>
      <c r="P67" s="14" t="str">
        <f t="shared" si="16"/>
        <v xml:space="preserve"> "KC074"="arthmed_2006",</v>
      </c>
      <c r="Q67" s="14" t="str">
        <f t="shared" si="19"/>
        <v xml:space="preserve"> "arthmed_2006",</v>
      </c>
      <c r="S67" s="6" t="s">
        <v>2760</v>
      </c>
      <c r="T67" s="6" t="str">
        <f t="shared" si="12"/>
        <v>074</v>
      </c>
      <c r="U67" s="8">
        <f t="shared" si="24"/>
        <v>2008</v>
      </c>
      <c r="V67" s="14" t="str">
        <f t="shared" si="14"/>
        <v xml:space="preserve"> "lc074"="arthmed_2008",</v>
      </c>
      <c r="W67" s="14" t="str">
        <f t="shared" si="20"/>
        <v xml:space="preserve"> "arthmed_2008",</v>
      </c>
      <c r="Y67" s="6" t="s">
        <v>3001</v>
      </c>
      <c r="Z67" s="8">
        <f t="shared" si="25"/>
        <v>2010</v>
      </c>
      <c r="AA67" s="14" t="str">
        <f t="shared" si="13"/>
        <v xml:space="preserve"> "mc074"="arthmed_2010",</v>
      </c>
      <c r="AB67" s="14" t="str">
        <f t="shared" si="21"/>
        <v xml:space="preserve"> "arthmed_2010",</v>
      </c>
    </row>
    <row r="68" spans="1:28">
      <c r="A68" t="str">
        <f t="shared" si="26"/>
        <v>J</v>
      </c>
      <c r="B68" t="s">
        <v>210</v>
      </c>
      <c r="C68" t="s">
        <v>650</v>
      </c>
      <c r="D68" s="10" t="s">
        <v>1078</v>
      </c>
      <c r="E68" t="s">
        <v>969</v>
      </c>
      <c r="F68" t="s">
        <v>962</v>
      </c>
      <c r="G68" t="s">
        <v>970</v>
      </c>
      <c r="H68" s="12" t="str">
        <f t="shared" si="17"/>
        <v>C075</v>
      </c>
      <c r="I68" t="str">
        <f t="shared" si="22"/>
        <v>J</v>
      </c>
      <c r="J68" s="8">
        <f t="shared" si="22"/>
        <v>2004</v>
      </c>
      <c r="K68" s="14" t="str">
        <f t="shared" si="5"/>
        <v xml:space="preserve"> "JC075"="arthactivity_2004",</v>
      </c>
      <c r="L68" s="14" t="str">
        <f t="shared" si="18"/>
        <v xml:space="preserve"> "arthactivity_2004",</v>
      </c>
      <c r="N68" s="6" t="str">
        <f t="shared" si="23"/>
        <v>K</v>
      </c>
      <c r="O68" s="8">
        <f t="shared" si="23"/>
        <v>2006</v>
      </c>
      <c r="P68" s="14" t="str">
        <f t="shared" si="16"/>
        <v xml:space="preserve"> "KC075"="arthactivity_2006",</v>
      </c>
      <c r="Q68" s="14" t="str">
        <f t="shared" si="19"/>
        <v xml:space="preserve"> "arthactivity_2006",</v>
      </c>
      <c r="S68" s="6" t="s">
        <v>2760</v>
      </c>
      <c r="T68" s="6" t="str">
        <f t="shared" si="12"/>
        <v>075</v>
      </c>
      <c r="U68" s="8">
        <f t="shared" si="24"/>
        <v>2008</v>
      </c>
      <c r="V68" s="14" t="str">
        <f t="shared" si="14"/>
        <v xml:space="preserve"> "lc075"="arthactivity_2008",</v>
      </c>
      <c r="W68" s="14" t="str">
        <f t="shared" si="20"/>
        <v xml:space="preserve"> "arthactivity_2008",</v>
      </c>
      <c r="Y68" s="6" t="s">
        <v>3001</v>
      </c>
      <c r="Z68" s="8">
        <f t="shared" si="25"/>
        <v>2010</v>
      </c>
      <c r="AA68" s="14" t="str">
        <f t="shared" si="13"/>
        <v xml:space="preserve"> "mc075"="arthactivity_2010",</v>
      </c>
      <c r="AB68" s="14" t="str">
        <f t="shared" si="21"/>
        <v xml:space="preserve"> "arthactivity_2010",</v>
      </c>
    </row>
    <row r="69" spans="1:28">
      <c r="A69" t="str">
        <f t="shared" si="26"/>
        <v>J</v>
      </c>
      <c r="B69" t="s">
        <v>211</v>
      </c>
      <c r="C69" t="s">
        <v>651</v>
      </c>
      <c r="D69" s="10" t="s">
        <v>1079</v>
      </c>
      <c r="E69" t="s">
        <v>969</v>
      </c>
      <c r="F69" t="s">
        <v>962</v>
      </c>
      <c r="G69" t="s">
        <v>970</v>
      </c>
      <c r="H69" s="12" t="str">
        <f t="shared" si="17"/>
        <v>C076</v>
      </c>
      <c r="I69" t="str">
        <f t="shared" si="22"/>
        <v>J</v>
      </c>
      <c r="J69" s="8">
        <f t="shared" si="22"/>
        <v>2004</v>
      </c>
      <c r="K69" s="14" t="str">
        <f t="shared" si="5"/>
        <v xml:space="preserve"> "JC076"="jointrepl_2004",</v>
      </c>
      <c r="L69" s="14" t="str">
        <f t="shared" si="18"/>
        <v xml:space="preserve"> "jointrepl_2004",</v>
      </c>
      <c r="N69" s="6" t="str">
        <f t="shared" si="23"/>
        <v>K</v>
      </c>
      <c r="O69" s="8">
        <f t="shared" si="23"/>
        <v>2006</v>
      </c>
      <c r="P69" s="14" t="str">
        <f t="shared" si="16"/>
        <v xml:space="preserve"> "KC076"="jointrepl_2006",</v>
      </c>
      <c r="Q69" s="14" t="str">
        <f t="shared" si="19"/>
        <v xml:space="preserve"> "jointrepl_2006",</v>
      </c>
      <c r="S69" s="6" t="s">
        <v>2760</v>
      </c>
      <c r="T69" s="6" t="str">
        <f t="shared" si="12"/>
        <v>076</v>
      </c>
      <c r="U69" s="8">
        <f t="shared" si="24"/>
        <v>2008</v>
      </c>
      <c r="V69" s="14" t="str">
        <f t="shared" si="14"/>
        <v xml:space="preserve"> "lc076"="jointrepl_2008",</v>
      </c>
      <c r="W69" s="14" t="str">
        <f t="shared" si="20"/>
        <v xml:space="preserve"> "jointrepl_2008",</v>
      </c>
      <c r="Y69" s="6" t="s">
        <v>3001</v>
      </c>
      <c r="Z69" s="8">
        <f t="shared" si="25"/>
        <v>2010</v>
      </c>
      <c r="AA69" s="14" t="str">
        <f t="shared" si="13"/>
        <v xml:space="preserve"> "mc076"="jointrepl_2010",</v>
      </c>
      <c r="AB69" s="14" t="str">
        <f t="shared" si="21"/>
        <v xml:space="preserve"> "jointrepl_2010",</v>
      </c>
    </row>
    <row r="70" spans="1:28">
      <c r="A70" t="str">
        <f t="shared" si="26"/>
        <v>J</v>
      </c>
      <c r="B70" t="s">
        <v>212</v>
      </c>
      <c r="C70" t="s">
        <v>652</v>
      </c>
      <c r="D70" s="10" t="s">
        <v>1080</v>
      </c>
      <c r="E70" t="s">
        <v>969</v>
      </c>
      <c r="F70" t="s">
        <v>962</v>
      </c>
      <c r="G70" t="s">
        <v>970</v>
      </c>
      <c r="H70" s="12" t="str">
        <f t="shared" si="17"/>
        <v>C218</v>
      </c>
      <c r="I70" t="str">
        <f t="shared" si="22"/>
        <v>J</v>
      </c>
      <c r="J70" s="8">
        <f t="shared" si="22"/>
        <v>2004</v>
      </c>
      <c r="K70" s="14" t="str">
        <f t="shared" si="5"/>
        <v xml:space="preserve"> "JC218"="jointtype_2004",</v>
      </c>
      <c r="L70" s="14" t="str">
        <f t="shared" si="18"/>
        <v xml:space="preserve"> "jointtype_2004",</v>
      </c>
      <c r="N70" s="6" t="str">
        <f t="shared" si="23"/>
        <v>K</v>
      </c>
      <c r="O70" s="8">
        <f t="shared" si="23"/>
        <v>2006</v>
      </c>
      <c r="P70" s="14" t="str">
        <f t="shared" si="16"/>
        <v xml:space="preserve"> "KC218"="jointtype_2006",</v>
      </c>
      <c r="Q70" s="14" t="str">
        <f t="shared" si="19"/>
        <v xml:space="preserve"> "jointtype_2006",</v>
      </c>
      <c r="S70" s="6" t="s">
        <v>2760</v>
      </c>
      <c r="T70" s="6" t="str">
        <f t="shared" si="12"/>
        <v>218</v>
      </c>
      <c r="U70" s="8">
        <f t="shared" si="24"/>
        <v>2008</v>
      </c>
      <c r="V70" s="14" t="str">
        <f t="shared" si="14"/>
        <v xml:space="preserve"> "lc218"="jointtype_2008",</v>
      </c>
      <c r="W70" s="14" t="str">
        <f t="shared" si="20"/>
        <v xml:space="preserve"> "jointtype_2008",</v>
      </c>
      <c r="Y70" s="6" t="s">
        <v>3001</v>
      </c>
      <c r="Z70" s="8">
        <f t="shared" si="25"/>
        <v>2010</v>
      </c>
      <c r="AA70" s="14" t="str">
        <f t="shared" si="13"/>
        <v xml:space="preserve"> "mc218"="jointtype_2010",</v>
      </c>
      <c r="AB70" s="14" t="str">
        <f t="shared" si="21"/>
        <v xml:space="preserve"> "jointtype_2010",</v>
      </c>
    </row>
    <row r="71" spans="1:28">
      <c r="A71" t="str">
        <f t="shared" si="26"/>
        <v>J</v>
      </c>
      <c r="B71" t="s">
        <v>213</v>
      </c>
      <c r="C71" t="s">
        <v>653</v>
      </c>
      <c r="D71" s="10" t="s">
        <v>1081</v>
      </c>
      <c r="E71" t="s">
        <v>969</v>
      </c>
      <c r="F71" t="s">
        <v>962</v>
      </c>
      <c r="G71" t="s">
        <v>970</v>
      </c>
      <c r="H71" s="12" t="str">
        <f t="shared" si="17"/>
        <v>C219</v>
      </c>
      <c r="I71" t="str">
        <f t="shared" si="22"/>
        <v>J</v>
      </c>
      <c r="J71" s="8">
        <f t="shared" si="22"/>
        <v>2004</v>
      </c>
      <c r="K71" s="14" t="str">
        <f t="shared" ref="K71:K134" si="27">CONCATENATE($E71,I71,$H71,$F71,$D71,"_",J71,$G71)</f>
        <v xml:space="preserve"> "JC219"="osteoarth_2004",</v>
      </c>
      <c r="L71" s="14" t="str">
        <f t="shared" si="18"/>
        <v xml:space="preserve"> "osteoarth_2004",</v>
      </c>
      <c r="N71" s="6" t="str">
        <f t="shared" si="23"/>
        <v>K</v>
      </c>
      <c r="O71" s="8">
        <f t="shared" si="23"/>
        <v>2006</v>
      </c>
      <c r="P71" s="14" t="str">
        <f t="shared" si="16"/>
        <v xml:space="preserve"> "KC219"="osteoarth_2006",</v>
      </c>
      <c r="Q71" s="14" t="str">
        <f t="shared" si="19"/>
        <v xml:space="preserve"> "osteoarth_2006",</v>
      </c>
      <c r="S71" s="6" t="s">
        <v>2760</v>
      </c>
      <c r="T71" s="6" t="str">
        <f t="shared" si="12"/>
        <v>219</v>
      </c>
      <c r="U71" s="8">
        <f t="shared" si="24"/>
        <v>2008</v>
      </c>
      <c r="V71" s="14" t="str">
        <f t="shared" si="14"/>
        <v xml:space="preserve"> "lc219"="osteoarth_2008",</v>
      </c>
      <c r="W71" s="14" t="str">
        <f t="shared" si="20"/>
        <v xml:space="preserve"> "osteoarth_2008",</v>
      </c>
      <c r="Y71" s="6" t="s">
        <v>3001</v>
      </c>
      <c r="Z71" s="8">
        <f t="shared" si="25"/>
        <v>2010</v>
      </c>
      <c r="AA71" s="14" t="str">
        <f t="shared" si="13"/>
        <v xml:space="preserve"> "mc219"="osteoarth_2010",</v>
      </c>
      <c r="AB71" s="14" t="str">
        <f t="shared" si="21"/>
        <v xml:space="preserve"> "osteoarth_2010",</v>
      </c>
    </row>
    <row r="72" spans="1:28">
      <c r="A72" t="str">
        <f t="shared" si="26"/>
        <v>J</v>
      </c>
      <c r="B72" t="s">
        <v>214</v>
      </c>
      <c r="C72" t="s">
        <v>654</v>
      </c>
      <c r="D72" s="10" t="s">
        <v>1082</v>
      </c>
      <c r="E72" t="s">
        <v>969</v>
      </c>
      <c r="F72" t="s">
        <v>962</v>
      </c>
      <c r="G72" t="s">
        <v>970</v>
      </c>
      <c r="H72" s="12" t="str">
        <f t="shared" si="17"/>
        <v>C220</v>
      </c>
      <c r="I72" t="str">
        <f t="shared" si="22"/>
        <v>J</v>
      </c>
      <c r="J72" s="8">
        <f t="shared" si="22"/>
        <v>2004</v>
      </c>
      <c r="K72" s="14" t="str">
        <f t="shared" si="27"/>
        <v xml:space="preserve"> "JC220"="rheumatoid_2004",</v>
      </c>
      <c r="L72" s="14" t="str">
        <f t="shared" si="18"/>
        <v xml:space="preserve"> "rheumatoid_2004",</v>
      </c>
      <c r="N72" s="6" t="str">
        <f t="shared" si="23"/>
        <v>K</v>
      </c>
      <c r="O72" s="8">
        <f t="shared" si="23"/>
        <v>2006</v>
      </c>
      <c r="P72" s="14" t="str">
        <f t="shared" si="16"/>
        <v xml:space="preserve"> "KC220"="rheumatoid_2006",</v>
      </c>
      <c r="Q72" s="14" t="str">
        <f t="shared" si="19"/>
        <v xml:space="preserve"> "rheumatoid_2006",</v>
      </c>
      <c r="S72" s="6" t="s">
        <v>2760</v>
      </c>
      <c r="T72" s="6" t="str">
        <f t="shared" si="12"/>
        <v>220</v>
      </c>
      <c r="U72" s="8">
        <f t="shared" si="24"/>
        <v>2008</v>
      </c>
      <c r="V72" s="14" t="str">
        <f t="shared" si="14"/>
        <v xml:space="preserve"> "lc220"="rheumatoid_2008",</v>
      </c>
      <c r="W72" s="14" t="str">
        <f t="shared" si="20"/>
        <v xml:space="preserve"> "rheumatoid_2008",</v>
      </c>
      <c r="Y72" s="6" t="s">
        <v>3001</v>
      </c>
      <c r="Z72" s="8">
        <f t="shared" si="25"/>
        <v>2010</v>
      </c>
      <c r="AA72" s="14" t="str">
        <f t="shared" si="13"/>
        <v xml:space="preserve"> "mc220"="rheumatoid_2010",</v>
      </c>
      <c r="AB72" s="14" t="str">
        <f t="shared" si="21"/>
        <v xml:space="preserve"> "rheumatoid_2010",</v>
      </c>
    </row>
    <row r="73" spans="1:28">
      <c r="A73" t="str">
        <f t="shared" si="26"/>
        <v>J</v>
      </c>
      <c r="B73" t="s">
        <v>215</v>
      </c>
      <c r="C73" t="s">
        <v>655</v>
      </c>
      <c r="D73" s="10" t="s">
        <v>1083</v>
      </c>
      <c r="E73" t="s">
        <v>969</v>
      </c>
      <c r="F73" t="s">
        <v>962</v>
      </c>
      <c r="G73" t="s">
        <v>970</v>
      </c>
      <c r="H73" s="12" t="str">
        <f t="shared" si="17"/>
        <v>C221</v>
      </c>
      <c r="I73" t="str">
        <f t="shared" si="22"/>
        <v>J</v>
      </c>
      <c r="J73" s="8">
        <f t="shared" si="22"/>
        <v>2004</v>
      </c>
      <c r="K73" s="14" t="str">
        <f t="shared" si="27"/>
        <v xml:space="preserve"> "JC221"="gout_2004",</v>
      </c>
      <c r="L73" s="14" t="str">
        <f t="shared" si="18"/>
        <v xml:space="preserve"> "gout_2004",</v>
      </c>
      <c r="N73" s="6" t="str">
        <f t="shared" si="23"/>
        <v>K</v>
      </c>
      <c r="O73" s="8">
        <f t="shared" si="23"/>
        <v>2006</v>
      </c>
      <c r="P73" s="14" t="str">
        <f t="shared" si="16"/>
        <v xml:space="preserve"> "KC221"="gout_2006",</v>
      </c>
      <c r="Q73" s="14" t="str">
        <f t="shared" si="19"/>
        <v xml:space="preserve"> "gout_2006",</v>
      </c>
      <c r="S73" s="6" t="s">
        <v>2760</v>
      </c>
      <c r="T73" s="6" t="str">
        <f t="shared" si="12"/>
        <v>221</v>
      </c>
      <c r="U73" s="8">
        <f t="shared" si="24"/>
        <v>2008</v>
      </c>
      <c r="V73" s="14" t="str">
        <f t="shared" si="14"/>
        <v xml:space="preserve"> "lc221"="gout_2008",</v>
      </c>
      <c r="W73" s="14" t="str">
        <f t="shared" si="20"/>
        <v xml:space="preserve"> "gout_2008",</v>
      </c>
      <c r="Y73" s="6" t="s">
        <v>3001</v>
      </c>
      <c r="Z73" s="8">
        <f t="shared" si="25"/>
        <v>2010</v>
      </c>
      <c r="AA73" s="14" t="str">
        <f t="shared" si="13"/>
        <v xml:space="preserve"> "mc221"="gout_2010",</v>
      </c>
      <c r="AB73" s="14" t="str">
        <f t="shared" si="21"/>
        <v xml:space="preserve"> "gout_2010",</v>
      </c>
    </row>
    <row r="74" spans="1:28">
      <c r="A74" t="str">
        <f t="shared" si="26"/>
        <v>J</v>
      </c>
      <c r="B74" t="s">
        <v>216</v>
      </c>
      <c r="C74" t="s">
        <v>656</v>
      </c>
      <c r="D74" s="10" t="s">
        <v>1084</v>
      </c>
      <c r="E74" t="s">
        <v>969</v>
      </c>
      <c r="F74" t="s">
        <v>962</v>
      </c>
      <c r="G74" t="s">
        <v>970</v>
      </c>
      <c r="H74" s="12" t="str">
        <f t="shared" si="17"/>
        <v>C222</v>
      </c>
      <c r="I74" t="str">
        <f t="shared" si="22"/>
        <v>J</v>
      </c>
      <c r="J74" s="8">
        <f t="shared" si="22"/>
        <v>2004</v>
      </c>
      <c r="K74" s="14" t="str">
        <f t="shared" si="27"/>
        <v xml:space="preserve"> "JC222"="arthinjury_2004",</v>
      </c>
      <c r="L74" s="14" t="str">
        <f t="shared" si="18"/>
        <v xml:space="preserve"> "arthinjury_2004",</v>
      </c>
      <c r="N74" s="6" t="str">
        <f t="shared" si="23"/>
        <v>K</v>
      </c>
      <c r="O74" s="8">
        <f t="shared" si="23"/>
        <v>2006</v>
      </c>
      <c r="P74" s="14" t="str">
        <f t="shared" si="16"/>
        <v xml:space="preserve"> "KC222"="arthinjury_2006",</v>
      </c>
      <c r="Q74" s="14" t="str">
        <f t="shared" si="19"/>
        <v xml:space="preserve"> "arthinjury_2006",</v>
      </c>
      <c r="S74" s="6" t="s">
        <v>2760</v>
      </c>
      <c r="T74" s="6" t="str">
        <f t="shared" ref="T74:T137" si="28">RIGHT(H74,LEN(H74)-1)</f>
        <v>222</v>
      </c>
      <c r="U74" s="8">
        <f t="shared" si="24"/>
        <v>2008</v>
      </c>
      <c r="V74" s="14" t="str">
        <f t="shared" si="14"/>
        <v xml:space="preserve"> "lc222"="arthinjury_2008",</v>
      </c>
      <c r="W74" s="14" t="str">
        <f t="shared" si="20"/>
        <v xml:space="preserve"> "arthinjury_2008",</v>
      </c>
      <c r="Y74" s="6" t="s">
        <v>3001</v>
      </c>
      <c r="Z74" s="8">
        <f t="shared" si="25"/>
        <v>2010</v>
      </c>
      <c r="AA74" s="14" t="str">
        <f t="shared" ref="AA74:AA137" si="29">CONCATENATE($E74,Y$9,T74,$F74,$D74,"_",Z74,$G74)</f>
        <v xml:space="preserve"> "mc222"="arthinjury_2010",</v>
      </c>
      <c r="AB74" s="14" t="str">
        <f t="shared" si="21"/>
        <v xml:space="preserve"> "arthinjury_2010",</v>
      </c>
    </row>
    <row r="75" spans="1:28">
      <c r="A75" t="str">
        <f t="shared" si="26"/>
        <v>J</v>
      </c>
      <c r="B75" t="s">
        <v>217</v>
      </c>
      <c r="C75" t="s">
        <v>657</v>
      </c>
      <c r="D75" s="10" t="s">
        <v>1085</v>
      </c>
      <c r="E75" t="s">
        <v>969</v>
      </c>
      <c r="F75" t="s">
        <v>962</v>
      </c>
      <c r="G75" t="s">
        <v>970</v>
      </c>
      <c r="H75" s="12" t="str">
        <f t="shared" si="17"/>
        <v>C079</v>
      </c>
      <c r="I75" t="str">
        <f t="shared" si="22"/>
        <v>J</v>
      </c>
      <c r="J75" s="8">
        <f t="shared" si="22"/>
        <v>2004</v>
      </c>
      <c r="K75" s="14" t="str">
        <f t="shared" si="27"/>
        <v xml:space="preserve"> "JC079"="fall2yrs_2004",</v>
      </c>
      <c r="L75" s="14" t="str">
        <f t="shared" si="18"/>
        <v xml:space="preserve"> "fall2yrs_2004",</v>
      </c>
      <c r="N75" s="6" t="str">
        <f t="shared" si="23"/>
        <v>K</v>
      </c>
      <c r="O75" s="8">
        <f t="shared" si="23"/>
        <v>2006</v>
      </c>
      <c r="P75" s="14" t="str">
        <f t="shared" si="16"/>
        <v xml:space="preserve"> "KC079"="fall2yrs_2006",</v>
      </c>
      <c r="Q75" s="14" t="str">
        <f t="shared" si="19"/>
        <v xml:space="preserve"> "fall2yrs_2006",</v>
      </c>
      <c r="S75" s="6" t="s">
        <v>2760</v>
      </c>
      <c r="T75" s="6" t="str">
        <f t="shared" si="28"/>
        <v>079</v>
      </c>
      <c r="U75" s="8">
        <f t="shared" si="24"/>
        <v>2008</v>
      </c>
      <c r="V75" s="14" t="str">
        <f t="shared" ref="V75:V138" si="30">CONCATENATE($E75,S75,$T75,$F75,$D75,"_",U75,$G75)</f>
        <v xml:space="preserve"> "lc079"="fall2yrs_2008",</v>
      </c>
      <c r="W75" s="14" t="str">
        <f t="shared" si="20"/>
        <v xml:space="preserve"> "fall2yrs_2008",</v>
      </c>
      <c r="Y75" s="6" t="s">
        <v>3001</v>
      </c>
      <c r="Z75" s="8">
        <f t="shared" si="25"/>
        <v>2010</v>
      </c>
      <c r="AA75" s="14" t="str">
        <f t="shared" si="29"/>
        <v xml:space="preserve"> "mc079"="fall2yrs_2010",</v>
      </c>
      <c r="AB75" s="14" t="str">
        <f t="shared" si="21"/>
        <v xml:space="preserve"> "fall2yrs_2010",</v>
      </c>
    </row>
    <row r="76" spans="1:28">
      <c r="A76" t="str">
        <f t="shared" si="26"/>
        <v>J</v>
      </c>
      <c r="B76" t="s">
        <v>218</v>
      </c>
      <c r="C76" t="s">
        <v>658</v>
      </c>
      <c r="D76" s="10" t="s">
        <v>1086</v>
      </c>
      <c r="E76" t="s">
        <v>969</v>
      </c>
      <c r="F76" t="s">
        <v>962</v>
      </c>
      <c r="G76" t="s">
        <v>970</v>
      </c>
      <c r="H76" s="12" t="str">
        <f t="shared" si="17"/>
        <v>C080</v>
      </c>
      <c r="I76" t="str">
        <f t="shared" si="22"/>
        <v>J</v>
      </c>
      <c r="J76" s="8">
        <f t="shared" si="22"/>
        <v>2004</v>
      </c>
      <c r="K76" s="14" t="str">
        <f t="shared" si="27"/>
        <v xml:space="preserve"> "JC080"="timefall_2004",</v>
      </c>
      <c r="L76" s="14" t="str">
        <f t="shared" si="18"/>
        <v xml:space="preserve"> "timefall_2004",</v>
      </c>
      <c r="N76" s="6" t="str">
        <f t="shared" si="23"/>
        <v>K</v>
      </c>
      <c r="O76" s="8">
        <f t="shared" si="23"/>
        <v>2006</v>
      </c>
      <c r="P76" s="14" t="str">
        <f t="shared" si="16"/>
        <v xml:space="preserve"> "KC080"="timefall_2006",</v>
      </c>
      <c r="Q76" s="14" t="str">
        <f t="shared" si="19"/>
        <v xml:space="preserve"> "timefall_2006",</v>
      </c>
      <c r="S76" s="6" t="s">
        <v>2760</v>
      </c>
      <c r="T76" s="6" t="str">
        <f t="shared" si="28"/>
        <v>080</v>
      </c>
      <c r="U76" s="8">
        <f t="shared" si="24"/>
        <v>2008</v>
      </c>
      <c r="V76" s="14" t="str">
        <f t="shared" si="30"/>
        <v xml:space="preserve"> "lc080"="timefall_2008",</v>
      </c>
      <c r="W76" s="14" t="str">
        <f t="shared" si="20"/>
        <v xml:space="preserve"> "timefall_2008",</v>
      </c>
      <c r="Y76" s="6" t="s">
        <v>3001</v>
      </c>
      <c r="Z76" s="8">
        <f t="shared" si="25"/>
        <v>2010</v>
      </c>
      <c r="AA76" s="14" t="str">
        <f t="shared" si="29"/>
        <v xml:space="preserve"> "mc080"="timefall_2010",</v>
      </c>
      <c r="AB76" s="14" t="str">
        <f t="shared" si="21"/>
        <v xml:space="preserve"> "timefall_2010",</v>
      </c>
    </row>
    <row r="77" spans="1:28">
      <c r="A77" t="str">
        <f t="shared" si="26"/>
        <v>J</v>
      </c>
      <c r="B77" t="s">
        <v>219</v>
      </c>
      <c r="C77" t="s">
        <v>659</v>
      </c>
      <c r="D77" s="10" t="s">
        <v>1087</v>
      </c>
      <c r="E77" t="s">
        <v>969</v>
      </c>
      <c r="F77" t="s">
        <v>962</v>
      </c>
      <c r="G77" t="s">
        <v>970</v>
      </c>
      <c r="H77" s="12" t="str">
        <f t="shared" si="17"/>
        <v>C081</v>
      </c>
      <c r="I77" t="str">
        <f t="shared" si="22"/>
        <v>J</v>
      </c>
      <c r="J77" s="8">
        <f t="shared" si="22"/>
        <v>2004</v>
      </c>
      <c r="K77" s="14" t="str">
        <f t="shared" si="27"/>
        <v xml:space="preserve"> "JC081"="fallinjury_2004",</v>
      </c>
      <c r="L77" s="14" t="str">
        <f t="shared" si="18"/>
        <v xml:space="preserve"> "fallinjury_2004",</v>
      </c>
      <c r="N77" s="6" t="str">
        <f t="shared" si="23"/>
        <v>K</v>
      </c>
      <c r="O77" s="8">
        <f t="shared" si="23"/>
        <v>2006</v>
      </c>
      <c r="P77" s="14" t="str">
        <f t="shared" si="16"/>
        <v xml:space="preserve"> "KC081"="fallinjury_2006",</v>
      </c>
      <c r="Q77" s="14" t="str">
        <f t="shared" si="19"/>
        <v xml:space="preserve"> "fallinjury_2006",</v>
      </c>
      <c r="S77" s="6" t="s">
        <v>2760</v>
      </c>
      <c r="T77" s="6" t="str">
        <f t="shared" si="28"/>
        <v>081</v>
      </c>
      <c r="U77" s="8">
        <f t="shared" si="24"/>
        <v>2008</v>
      </c>
      <c r="V77" s="14" t="str">
        <f t="shared" si="30"/>
        <v xml:space="preserve"> "lc081"="fallinjury_2008",</v>
      </c>
      <c r="W77" s="14" t="str">
        <f t="shared" si="20"/>
        <v xml:space="preserve"> "fallinjury_2008",</v>
      </c>
      <c r="Y77" s="6" t="s">
        <v>3001</v>
      </c>
      <c r="Z77" s="8">
        <f t="shared" si="25"/>
        <v>2010</v>
      </c>
      <c r="AA77" s="14" t="str">
        <f t="shared" si="29"/>
        <v xml:space="preserve"> "mc081"="fallinjury_2010",</v>
      </c>
      <c r="AB77" s="14" t="str">
        <f t="shared" si="21"/>
        <v xml:space="preserve"> "fallinjury_2010",</v>
      </c>
    </row>
    <row r="78" spans="1:28">
      <c r="A78" t="str">
        <f t="shared" si="26"/>
        <v>J</v>
      </c>
      <c r="B78" t="s">
        <v>220</v>
      </c>
      <c r="C78" t="s">
        <v>660</v>
      </c>
      <c r="D78" s="10" t="s">
        <v>1088</v>
      </c>
      <c r="E78" t="s">
        <v>969</v>
      </c>
      <c r="F78" t="s">
        <v>962</v>
      </c>
      <c r="G78" t="s">
        <v>970</v>
      </c>
      <c r="H78" s="12" t="str">
        <f t="shared" si="17"/>
        <v>C082</v>
      </c>
      <c r="I78" t="str">
        <f t="shared" si="22"/>
        <v>J</v>
      </c>
      <c r="J78" s="8">
        <f t="shared" si="22"/>
        <v>2004</v>
      </c>
      <c r="K78" s="14" t="str">
        <f t="shared" si="27"/>
        <v xml:space="preserve"> "JC082"="hipbroke_2004",</v>
      </c>
      <c r="L78" s="14" t="str">
        <f t="shared" si="18"/>
        <v xml:space="preserve"> "hipbroke_2004",</v>
      </c>
      <c r="N78" s="6" t="str">
        <f t="shared" si="23"/>
        <v>K</v>
      </c>
      <c r="O78" s="8">
        <f t="shared" si="23"/>
        <v>2006</v>
      </c>
      <c r="P78" s="14" t="str">
        <f t="shared" si="16"/>
        <v xml:space="preserve"> "KC082"="hipbroke_2006",</v>
      </c>
      <c r="Q78" s="14" t="str">
        <f t="shared" si="19"/>
        <v xml:space="preserve"> "hipbroke_2006",</v>
      </c>
      <c r="S78" s="6" t="s">
        <v>2760</v>
      </c>
      <c r="T78" s="6" t="str">
        <f t="shared" si="28"/>
        <v>082</v>
      </c>
      <c r="U78" s="8">
        <f t="shared" si="24"/>
        <v>2008</v>
      </c>
      <c r="V78" s="14" t="str">
        <f t="shared" si="30"/>
        <v xml:space="preserve"> "lc082"="hipbroke_2008",</v>
      </c>
      <c r="W78" s="14" t="str">
        <f t="shared" si="20"/>
        <v xml:space="preserve"> "hipbroke_2008",</v>
      </c>
      <c r="Y78" s="6" t="s">
        <v>3001</v>
      </c>
      <c r="Z78" s="8">
        <f t="shared" si="25"/>
        <v>2010</v>
      </c>
      <c r="AA78" s="14" t="str">
        <f t="shared" si="29"/>
        <v xml:space="preserve"> "mc082"="hipbroke_2010",</v>
      </c>
      <c r="AB78" s="14" t="str">
        <f t="shared" si="21"/>
        <v xml:space="preserve"> "hipbroke_2010",</v>
      </c>
    </row>
    <row r="79" spans="1:28">
      <c r="A79" t="str">
        <f t="shared" si="26"/>
        <v>J</v>
      </c>
      <c r="B79" t="s">
        <v>221</v>
      </c>
      <c r="C79" t="s">
        <v>661</v>
      </c>
      <c r="D79" s="10" t="s">
        <v>1089</v>
      </c>
      <c r="E79" t="s">
        <v>969</v>
      </c>
      <c r="F79" t="s">
        <v>962</v>
      </c>
      <c r="G79" t="s">
        <v>970</v>
      </c>
      <c r="H79" s="12" t="str">
        <f t="shared" si="17"/>
        <v>C087</v>
      </c>
      <c r="I79" t="str">
        <f t="shared" si="22"/>
        <v>J</v>
      </c>
      <c r="J79" s="8">
        <f t="shared" si="22"/>
        <v>2004</v>
      </c>
      <c r="K79" s="14" t="str">
        <f t="shared" si="27"/>
        <v xml:space="preserve"> "JC087"="incontience_2004",</v>
      </c>
      <c r="L79" s="14" t="str">
        <f t="shared" si="18"/>
        <v xml:space="preserve"> "incontience_2004",</v>
      </c>
      <c r="N79" s="6" t="str">
        <f t="shared" si="23"/>
        <v>K</v>
      </c>
      <c r="O79" s="8">
        <f t="shared" si="23"/>
        <v>2006</v>
      </c>
      <c r="P79" s="14" t="str">
        <f t="shared" si="16"/>
        <v xml:space="preserve"> "KC087"="incontience_2006",</v>
      </c>
      <c r="Q79" s="14" t="str">
        <f t="shared" si="19"/>
        <v xml:space="preserve"> "incontience_2006",</v>
      </c>
      <c r="S79" s="6" t="s">
        <v>2760</v>
      </c>
      <c r="T79" s="6" t="str">
        <f t="shared" si="28"/>
        <v>087</v>
      </c>
      <c r="U79" s="8">
        <f t="shared" si="24"/>
        <v>2008</v>
      </c>
      <c r="V79" s="14" t="str">
        <f t="shared" si="30"/>
        <v xml:space="preserve"> "lc087"="incontience_2008",</v>
      </c>
      <c r="W79" s="14" t="str">
        <f t="shared" si="20"/>
        <v xml:space="preserve"> "incontience_2008",</v>
      </c>
      <c r="Y79" s="6" t="s">
        <v>3001</v>
      </c>
      <c r="Z79" s="8">
        <f t="shared" si="25"/>
        <v>2010</v>
      </c>
      <c r="AA79" s="14" t="str">
        <f t="shared" si="29"/>
        <v xml:space="preserve"> "mc087"="incontience_2010",</v>
      </c>
      <c r="AB79" s="14" t="str">
        <f t="shared" si="21"/>
        <v xml:space="preserve"> "incontience_2010",</v>
      </c>
    </row>
    <row r="80" spans="1:28">
      <c r="A80" t="str">
        <f t="shared" si="26"/>
        <v>J</v>
      </c>
      <c r="B80" t="s">
        <v>222</v>
      </c>
      <c r="C80" t="s">
        <v>662</v>
      </c>
      <c r="D80" s="10" t="s">
        <v>1090</v>
      </c>
      <c r="E80" t="s">
        <v>969</v>
      </c>
      <c r="F80" t="s">
        <v>962</v>
      </c>
      <c r="G80" t="s">
        <v>970</v>
      </c>
      <c r="H80" s="12" t="str">
        <f t="shared" si="17"/>
        <v>C095</v>
      </c>
      <c r="I80" t="str">
        <f t="shared" si="22"/>
        <v>J</v>
      </c>
      <c r="J80" s="8">
        <f t="shared" si="22"/>
        <v>2004</v>
      </c>
      <c r="K80" s="14" t="str">
        <f t="shared" si="27"/>
        <v xml:space="preserve"> "JC095"="eyesrate_2004",</v>
      </c>
      <c r="L80" s="14" t="str">
        <f t="shared" si="18"/>
        <v xml:space="preserve"> "eyesrate_2004",</v>
      </c>
      <c r="N80" s="6" t="str">
        <f t="shared" si="23"/>
        <v>K</v>
      </c>
      <c r="O80" s="8">
        <f t="shared" si="23"/>
        <v>2006</v>
      </c>
      <c r="P80" s="14" t="str">
        <f t="shared" ref="P80:P121" si="31">CONCATENATE($E80,N74,$H80,$F80,$D80,"_",O80,$G80)</f>
        <v xml:space="preserve"> "KC095"="eyesrate_2006",</v>
      </c>
      <c r="Q80" s="14" t="str">
        <f t="shared" si="19"/>
        <v xml:space="preserve"> "eyesrate_2006",</v>
      </c>
      <c r="S80" s="6" t="s">
        <v>2760</v>
      </c>
      <c r="T80" s="6" t="str">
        <f t="shared" si="28"/>
        <v>095</v>
      </c>
      <c r="U80" s="8">
        <f t="shared" si="24"/>
        <v>2008</v>
      </c>
      <c r="V80" s="14" t="str">
        <f t="shared" si="30"/>
        <v xml:space="preserve"> "lc095"="eyesrate_2008",</v>
      </c>
      <c r="W80" s="14" t="str">
        <f t="shared" si="20"/>
        <v xml:space="preserve"> "eyesrate_2008",</v>
      </c>
      <c r="Y80" s="6" t="s">
        <v>3001</v>
      </c>
      <c r="Z80" s="8">
        <f t="shared" si="25"/>
        <v>2010</v>
      </c>
      <c r="AA80" s="14" t="str">
        <f t="shared" si="29"/>
        <v xml:space="preserve"> "mc095"="eyesrate_2010",</v>
      </c>
      <c r="AB80" s="14" t="str">
        <f t="shared" si="21"/>
        <v xml:space="preserve"> "eyesrate_2010",</v>
      </c>
    </row>
    <row r="81" spans="1:28">
      <c r="A81" t="str">
        <f t="shared" si="26"/>
        <v>J</v>
      </c>
      <c r="B81" t="s">
        <v>223</v>
      </c>
      <c r="C81" t="s">
        <v>663</v>
      </c>
      <c r="D81" s="10" t="s">
        <v>1091</v>
      </c>
      <c r="E81" t="s">
        <v>969</v>
      </c>
      <c r="F81" t="s">
        <v>962</v>
      </c>
      <c r="G81" t="s">
        <v>970</v>
      </c>
      <c r="H81" s="12" t="str">
        <f t="shared" si="17"/>
        <v>C098</v>
      </c>
      <c r="I81" t="str">
        <f t="shared" si="22"/>
        <v>J</v>
      </c>
      <c r="J81" s="8">
        <f t="shared" si="22"/>
        <v>2004</v>
      </c>
      <c r="K81" s="14" t="str">
        <f t="shared" si="27"/>
        <v xml:space="preserve"> "JC098"="cataractsurg_2004",</v>
      </c>
      <c r="L81" s="14" t="str">
        <f t="shared" si="18"/>
        <v xml:space="preserve"> "cataractsurg_2004",</v>
      </c>
      <c r="N81" s="6" t="str">
        <f t="shared" si="23"/>
        <v>K</v>
      </c>
      <c r="O81" s="8">
        <f t="shared" si="23"/>
        <v>2006</v>
      </c>
      <c r="P81" s="14" t="str">
        <f t="shared" si="31"/>
        <v xml:space="preserve"> "KC098"="cataractsurg_2006",</v>
      </c>
      <c r="Q81" s="14" t="str">
        <f t="shared" si="19"/>
        <v xml:space="preserve"> "cataractsurg_2006",</v>
      </c>
      <c r="S81" s="6" t="s">
        <v>2760</v>
      </c>
      <c r="T81" s="6" t="str">
        <f t="shared" si="28"/>
        <v>098</v>
      </c>
      <c r="U81" s="8">
        <f t="shared" si="24"/>
        <v>2008</v>
      </c>
      <c r="V81" s="14" t="str">
        <f t="shared" si="30"/>
        <v xml:space="preserve"> "lc098"="cataractsurg_2008",</v>
      </c>
      <c r="W81" s="14" t="str">
        <f t="shared" si="20"/>
        <v xml:space="preserve"> "cataractsurg_2008",</v>
      </c>
      <c r="Y81" s="6" t="s">
        <v>3001</v>
      </c>
      <c r="Z81" s="8">
        <f t="shared" si="25"/>
        <v>2010</v>
      </c>
      <c r="AA81" s="14" t="str">
        <f t="shared" si="29"/>
        <v xml:space="preserve"> "mc098"="cataractsurg_2010",</v>
      </c>
      <c r="AB81" s="14" t="str">
        <f t="shared" si="21"/>
        <v xml:space="preserve"> "cataractsurg_2010",</v>
      </c>
    </row>
    <row r="82" spans="1:28">
      <c r="A82" t="str">
        <f t="shared" si="26"/>
        <v>J</v>
      </c>
      <c r="B82" t="s">
        <v>224</v>
      </c>
      <c r="C82" t="s">
        <v>664</v>
      </c>
      <c r="D82" s="10" t="s">
        <v>1092</v>
      </c>
      <c r="E82" t="s">
        <v>969</v>
      </c>
      <c r="F82" t="s">
        <v>962</v>
      </c>
      <c r="G82" t="s">
        <v>970</v>
      </c>
      <c r="H82" s="12" t="str">
        <f t="shared" si="17"/>
        <v>C101</v>
      </c>
      <c r="I82" t="str">
        <f t="shared" si="22"/>
        <v>J</v>
      </c>
      <c r="J82" s="8">
        <f t="shared" si="22"/>
        <v>2004</v>
      </c>
      <c r="K82" s="14" t="str">
        <f t="shared" si="27"/>
        <v xml:space="preserve"> "JC101"="glaucoma_2004",</v>
      </c>
      <c r="L82" s="14" t="str">
        <f t="shared" si="18"/>
        <v xml:space="preserve"> "glaucoma_2004",</v>
      </c>
      <c r="N82" s="6" t="str">
        <f t="shared" si="23"/>
        <v>K</v>
      </c>
      <c r="O82" s="8">
        <f t="shared" si="23"/>
        <v>2006</v>
      </c>
      <c r="P82" s="14" t="str">
        <f t="shared" si="31"/>
        <v xml:space="preserve"> "KC101"="glaucoma_2006",</v>
      </c>
      <c r="Q82" s="14" t="str">
        <f t="shared" si="19"/>
        <v xml:space="preserve"> "glaucoma_2006",</v>
      </c>
      <c r="S82" s="6" t="s">
        <v>2760</v>
      </c>
      <c r="T82" s="6" t="str">
        <f t="shared" si="28"/>
        <v>101</v>
      </c>
      <c r="U82" s="8">
        <f t="shared" si="24"/>
        <v>2008</v>
      </c>
      <c r="V82" s="14" t="str">
        <f t="shared" si="30"/>
        <v xml:space="preserve"> "lc101"="glaucoma_2008",</v>
      </c>
      <c r="W82" s="14" t="str">
        <f t="shared" si="20"/>
        <v xml:space="preserve"> "glaucoma_2008",</v>
      </c>
      <c r="Y82" s="6" t="s">
        <v>3001</v>
      </c>
      <c r="Z82" s="8">
        <f t="shared" si="25"/>
        <v>2010</v>
      </c>
      <c r="AA82" s="14" t="str">
        <f t="shared" si="29"/>
        <v xml:space="preserve"> "mc101"="glaucoma_2010",</v>
      </c>
      <c r="AB82" s="14" t="str">
        <f t="shared" si="21"/>
        <v xml:space="preserve"> "glaucoma_2010",</v>
      </c>
    </row>
    <row r="83" spans="1:28">
      <c r="A83" t="str">
        <f t="shared" si="26"/>
        <v>J</v>
      </c>
      <c r="B83" t="s">
        <v>225</v>
      </c>
      <c r="C83" t="s">
        <v>665</v>
      </c>
      <c r="D83" s="10" t="s">
        <v>1093</v>
      </c>
      <c r="E83" t="s">
        <v>969</v>
      </c>
      <c r="F83" t="s">
        <v>962</v>
      </c>
      <c r="G83" t="s">
        <v>970</v>
      </c>
      <c r="H83" s="12" t="str">
        <f t="shared" si="17"/>
        <v>C102</v>
      </c>
      <c r="I83" t="str">
        <f t="shared" si="22"/>
        <v>J</v>
      </c>
      <c r="J83" s="8">
        <f t="shared" si="22"/>
        <v>2004</v>
      </c>
      <c r="K83" s="14" t="str">
        <f t="shared" si="27"/>
        <v xml:space="preserve"> "JC102"="hearaid_2004",</v>
      </c>
      <c r="L83" s="14" t="str">
        <f t="shared" si="18"/>
        <v xml:space="preserve"> "hearaid_2004",</v>
      </c>
      <c r="N83" s="6" t="str">
        <f t="shared" si="23"/>
        <v>K</v>
      </c>
      <c r="O83" s="8">
        <f t="shared" si="23"/>
        <v>2006</v>
      </c>
      <c r="P83" s="14" t="str">
        <f t="shared" si="31"/>
        <v xml:space="preserve"> "KC102"="hearaid_2006",</v>
      </c>
      <c r="Q83" s="14" t="str">
        <f t="shared" si="19"/>
        <v xml:space="preserve"> "hearaid_2006",</v>
      </c>
      <c r="S83" s="6" t="s">
        <v>2760</v>
      </c>
      <c r="T83" s="6" t="str">
        <f t="shared" si="28"/>
        <v>102</v>
      </c>
      <c r="U83" s="8">
        <f t="shared" si="24"/>
        <v>2008</v>
      </c>
      <c r="V83" s="14" t="str">
        <f t="shared" si="30"/>
        <v xml:space="preserve"> "lc102"="hearaid_2008",</v>
      </c>
      <c r="W83" s="14" t="str">
        <f t="shared" si="20"/>
        <v xml:space="preserve"> "hearaid_2008",</v>
      </c>
      <c r="Y83" s="6" t="s">
        <v>3001</v>
      </c>
      <c r="Z83" s="8">
        <f t="shared" si="25"/>
        <v>2010</v>
      </c>
      <c r="AA83" s="14" t="str">
        <f t="shared" si="29"/>
        <v xml:space="preserve"> "mc102"="hearaid_2010",</v>
      </c>
      <c r="AB83" s="14" t="str">
        <f t="shared" si="21"/>
        <v xml:space="preserve"> "hearaid_2010",</v>
      </c>
    </row>
    <row r="84" spans="1:28">
      <c r="A84" t="str">
        <f t="shared" si="26"/>
        <v>J</v>
      </c>
      <c r="B84" t="s">
        <v>226</v>
      </c>
      <c r="C84" t="s">
        <v>666</v>
      </c>
      <c r="D84" s="10" t="s">
        <v>1094</v>
      </c>
      <c r="E84" t="s">
        <v>969</v>
      </c>
      <c r="F84" t="s">
        <v>962</v>
      </c>
      <c r="G84" t="s">
        <v>970</v>
      </c>
      <c r="H84" s="12" t="str">
        <f t="shared" si="17"/>
        <v>C103</v>
      </c>
      <c r="I84" t="str">
        <f t="shared" si="22"/>
        <v>J</v>
      </c>
      <c r="J84" s="8">
        <f t="shared" si="22"/>
        <v>2004</v>
      </c>
      <c r="K84" s="14" t="str">
        <f t="shared" si="27"/>
        <v xml:space="preserve"> "JC103"="hearingrate_2004",</v>
      </c>
      <c r="L84" s="14" t="str">
        <f t="shared" si="18"/>
        <v xml:space="preserve"> "hearingrate_2004",</v>
      </c>
      <c r="N84" s="6" t="str">
        <f t="shared" si="23"/>
        <v>K</v>
      </c>
      <c r="O84" s="8">
        <f t="shared" si="23"/>
        <v>2006</v>
      </c>
      <c r="P84" s="14" t="str">
        <f t="shared" si="31"/>
        <v xml:space="preserve"> "KC103"="hearingrate_2006",</v>
      </c>
      <c r="Q84" s="14" t="str">
        <f t="shared" si="19"/>
        <v xml:space="preserve"> "hearingrate_2006",</v>
      </c>
      <c r="S84" s="6" t="s">
        <v>2760</v>
      </c>
      <c r="T84" s="6" t="str">
        <f t="shared" si="28"/>
        <v>103</v>
      </c>
      <c r="U84" s="8">
        <f t="shared" si="24"/>
        <v>2008</v>
      </c>
      <c r="V84" s="14" t="str">
        <f t="shared" si="30"/>
        <v xml:space="preserve"> "lc103"="hearingrate_2008",</v>
      </c>
      <c r="W84" s="14" t="str">
        <f t="shared" si="20"/>
        <v xml:space="preserve"> "hearingrate_2008",</v>
      </c>
      <c r="Y84" s="6" t="s">
        <v>3001</v>
      </c>
      <c r="Z84" s="8">
        <f t="shared" si="25"/>
        <v>2010</v>
      </c>
      <c r="AA84" s="14" t="str">
        <f t="shared" si="29"/>
        <v xml:space="preserve"> "mc103"="hearingrate_2010",</v>
      </c>
      <c r="AB84" s="14" t="str">
        <f t="shared" si="21"/>
        <v xml:space="preserve"> "hearingrate_2010",</v>
      </c>
    </row>
    <row r="85" spans="1:28">
      <c r="A85" t="str">
        <f t="shared" si="26"/>
        <v>J</v>
      </c>
      <c r="B85" t="s">
        <v>227</v>
      </c>
      <c r="C85" t="s">
        <v>667</v>
      </c>
      <c r="D85" s="10" t="s">
        <v>1095</v>
      </c>
      <c r="E85" t="s">
        <v>969</v>
      </c>
      <c r="F85" t="s">
        <v>962</v>
      </c>
      <c r="G85" t="s">
        <v>970</v>
      </c>
      <c r="H85" s="12" t="str">
        <f t="shared" si="17"/>
        <v>C083</v>
      </c>
      <c r="I85" t="str">
        <f t="shared" si="22"/>
        <v>J</v>
      </c>
      <c r="J85" s="8">
        <f t="shared" si="22"/>
        <v>2004</v>
      </c>
      <c r="K85" s="14" t="str">
        <f t="shared" si="27"/>
        <v xml:space="preserve"> "JC083"="fallasleep_2004",</v>
      </c>
      <c r="L85" s="14" t="str">
        <f t="shared" si="18"/>
        <v xml:space="preserve"> "fallasleep_2004",</v>
      </c>
      <c r="N85" s="6" t="str">
        <f t="shared" si="23"/>
        <v>K</v>
      </c>
      <c r="O85" s="8">
        <f t="shared" si="23"/>
        <v>2006</v>
      </c>
      <c r="P85" s="14" t="str">
        <f t="shared" si="31"/>
        <v xml:space="preserve"> "KC083"="fallasleep_2006",</v>
      </c>
      <c r="Q85" s="14" t="str">
        <f t="shared" si="19"/>
        <v xml:space="preserve"> "fallasleep_2006",</v>
      </c>
      <c r="S85" s="6" t="s">
        <v>2760</v>
      </c>
      <c r="T85" s="6" t="str">
        <f t="shared" si="28"/>
        <v>083</v>
      </c>
      <c r="U85" s="8">
        <f t="shared" si="24"/>
        <v>2008</v>
      </c>
      <c r="V85" s="14" t="str">
        <f t="shared" si="30"/>
        <v xml:space="preserve"> "lc083"="fallasleep_2008",</v>
      </c>
      <c r="W85" s="14" t="str">
        <f t="shared" si="20"/>
        <v xml:space="preserve"> "fallasleep_2008",</v>
      </c>
      <c r="Y85" s="6" t="s">
        <v>3001</v>
      </c>
      <c r="Z85" s="8">
        <f t="shared" si="25"/>
        <v>2010</v>
      </c>
      <c r="AA85" s="14" t="str">
        <f t="shared" si="29"/>
        <v xml:space="preserve"> "mc083"="fallasleep_2010",</v>
      </c>
      <c r="AB85" s="14" t="str">
        <f t="shared" si="21"/>
        <v xml:space="preserve"> "fallasleep_2010",</v>
      </c>
    </row>
    <row r="86" spans="1:28">
      <c r="A86" t="str">
        <f t="shared" si="26"/>
        <v>J</v>
      </c>
      <c r="B86" t="s">
        <v>228</v>
      </c>
      <c r="C86" t="s">
        <v>668</v>
      </c>
      <c r="D86" s="10" t="s">
        <v>1096</v>
      </c>
      <c r="E86" t="s">
        <v>969</v>
      </c>
      <c r="F86" t="s">
        <v>962</v>
      </c>
      <c r="G86" t="s">
        <v>970</v>
      </c>
      <c r="H86" s="12" t="str">
        <f t="shared" si="17"/>
        <v>C084</v>
      </c>
      <c r="I86" t="str">
        <f t="shared" si="22"/>
        <v>J</v>
      </c>
      <c r="J86" s="8">
        <f t="shared" si="22"/>
        <v>2004</v>
      </c>
      <c r="K86" s="14" t="str">
        <f t="shared" si="27"/>
        <v xml:space="preserve"> "JC084"="wakenight_2004",</v>
      </c>
      <c r="L86" s="14" t="str">
        <f t="shared" si="18"/>
        <v xml:space="preserve"> "wakenight_2004",</v>
      </c>
      <c r="N86" s="6" t="str">
        <f t="shared" si="23"/>
        <v>K</v>
      </c>
      <c r="O86" s="8">
        <f t="shared" si="23"/>
        <v>2006</v>
      </c>
      <c r="P86" s="14" t="str">
        <f t="shared" si="31"/>
        <v xml:space="preserve"> "KC084"="wakenight_2006",</v>
      </c>
      <c r="Q86" s="14" t="str">
        <f t="shared" si="19"/>
        <v xml:space="preserve"> "wakenight_2006",</v>
      </c>
      <c r="S86" s="6" t="s">
        <v>2760</v>
      </c>
      <c r="T86" s="6" t="str">
        <f t="shared" si="28"/>
        <v>084</v>
      </c>
      <c r="U86" s="8">
        <f t="shared" si="24"/>
        <v>2008</v>
      </c>
      <c r="V86" s="14" t="str">
        <f t="shared" si="30"/>
        <v xml:space="preserve"> "lc084"="wakenight_2008",</v>
      </c>
      <c r="W86" s="14" t="str">
        <f t="shared" si="20"/>
        <v xml:space="preserve"> "wakenight_2008",</v>
      </c>
      <c r="Y86" s="6" t="s">
        <v>3001</v>
      </c>
      <c r="Z86" s="8">
        <f t="shared" si="25"/>
        <v>2010</v>
      </c>
      <c r="AA86" s="14" t="str">
        <f t="shared" si="29"/>
        <v xml:space="preserve"> "mc084"="wakenight_2010",</v>
      </c>
      <c r="AB86" s="14" t="str">
        <f t="shared" si="21"/>
        <v xml:space="preserve"> "wakenight_2010",</v>
      </c>
    </row>
    <row r="87" spans="1:28">
      <c r="A87" t="str">
        <f t="shared" si="26"/>
        <v>J</v>
      </c>
      <c r="B87" t="s">
        <v>229</v>
      </c>
      <c r="C87" t="s">
        <v>669</v>
      </c>
      <c r="D87" s="10" t="s">
        <v>1097</v>
      </c>
      <c r="E87" t="s">
        <v>969</v>
      </c>
      <c r="F87" t="s">
        <v>962</v>
      </c>
      <c r="G87" t="s">
        <v>970</v>
      </c>
      <c r="H87" s="12" t="str">
        <f t="shared" si="17"/>
        <v>C085</v>
      </c>
      <c r="I87" t="str">
        <f t="shared" si="22"/>
        <v>J</v>
      </c>
      <c r="J87" s="8">
        <f t="shared" si="22"/>
        <v>2004</v>
      </c>
      <c r="K87" s="14" t="str">
        <f t="shared" si="27"/>
        <v xml:space="preserve"> "JC085"="wakeearl_2004",</v>
      </c>
      <c r="L87" s="14" t="str">
        <f t="shared" si="18"/>
        <v xml:space="preserve"> "wakeearl_2004",</v>
      </c>
      <c r="N87" s="6" t="str">
        <f t="shared" si="23"/>
        <v>K</v>
      </c>
      <c r="O87" s="8">
        <f t="shared" si="23"/>
        <v>2006</v>
      </c>
      <c r="P87" s="14" t="str">
        <f t="shared" si="31"/>
        <v xml:space="preserve"> "KC085"="wakeearl_2006",</v>
      </c>
      <c r="Q87" s="14" t="str">
        <f t="shared" si="19"/>
        <v xml:space="preserve"> "wakeearl_2006",</v>
      </c>
      <c r="S87" s="6" t="s">
        <v>2760</v>
      </c>
      <c r="T87" s="6" t="str">
        <f t="shared" si="28"/>
        <v>085</v>
      </c>
      <c r="U87" s="8">
        <f t="shared" si="24"/>
        <v>2008</v>
      </c>
      <c r="V87" s="14" t="str">
        <f t="shared" si="30"/>
        <v xml:space="preserve"> "lc085"="wakeearl_2008",</v>
      </c>
      <c r="W87" s="14" t="str">
        <f t="shared" si="20"/>
        <v xml:space="preserve"> "wakeearl_2008",</v>
      </c>
      <c r="Y87" s="6" t="s">
        <v>3001</v>
      </c>
      <c r="Z87" s="8">
        <f t="shared" si="25"/>
        <v>2010</v>
      </c>
      <c r="AA87" s="14" t="str">
        <f t="shared" si="29"/>
        <v xml:space="preserve"> "mc085"="wakeearl_2010",</v>
      </c>
      <c r="AB87" s="14" t="str">
        <f t="shared" si="21"/>
        <v xml:space="preserve"> "wakeearl_2010",</v>
      </c>
    </row>
    <row r="88" spans="1:28">
      <c r="A88" t="str">
        <f t="shared" si="26"/>
        <v>J</v>
      </c>
      <c r="B88" t="s">
        <v>230</v>
      </c>
      <c r="C88" t="s">
        <v>670</v>
      </c>
      <c r="D88" s="10" t="s">
        <v>1098</v>
      </c>
      <c r="E88" t="s">
        <v>969</v>
      </c>
      <c r="F88" t="s">
        <v>962</v>
      </c>
      <c r="G88" t="s">
        <v>970</v>
      </c>
      <c r="H88" s="12" t="str">
        <f t="shared" si="17"/>
        <v>C086</v>
      </c>
      <c r="I88" t="str">
        <f t="shared" si="22"/>
        <v>J</v>
      </c>
      <c r="J88" s="8">
        <f t="shared" si="22"/>
        <v>2004</v>
      </c>
      <c r="K88" s="14" t="str">
        <f t="shared" si="27"/>
        <v xml:space="preserve"> "JC086"="rested_2004",</v>
      </c>
      <c r="L88" s="14" t="str">
        <f t="shared" si="18"/>
        <v xml:space="preserve"> "rested_2004",</v>
      </c>
      <c r="N88" s="6" t="str">
        <f t="shared" si="23"/>
        <v>K</v>
      </c>
      <c r="O88" s="8">
        <f t="shared" si="23"/>
        <v>2006</v>
      </c>
      <c r="P88" s="14" t="str">
        <f t="shared" si="31"/>
        <v xml:space="preserve"> "KC086"="rested_2006",</v>
      </c>
      <c r="Q88" s="14" t="str">
        <f t="shared" si="19"/>
        <v xml:space="preserve"> "rested_2006",</v>
      </c>
      <c r="S88" s="6" t="s">
        <v>2760</v>
      </c>
      <c r="T88" s="6" t="str">
        <f t="shared" si="28"/>
        <v>086</v>
      </c>
      <c r="U88" s="8">
        <f t="shared" si="24"/>
        <v>2008</v>
      </c>
      <c r="V88" s="14" t="str">
        <f t="shared" si="30"/>
        <v xml:space="preserve"> "lc086"="rested_2008",</v>
      </c>
      <c r="W88" s="14" t="str">
        <f t="shared" si="20"/>
        <v xml:space="preserve"> "rested_2008",</v>
      </c>
      <c r="Y88" s="6" t="s">
        <v>3001</v>
      </c>
      <c r="Z88" s="8">
        <f t="shared" si="25"/>
        <v>2010</v>
      </c>
      <c r="AA88" s="14" t="str">
        <f t="shared" si="29"/>
        <v xml:space="preserve"> "mc086"="rested_2010",</v>
      </c>
      <c r="AB88" s="14" t="str">
        <f t="shared" si="21"/>
        <v xml:space="preserve"> "rested_2010",</v>
      </c>
    </row>
    <row r="89" spans="1:28">
      <c r="A89" t="str">
        <f t="shared" si="26"/>
        <v>J</v>
      </c>
      <c r="B89" t="s">
        <v>231</v>
      </c>
      <c r="C89" t="s">
        <v>671</v>
      </c>
      <c r="D89" s="10" t="s">
        <v>1099</v>
      </c>
      <c r="E89" t="s">
        <v>969</v>
      </c>
      <c r="F89" t="s">
        <v>962</v>
      </c>
      <c r="G89" t="s">
        <v>970</v>
      </c>
      <c r="H89" s="12" t="str">
        <f t="shared" si="17"/>
        <v>C104</v>
      </c>
      <c r="I89" t="str">
        <f t="shared" si="22"/>
        <v>J</v>
      </c>
      <c r="J89" s="8">
        <f t="shared" si="22"/>
        <v>2004</v>
      </c>
      <c r="K89" s="14" t="str">
        <f t="shared" si="27"/>
        <v xml:space="preserve"> "JC104"="pain_2004",</v>
      </c>
      <c r="L89" s="14" t="str">
        <f t="shared" si="18"/>
        <v xml:space="preserve"> "pain_2004",</v>
      </c>
      <c r="N89" s="6" t="str">
        <f t="shared" si="23"/>
        <v>K</v>
      </c>
      <c r="O89" s="8">
        <f t="shared" si="23"/>
        <v>2006</v>
      </c>
      <c r="P89" s="14" t="str">
        <f t="shared" si="31"/>
        <v xml:space="preserve"> "KC104"="pain_2006",</v>
      </c>
      <c r="Q89" s="14" t="str">
        <f t="shared" si="19"/>
        <v xml:space="preserve"> "pain_2006",</v>
      </c>
      <c r="S89" s="6" t="s">
        <v>2760</v>
      </c>
      <c r="T89" s="6" t="str">
        <f t="shared" si="28"/>
        <v>104</v>
      </c>
      <c r="U89" s="8">
        <f t="shared" si="24"/>
        <v>2008</v>
      </c>
      <c r="V89" s="14" t="str">
        <f t="shared" si="30"/>
        <v xml:space="preserve"> "lc104"="pain_2008",</v>
      </c>
      <c r="W89" s="14" t="str">
        <f t="shared" si="20"/>
        <v xml:space="preserve"> "pain_2008",</v>
      </c>
      <c r="Y89" s="6" t="s">
        <v>3001</v>
      </c>
      <c r="Z89" s="8">
        <f t="shared" si="25"/>
        <v>2010</v>
      </c>
      <c r="AA89" s="14" t="str">
        <f t="shared" si="29"/>
        <v xml:space="preserve"> "mc104"="pain_2010",</v>
      </c>
      <c r="AB89" s="14" t="str">
        <f t="shared" si="21"/>
        <v xml:space="preserve"> "pain_2010",</v>
      </c>
    </row>
    <row r="90" spans="1:28">
      <c r="A90" t="str">
        <f t="shared" si="26"/>
        <v>J</v>
      </c>
      <c r="B90" t="s">
        <v>232</v>
      </c>
      <c r="C90" t="s">
        <v>672</v>
      </c>
      <c r="D90" s="10" t="s">
        <v>1100</v>
      </c>
      <c r="E90" t="s">
        <v>969</v>
      </c>
      <c r="F90" t="s">
        <v>962</v>
      </c>
      <c r="G90" t="s">
        <v>970</v>
      </c>
      <c r="H90" s="12" t="str">
        <f t="shared" si="17"/>
        <v>C105</v>
      </c>
      <c r="I90" t="str">
        <f t="shared" si="22"/>
        <v>J</v>
      </c>
      <c r="J90" s="8">
        <f t="shared" si="22"/>
        <v>2004</v>
      </c>
      <c r="K90" s="14" t="str">
        <f t="shared" si="27"/>
        <v xml:space="preserve"> "JC105"="painrate_2004",</v>
      </c>
      <c r="L90" s="14" t="str">
        <f t="shared" si="18"/>
        <v xml:space="preserve"> "painrate_2004",</v>
      </c>
      <c r="N90" s="6" t="str">
        <f t="shared" si="23"/>
        <v>K</v>
      </c>
      <c r="O90" s="8">
        <f t="shared" si="23"/>
        <v>2006</v>
      </c>
      <c r="P90" s="14" t="str">
        <f t="shared" si="31"/>
        <v xml:space="preserve"> "KC105"="painrate_2006",</v>
      </c>
      <c r="Q90" s="14" t="str">
        <f t="shared" si="19"/>
        <v xml:space="preserve"> "painrate_2006",</v>
      </c>
      <c r="S90" s="6" t="s">
        <v>2760</v>
      </c>
      <c r="T90" s="6" t="str">
        <f t="shared" si="28"/>
        <v>105</v>
      </c>
      <c r="U90" s="8">
        <f t="shared" si="24"/>
        <v>2008</v>
      </c>
      <c r="V90" s="14" t="str">
        <f t="shared" si="30"/>
        <v xml:space="preserve"> "lc105"="painrate_2008",</v>
      </c>
      <c r="W90" s="14" t="str">
        <f t="shared" si="20"/>
        <v xml:space="preserve"> "painrate_2008",</v>
      </c>
      <c r="Y90" s="6" t="s">
        <v>3001</v>
      </c>
      <c r="Z90" s="8">
        <f t="shared" si="25"/>
        <v>2010</v>
      </c>
      <c r="AA90" s="14" t="str">
        <f t="shared" si="29"/>
        <v xml:space="preserve"> "mc105"="painrate_2010",</v>
      </c>
      <c r="AB90" s="14" t="str">
        <f t="shared" si="21"/>
        <v xml:space="preserve"> "painrate_2010",</v>
      </c>
    </row>
    <row r="91" spans="1:28">
      <c r="A91" t="str">
        <f t="shared" si="26"/>
        <v>J</v>
      </c>
      <c r="B91" t="s">
        <v>233</v>
      </c>
      <c r="C91" t="s">
        <v>673</v>
      </c>
      <c r="D91" s="10" t="s">
        <v>1101</v>
      </c>
      <c r="E91" t="s">
        <v>969</v>
      </c>
      <c r="F91" t="s">
        <v>962</v>
      </c>
      <c r="G91" t="s">
        <v>970</v>
      </c>
      <c r="H91" s="12" t="str">
        <f t="shared" si="17"/>
        <v>C106</v>
      </c>
      <c r="I91" t="str">
        <f t="shared" si="22"/>
        <v>J</v>
      </c>
      <c r="J91" s="8">
        <f t="shared" si="22"/>
        <v>2004</v>
      </c>
      <c r="K91" s="14" t="str">
        <f t="shared" si="27"/>
        <v xml:space="preserve"> "JC106"="painactivity_2004",</v>
      </c>
      <c r="L91" s="14" t="str">
        <f t="shared" si="18"/>
        <v xml:space="preserve"> "painactivity_2004",</v>
      </c>
      <c r="N91" s="6" t="str">
        <f t="shared" si="23"/>
        <v>K</v>
      </c>
      <c r="O91" s="8">
        <f t="shared" si="23"/>
        <v>2006</v>
      </c>
      <c r="P91" s="14" t="str">
        <f t="shared" si="31"/>
        <v xml:space="preserve"> "KC106"="painactivity_2006",</v>
      </c>
      <c r="Q91" s="14" t="str">
        <f t="shared" si="19"/>
        <v xml:space="preserve"> "painactivity_2006",</v>
      </c>
      <c r="S91" s="6" t="s">
        <v>2760</v>
      </c>
      <c r="T91" s="6" t="str">
        <f t="shared" si="28"/>
        <v>106</v>
      </c>
      <c r="U91" s="8">
        <f t="shared" si="24"/>
        <v>2008</v>
      </c>
      <c r="V91" s="14" t="str">
        <f t="shared" si="30"/>
        <v xml:space="preserve"> "lc106"="painactivity_2008",</v>
      </c>
      <c r="W91" s="14" t="str">
        <f t="shared" si="20"/>
        <v xml:space="preserve"> "painactivity_2008",</v>
      </c>
      <c r="Y91" s="6" t="s">
        <v>3001</v>
      </c>
      <c r="Z91" s="8">
        <f t="shared" si="25"/>
        <v>2010</v>
      </c>
      <c r="AA91" s="14" t="str">
        <f t="shared" si="29"/>
        <v xml:space="preserve"> "mc106"="painactivity_2010",</v>
      </c>
      <c r="AB91" s="14" t="str">
        <f t="shared" si="21"/>
        <v xml:space="preserve"> "painactivity_2010",</v>
      </c>
    </row>
    <row r="92" spans="1:28">
      <c r="A92" t="str">
        <f t="shared" si="26"/>
        <v>J</v>
      </c>
      <c r="B92" t="s">
        <v>234</v>
      </c>
      <c r="C92" t="s">
        <v>674</v>
      </c>
      <c r="D92" s="10" t="s">
        <v>1102</v>
      </c>
      <c r="E92" t="s">
        <v>969</v>
      </c>
      <c r="F92" t="s">
        <v>962</v>
      </c>
      <c r="G92" t="s">
        <v>970</v>
      </c>
      <c r="H92" s="12" t="str">
        <f t="shared" si="17"/>
        <v>C107</v>
      </c>
      <c r="I92" t="str">
        <f t="shared" si="22"/>
        <v>J</v>
      </c>
      <c r="J92" s="8">
        <f t="shared" si="22"/>
        <v>2004</v>
      </c>
      <c r="K92" s="14" t="str">
        <f t="shared" si="27"/>
        <v xml:space="preserve"> "JC107"="othermed_2004",</v>
      </c>
      <c r="L92" s="14" t="str">
        <f t="shared" si="18"/>
        <v xml:space="preserve"> "othermed_2004",</v>
      </c>
      <c r="N92" s="6" t="str">
        <f t="shared" si="23"/>
        <v>K</v>
      </c>
      <c r="O92" s="8">
        <f t="shared" si="23"/>
        <v>2006</v>
      </c>
      <c r="P92" s="14" t="str">
        <f t="shared" si="31"/>
        <v xml:space="preserve"> "KC107"="othermed_2006",</v>
      </c>
      <c r="Q92" s="14" t="str">
        <f t="shared" si="19"/>
        <v xml:space="preserve"> "othermed_2006",</v>
      </c>
      <c r="S92" s="6" t="s">
        <v>2760</v>
      </c>
      <c r="T92" s="6" t="str">
        <f t="shared" si="28"/>
        <v>107</v>
      </c>
      <c r="U92" s="8">
        <f t="shared" si="24"/>
        <v>2008</v>
      </c>
      <c r="V92" s="14" t="str">
        <f t="shared" si="30"/>
        <v xml:space="preserve"> "lc107"="othermed_2008",</v>
      </c>
      <c r="W92" s="14" t="str">
        <f t="shared" si="20"/>
        <v xml:space="preserve"> "othermed_2008",</v>
      </c>
      <c r="Y92" s="6" t="s">
        <v>3001</v>
      </c>
      <c r="Z92" s="8">
        <f t="shared" si="25"/>
        <v>2010</v>
      </c>
      <c r="AA92" s="14" t="str">
        <f t="shared" si="29"/>
        <v xml:space="preserve"> "mc107"="othermed_2010",</v>
      </c>
      <c r="AB92" s="14" t="str">
        <f t="shared" si="21"/>
        <v xml:space="preserve"> "othermed_2010",</v>
      </c>
    </row>
    <row r="93" spans="1:28">
      <c r="A93" t="str">
        <f t="shared" si="26"/>
        <v>J</v>
      </c>
      <c r="B93" t="s">
        <v>235</v>
      </c>
      <c r="C93" t="s">
        <v>675</v>
      </c>
      <c r="D93" s="10" t="s">
        <v>1103</v>
      </c>
      <c r="E93" t="s">
        <v>969</v>
      </c>
      <c r="F93" t="s">
        <v>962</v>
      </c>
      <c r="G93" t="s">
        <v>970</v>
      </c>
      <c r="H93" s="12" t="str">
        <f t="shared" si="17"/>
        <v>C223</v>
      </c>
      <c r="I93" t="str">
        <f t="shared" si="22"/>
        <v>J</v>
      </c>
      <c r="J93" s="8">
        <f t="shared" si="22"/>
        <v>2004</v>
      </c>
      <c r="K93" s="14" t="str">
        <f t="shared" si="27"/>
        <v xml:space="preserve"> "JC223"="activityvig_2004",</v>
      </c>
      <c r="L93" s="14" t="str">
        <f t="shared" si="18"/>
        <v xml:space="preserve"> "activityvig_2004",</v>
      </c>
      <c r="N93" s="6" t="str">
        <f t="shared" si="23"/>
        <v>K</v>
      </c>
      <c r="O93" s="8">
        <f t="shared" si="23"/>
        <v>2006</v>
      </c>
      <c r="P93" s="14" t="str">
        <f t="shared" si="31"/>
        <v xml:space="preserve"> "KC223"="activityvig_2006",</v>
      </c>
      <c r="Q93" s="14" t="str">
        <f t="shared" si="19"/>
        <v xml:space="preserve"> "activityvig_2006",</v>
      </c>
      <c r="S93" s="6" t="s">
        <v>2760</v>
      </c>
      <c r="T93" s="6" t="str">
        <f t="shared" si="28"/>
        <v>223</v>
      </c>
      <c r="U93" s="8">
        <f t="shared" si="24"/>
        <v>2008</v>
      </c>
      <c r="V93" s="14" t="str">
        <f t="shared" si="30"/>
        <v xml:space="preserve"> "lc223"="activityvig_2008",</v>
      </c>
      <c r="W93" s="14" t="str">
        <f t="shared" si="20"/>
        <v xml:space="preserve"> "activityvig_2008",</v>
      </c>
      <c r="Y93" s="6" t="s">
        <v>3001</v>
      </c>
      <c r="Z93" s="8">
        <f t="shared" si="25"/>
        <v>2010</v>
      </c>
      <c r="AA93" s="14" t="str">
        <f t="shared" si="29"/>
        <v xml:space="preserve"> "mc223"="activityvig_2010",</v>
      </c>
      <c r="AB93" s="14" t="str">
        <f t="shared" si="21"/>
        <v xml:space="preserve"> "activityvig_2010",</v>
      </c>
    </row>
    <row r="94" spans="1:28">
      <c r="A94" t="str">
        <f t="shared" si="26"/>
        <v>J</v>
      </c>
      <c r="B94" t="s">
        <v>236</v>
      </c>
      <c r="C94" t="s">
        <v>676</v>
      </c>
      <c r="D94" s="10" t="s">
        <v>1104</v>
      </c>
      <c r="E94" t="s">
        <v>969</v>
      </c>
      <c r="F94" t="s">
        <v>962</v>
      </c>
      <c r="G94" t="s">
        <v>970</v>
      </c>
      <c r="H94" s="12" t="str">
        <f t="shared" si="17"/>
        <v>C224</v>
      </c>
      <c r="I94" t="str">
        <f t="shared" si="22"/>
        <v>J</v>
      </c>
      <c r="J94" s="8">
        <f t="shared" si="22"/>
        <v>2004</v>
      </c>
      <c r="K94" s="14" t="str">
        <f t="shared" si="27"/>
        <v xml:space="preserve"> "JC224"="activitymod_2004",</v>
      </c>
      <c r="L94" s="14" t="str">
        <f t="shared" si="18"/>
        <v xml:space="preserve"> "activitymod_2004",</v>
      </c>
      <c r="N94" s="6" t="str">
        <f t="shared" si="23"/>
        <v>K</v>
      </c>
      <c r="O94" s="8">
        <f t="shared" si="23"/>
        <v>2006</v>
      </c>
      <c r="P94" s="14" t="str">
        <f t="shared" si="31"/>
        <v xml:space="preserve"> "KC224"="activitymod_2006",</v>
      </c>
      <c r="Q94" s="14" t="str">
        <f t="shared" si="19"/>
        <v xml:space="preserve"> "activitymod_2006",</v>
      </c>
      <c r="S94" s="6" t="s">
        <v>2760</v>
      </c>
      <c r="T94" s="6" t="str">
        <f t="shared" si="28"/>
        <v>224</v>
      </c>
      <c r="U94" s="8">
        <f t="shared" si="24"/>
        <v>2008</v>
      </c>
      <c r="V94" s="14" t="str">
        <f t="shared" si="30"/>
        <v xml:space="preserve"> "lc224"="activitymod_2008",</v>
      </c>
      <c r="W94" s="14" t="str">
        <f t="shared" si="20"/>
        <v xml:space="preserve"> "activitymod_2008",</v>
      </c>
      <c r="Y94" s="6" t="s">
        <v>3001</v>
      </c>
      <c r="Z94" s="8">
        <f t="shared" si="25"/>
        <v>2010</v>
      </c>
      <c r="AA94" s="14" t="str">
        <f t="shared" si="29"/>
        <v xml:space="preserve"> "mc224"="activitymod_2010",</v>
      </c>
      <c r="AB94" s="14" t="str">
        <f t="shared" si="21"/>
        <v xml:space="preserve"> "activitymod_2010",</v>
      </c>
    </row>
    <row r="95" spans="1:28">
      <c r="A95" t="str">
        <f t="shared" si="26"/>
        <v>J</v>
      </c>
      <c r="B95" t="s">
        <v>237</v>
      </c>
      <c r="C95" t="s">
        <v>677</v>
      </c>
      <c r="D95" s="10" t="s">
        <v>1105</v>
      </c>
      <c r="E95" t="s">
        <v>969</v>
      </c>
      <c r="F95" t="s">
        <v>962</v>
      </c>
      <c r="G95" t="s">
        <v>970</v>
      </c>
      <c r="H95" s="12" t="str">
        <f t="shared" si="17"/>
        <v>C225</v>
      </c>
      <c r="I95" t="str">
        <f t="shared" si="22"/>
        <v>J</v>
      </c>
      <c r="J95" s="8">
        <f t="shared" si="22"/>
        <v>2004</v>
      </c>
      <c r="K95" s="14" t="str">
        <f t="shared" si="27"/>
        <v xml:space="preserve"> "JC225"="activitymild_2004",</v>
      </c>
      <c r="L95" s="14" t="str">
        <f t="shared" si="18"/>
        <v xml:space="preserve"> "activitymild_2004",</v>
      </c>
      <c r="N95" s="6" t="str">
        <f t="shared" si="23"/>
        <v>K</v>
      </c>
      <c r="O95" s="8">
        <f t="shared" si="23"/>
        <v>2006</v>
      </c>
      <c r="P95" s="14" t="str">
        <f t="shared" si="31"/>
        <v xml:space="preserve"> "KC225"="activitymild_2006",</v>
      </c>
      <c r="Q95" s="14" t="str">
        <f t="shared" si="19"/>
        <v xml:space="preserve"> "activitymild_2006",</v>
      </c>
      <c r="S95" s="6" t="s">
        <v>2760</v>
      </c>
      <c r="T95" s="6" t="str">
        <f t="shared" si="28"/>
        <v>225</v>
      </c>
      <c r="U95" s="8">
        <f t="shared" si="24"/>
        <v>2008</v>
      </c>
      <c r="V95" s="14" t="str">
        <f t="shared" si="30"/>
        <v xml:space="preserve"> "lc225"="activitymild_2008",</v>
      </c>
      <c r="W95" s="14" t="str">
        <f t="shared" si="20"/>
        <v xml:space="preserve"> "activitymild_2008",</v>
      </c>
      <c r="Y95" s="6" t="s">
        <v>3001</v>
      </c>
      <c r="Z95" s="8">
        <f t="shared" si="25"/>
        <v>2010</v>
      </c>
      <c r="AA95" s="14" t="str">
        <f t="shared" si="29"/>
        <v xml:space="preserve"> "mc225"="activitymild_2010",</v>
      </c>
      <c r="AB95" s="14" t="str">
        <f t="shared" si="21"/>
        <v xml:space="preserve"> "activitymild_2010",</v>
      </c>
    </row>
    <row r="96" spans="1:28">
      <c r="A96" t="str">
        <f t="shared" si="26"/>
        <v>J</v>
      </c>
      <c r="B96" t="s">
        <v>238</v>
      </c>
      <c r="C96" t="s">
        <v>678</v>
      </c>
      <c r="D96" s="10" t="s">
        <v>1106</v>
      </c>
      <c r="E96" t="s">
        <v>969</v>
      </c>
      <c r="F96" t="s">
        <v>962</v>
      </c>
      <c r="G96" t="s">
        <v>970</v>
      </c>
      <c r="H96" s="12" t="str">
        <f t="shared" si="17"/>
        <v>C116</v>
      </c>
      <c r="I96" t="str">
        <f t="shared" si="22"/>
        <v>J</v>
      </c>
      <c r="J96" s="8">
        <f t="shared" si="22"/>
        <v>2004</v>
      </c>
      <c r="K96" s="14" t="str">
        <f t="shared" si="27"/>
        <v xml:space="preserve"> "JC116"="smokeEv_2004",</v>
      </c>
      <c r="L96" s="14" t="str">
        <f t="shared" si="18"/>
        <v xml:space="preserve"> "smokeEv_2004",</v>
      </c>
      <c r="N96" s="6" t="str">
        <f t="shared" si="23"/>
        <v>K</v>
      </c>
      <c r="O96" s="8">
        <f t="shared" si="23"/>
        <v>2006</v>
      </c>
      <c r="P96" s="14" t="str">
        <f t="shared" si="31"/>
        <v xml:space="preserve"> "KC116"="smokeEv_2006",</v>
      </c>
      <c r="Q96" s="14" t="str">
        <f t="shared" si="19"/>
        <v xml:space="preserve"> "smokeEv_2006",</v>
      </c>
      <c r="S96" s="6" t="s">
        <v>2760</v>
      </c>
      <c r="T96" s="6" t="str">
        <f t="shared" si="28"/>
        <v>116</v>
      </c>
      <c r="U96" s="8">
        <f t="shared" si="24"/>
        <v>2008</v>
      </c>
      <c r="V96" s="14" t="str">
        <f t="shared" si="30"/>
        <v xml:space="preserve"> "lc116"="smokeEv_2008",</v>
      </c>
      <c r="W96" s="14" t="str">
        <f t="shared" si="20"/>
        <v xml:space="preserve"> "smokeEv_2008",</v>
      </c>
      <c r="Y96" s="6" t="s">
        <v>3001</v>
      </c>
      <c r="Z96" s="8">
        <f t="shared" si="25"/>
        <v>2010</v>
      </c>
      <c r="AA96" s="14" t="str">
        <f t="shared" si="29"/>
        <v xml:space="preserve"> "mc116"="smokeEv_2010",</v>
      </c>
      <c r="AB96" s="14" t="str">
        <f t="shared" si="21"/>
        <v xml:space="preserve"> "smokeEv_2010",</v>
      </c>
    </row>
    <row r="97" spans="1:28">
      <c r="A97" t="str">
        <f t="shared" si="26"/>
        <v>J</v>
      </c>
      <c r="B97" t="s">
        <v>239</v>
      </c>
      <c r="C97" t="s">
        <v>679</v>
      </c>
      <c r="D97" s="10" t="s">
        <v>1107</v>
      </c>
      <c r="E97" t="s">
        <v>969</v>
      </c>
      <c r="F97" t="s">
        <v>962</v>
      </c>
      <c r="G97" t="s">
        <v>970</v>
      </c>
      <c r="H97" s="12" t="str">
        <f t="shared" si="17"/>
        <v>C117</v>
      </c>
      <c r="I97" t="str">
        <f t="shared" si="22"/>
        <v>J</v>
      </c>
      <c r="J97" s="8">
        <f t="shared" si="22"/>
        <v>2004</v>
      </c>
      <c r="K97" s="14" t="str">
        <f t="shared" si="27"/>
        <v xml:space="preserve"> "JC117"="smokecurrent_2004",</v>
      </c>
      <c r="L97" s="14" t="str">
        <f t="shared" si="18"/>
        <v xml:space="preserve"> "smokecurrent_2004",</v>
      </c>
      <c r="N97" s="6" t="str">
        <f t="shared" si="23"/>
        <v>K</v>
      </c>
      <c r="O97" s="8">
        <f t="shared" si="23"/>
        <v>2006</v>
      </c>
      <c r="P97" s="14" t="str">
        <f t="shared" si="31"/>
        <v xml:space="preserve"> "KC117"="smokecurrent_2006",</v>
      </c>
      <c r="Q97" s="14" t="str">
        <f t="shared" si="19"/>
        <v xml:space="preserve"> "smokecurrent_2006",</v>
      </c>
      <c r="S97" s="6" t="s">
        <v>2760</v>
      </c>
      <c r="T97" s="6" t="str">
        <f t="shared" si="28"/>
        <v>117</v>
      </c>
      <c r="U97" s="8">
        <f t="shared" si="24"/>
        <v>2008</v>
      </c>
      <c r="V97" s="14" t="str">
        <f t="shared" si="30"/>
        <v xml:space="preserve"> "lc117"="smokecurrent_2008",</v>
      </c>
      <c r="W97" s="14" t="str">
        <f t="shared" si="20"/>
        <v xml:space="preserve"> "smokecurrent_2008",</v>
      </c>
      <c r="Y97" s="6" t="s">
        <v>3001</v>
      </c>
      <c r="Z97" s="8">
        <f t="shared" si="25"/>
        <v>2010</v>
      </c>
      <c r="AA97" s="14" t="str">
        <f t="shared" si="29"/>
        <v xml:space="preserve"> "mc117"="smokecurrent_2010",</v>
      </c>
      <c r="AB97" s="14" t="str">
        <f t="shared" si="21"/>
        <v xml:space="preserve"> "smokecurrent_2010",</v>
      </c>
    </row>
    <row r="98" spans="1:28">
      <c r="A98" t="str">
        <f t="shared" si="26"/>
        <v>J</v>
      </c>
      <c r="B98" t="s">
        <v>240</v>
      </c>
      <c r="C98" t="s">
        <v>680</v>
      </c>
      <c r="D98" s="10" t="s">
        <v>1108</v>
      </c>
      <c r="E98" t="s">
        <v>969</v>
      </c>
      <c r="F98" t="s">
        <v>962</v>
      </c>
      <c r="G98" t="s">
        <v>970</v>
      </c>
      <c r="H98" s="12" t="str">
        <f t="shared" si="17"/>
        <v>C118</v>
      </c>
      <c r="I98" t="str">
        <f t="shared" si="22"/>
        <v>J</v>
      </c>
      <c r="J98" s="8">
        <f t="shared" si="22"/>
        <v>2004</v>
      </c>
      <c r="K98" s="14" t="str">
        <f t="shared" si="27"/>
        <v xml:space="preserve"> "JC118"="numcig_2004",</v>
      </c>
      <c r="L98" s="14" t="str">
        <f t="shared" si="18"/>
        <v xml:space="preserve"> "numcig_2004",</v>
      </c>
      <c r="N98" s="6" t="str">
        <f t="shared" si="23"/>
        <v>K</v>
      </c>
      <c r="O98" s="8">
        <f t="shared" si="23"/>
        <v>2006</v>
      </c>
      <c r="P98" s="14" t="str">
        <f t="shared" si="31"/>
        <v xml:space="preserve"> "KC118"="numcig_2006",</v>
      </c>
      <c r="Q98" s="14" t="str">
        <f t="shared" si="19"/>
        <v xml:space="preserve"> "numcig_2006",</v>
      </c>
      <c r="S98" s="6" t="s">
        <v>2760</v>
      </c>
      <c r="T98" s="6" t="str">
        <f t="shared" si="28"/>
        <v>118</v>
      </c>
      <c r="U98" s="8">
        <f t="shared" si="24"/>
        <v>2008</v>
      </c>
      <c r="V98" s="14" t="str">
        <f t="shared" si="30"/>
        <v xml:space="preserve"> "lc118"="numcig_2008",</v>
      </c>
      <c r="W98" s="14" t="str">
        <f t="shared" si="20"/>
        <v xml:space="preserve"> "numcig_2008",</v>
      </c>
      <c r="Y98" s="6" t="s">
        <v>3001</v>
      </c>
      <c r="Z98" s="8">
        <f t="shared" si="25"/>
        <v>2010</v>
      </c>
      <c r="AA98" s="14" t="str">
        <f t="shared" si="29"/>
        <v xml:space="preserve"> "mc118"="numcig_2010",</v>
      </c>
      <c r="AB98" s="14" t="str">
        <f t="shared" si="21"/>
        <v xml:space="preserve"> "numcig_2010",</v>
      </c>
    </row>
    <row r="99" spans="1:28">
      <c r="A99" t="str">
        <f t="shared" si="26"/>
        <v>J</v>
      </c>
      <c r="B99" t="s">
        <v>241</v>
      </c>
      <c r="C99" t="s">
        <v>681</v>
      </c>
      <c r="D99" s="10" t="s">
        <v>1109</v>
      </c>
      <c r="E99" t="s">
        <v>969</v>
      </c>
      <c r="F99" t="s">
        <v>962</v>
      </c>
      <c r="G99" t="s">
        <v>970</v>
      </c>
      <c r="H99" s="12" t="str">
        <f t="shared" si="17"/>
        <v>C125</v>
      </c>
      <c r="I99" t="str">
        <f t="shared" si="22"/>
        <v>J</v>
      </c>
      <c r="J99" s="8">
        <f t="shared" si="22"/>
        <v>2004</v>
      </c>
      <c r="K99" s="14" t="str">
        <f t="shared" si="27"/>
        <v xml:space="preserve"> "JC125"="yrsquit_2004",</v>
      </c>
      <c r="L99" s="14" t="str">
        <f t="shared" si="18"/>
        <v xml:space="preserve"> "yrsquit_2004",</v>
      </c>
      <c r="N99" s="6" t="str">
        <f t="shared" si="23"/>
        <v>K</v>
      </c>
      <c r="O99" s="8">
        <f t="shared" si="23"/>
        <v>2006</v>
      </c>
      <c r="P99" s="14" t="str">
        <f t="shared" si="31"/>
        <v xml:space="preserve"> "KC125"="yrsquit_2006",</v>
      </c>
      <c r="Q99" s="14" t="str">
        <f t="shared" si="19"/>
        <v xml:space="preserve"> "yrsquit_2006",</v>
      </c>
      <c r="S99" s="6" t="s">
        <v>2760</v>
      </c>
      <c r="T99" s="6" t="str">
        <f t="shared" si="28"/>
        <v>125</v>
      </c>
      <c r="U99" s="8">
        <f t="shared" si="24"/>
        <v>2008</v>
      </c>
      <c r="V99" s="14" t="str">
        <f t="shared" si="30"/>
        <v xml:space="preserve"> "lc125"="yrsquit_2008",</v>
      </c>
      <c r="W99" s="14" t="str">
        <f t="shared" si="20"/>
        <v xml:space="preserve"> "yrsquit_2008",</v>
      </c>
      <c r="Y99" s="6" t="s">
        <v>3001</v>
      </c>
      <c r="Z99" s="8">
        <f t="shared" si="25"/>
        <v>2010</v>
      </c>
      <c r="AA99" s="14" t="str">
        <f t="shared" si="29"/>
        <v xml:space="preserve"> "mc125"="yrsquit_2010",</v>
      </c>
      <c r="AB99" s="14" t="str">
        <f t="shared" si="21"/>
        <v xml:space="preserve"> "yrsquit_2010",</v>
      </c>
    </row>
    <row r="100" spans="1:28">
      <c r="A100" t="str">
        <f t="shared" si="26"/>
        <v>J</v>
      </c>
      <c r="B100" t="s">
        <v>242</v>
      </c>
      <c r="C100" t="s">
        <v>682</v>
      </c>
      <c r="D100" s="10" t="s">
        <v>1110</v>
      </c>
      <c r="E100" t="s">
        <v>969</v>
      </c>
      <c r="F100" t="s">
        <v>962</v>
      </c>
      <c r="G100" t="s">
        <v>970</v>
      </c>
      <c r="H100" s="12" t="str">
        <f t="shared" si="17"/>
        <v>C126</v>
      </c>
      <c r="I100" t="str">
        <f t="shared" si="22"/>
        <v>J</v>
      </c>
      <c r="J100" s="8">
        <f t="shared" si="22"/>
        <v>2004</v>
      </c>
      <c r="K100" s="14" t="str">
        <f t="shared" si="27"/>
        <v xml:space="preserve"> "JC126"="yrquit_2004",</v>
      </c>
      <c r="L100" s="14" t="str">
        <f t="shared" si="18"/>
        <v xml:space="preserve"> "yrquit_2004",</v>
      </c>
      <c r="N100" s="6" t="str">
        <f t="shared" si="23"/>
        <v>K</v>
      </c>
      <c r="O100" s="8">
        <f t="shared" si="23"/>
        <v>2006</v>
      </c>
      <c r="P100" s="14" t="str">
        <f t="shared" si="31"/>
        <v xml:space="preserve"> "KC126"="yrquit_2006",</v>
      </c>
      <c r="Q100" s="14" t="str">
        <f t="shared" si="19"/>
        <v xml:space="preserve"> "yrquit_2006",</v>
      </c>
      <c r="S100" s="6" t="s">
        <v>2760</v>
      </c>
      <c r="T100" s="6" t="str">
        <f t="shared" si="28"/>
        <v>126</v>
      </c>
      <c r="U100" s="8">
        <f t="shared" si="24"/>
        <v>2008</v>
      </c>
      <c r="V100" s="14" t="str">
        <f t="shared" si="30"/>
        <v xml:space="preserve"> "lc126"="yrquit_2008",</v>
      </c>
      <c r="W100" s="14" t="str">
        <f t="shared" si="20"/>
        <v xml:space="preserve"> "yrquit_2008",</v>
      </c>
      <c r="Y100" s="6" t="s">
        <v>3001</v>
      </c>
      <c r="Z100" s="8">
        <f t="shared" si="25"/>
        <v>2010</v>
      </c>
      <c r="AA100" s="14" t="str">
        <f t="shared" si="29"/>
        <v xml:space="preserve"> "mc126"="yrquit_2010",</v>
      </c>
      <c r="AB100" s="14" t="str">
        <f t="shared" si="21"/>
        <v xml:space="preserve"> "yrquit_2010",</v>
      </c>
    </row>
    <row r="101" spans="1:28">
      <c r="A101" t="str">
        <f t="shared" si="26"/>
        <v>J</v>
      </c>
      <c r="B101" t="s">
        <v>243</v>
      </c>
      <c r="C101" t="s">
        <v>683</v>
      </c>
      <c r="D101" s="10" t="s">
        <v>1111</v>
      </c>
      <c r="E101" t="s">
        <v>969</v>
      </c>
      <c r="F101" t="s">
        <v>962</v>
      </c>
      <c r="G101" t="s">
        <v>970</v>
      </c>
      <c r="H101" s="12" t="str">
        <f t="shared" si="17"/>
        <v>C127</v>
      </c>
      <c r="I101" t="str">
        <f t="shared" si="22"/>
        <v>J</v>
      </c>
      <c r="J101" s="8">
        <f t="shared" si="22"/>
        <v>2004</v>
      </c>
      <c r="K101" s="14" t="str">
        <f t="shared" si="27"/>
        <v xml:space="preserve"> "JC127"="agequit_2004",</v>
      </c>
      <c r="L101" s="14" t="str">
        <f t="shared" si="18"/>
        <v xml:space="preserve"> "agequit_2004",</v>
      </c>
      <c r="N101" s="6" t="str">
        <f t="shared" si="23"/>
        <v>K</v>
      </c>
      <c r="O101" s="8">
        <f t="shared" si="23"/>
        <v>2006</v>
      </c>
      <c r="P101" s="14" t="str">
        <f t="shared" si="31"/>
        <v xml:space="preserve"> "KC127"="agequit_2006",</v>
      </c>
      <c r="Q101" s="14" t="str">
        <f t="shared" si="19"/>
        <v xml:space="preserve"> "agequit_2006",</v>
      </c>
      <c r="S101" s="6" t="s">
        <v>2760</v>
      </c>
      <c r="T101" s="6" t="str">
        <f t="shared" si="28"/>
        <v>127</v>
      </c>
      <c r="U101" s="8">
        <f t="shared" si="24"/>
        <v>2008</v>
      </c>
      <c r="V101" s="14" t="str">
        <f t="shared" si="30"/>
        <v xml:space="preserve"> "lc127"="agequit_2008",</v>
      </c>
      <c r="W101" s="14" t="str">
        <f t="shared" si="20"/>
        <v xml:space="preserve"> "agequit_2008",</v>
      </c>
      <c r="Y101" s="6" t="s">
        <v>3001</v>
      </c>
      <c r="Z101" s="8">
        <f t="shared" si="25"/>
        <v>2010</v>
      </c>
      <c r="AA101" s="14" t="str">
        <f t="shared" si="29"/>
        <v xml:space="preserve"> "mc127"="agequit_2010",</v>
      </c>
      <c r="AB101" s="14" t="str">
        <f t="shared" si="21"/>
        <v xml:space="preserve"> "agequit_2010",</v>
      </c>
    </row>
    <row r="102" spans="1:28">
      <c r="A102" t="str">
        <f t="shared" si="26"/>
        <v>J</v>
      </c>
      <c r="B102" t="s">
        <v>244</v>
      </c>
      <c r="C102" t="s">
        <v>684</v>
      </c>
      <c r="D102" s="10" t="s">
        <v>1112</v>
      </c>
      <c r="E102" t="s">
        <v>969</v>
      </c>
      <c r="F102" t="s">
        <v>962</v>
      </c>
      <c r="G102" t="s">
        <v>970</v>
      </c>
      <c r="H102" s="12" t="str">
        <f t="shared" si="17"/>
        <v>C128</v>
      </c>
      <c r="I102" t="str">
        <f t="shared" si="22"/>
        <v>J</v>
      </c>
      <c r="J102" s="8">
        <f t="shared" si="22"/>
        <v>2004</v>
      </c>
      <c r="K102" s="14" t="str">
        <f t="shared" si="27"/>
        <v xml:space="preserve"> "JC128"="alcohol_2004",</v>
      </c>
      <c r="L102" s="14" t="str">
        <f t="shared" si="18"/>
        <v xml:space="preserve"> "alcohol_2004",</v>
      </c>
      <c r="N102" s="6" t="str">
        <f t="shared" si="23"/>
        <v>K</v>
      </c>
      <c r="O102" s="8">
        <f t="shared" si="23"/>
        <v>2006</v>
      </c>
      <c r="P102" s="14" t="str">
        <f t="shared" si="31"/>
        <v xml:space="preserve"> "KC128"="alcohol_2006",</v>
      </c>
      <c r="Q102" s="14" t="str">
        <f t="shared" si="19"/>
        <v xml:space="preserve"> "alcohol_2006",</v>
      </c>
      <c r="S102" s="6" t="s">
        <v>2760</v>
      </c>
      <c r="T102" s="6" t="str">
        <f t="shared" si="28"/>
        <v>128</v>
      </c>
      <c r="U102" s="8">
        <f t="shared" si="24"/>
        <v>2008</v>
      </c>
      <c r="V102" s="14" t="str">
        <f t="shared" si="30"/>
        <v xml:space="preserve"> "lc128"="alcohol_2008",</v>
      </c>
      <c r="W102" s="14" t="str">
        <f t="shared" si="20"/>
        <v xml:space="preserve"> "alcohol_2008",</v>
      </c>
      <c r="Y102" s="6" t="s">
        <v>3001</v>
      </c>
      <c r="Z102" s="8">
        <f t="shared" si="25"/>
        <v>2010</v>
      </c>
      <c r="AA102" s="14" t="str">
        <f t="shared" si="29"/>
        <v xml:space="preserve"> "mc128"="alcohol_2010",</v>
      </c>
      <c r="AB102" s="14" t="str">
        <f t="shared" si="21"/>
        <v xml:space="preserve"> "alcohol_2010",</v>
      </c>
    </row>
    <row r="103" spans="1:28">
      <c r="A103" t="str">
        <f t="shared" si="26"/>
        <v>J</v>
      </c>
      <c r="B103" t="s">
        <v>245</v>
      </c>
      <c r="C103" t="s">
        <v>685</v>
      </c>
      <c r="D103" s="10" t="s">
        <v>1113</v>
      </c>
      <c r="E103" t="s">
        <v>969</v>
      </c>
      <c r="F103" t="s">
        <v>962</v>
      </c>
      <c r="G103" t="s">
        <v>970</v>
      </c>
      <c r="H103" s="12" t="str">
        <f t="shared" si="17"/>
        <v>C129</v>
      </c>
      <c r="I103" t="str">
        <f t="shared" si="22"/>
        <v>J</v>
      </c>
      <c r="J103" s="8">
        <f t="shared" si="22"/>
        <v>2004</v>
      </c>
      <c r="K103" s="14" t="str">
        <f t="shared" si="27"/>
        <v xml:space="preserve"> "JC129"="alcdays_2004",</v>
      </c>
      <c r="L103" s="14" t="str">
        <f t="shared" si="18"/>
        <v xml:space="preserve"> "alcdays_2004",</v>
      </c>
      <c r="N103" s="6" t="str">
        <f t="shared" si="23"/>
        <v>K</v>
      </c>
      <c r="O103" s="8">
        <f t="shared" si="23"/>
        <v>2006</v>
      </c>
      <c r="P103" s="14" t="str">
        <f t="shared" si="31"/>
        <v xml:space="preserve"> "KC129"="alcdays_2006",</v>
      </c>
      <c r="Q103" s="14" t="str">
        <f t="shared" si="19"/>
        <v xml:space="preserve"> "alcdays_2006",</v>
      </c>
      <c r="S103" s="6" t="s">
        <v>2760</v>
      </c>
      <c r="T103" s="6" t="str">
        <f t="shared" si="28"/>
        <v>129</v>
      </c>
      <c r="U103" s="8">
        <f t="shared" si="24"/>
        <v>2008</v>
      </c>
      <c r="V103" s="14" t="str">
        <f t="shared" si="30"/>
        <v xml:space="preserve"> "lc129"="alcdays_2008",</v>
      </c>
      <c r="W103" s="14" t="str">
        <f t="shared" si="20"/>
        <v xml:space="preserve"> "alcdays_2008",</v>
      </c>
      <c r="Y103" s="6" t="s">
        <v>3001</v>
      </c>
      <c r="Z103" s="8">
        <f t="shared" si="25"/>
        <v>2010</v>
      </c>
      <c r="AA103" s="14" t="str">
        <f t="shared" si="29"/>
        <v xml:space="preserve"> "mc129"="alcdays_2010",</v>
      </c>
      <c r="AB103" s="14" t="str">
        <f t="shared" si="21"/>
        <v xml:space="preserve"> "alcdays_2010",</v>
      </c>
    </row>
    <row r="104" spans="1:28">
      <c r="A104" t="str">
        <f t="shared" si="26"/>
        <v>J</v>
      </c>
      <c r="B104" t="s">
        <v>246</v>
      </c>
      <c r="C104" t="s">
        <v>686</v>
      </c>
      <c r="D104" s="10" t="s">
        <v>1114</v>
      </c>
      <c r="E104" t="s">
        <v>969</v>
      </c>
      <c r="F104" t="s">
        <v>962</v>
      </c>
      <c r="G104" t="s">
        <v>970</v>
      </c>
      <c r="H104" s="12" t="str">
        <f t="shared" si="17"/>
        <v>C130</v>
      </c>
      <c r="I104" t="str">
        <f t="shared" si="22"/>
        <v>J</v>
      </c>
      <c r="J104" s="8">
        <f t="shared" si="22"/>
        <v>2004</v>
      </c>
      <c r="K104" s="14" t="str">
        <f t="shared" si="27"/>
        <v xml:space="preserve"> "JC130"="alcdrinks_2004",</v>
      </c>
      <c r="L104" s="14" t="str">
        <f t="shared" si="18"/>
        <v xml:space="preserve"> "alcdrinks_2004",</v>
      </c>
      <c r="N104" s="6" t="str">
        <f t="shared" si="23"/>
        <v>K</v>
      </c>
      <c r="O104" s="8">
        <f t="shared" si="23"/>
        <v>2006</v>
      </c>
      <c r="P104" s="14" t="str">
        <f t="shared" si="31"/>
        <v xml:space="preserve"> "KC130"="alcdrinks_2006",</v>
      </c>
      <c r="Q104" s="14" t="str">
        <f t="shared" si="19"/>
        <v xml:space="preserve"> "alcdrinks_2006",</v>
      </c>
      <c r="S104" s="6" t="s">
        <v>2760</v>
      </c>
      <c r="T104" s="6" t="str">
        <f t="shared" si="28"/>
        <v>130</v>
      </c>
      <c r="U104" s="8">
        <f t="shared" si="24"/>
        <v>2008</v>
      </c>
      <c r="V104" s="14" t="str">
        <f t="shared" si="30"/>
        <v xml:space="preserve"> "lc130"="alcdrinks_2008",</v>
      </c>
      <c r="W104" s="14" t="str">
        <f t="shared" si="20"/>
        <v xml:space="preserve"> "alcdrinks_2008",</v>
      </c>
      <c r="Y104" s="6" t="s">
        <v>3001</v>
      </c>
      <c r="Z104" s="8">
        <f t="shared" si="25"/>
        <v>2010</v>
      </c>
      <c r="AA104" s="14" t="str">
        <f t="shared" si="29"/>
        <v xml:space="preserve"> "mc130"="alcdrinks_2010",</v>
      </c>
      <c r="AB104" s="14" t="str">
        <f t="shared" si="21"/>
        <v xml:space="preserve"> "alcdrinks_2010",</v>
      </c>
    </row>
    <row r="105" spans="1:28">
      <c r="A105" t="str">
        <f t="shared" si="26"/>
        <v>J</v>
      </c>
      <c r="B105" t="s">
        <v>247</v>
      </c>
      <c r="C105" t="s">
        <v>687</v>
      </c>
      <c r="D105" s="10" t="s">
        <v>1115</v>
      </c>
      <c r="E105" t="s">
        <v>969</v>
      </c>
      <c r="F105" t="s">
        <v>962</v>
      </c>
      <c r="G105" t="s">
        <v>970</v>
      </c>
      <c r="H105" s="12" t="str">
        <f t="shared" si="17"/>
        <v>C131</v>
      </c>
      <c r="I105" t="str">
        <f t="shared" si="22"/>
        <v>J</v>
      </c>
      <c r="J105" s="8">
        <f t="shared" si="22"/>
        <v>2004</v>
      </c>
      <c r="K105" s="14" t="str">
        <f t="shared" si="27"/>
        <v xml:space="preserve"> "JC131"="binge_2004",</v>
      </c>
      <c r="L105" s="14" t="str">
        <f t="shared" si="18"/>
        <v xml:space="preserve"> "binge_2004",</v>
      </c>
      <c r="N105" s="6" t="str">
        <f t="shared" si="23"/>
        <v>K</v>
      </c>
      <c r="O105" s="8">
        <f t="shared" si="23"/>
        <v>2006</v>
      </c>
      <c r="P105" s="14" t="str">
        <f t="shared" si="31"/>
        <v xml:space="preserve"> "KC131"="binge_2006",</v>
      </c>
      <c r="Q105" s="14" t="str">
        <f t="shared" si="19"/>
        <v xml:space="preserve"> "binge_2006",</v>
      </c>
      <c r="S105" s="6" t="s">
        <v>2760</v>
      </c>
      <c r="T105" s="6" t="str">
        <f t="shared" si="28"/>
        <v>131</v>
      </c>
      <c r="U105" s="8">
        <f t="shared" si="24"/>
        <v>2008</v>
      </c>
      <c r="V105" s="14" t="str">
        <f t="shared" si="30"/>
        <v xml:space="preserve"> "lc131"="binge_2008",</v>
      </c>
      <c r="W105" s="14" t="str">
        <f t="shared" si="20"/>
        <v xml:space="preserve"> "binge_2008",</v>
      </c>
      <c r="Y105" s="6" t="s">
        <v>3001</v>
      </c>
      <c r="Z105" s="8">
        <f t="shared" si="25"/>
        <v>2010</v>
      </c>
      <c r="AA105" s="14" t="str">
        <f t="shared" si="29"/>
        <v xml:space="preserve"> "mc131"="binge_2010",</v>
      </c>
      <c r="AB105" s="14" t="str">
        <f t="shared" si="21"/>
        <v xml:space="preserve"> "binge_2010",</v>
      </c>
    </row>
    <row r="106" spans="1:28">
      <c r="A106" t="str">
        <f t="shared" si="26"/>
        <v>J</v>
      </c>
      <c r="B106" t="s">
        <v>248</v>
      </c>
      <c r="C106" t="s">
        <v>688</v>
      </c>
      <c r="D106" s="10" t="s">
        <v>1116</v>
      </c>
      <c r="E106" t="s">
        <v>969</v>
      </c>
      <c r="F106" t="s">
        <v>962</v>
      </c>
      <c r="G106" t="s">
        <v>970</v>
      </c>
      <c r="H106" s="12" t="str">
        <f t="shared" si="17"/>
        <v>C134</v>
      </c>
      <c r="I106" t="str">
        <f t="shared" si="22"/>
        <v>J</v>
      </c>
      <c r="J106" s="8">
        <f t="shared" si="22"/>
        <v>2004</v>
      </c>
      <c r="K106" s="14" t="str">
        <f t="shared" si="27"/>
        <v xml:space="preserve"> "JC134"="alcever_2004",</v>
      </c>
      <c r="L106" s="14" t="str">
        <f t="shared" si="18"/>
        <v xml:space="preserve"> "alcever_2004",</v>
      </c>
      <c r="N106" s="6" t="str">
        <f t="shared" si="23"/>
        <v>K</v>
      </c>
      <c r="O106" s="8">
        <f t="shared" si="23"/>
        <v>2006</v>
      </c>
      <c r="P106" s="14" t="str">
        <f t="shared" si="31"/>
        <v xml:space="preserve"> "KC134"="alcever_2006",</v>
      </c>
      <c r="Q106" s="14" t="str">
        <f t="shared" si="19"/>
        <v xml:space="preserve"> "alcever_2006",</v>
      </c>
      <c r="S106" s="6" t="s">
        <v>2760</v>
      </c>
      <c r="T106" s="6" t="str">
        <f t="shared" si="28"/>
        <v>134</v>
      </c>
      <c r="U106" s="8">
        <f t="shared" si="24"/>
        <v>2008</v>
      </c>
      <c r="V106" s="14" t="str">
        <f t="shared" si="30"/>
        <v xml:space="preserve"> "lc134"="alcever_2008",</v>
      </c>
      <c r="W106" s="14" t="str">
        <f t="shared" si="20"/>
        <v xml:space="preserve"> "alcever_2008",</v>
      </c>
      <c r="Y106" s="6" t="s">
        <v>3001</v>
      </c>
      <c r="Z106" s="8">
        <f t="shared" si="25"/>
        <v>2010</v>
      </c>
      <c r="AA106" s="14" t="str">
        <f t="shared" si="29"/>
        <v xml:space="preserve"> "mc134"="alcever_2010",</v>
      </c>
      <c r="AB106" s="14" t="str">
        <f t="shared" si="21"/>
        <v xml:space="preserve"> "alcever_2010",</v>
      </c>
    </row>
    <row r="107" spans="1:28">
      <c r="A107" t="str">
        <f t="shared" si="26"/>
        <v>J</v>
      </c>
      <c r="B107" t="s">
        <v>249</v>
      </c>
      <c r="C107" t="s">
        <v>689</v>
      </c>
      <c r="D107" s="10" t="s">
        <v>1117</v>
      </c>
      <c r="E107" t="s">
        <v>969</v>
      </c>
      <c r="F107" t="s">
        <v>962</v>
      </c>
      <c r="G107" t="s">
        <v>970</v>
      </c>
      <c r="H107" s="12" t="str">
        <f t="shared" si="17"/>
        <v>C135</v>
      </c>
      <c r="I107" t="str">
        <f t="shared" si="22"/>
        <v>J</v>
      </c>
      <c r="J107" s="8">
        <f t="shared" si="22"/>
        <v>2004</v>
      </c>
      <c r="K107" s="14" t="str">
        <f t="shared" si="27"/>
        <v xml:space="preserve"> "JC135"="CAGE1_2004",</v>
      </c>
      <c r="L107" s="14" t="str">
        <f t="shared" si="18"/>
        <v xml:space="preserve"> "CAGE1_2004",</v>
      </c>
      <c r="N107" s="6" t="str">
        <f t="shared" si="23"/>
        <v>K</v>
      </c>
      <c r="O107" s="8">
        <f t="shared" si="23"/>
        <v>2006</v>
      </c>
      <c r="P107" s="14" t="str">
        <f t="shared" si="31"/>
        <v xml:space="preserve"> "KC135"="CAGE1_2006",</v>
      </c>
      <c r="Q107" s="14" t="str">
        <f t="shared" si="19"/>
        <v xml:space="preserve"> "CAGE1_2006",</v>
      </c>
      <c r="S107" s="6" t="s">
        <v>2760</v>
      </c>
      <c r="T107" s="6" t="str">
        <f t="shared" si="28"/>
        <v>135</v>
      </c>
      <c r="U107" s="8">
        <f t="shared" si="24"/>
        <v>2008</v>
      </c>
      <c r="V107" s="14" t="str">
        <f t="shared" si="30"/>
        <v xml:space="preserve"> "lc135"="CAGE1_2008",</v>
      </c>
      <c r="W107" s="14" t="str">
        <f t="shared" si="20"/>
        <v xml:space="preserve"> "CAGE1_2008",</v>
      </c>
      <c r="Y107" s="6" t="s">
        <v>3001</v>
      </c>
      <c r="Z107" s="8">
        <f t="shared" si="25"/>
        <v>2010</v>
      </c>
      <c r="AA107" s="14" t="str">
        <f t="shared" si="29"/>
        <v xml:space="preserve"> "mc135"="CAGE1_2010",</v>
      </c>
      <c r="AB107" s="14" t="str">
        <f t="shared" si="21"/>
        <v xml:space="preserve"> "CAGE1_2010",</v>
      </c>
    </row>
    <row r="108" spans="1:28">
      <c r="A108" t="str">
        <f t="shared" si="26"/>
        <v>J</v>
      </c>
      <c r="B108" t="s">
        <v>250</v>
      </c>
      <c r="C108" t="s">
        <v>690</v>
      </c>
      <c r="D108" s="10" t="s">
        <v>1118</v>
      </c>
      <c r="E108" t="s">
        <v>969</v>
      </c>
      <c r="F108" t="s">
        <v>962</v>
      </c>
      <c r="G108" t="s">
        <v>970</v>
      </c>
      <c r="H108" s="12" t="str">
        <f t="shared" si="17"/>
        <v>C136</v>
      </c>
      <c r="I108" t="str">
        <f t="shared" si="22"/>
        <v>J</v>
      </c>
      <c r="J108" s="8">
        <f t="shared" si="22"/>
        <v>2004</v>
      </c>
      <c r="K108" s="14" t="str">
        <f t="shared" si="27"/>
        <v xml:space="preserve"> "JC136"="CAGE2_2004",</v>
      </c>
      <c r="L108" s="14" t="str">
        <f t="shared" si="18"/>
        <v xml:space="preserve"> "CAGE2_2004",</v>
      </c>
      <c r="N108" s="6" t="str">
        <f t="shared" si="23"/>
        <v>K</v>
      </c>
      <c r="O108" s="8">
        <f t="shared" si="23"/>
        <v>2006</v>
      </c>
      <c r="P108" s="14" t="str">
        <f t="shared" si="31"/>
        <v xml:space="preserve"> "KC136"="CAGE2_2006",</v>
      </c>
      <c r="Q108" s="14" t="str">
        <f t="shared" si="19"/>
        <v xml:space="preserve"> "CAGE2_2006",</v>
      </c>
      <c r="S108" s="6" t="s">
        <v>2760</v>
      </c>
      <c r="T108" s="6" t="str">
        <f t="shared" si="28"/>
        <v>136</v>
      </c>
      <c r="U108" s="8">
        <f t="shared" si="24"/>
        <v>2008</v>
      </c>
      <c r="V108" s="14" t="str">
        <f t="shared" si="30"/>
        <v xml:space="preserve"> "lc136"="CAGE2_2008",</v>
      </c>
      <c r="W108" s="14" t="str">
        <f t="shared" si="20"/>
        <v xml:space="preserve"> "CAGE2_2008",</v>
      </c>
      <c r="Y108" s="6" t="s">
        <v>3001</v>
      </c>
      <c r="Z108" s="8">
        <f t="shared" si="25"/>
        <v>2010</v>
      </c>
      <c r="AA108" s="14" t="str">
        <f t="shared" si="29"/>
        <v xml:space="preserve"> "mc136"="CAGE2_2010",</v>
      </c>
      <c r="AB108" s="14" t="str">
        <f t="shared" si="21"/>
        <v xml:space="preserve"> "CAGE2_2010",</v>
      </c>
    </row>
    <row r="109" spans="1:28">
      <c r="A109" t="str">
        <f t="shared" si="26"/>
        <v>J</v>
      </c>
      <c r="B109" t="s">
        <v>251</v>
      </c>
      <c r="C109" t="s">
        <v>691</v>
      </c>
      <c r="D109" s="10" t="s">
        <v>1119</v>
      </c>
      <c r="E109" t="s">
        <v>969</v>
      </c>
      <c r="F109" t="s">
        <v>962</v>
      </c>
      <c r="G109" t="s">
        <v>970</v>
      </c>
      <c r="H109" s="12" t="str">
        <f t="shared" si="17"/>
        <v>C137</v>
      </c>
      <c r="I109" t="str">
        <f t="shared" si="22"/>
        <v>J</v>
      </c>
      <c r="J109" s="8">
        <f t="shared" si="22"/>
        <v>2004</v>
      </c>
      <c r="K109" s="14" t="str">
        <f t="shared" si="27"/>
        <v xml:space="preserve"> "JC137"="CAGE3_2004",</v>
      </c>
      <c r="L109" s="14" t="str">
        <f t="shared" si="18"/>
        <v xml:space="preserve"> "CAGE3_2004",</v>
      </c>
      <c r="N109" s="6" t="str">
        <f t="shared" si="23"/>
        <v>K</v>
      </c>
      <c r="O109" s="8">
        <f t="shared" si="23"/>
        <v>2006</v>
      </c>
      <c r="P109" s="14" t="str">
        <f t="shared" si="31"/>
        <v xml:space="preserve"> "KC137"="CAGE3_2006",</v>
      </c>
      <c r="Q109" s="14" t="str">
        <f t="shared" si="19"/>
        <v xml:space="preserve"> "CAGE3_2006",</v>
      </c>
      <c r="S109" s="6" t="s">
        <v>2760</v>
      </c>
      <c r="T109" s="6" t="str">
        <f t="shared" si="28"/>
        <v>137</v>
      </c>
      <c r="U109" s="8">
        <f t="shared" si="24"/>
        <v>2008</v>
      </c>
      <c r="V109" s="14" t="str">
        <f t="shared" si="30"/>
        <v xml:space="preserve"> "lc137"="CAGE3_2008",</v>
      </c>
      <c r="W109" s="14" t="str">
        <f t="shared" si="20"/>
        <v xml:space="preserve"> "CAGE3_2008",</v>
      </c>
      <c r="Y109" s="6" t="s">
        <v>3001</v>
      </c>
      <c r="Z109" s="8">
        <f t="shared" si="25"/>
        <v>2010</v>
      </c>
      <c r="AA109" s="14" t="str">
        <f t="shared" si="29"/>
        <v xml:space="preserve"> "mc137"="CAGE3_2010",</v>
      </c>
      <c r="AB109" s="14" t="str">
        <f t="shared" si="21"/>
        <v xml:space="preserve"> "CAGE3_2010",</v>
      </c>
    </row>
    <row r="110" spans="1:28">
      <c r="A110" t="str">
        <f t="shared" si="26"/>
        <v>J</v>
      </c>
      <c r="B110" t="s">
        <v>252</v>
      </c>
      <c r="C110" t="s">
        <v>692</v>
      </c>
      <c r="D110" s="10" t="s">
        <v>1120</v>
      </c>
      <c r="E110" t="s">
        <v>969</v>
      </c>
      <c r="F110" t="s">
        <v>962</v>
      </c>
      <c r="G110" t="s">
        <v>970</v>
      </c>
      <c r="H110" s="12" t="str">
        <f t="shared" ref="H110:H156" si="32">RIGHT(B110,LEN(B110)-1)</f>
        <v>C138</v>
      </c>
      <c r="I110" t="str">
        <f t="shared" si="22"/>
        <v>J</v>
      </c>
      <c r="J110" s="8">
        <f t="shared" si="22"/>
        <v>2004</v>
      </c>
      <c r="K110" s="14" t="str">
        <f t="shared" si="27"/>
        <v xml:space="preserve"> "JC138"="CAGE4_2004",</v>
      </c>
      <c r="L110" s="14" t="str">
        <f t="shared" ref="L110:L156" si="33">CONCATENATE($E110,$D110,"_",J110,$G110)</f>
        <v xml:space="preserve"> "CAGE4_2004",</v>
      </c>
      <c r="N110" s="6" t="str">
        <f t="shared" si="23"/>
        <v>K</v>
      </c>
      <c r="O110" s="8">
        <f t="shared" si="23"/>
        <v>2006</v>
      </c>
      <c r="P110" s="14" t="str">
        <f t="shared" si="31"/>
        <v xml:space="preserve"> "KC138"="CAGE4_2006",</v>
      </c>
      <c r="Q110" s="14" t="str">
        <f t="shared" ref="Q110:Q156" si="34">CONCATENATE($E110,$D110,"_",O110,$G110)</f>
        <v xml:space="preserve"> "CAGE4_2006",</v>
      </c>
      <c r="S110" s="6" t="s">
        <v>2760</v>
      </c>
      <c r="T110" s="6" t="str">
        <f t="shared" si="28"/>
        <v>138</v>
      </c>
      <c r="U110" s="8">
        <f t="shared" si="24"/>
        <v>2008</v>
      </c>
      <c r="V110" s="14" t="str">
        <f t="shared" si="30"/>
        <v xml:space="preserve"> "lc138"="CAGE4_2008",</v>
      </c>
      <c r="W110" s="14" t="str">
        <f t="shared" ref="W110:W156" si="35">CONCATENATE($E110,$D110,"_",U110,$G110)</f>
        <v xml:space="preserve"> "CAGE4_2008",</v>
      </c>
      <c r="Y110" s="6" t="s">
        <v>3001</v>
      </c>
      <c r="Z110" s="8">
        <f t="shared" si="25"/>
        <v>2010</v>
      </c>
      <c r="AA110" s="14" t="str">
        <f t="shared" si="29"/>
        <v xml:space="preserve"> "mc138"="CAGE4_2010",</v>
      </c>
      <c r="AB110" s="14" t="str">
        <f t="shared" ref="AB110:AB156" si="36">CONCATENATE($E110,$D110,"_",Z110,$G110)</f>
        <v xml:space="preserve"> "CAGE4_2010",</v>
      </c>
    </row>
    <row r="111" spans="1:28">
      <c r="A111" t="str">
        <f t="shared" si="26"/>
        <v>J</v>
      </c>
      <c r="B111" t="s">
        <v>253</v>
      </c>
      <c r="C111" t="s">
        <v>693</v>
      </c>
      <c r="D111" s="10" t="s">
        <v>1121</v>
      </c>
      <c r="E111" t="s">
        <v>969</v>
      </c>
      <c r="F111" t="s">
        <v>962</v>
      </c>
      <c r="G111" t="s">
        <v>970</v>
      </c>
      <c r="H111" s="12" t="str">
        <f t="shared" si="32"/>
        <v>C139</v>
      </c>
      <c r="I111" t="str">
        <f t="shared" ref="I111:J156" si="37">I$1</f>
        <v>J</v>
      </c>
      <c r="J111" s="8">
        <f t="shared" si="37"/>
        <v>2004</v>
      </c>
      <c r="K111" s="14" t="str">
        <f t="shared" si="27"/>
        <v xml:space="preserve"> "JC139"="weight_2004",</v>
      </c>
      <c r="L111" s="14" t="str">
        <f t="shared" si="33"/>
        <v xml:space="preserve"> "weight_2004",</v>
      </c>
      <c r="N111" s="6" t="str">
        <f t="shared" ref="N111:O156" si="38">N$1</f>
        <v>K</v>
      </c>
      <c r="O111" s="8">
        <f t="shared" si="38"/>
        <v>2006</v>
      </c>
      <c r="P111" s="14" t="str">
        <f t="shared" si="31"/>
        <v xml:space="preserve"> "KC139"="weight_2006",</v>
      </c>
      <c r="Q111" s="14" t="str">
        <f t="shared" si="34"/>
        <v xml:space="preserve"> "weight_2006",</v>
      </c>
      <c r="S111" s="6" t="s">
        <v>2760</v>
      </c>
      <c r="T111" s="6" t="str">
        <f t="shared" si="28"/>
        <v>139</v>
      </c>
      <c r="U111" s="8">
        <f t="shared" ref="U111:U156" si="39">U$1</f>
        <v>2008</v>
      </c>
      <c r="V111" s="14" t="str">
        <f t="shared" si="30"/>
        <v xml:space="preserve"> "lc139"="weight_2008",</v>
      </c>
      <c r="W111" s="14" t="str">
        <f t="shared" si="35"/>
        <v xml:space="preserve"> "weight_2008",</v>
      </c>
      <c r="Y111" s="6" t="s">
        <v>3001</v>
      </c>
      <c r="Z111" s="8">
        <f t="shared" ref="Y111:Z156" si="40">Z$1</f>
        <v>2010</v>
      </c>
      <c r="AA111" s="14" t="str">
        <f t="shared" si="29"/>
        <v xml:space="preserve"> "mc139"="weight_2010",</v>
      </c>
      <c r="AB111" s="14" t="str">
        <f t="shared" si="36"/>
        <v xml:space="preserve"> "weight_2010",</v>
      </c>
    </row>
    <row r="112" spans="1:28">
      <c r="A112" t="str">
        <f t="shared" si="26"/>
        <v>J</v>
      </c>
      <c r="B112" t="s">
        <v>254</v>
      </c>
      <c r="C112" t="s">
        <v>694</v>
      </c>
      <c r="D112" s="10" t="s">
        <v>1122</v>
      </c>
      <c r="E112" t="s">
        <v>969</v>
      </c>
      <c r="F112" t="s">
        <v>962</v>
      </c>
      <c r="G112" t="s">
        <v>970</v>
      </c>
      <c r="H112" s="12" t="str">
        <f t="shared" si="32"/>
        <v>C140</v>
      </c>
      <c r="I112" t="str">
        <f t="shared" si="37"/>
        <v>J</v>
      </c>
      <c r="J112" s="8">
        <f t="shared" si="37"/>
        <v>2004</v>
      </c>
      <c r="K112" s="14" t="str">
        <f t="shared" si="27"/>
        <v xml:space="preserve"> "JC140"="changelbs_2004",</v>
      </c>
      <c r="L112" s="14" t="str">
        <f t="shared" si="33"/>
        <v xml:space="preserve"> "changelbs_2004",</v>
      </c>
      <c r="N112" s="6" t="str">
        <f t="shared" si="38"/>
        <v>K</v>
      </c>
      <c r="O112" s="8">
        <f t="shared" si="38"/>
        <v>2006</v>
      </c>
      <c r="P112" s="14" t="str">
        <f t="shared" si="31"/>
        <v xml:space="preserve"> "KC140"="changelbs_2006",</v>
      </c>
      <c r="Q112" s="14" t="str">
        <f t="shared" si="34"/>
        <v xml:space="preserve"> "changelbs_2006",</v>
      </c>
      <c r="S112" s="6" t="s">
        <v>2760</v>
      </c>
      <c r="T112" s="6" t="str">
        <f t="shared" si="28"/>
        <v>140</v>
      </c>
      <c r="U112" s="8">
        <f t="shared" si="39"/>
        <v>2008</v>
      </c>
      <c r="V112" s="14" t="str">
        <f t="shared" si="30"/>
        <v xml:space="preserve"> "lc140"="changelbs_2008",</v>
      </c>
      <c r="W112" s="14" t="str">
        <f t="shared" si="35"/>
        <v xml:space="preserve"> "changelbs_2008",</v>
      </c>
      <c r="Y112" s="6" t="s">
        <v>3001</v>
      </c>
      <c r="Z112" s="8">
        <f t="shared" si="40"/>
        <v>2010</v>
      </c>
      <c r="AA112" s="14" t="str">
        <f t="shared" si="29"/>
        <v xml:space="preserve"> "mc140"="changelbs_2010",</v>
      </c>
      <c r="AB112" s="14" t="str">
        <f t="shared" si="36"/>
        <v xml:space="preserve"> "changelbs_2010",</v>
      </c>
    </row>
    <row r="113" spans="1:28">
      <c r="A113" t="str">
        <f t="shared" si="26"/>
        <v>J</v>
      </c>
      <c r="B113" t="s">
        <v>255</v>
      </c>
      <c r="C113" t="s">
        <v>695</v>
      </c>
      <c r="D113" s="10" t="s">
        <v>1123</v>
      </c>
      <c r="E113" t="s">
        <v>969</v>
      </c>
      <c r="F113" t="s">
        <v>962</v>
      </c>
      <c r="G113" t="s">
        <v>970</v>
      </c>
      <c r="H113" s="12" t="str">
        <f t="shared" si="32"/>
        <v>C141</v>
      </c>
      <c r="I113" t="str">
        <f t="shared" si="37"/>
        <v>J</v>
      </c>
      <c r="J113" s="8">
        <f t="shared" si="37"/>
        <v>2004</v>
      </c>
      <c r="K113" s="14" t="str">
        <f t="shared" si="27"/>
        <v xml:space="preserve"> "JC141"="heightft_2004",</v>
      </c>
      <c r="L113" s="14" t="str">
        <f t="shared" si="33"/>
        <v xml:space="preserve"> "heightft_2004",</v>
      </c>
      <c r="N113" s="6" t="str">
        <f t="shared" si="38"/>
        <v>K</v>
      </c>
      <c r="O113" s="8">
        <f t="shared" si="38"/>
        <v>2006</v>
      </c>
      <c r="P113" s="14" t="str">
        <f t="shared" si="31"/>
        <v xml:space="preserve"> "KC141"="heightft_2006",</v>
      </c>
      <c r="Q113" s="14" t="str">
        <f t="shared" si="34"/>
        <v xml:space="preserve"> "heightft_2006",</v>
      </c>
      <c r="S113" s="6" t="s">
        <v>2760</v>
      </c>
      <c r="T113" s="6" t="str">
        <f t="shared" si="28"/>
        <v>141</v>
      </c>
      <c r="U113" s="8">
        <f t="shared" si="39"/>
        <v>2008</v>
      </c>
      <c r="V113" s="14" t="str">
        <f t="shared" si="30"/>
        <v xml:space="preserve"> "lc141"="heightft_2008",</v>
      </c>
      <c r="W113" s="14" t="str">
        <f t="shared" si="35"/>
        <v xml:space="preserve"> "heightft_2008",</v>
      </c>
      <c r="Y113" s="6" t="s">
        <v>3001</v>
      </c>
      <c r="Z113" s="8">
        <f t="shared" si="40"/>
        <v>2010</v>
      </c>
      <c r="AA113" s="14" t="str">
        <f t="shared" si="29"/>
        <v xml:space="preserve"> "mc141"="heightft_2010",</v>
      </c>
      <c r="AB113" s="14" t="str">
        <f t="shared" si="36"/>
        <v xml:space="preserve"> "heightft_2010",</v>
      </c>
    </row>
    <row r="114" spans="1:28">
      <c r="A114" t="str">
        <f t="shared" si="26"/>
        <v>J</v>
      </c>
      <c r="B114" t="s">
        <v>256</v>
      </c>
      <c r="C114" t="s">
        <v>696</v>
      </c>
      <c r="D114" s="10" t="s">
        <v>1124</v>
      </c>
      <c r="E114" t="s">
        <v>969</v>
      </c>
      <c r="F114" t="s">
        <v>962</v>
      </c>
      <c r="G114" t="s">
        <v>970</v>
      </c>
      <c r="H114" s="12" t="str">
        <f t="shared" si="32"/>
        <v>C142</v>
      </c>
      <c r="I114" t="str">
        <f t="shared" si="37"/>
        <v>J</v>
      </c>
      <c r="J114" s="8">
        <f t="shared" si="37"/>
        <v>2004</v>
      </c>
      <c r="K114" s="14" t="str">
        <f t="shared" si="27"/>
        <v xml:space="preserve"> "JC142"="heightin_2004",</v>
      </c>
      <c r="L114" s="14" t="str">
        <f t="shared" si="33"/>
        <v xml:space="preserve"> "heightin_2004",</v>
      </c>
      <c r="N114" s="6" t="str">
        <f t="shared" si="38"/>
        <v>K</v>
      </c>
      <c r="O114" s="8">
        <f t="shared" si="38"/>
        <v>2006</v>
      </c>
      <c r="P114" s="14" t="str">
        <f t="shared" si="31"/>
        <v xml:space="preserve"> "KC142"="heightin_2006",</v>
      </c>
      <c r="Q114" s="14" t="str">
        <f t="shared" si="34"/>
        <v xml:space="preserve"> "heightin_2006",</v>
      </c>
      <c r="S114" s="6" t="s">
        <v>2760</v>
      </c>
      <c r="T114" s="6" t="str">
        <f t="shared" si="28"/>
        <v>142</v>
      </c>
      <c r="U114" s="8">
        <f t="shared" si="39"/>
        <v>2008</v>
      </c>
      <c r="V114" s="14" t="str">
        <f t="shared" si="30"/>
        <v xml:space="preserve"> "lc142"="heightin_2008",</v>
      </c>
      <c r="W114" s="14" t="str">
        <f t="shared" si="35"/>
        <v xml:space="preserve"> "heightin_2008",</v>
      </c>
      <c r="Y114" s="6" t="s">
        <v>3001</v>
      </c>
      <c r="Z114" s="8">
        <f t="shared" si="40"/>
        <v>2010</v>
      </c>
      <c r="AA114" s="14" t="str">
        <f t="shared" si="29"/>
        <v xml:space="preserve"> "mc142"="heightin_2010",</v>
      </c>
      <c r="AB114" s="14" t="str">
        <f t="shared" si="36"/>
        <v xml:space="preserve"> "heightin_2010",</v>
      </c>
    </row>
    <row r="115" spans="1:28">
      <c r="A115" t="str">
        <f t="shared" si="26"/>
        <v>J</v>
      </c>
      <c r="B115" t="s">
        <v>257</v>
      </c>
      <c r="C115" t="s">
        <v>697</v>
      </c>
      <c r="D115" s="10" t="s">
        <v>1125</v>
      </c>
      <c r="E115" t="s">
        <v>969</v>
      </c>
      <c r="F115" t="s">
        <v>962</v>
      </c>
      <c r="G115" t="s">
        <v>970</v>
      </c>
      <c r="H115" s="12" t="str">
        <f t="shared" si="32"/>
        <v>C143</v>
      </c>
      <c r="I115" t="str">
        <f t="shared" si="37"/>
        <v>J</v>
      </c>
      <c r="J115" s="8">
        <f t="shared" si="37"/>
        <v>2004</v>
      </c>
      <c r="K115" s="14" t="str">
        <f t="shared" si="27"/>
        <v xml:space="preserve"> "JC143"="feetswell_2004",</v>
      </c>
      <c r="L115" s="14" t="str">
        <f t="shared" si="33"/>
        <v xml:space="preserve"> "feetswell_2004",</v>
      </c>
      <c r="N115" s="6" t="str">
        <f t="shared" si="38"/>
        <v>K</v>
      </c>
      <c r="O115" s="8">
        <f t="shared" si="38"/>
        <v>2006</v>
      </c>
      <c r="P115" s="14" t="str">
        <f t="shared" si="31"/>
        <v xml:space="preserve"> "KC143"="feetswell_2006",</v>
      </c>
      <c r="Q115" s="14" t="str">
        <f t="shared" si="34"/>
        <v xml:space="preserve"> "feetswell_2006",</v>
      </c>
      <c r="S115" s="6" t="s">
        <v>2760</v>
      </c>
      <c r="T115" s="6" t="str">
        <f t="shared" si="28"/>
        <v>143</v>
      </c>
      <c r="U115" s="8">
        <f t="shared" si="39"/>
        <v>2008</v>
      </c>
      <c r="V115" s="14" t="str">
        <f t="shared" si="30"/>
        <v xml:space="preserve"> "lc143"="feetswell_2008",</v>
      </c>
      <c r="W115" s="14" t="str">
        <f t="shared" si="35"/>
        <v xml:space="preserve"> "feetswell_2008",</v>
      </c>
      <c r="Y115" s="6" t="s">
        <v>3001</v>
      </c>
      <c r="Z115" s="8">
        <f t="shared" si="40"/>
        <v>2010</v>
      </c>
      <c r="AA115" s="14" t="str">
        <f t="shared" si="29"/>
        <v xml:space="preserve"> "mc143"="feetswell_2010",</v>
      </c>
      <c r="AB115" s="14" t="str">
        <f t="shared" si="36"/>
        <v xml:space="preserve"> "feetswell_2010",</v>
      </c>
    </row>
    <row r="116" spans="1:28">
      <c r="A116" t="str">
        <f t="shared" si="26"/>
        <v>J</v>
      </c>
      <c r="B116" t="s">
        <v>258</v>
      </c>
      <c r="C116" t="s">
        <v>698</v>
      </c>
      <c r="D116" s="10" t="s">
        <v>1126</v>
      </c>
      <c r="E116" t="s">
        <v>969</v>
      </c>
      <c r="F116" t="s">
        <v>962</v>
      </c>
      <c r="G116" t="s">
        <v>970</v>
      </c>
      <c r="H116" s="12" t="str">
        <f t="shared" si="32"/>
        <v>C144</v>
      </c>
      <c r="I116" t="str">
        <f t="shared" si="37"/>
        <v>J</v>
      </c>
      <c r="J116" s="8">
        <f t="shared" si="37"/>
        <v>2004</v>
      </c>
      <c r="K116" s="14" t="str">
        <f t="shared" si="27"/>
        <v xml:space="preserve"> "JC144"="breathshort_2004",</v>
      </c>
      <c r="L116" s="14" t="str">
        <f t="shared" si="33"/>
        <v xml:space="preserve"> "breathshort_2004",</v>
      </c>
      <c r="N116" s="6" t="str">
        <f t="shared" si="38"/>
        <v>K</v>
      </c>
      <c r="O116" s="8">
        <f t="shared" si="38"/>
        <v>2006</v>
      </c>
      <c r="P116" s="14" t="str">
        <f t="shared" si="31"/>
        <v xml:space="preserve"> "KC144"="breathshort_2006",</v>
      </c>
      <c r="Q116" s="14" t="str">
        <f t="shared" si="34"/>
        <v xml:space="preserve"> "breathshort_2006",</v>
      </c>
      <c r="S116" s="6" t="s">
        <v>2760</v>
      </c>
      <c r="T116" s="6" t="str">
        <f t="shared" si="28"/>
        <v>144</v>
      </c>
      <c r="U116" s="8">
        <f t="shared" si="39"/>
        <v>2008</v>
      </c>
      <c r="V116" s="14" t="str">
        <f t="shared" si="30"/>
        <v xml:space="preserve"> "lc144"="breathshort_2008",</v>
      </c>
      <c r="W116" s="14" t="str">
        <f t="shared" si="35"/>
        <v xml:space="preserve"> "breathshort_2008",</v>
      </c>
      <c r="Y116" s="6" t="s">
        <v>3001</v>
      </c>
      <c r="Z116" s="8">
        <f t="shared" si="40"/>
        <v>2010</v>
      </c>
      <c r="AA116" s="14" t="str">
        <f t="shared" si="29"/>
        <v xml:space="preserve"> "mc144"="breathshort_2010",</v>
      </c>
      <c r="AB116" s="14" t="str">
        <f t="shared" si="36"/>
        <v xml:space="preserve"> "breathshort_2010",</v>
      </c>
    </row>
    <row r="117" spans="1:28">
      <c r="A117" t="str">
        <f t="shared" si="26"/>
        <v>J</v>
      </c>
      <c r="B117" t="s">
        <v>259</v>
      </c>
      <c r="C117" t="s">
        <v>699</v>
      </c>
      <c r="D117" s="10" t="s">
        <v>1127</v>
      </c>
      <c r="E117" t="s">
        <v>969</v>
      </c>
      <c r="F117" t="s">
        <v>962</v>
      </c>
      <c r="G117" t="s">
        <v>970</v>
      </c>
      <c r="H117" s="12" t="str">
        <f t="shared" si="32"/>
        <v>C145</v>
      </c>
      <c r="I117" t="str">
        <f t="shared" si="37"/>
        <v>J</v>
      </c>
      <c r="J117" s="8">
        <f t="shared" si="37"/>
        <v>2004</v>
      </c>
      <c r="K117" s="14" t="str">
        <f t="shared" si="27"/>
        <v xml:space="preserve"> "JC145"="dizzy_2004",</v>
      </c>
      <c r="L117" s="14" t="str">
        <f t="shared" si="33"/>
        <v xml:space="preserve"> "dizzy_2004",</v>
      </c>
      <c r="N117" s="6" t="str">
        <f t="shared" si="38"/>
        <v>K</v>
      </c>
      <c r="O117" s="8">
        <f t="shared" si="38"/>
        <v>2006</v>
      </c>
      <c r="P117" s="14" t="str">
        <f t="shared" si="31"/>
        <v xml:space="preserve"> "KC145"="dizzy_2006",</v>
      </c>
      <c r="Q117" s="14" t="str">
        <f t="shared" si="34"/>
        <v xml:space="preserve"> "dizzy_2006",</v>
      </c>
      <c r="S117" s="6" t="s">
        <v>2760</v>
      </c>
      <c r="T117" s="6" t="str">
        <f t="shared" si="28"/>
        <v>145</v>
      </c>
      <c r="U117" s="8">
        <f t="shared" si="39"/>
        <v>2008</v>
      </c>
      <c r="V117" s="14" t="str">
        <f t="shared" si="30"/>
        <v xml:space="preserve"> "lc145"="dizzy_2008",</v>
      </c>
      <c r="W117" s="14" t="str">
        <f t="shared" si="35"/>
        <v xml:space="preserve"> "dizzy_2008",</v>
      </c>
      <c r="Y117" s="6" t="s">
        <v>3001</v>
      </c>
      <c r="Z117" s="8">
        <f t="shared" si="40"/>
        <v>2010</v>
      </c>
      <c r="AA117" s="14" t="str">
        <f t="shared" si="29"/>
        <v xml:space="preserve"> "mc145"="dizzy_2010",</v>
      </c>
      <c r="AB117" s="14" t="str">
        <f t="shared" si="36"/>
        <v xml:space="preserve"> "dizzy_2010",</v>
      </c>
    </row>
    <row r="118" spans="1:28">
      <c r="A118" t="str">
        <f t="shared" si="26"/>
        <v>J</v>
      </c>
      <c r="B118" t="s">
        <v>260</v>
      </c>
      <c r="C118" t="s">
        <v>700</v>
      </c>
      <c r="D118" s="10" t="s">
        <v>1128</v>
      </c>
      <c r="E118" t="s">
        <v>969</v>
      </c>
      <c r="F118" t="s">
        <v>962</v>
      </c>
      <c r="G118" t="s">
        <v>970</v>
      </c>
      <c r="H118" s="12" t="str">
        <f t="shared" si="32"/>
        <v>C146</v>
      </c>
      <c r="I118" t="str">
        <f t="shared" si="37"/>
        <v>J</v>
      </c>
      <c r="J118" s="8">
        <f t="shared" si="37"/>
        <v>2004</v>
      </c>
      <c r="K118" s="14" t="str">
        <f t="shared" si="27"/>
        <v xml:space="preserve"> "JC146"="backpain_2004",</v>
      </c>
      <c r="L118" s="14" t="str">
        <f t="shared" si="33"/>
        <v xml:space="preserve"> "backpain_2004",</v>
      </c>
      <c r="N118" s="6" t="str">
        <f t="shared" si="38"/>
        <v>K</v>
      </c>
      <c r="O118" s="8">
        <f t="shared" si="38"/>
        <v>2006</v>
      </c>
      <c r="P118" s="14" t="str">
        <f t="shared" si="31"/>
        <v xml:space="preserve"> "KC146"="backpain_2006",</v>
      </c>
      <c r="Q118" s="14" t="str">
        <f t="shared" si="34"/>
        <v xml:space="preserve"> "backpain_2006",</v>
      </c>
      <c r="S118" s="6" t="s">
        <v>2760</v>
      </c>
      <c r="T118" s="6" t="str">
        <f t="shared" si="28"/>
        <v>146</v>
      </c>
      <c r="U118" s="8">
        <f t="shared" si="39"/>
        <v>2008</v>
      </c>
      <c r="V118" s="14" t="str">
        <f t="shared" si="30"/>
        <v xml:space="preserve"> "lc146"="backpain_2008",</v>
      </c>
      <c r="W118" s="14" t="str">
        <f t="shared" si="35"/>
        <v xml:space="preserve"> "backpain_2008",</v>
      </c>
      <c r="Y118" s="6" t="s">
        <v>3001</v>
      </c>
      <c r="Z118" s="8">
        <f t="shared" si="40"/>
        <v>2010</v>
      </c>
      <c r="AA118" s="14" t="str">
        <f t="shared" si="29"/>
        <v xml:space="preserve"> "mc146"="backpain_2010",</v>
      </c>
      <c r="AB118" s="14" t="str">
        <f t="shared" si="36"/>
        <v xml:space="preserve"> "backpain_2010",</v>
      </c>
    </row>
    <row r="119" spans="1:28">
      <c r="A119" t="str">
        <f t="shared" si="26"/>
        <v>J</v>
      </c>
      <c r="B119" t="s">
        <v>261</v>
      </c>
      <c r="C119" t="s">
        <v>701</v>
      </c>
      <c r="D119" s="10" t="s">
        <v>1129</v>
      </c>
      <c r="E119" t="s">
        <v>969</v>
      </c>
      <c r="F119" t="s">
        <v>962</v>
      </c>
      <c r="G119" t="s">
        <v>970</v>
      </c>
      <c r="H119" s="12" t="str">
        <f t="shared" si="32"/>
        <v>C147</v>
      </c>
      <c r="I119" t="str">
        <f t="shared" si="37"/>
        <v>J</v>
      </c>
      <c r="J119" s="8">
        <f t="shared" si="37"/>
        <v>2004</v>
      </c>
      <c r="K119" s="14" t="str">
        <f t="shared" si="27"/>
        <v xml:space="preserve"> "JC147"="headache_2004",</v>
      </c>
      <c r="L119" s="14" t="str">
        <f t="shared" si="33"/>
        <v xml:space="preserve"> "headache_2004",</v>
      </c>
      <c r="N119" s="6" t="str">
        <f t="shared" si="38"/>
        <v>K</v>
      </c>
      <c r="O119" s="8">
        <f t="shared" si="38"/>
        <v>2006</v>
      </c>
      <c r="P119" s="14" t="str">
        <f t="shared" si="31"/>
        <v xml:space="preserve"> "KC147"="headache_2006",</v>
      </c>
      <c r="Q119" s="14" t="str">
        <f t="shared" si="34"/>
        <v xml:space="preserve"> "headache_2006",</v>
      </c>
      <c r="S119" s="6" t="s">
        <v>2760</v>
      </c>
      <c r="T119" s="6" t="str">
        <f t="shared" si="28"/>
        <v>147</v>
      </c>
      <c r="U119" s="8">
        <f t="shared" si="39"/>
        <v>2008</v>
      </c>
      <c r="V119" s="14" t="str">
        <f t="shared" si="30"/>
        <v xml:space="preserve"> "lc147"="headache_2008",</v>
      </c>
      <c r="W119" s="14" t="str">
        <f t="shared" si="35"/>
        <v xml:space="preserve"> "headache_2008",</v>
      </c>
      <c r="Y119" s="6" t="s">
        <v>3001</v>
      </c>
      <c r="Z119" s="8">
        <f t="shared" si="40"/>
        <v>2010</v>
      </c>
      <c r="AA119" s="14" t="str">
        <f t="shared" si="29"/>
        <v xml:space="preserve"> "mc147"="headache_2010",</v>
      </c>
      <c r="AB119" s="14" t="str">
        <f t="shared" si="36"/>
        <v xml:space="preserve"> "headache_2010",</v>
      </c>
    </row>
    <row r="120" spans="1:28">
      <c r="A120" t="str">
        <f t="shared" si="26"/>
        <v>J</v>
      </c>
      <c r="B120" t="s">
        <v>262</v>
      </c>
      <c r="C120" t="s">
        <v>702</v>
      </c>
      <c r="D120" s="10" t="s">
        <v>1130</v>
      </c>
      <c r="E120" t="s">
        <v>969</v>
      </c>
      <c r="F120" t="s">
        <v>962</v>
      </c>
      <c r="G120" t="s">
        <v>970</v>
      </c>
      <c r="H120" s="12" t="str">
        <f t="shared" si="32"/>
        <v>C148</v>
      </c>
      <c r="I120" t="str">
        <f t="shared" si="37"/>
        <v>J</v>
      </c>
      <c r="J120" s="8">
        <f t="shared" si="37"/>
        <v>2004</v>
      </c>
      <c r="K120" s="14" t="str">
        <f t="shared" si="27"/>
        <v xml:space="preserve"> "JC148"="fatigue_2004",</v>
      </c>
      <c r="L120" s="14" t="str">
        <f t="shared" si="33"/>
        <v xml:space="preserve"> "fatigue_2004",</v>
      </c>
      <c r="N120" s="6" t="str">
        <f t="shared" si="38"/>
        <v>K</v>
      </c>
      <c r="O120" s="8">
        <f t="shared" si="38"/>
        <v>2006</v>
      </c>
      <c r="P120" s="14" t="str">
        <f t="shared" si="31"/>
        <v xml:space="preserve"> "KC148"="fatigue_2006",</v>
      </c>
      <c r="Q120" s="14" t="str">
        <f t="shared" si="34"/>
        <v xml:space="preserve"> "fatigue_2006",</v>
      </c>
      <c r="S120" s="6" t="s">
        <v>2760</v>
      </c>
      <c r="T120" s="6" t="str">
        <f t="shared" si="28"/>
        <v>148</v>
      </c>
      <c r="U120" s="8">
        <f t="shared" si="39"/>
        <v>2008</v>
      </c>
      <c r="V120" s="14" t="str">
        <f t="shared" si="30"/>
        <v xml:space="preserve"> "lc148"="fatigue_2008",</v>
      </c>
      <c r="W120" s="14" t="str">
        <f t="shared" si="35"/>
        <v xml:space="preserve"> "fatigue_2008",</v>
      </c>
      <c r="Y120" s="6" t="s">
        <v>3001</v>
      </c>
      <c r="Z120" s="8">
        <f t="shared" si="40"/>
        <v>2010</v>
      </c>
      <c r="AA120" s="14" t="str">
        <f t="shared" si="29"/>
        <v xml:space="preserve"> "mc148"="fatigue_2010",</v>
      </c>
      <c r="AB120" s="14" t="str">
        <f t="shared" si="36"/>
        <v xml:space="preserve"> "fatigue_2010",</v>
      </c>
    </row>
    <row r="121" spans="1:28">
      <c r="A121" t="str">
        <f t="shared" si="26"/>
        <v>J</v>
      </c>
      <c r="B121" t="s">
        <v>263</v>
      </c>
      <c r="C121" t="s">
        <v>703</v>
      </c>
      <c r="D121" s="10" t="s">
        <v>1131</v>
      </c>
      <c r="E121" t="s">
        <v>969</v>
      </c>
      <c r="F121" t="s">
        <v>962</v>
      </c>
      <c r="G121" t="s">
        <v>970</v>
      </c>
      <c r="H121" s="12" t="str">
        <f t="shared" si="32"/>
        <v>C149</v>
      </c>
      <c r="I121" t="str">
        <f t="shared" si="37"/>
        <v>J</v>
      </c>
      <c r="J121" s="8">
        <f t="shared" si="37"/>
        <v>2004</v>
      </c>
      <c r="K121" s="14" t="str">
        <f t="shared" si="27"/>
        <v xml:space="preserve"> "JC149"="cough_2004",</v>
      </c>
      <c r="L121" s="14" t="str">
        <f t="shared" si="33"/>
        <v xml:space="preserve"> "cough_2004",</v>
      </c>
      <c r="N121" s="6" t="str">
        <f t="shared" si="38"/>
        <v>K</v>
      </c>
      <c r="O121" s="8">
        <f t="shared" si="38"/>
        <v>2006</v>
      </c>
      <c r="P121" s="14" t="str">
        <f t="shared" si="31"/>
        <v xml:space="preserve"> "KC149"="cough_2006",</v>
      </c>
      <c r="Q121" s="14" t="str">
        <f t="shared" si="34"/>
        <v xml:space="preserve"> "cough_2006",</v>
      </c>
      <c r="S121" s="6" t="s">
        <v>2760</v>
      </c>
      <c r="T121" s="6" t="str">
        <f t="shared" si="28"/>
        <v>149</v>
      </c>
      <c r="U121" s="8">
        <f t="shared" si="39"/>
        <v>2008</v>
      </c>
      <c r="V121" s="14" t="str">
        <f t="shared" si="30"/>
        <v xml:space="preserve"> "lc149"="cough_2008",</v>
      </c>
      <c r="W121" s="14" t="str">
        <f t="shared" si="35"/>
        <v xml:space="preserve"> "cough_2008",</v>
      </c>
      <c r="Y121" s="6" t="s">
        <v>3001</v>
      </c>
      <c r="Z121" s="8">
        <f t="shared" si="40"/>
        <v>2010</v>
      </c>
      <c r="AA121" s="14" t="str">
        <f t="shared" si="29"/>
        <v xml:space="preserve"> "mc149"="cough_2010",</v>
      </c>
      <c r="AB121" s="14" t="str">
        <f t="shared" si="36"/>
        <v xml:space="preserve"> "cough_2010",</v>
      </c>
    </row>
    <row r="122" spans="1:28">
      <c r="A122" t="str">
        <f t="shared" si="26"/>
        <v>J</v>
      </c>
      <c r="B122" t="s">
        <v>264</v>
      </c>
      <c r="C122" t="s">
        <v>704</v>
      </c>
      <c r="D122" s="10" t="str">
        <f>H122</f>
        <v>C229</v>
      </c>
      <c r="E122" t="s">
        <v>969</v>
      </c>
      <c r="F122" t="s">
        <v>962</v>
      </c>
      <c r="G122" t="s">
        <v>970</v>
      </c>
      <c r="H122" s="12" t="str">
        <f t="shared" si="32"/>
        <v>C229</v>
      </c>
      <c r="I122" t="str">
        <f t="shared" si="37"/>
        <v>J</v>
      </c>
      <c r="J122" s="8">
        <f t="shared" si="37"/>
        <v>2004</v>
      </c>
      <c r="K122" s="14" t="str">
        <f t="shared" si="27"/>
        <v xml:space="preserve"> "JC229"="C229_2004",</v>
      </c>
      <c r="L122" s="14" t="str">
        <f t="shared" si="33"/>
        <v xml:space="preserve"> "C229_2004",</v>
      </c>
      <c r="N122" s="6" t="str">
        <f t="shared" si="38"/>
        <v>K</v>
      </c>
      <c r="O122" s="8">
        <f t="shared" si="38"/>
        <v>2006</v>
      </c>
      <c r="P122" s="14" t="str">
        <f>CONCATENATE($E122,N$2,$H122,$F122,$D122,"_",O122,$G122)</f>
        <v xml:space="preserve"> "C229"="C229_2006",</v>
      </c>
      <c r="Q122" s="14" t="str">
        <f>CONCATENATE($E122,$D122,"_",O122,$G122)</f>
        <v xml:space="preserve"> "C229_2006",</v>
      </c>
      <c r="S122" s="6" t="s">
        <v>2760</v>
      </c>
      <c r="T122" s="6" t="str">
        <f t="shared" si="28"/>
        <v>229</v>
      </c>
      <c r="U122" s="8">
        <f t="shared" si="39"/>
        <v>2008</v>
      </c>
      <c r="V122" s="14" t="str">
        <f t="shared" si="30"/>
        <v xml:space="preserve"> "lc229"="C229_2008",</v>
      </c>
      <c r="W122" s="14" t="str">
        <f t="shared" si="35"/>
        <v xml:space="preserve"> "C229_2008",</v>
      </c>
      <c r="Y122" s="6" t="s">
        <v>3001</v>
      </c>
      <c r="Z122" s="8">
        <f t="shared" si="40"/>
        <v>2010</v>
      </c>
      <c r="AA122" s="14" t="str">
        <f t="shared" si="29"/>
        <v xml:space="preserve"> "mc229"="C229_2010",</v>
      </c>
      <c r="AB122" s="14" t="str">
        <f t="shared" si="36"/>
        <v xml:space="preserve"> "C229_2010",</v>
      </c>
    </row>
    <row r="123" spans="1:28">
      <c r="A123" t="str">
        <f t="shared" si="26"/>
        <v>J</v>
      </c>
      <c r="B123" t="s">
        <v>265</v>
      </c>
      <c r="C123" t="s">
        <v>705</v>
      </c>
      <c r="D123" s="10" t="str">
        <f t="shared" ref="D123:D156" si="41">H123</f>
        <v>C150</v>
      </c>
      <c r="E123" t="s">
        <v>969</v>
      </c>
      <c r="F123" t="s">
        <v>962</v>
      </c>
      <c r="G123" t="s">
        <v>970</v>
      </c>
      <c r="H123" s="12" t="str">
        <f t="shared" si="32"/>
        <v>C150</v>
      </c>
      <c r="I123" t="str">
        <f t="shared" si="37"/>
        <v>J</v>
      </c>
      <c r="J123" s="8">
        <f t="shared" si="37"/>
        <v>2004</v>
      </c>
      <c r="K123" s="14" t="str">
        <f t="shared" si="27"/>
        <v xml:space="preserve"> "JC150"="C150_2004",</v>
      </c>
      <c r="L123" s="14" t="str">
        <f t="shared" si="33"/>
        <v xml:space="preserve"> "C150_2004",</v>
      </c>
      <c r="N123" s="6" t="str">
        <f t="shared" si="38"/>
        <v>K</v>
      </c>
      <c r="O123" s="8">
        <f t="shared" si="38"/>
        <v>2006</v>
      </c>
      <c r="P123" s="14" t="str">
        <f t="shared" ref="P123:P156" si="42">CONCATENATE($E123,N$2,$H123,$F123,$D123,"_",O123,$G123)</f>
        <v xml:space="preserve"> "C150"="C150_2006",</v>
      </c>
      <c r="Q123" s="14" t="str">
        <f t="shared" si="34"/>
        <v xml:space="preserve"> "C150_2006",</v>
      </c>
      <c r="S123" s="6" t="s">
        <v>2760</v>
      </c>
      <c r="T123" s="6" t="str">
        <f t="shared" si="28"/>
        <v>150</v>
      </c>
      <c r="U123" s="8">
        <f t="shared" si="39"/>
        <v>2008</v>
      </c>
      <c r="V123" s="14" t="str">
        <f t="shared" si="30"/>
        <v xml:space="preserve"> "lc150"="C150_2008",</v>
      </c>
      <c r="W123" s="14" t="str">
        <f t="shared" si="35"/>
        <v xml:space="preserve"> "C150_2008",</v>
      </c>
      <c r="Y123" s="6" t="s">
        <v>3001</v>
      </c>
      <c r="Z123" s="8">
        <f t="shared" si="40"/>
        <v>2010</v>
      </c>
      <c r="AA123" s="14" t="str">
        <f t="shared" si="29"/>
        <v xml:space="preserve"> "mc150"="C150_2010",</v>
      </c>
      <c r="AB123" s="14" t="str">
        <f t="shared" si="36"/>
        <v xml:space="preserve"> "C150_2010",</v>
      </c>
    </row>
    <row r="124" spans="1:28">
      <c r="A124" t="str">
        <f t="shared" si="26"/>
        <v>J</v>
      </c>
      <c r="B124" t="s">
        <v>266</v>
      </c>
      <c r="C124" t="s">
        <v>706</v>
      </c>
      <c r="D124" s="10" t="str">
        <f t="shared" si="41"/>
        <v>C151</v>
      </c>
      <c r="E124" t="s">
        <v>969</v>
      </c>
      <c r="F124" t="s">
        <v>962</v>
      </c>
      <c r="G124" t="s">
        <v>970</v>
      </c>
      <c r="H124" s="12" t="str">
        <f t="shared" si="32"/>
        <v>C151</v>
      </c>
      <c r="I124" t="str">
        <f t="shared" si="37"/>
        <v>J</v>
      </c>
      <c r="J124" s="8">
        <f t="shared" si="37"/>
        <v>2004</v>
      </c>
      <c r="K124" s="14" t="str">
        <f t="shared" si="27"/>
        <v xml:space="preserve"> "JC151"="C151_2004",</v>
      </c>
      <c r="L124" s="14" t="str">
        <f t="shared" si="33"/>
        <v xml:space="preserve"> "C151_2004",</v>
      </c>
      <c r="N124" s="6" t="str">
        <f t="shared" si="38"/>
        <v>K</v>
      </c>
      <c r="O124" s="8">
        <f t="shared" si="38"/>
        <v>2006</v>
      </c>
      <c r="P124" s="14" t="str">
        <f t="shared" si="42"/>
        <v xml:space="preserve"> "C151"="C151_2006",</v>
      </c>
      <c r="Q124" s="14" t="str">
        <f t="shared" si="34"/>
        <v xml:space="preserve"> "C151_2006",</v>
      </c>
      <c r="S124" s="6" t="s">
        <v>2760</v>
      </c>
      <c r="T124" s="6" t="str">
        <f t="shared" si="28"/>
        <v>151</v>
      </c>
      <c r="U124" s="8">
        <f t="shared" si="39"/>
        <v>2008</v>
      </c>
      <c r="V124" s="14" t="str">
        <f t="shared" si="30"/>
        <v xml:space="preserve"> "lc151"="C151_2008",</v>
      </c>
      <c r="W124" s="14" t="str">
        <f t="shared" si="35"/>
        <v xml:space="preserve"> "C151_2008",</v>
      </c>
      <c r="Y124" s="6" t="s">
        <v>3001</v>
      </c>
      <c r="Z124" s="8">
        <f t="shared" si="40"/>
        <v>2010</v>
      </c>
      <c r="AA124" s="14" t="str">
        <f t="shared" si="29"/>
        <v xml:space="preserve"> "mc151"="C151_2010",</v>
      </c>
      <c r="AB124" s="14" t="str">
        <f t="shared" si="36"/>
        <v xml:space="preserve"> "C151_2010",</v>
      </c>
    </row>
    <row r="125" spans="1:28">
      <c r="A125" t="str">
        <f t="shared" si="26"/>
        <v>J</v>
      </c>
      <c r="B125" t="s">
        <v>267</v>
      </c>
      <c r="C125" t="s">
        <v>707</v>
      </c>
      <c r="D125" s="10" t="str">
        <f t="shared" si="41"/>
        <v>C152</v>
      </c>
      <c r="E125" t="s">
        <v>969</v>
      </c>
      <c r="F125" t="s">
        <v>962</v>
      </c>
      <c r="G125" t="s">
        <v>970</v>
      </c>
      <c r="H125" s="12" t="str">
        <f t="shared" si="32"/>
        <v>C152</v>
      </c>
      <c r="I125" t="str">
        <f t="shared" si="37"/>
        <v>J</v>
      </c>
      <c r="J125" s="8">
        <f t="shared" si="37"/>
        <v>2004</v>
      </c>
      <c r="K125" s="14" t="str">
        <f t="shared" si="27"/>
        <v xml:space="preserve"> "JC152"="C152_2004",</v>
      </c>
      <c r="L125" s="14" t="str">
        <f t="shared" si="33"/>
        <v xml:space="preserve"> "C152_2004",</v>
      </c>
      <c r="N125" s="6" t="str">
        <f t="shared" si="38"/>
        <v>K</v>
      </c>
      <c r="O125" s="8">
        <f t="shared" si="38"/>
        <v>2006</v>
      </c>
      <c r="P125" s="14" t="str">
        <f t="shared" si="42"/>
        <v xml:space="preserve"> "C152"="C152_2006",</v>
      </c>
      <c r="Q125" s="14" t="str">
        <f t="shared" si="34"/>
        <v xml:space="preserve"> "C152_2006",</v>
      </c>
      <c r="S125" s="6" t="s">
        <v>2760</v>
      </c>
      <c r="T125" s="6" t="str">
        <f t="shared" si="28"/>
        <v>152</v>
      </c>
      <c r="U125" s="8">
        <f t="shared" si="39"/>
        <v>2008</v>
      </c>
      <c r="V125" s="14" t="str">
        <f t="shared" si="30"/>
        <v xml:space="preserve"> "lc152"="C152_2008",</v>
      </c>
      <c r="W125" s="14" t="str">
        <f t="shared" si="35"/>
        <v xml:space="preserve"> "C152_2008",</v>
      </c>
      <c r="Y125" s="6" t="s">
        <v>3001</v>
      </c>
      <c r="Z125" s="8">
        <f t="shared" si="40"/>
        <v>2010</v>
      </c>
      <c r="AA125" s="14" t="str">
        <f t="shared" si="29"/>
        <v xml:space="preserve"> "mc152"="C152_2010",</v>
      </c>
      <c r="AB125" s="14" t="str">
        <f t="shared" si="36"/>
        <v xml:space="preserve"> "C152_2010",</v>
      </c>
    </row>
    <row r="126" spans="1:28">
      <c r="A126" t="str">
        <f t="shared" si="26"/>
        <v>J</v>
      </c>
      <c r="B126" t="s">
        <v>268</v>
      </c>
      <c r="C126" t="s">
        <v>708</v>
      </c>
      <c r="D126" s="10" t="str">
        <f t="shared" si="41"/>
        <v>C153</v>
      </c>
      <c r="E126" t="s">
        <v>969</v>
      </c>
      <c r="F126" t="s">
        <v>962</v>
      </c>
      <c r="G126" t="s">
        <v>970</v>
      </c>
      <c r="H126" s="12" t="str">
        <f t="shared" si="32"/>
        <v>C153</v>
      </c>
      <c r="I126" t="str">
        <f t="shared" si="37"/>
        <v>J</v>
      </c>
      <c r="J126" s="8">
        <f t="shared" si="37"/>
        <v>2004</v>
      </c>
      <c r="K126" s="14" t="str">
        <f t="shared" si="27"/>
        <v xml:space="preserve"> "JC153"="C153_2004",</v>
      </c>
      <c r="L126" s="14" t="str">
        <f t="shared" si="33"/>
        <v xml:space="preserve"> "C153_2004",</v>
      </c>
      <c r="N126" s="6" t="str">
        <f t="shared" si="38"/>
        <v>K</v>
      </c>
      <c r="O126" s="8">
        <f t="shared" si="38"/>
        <v>2006</v>
      </c>
      <c r="P126" s="14" t="str">
        <f t="shared" si="42"/>
        <v xml:space="preserve"> "C153"="C153_2006",</v>
      </c>
      <c r="Q126" s="14" t="str">
        <f t="shared" si="34"/>
        <v xml:space="preserve"> "C153_2006",</v>
      </c>
      <c r="S126" s="6" t="s">
        <v>2760</v>
      </c>
      <c r="T126" s="6" t="str">
        <f t="shared" si="28"/>
        <v>153</v>
      </c>
      <c r="U126" s="8">
        <f t="shared" si="39"/>
        <v>2008</v>
      </c>
      <c r="V126" s="14" t="str">
        <f t="shared" si="30"/>
        <v xml:space="preserve"> "lc153"="C153_2008",</v>
      </c>
      <c r="W126" s="14" t="str">
        <f t="shared" si="35"/>
        <v xml:space="preserve"> "C153_2008",</v>
      </c>
      <c r="Y126" s="6" t="s">
        <v>3001</v>
      </c>
      <c r="Z126" s="8">
        <f t="shared" si="40"/>
        <v>2010</v>
      </c>
      <c r="AA126" s="14" t="str">
        <f t="shared" si="29"/>
        <v xml:space="preserve"> "mc153"="C153_2010",</v>
      </c>
      <c r="AB126" s="14" t="str">
        <f t="shared" si="36"/>
        <v xml:space="preserve"> "C153_2010",</v>
      </c>
    </row>
    <row r="127" spans="1:28">
      <c r="A127" t="str">
        <f t="shared" si="26"/>
        <v>J</v>
      </c>
      <c r="B127" t="s">
        <v>269</v>
      </c>
      <c r="C127" t="s">
        <v>709</v>
      </c>
      <c r="D127" s="10" t="str">
        <f t="shared" si="41"/>
        <v>C154</v>
      </c>
      <c r="E127" t="s">
        <v>969</v>
      </c>
      <c r="F127" t="s">
        <v>962</v>
      </c>
      <c r="G127" t="s">
        <v>970</v>
      </c>
      <c r="H127" s="12" t="str">
        <f t="shared" si="32"/>
        <v>C154</v>
      </c>
      <c r="I127" t="str">
        <f t="shared" si="37"/>
        <v>J</v>
      </c>
      <c r="J127" s="8">
        <f t="shared" si="37"/>
        <v>2004</v>
      </c>
      <c r="K127" s="14" t="str">
        <f t="shared" si="27"/>
        <v xml:space="preserve"> "JC154"="C154_2004",</v>
      </c>
      <c r="L127" s="14" t="str">
        <f t="shared" si="33"/>
        <v xml:space="preserve"> "C154_2004",</v>
      </c>
      <c r="N127" s="6" t="str">
        <f t="shared" si="38"/>
        <v>K</v>
      </c>
      <c r="O127" s="8">
        <f t="shared" si="38"/>
        <v>2006</v>
      </c>
      <c r="P127" s="14" t="str">
        <f t="shared" si="42"/>
        <v xml:space="preserve"> "C154"="C154_2006",</v>
      </c>
      <c r="Q127" s="14" t="str">
        <f t="shared" si="34"/>
        <v xml:space="preserve"> "C154_2006",</v>
      </c>
      <c r="S127" s="6" t="s">
        <v>2760</v>
      </c>
      <c r="T127" s="6" t="str">
        <f t="shared" si="28"/>
        <v>154</v>
      </c>
      <c r="U127" s="8">
        <f t="shared" si="39"/>
        <v>2008</v>
      </c>
      <c r="V127" s="14" t="str">
        <f t="shared" si="30"/>
        <v xml:space="preserve"> "lc154"="C154_2008",</v>
      </c>
      <c r="W127" s="14" t="str">
        <f t="shared" si="35"/>
        <v xml:space="preserve"> "C154_2008",</v>
      </c>
      <c r="Y127" s="6" t="s">
        <v>3001</v>
      </c>
      <c r="Z127" s="8">
        <f t="shared" si="40"/>
        <v>2010</v>
      </c>
      <c r="AA127" s="14" t="str">
        <f t="shared" si="29"/>
        <v xml:space="preserve"> "mc154"="C154_2010",</v>
      </c>
      <c r="AB127" s="14" t="str">
        <f t="shared" si="36"/>
        <v xml:space="preserve"> "C154_2010",</v>
      </c>
    </row>
    <row r="128" spans="1:28">
      <c r="A128" t="str">
        <f t="shared" si="26"/>
        <v>J</v>
      </c>
      <c r="B128" t="s">
        <v>270</v>
      </c>
      <c r="C128" t="s">
        <v>710</v>
      </c>
      <c r="D128" s="10" t="str">
        <f t="shared" si="41"/>
        <v>C155</v>
      </c>
      <c r="E128" t="s">
        <v>969</v>
      </c>
      <c r="F128" t="s">
        <v>962</v>
      </c>
      <c r="G128" t="s">
        <v>970</v>
      </c>
      <c r="H128" s="12" t="str">
        <f t="shared" si="32"/>
        <v>C155</v>
      </c>
      <c r="I128" t="str">
        <f t="shared" si="37"/>
        <v>J</v>
      </c>
      <c r="J128" s="8">
        <f t="shared" si="37"/>
        <v>2004</v>
      </c>
      <c r="K128" s="14" t="str">
        <f t="shared" si="27"/>
        <v xml:space="preserve"> "JC155"="C155_2004",</v>
      </c>
      <c r="L128" s="14" t="str">
        <f t="shared" si="33"/>
        <v xml:space="preserve"> "C155_2004",</v>
      </c>
      <c r="N128" s="6" t="str">
        <f t="shared" si="38"/>
        <v>K</v>
      </c>
      <c r="O128" s="8">
        <f t="shared" si="38"/>
        <v>2006</v>
      </c>
      <c r="P128" s="14" t="str">
        <f t="shared" si="42"/>
        <v xml:space="preserve"> "C155"="C155_2006",</v>
      </c>
      <c r="Q128" s="14" t="str">
        <f t="shared" si="34"/>
        <v xml:space="preserve"> "C155_2006",</v>
      </c>
      <c r="S128" s="6" t="s">
        <v>2760</v>
      </c>
      <c r="T128" s="6" t="str">
        <f t="shared" si="28"/>
        <v>155</v>
      </c>
      <c r="U128" s="8">
        <f t="shared" si="39"/>
        <v>2008</v>
      </c>
      <c r="V128" s="14" t="str">
        <f t="shared" si="30"/>
        <v xml:space="preserve"> "lc155"="C155_2008",</v>
      </c>
      <c r="W128" s="14" t="str">
        <f t="shared" si="35"/>
        <v xml:space="preserve"> "C155_2008",</v>
      </c>
      <c r="Y128" s="6" t="s">
        <v>3001</v>
      </c>
      <c r="Z128" s="8">
        <f t="shared" si="40"/>
        <v>2010</v>
      </c>
      <c r="AA128" s="14" t="str">
        <f t="shared" si="29"/>
        <v xml:space="preserve"> "mc155"="C155_2010",</v>
      </c>
      <c r="AB128" s="14" t="str">
        <f t="shared" si="36"/>
        <v xml:space="preserve"> "C155_2010",</v>
      </c>
    </row>
    <row r="129" spans="1:28">
      <c r="A129" t="str">
        <f t="shared" si="26"/>
        <v>J</v>
      </c>
      <c r="B129" t="s">
        <v>271</v>
      </c>
      <c r="C129" t="s">
        <v>711</v>
      </c>
      <c r="D129" s="10" t="str">
        <f t="shared" si="41"/>
        <v>C156</v>
      </c>
      <c r="E129" t="s">
        <v>969</v>
      </c>
      <c r="F129" t="s">
        <v>962</v>
      </c>
      <c r="G129" t="s">
        <v>970</v>
      </c>
      <c r="H129" s="12" t="str">
        <f t="shared" si="32"/>
        <v>C156</v>
      </c>
      <c r="I129" t="str">
        <f t="shared" si="37"/>
        <v>J</v>
      </c>
      <c r="J129" s="8">
        <f t="shared" si="37"/>
        <v>2004</v>
      </c>
      <c r="K129" s="14" t="str">
        <f t="shared" si="27"/>
        <v xml:space="preserve"> "JC156"="C156_2004",</v>
      </c>
      <c r="L129" s="14" t="str">
        <f t="shared" si="33"/>
        <v xml:space="preserve"> "C156_2004",</v>
      </c>
      <c r="N129" s="6" t="str">
        <f t="shared" si="38"/>
        <v>K</v>
      </c>
      <c r="O129" s="8">
        <f t="shared" si="38"/>
        <v>2006</v>
      </c>
      <c r="P129" s="14" t="str">
        <f t="shared" si="42"/>
        <v xml:space="preserve"> "C156"="C156_2006",</v>
      </c>
      <c r="Q129" s="14" t="str">
        <f t="shared" si="34"/>
        <v xml:space="preserve"> "C156_2006",</v>
      </c>
      <c r="S129" s="6" t="s">
        <v>2760</v>
      </c>
      <c r="T129" s="6" t="str">
        <f t="shared" si="28"/>
        <v>156</v>
      </c>
      <c r="U129" s="8">
        <f t="shared" si="39"/>
        <v>2008</v>
      </c>
      <c r="V129" s="14" t="str">
        <f t="shared" si="30"/>
        <v xml:space="preserve"> "lc156"="C156_2008",</v>
      </c>
      <c r="W129" s="14" t="str">
        <f t="shared" si="35"/>
        <v xml:space="preserve"> "C156_2008",</v>
      </c>
      <c r="Y129" s="6" t="s">
        <v>3001</v>
      </c>
      <c r="Z129" s="8">
        <f t="shared" si="40"/>
        <v>2010</v>
      </c>
      <c r="AA129" s="14" t="str">
        <f t="shared" si="29"/>
        <v xml:space="preserve"> "mc156"="C156_2010",</v>
      </c>
      <c r="AB129" s="14" t="str">
        <f t="shared" si="36"/>
        <v xml:space="preserve"> "C156_2010",</v>
      </c>
    </row>
    <row r="130" spans="1:28">
      <c r="A130" t="str">
        <f t="shared" si="26"/>
        <v>J</v>
      </c>
      <c r="B130" t="s">
        <v>272</v>
      </c>
      <c r="C130" t="s">
        <v>712</v>
      </c>
      <c r="D130" s="10" t="str">
        <f t="shared" si="41"/>
        <v>C157</v>
      </c>
      <c r="E130" t="s">
        <v>969</v>
      </c>
      <c r="F130" t="s">
        <v>962</v>
      </c>
      <c r="G130" t="s">
        <v>970</v>
      </c>
      <c r="H130" s="12" t="str">
        <f t="shared" si="32"/>
        <v>C157</v>
      </c>
      <c r="I130" t="str">
        <f t="shared" si="37"/>
        <v>J</v>
      </c>
      <c r="J130" s="8">
        <f t="shared" si="37"/>
        <v>2004</v>
      </c>
      <c r="K130" s="14" t="str">
        <f t="shared" si="27"/>
        <v xml:space="preserve"> "JC157"="C157_2004",</v>
      </c>
      <c r="L130" s="14" t="str">
        <f t="shared" si="33"/>
        <v xml:space="preserve"> "C157_2004",</v>
      </c>
      <c r="N130" s="6" t="str">
        <f t="shared" si="38"/>
        <v>K</v>
      </c>
      <c r="O130" s="8">
        <f t="shared" si="38"/>
        <v>2006</v>
      </c>
      <c r="P130" s="14" t="str">
        <f t="shared" si="42"/>
        <v xml:space="preserve"> "C157"="C157_2006",</v>
      </c>
      <c r="Q130" s="14" t="str">
        <f t="shared" si="34"/>
        <v xml:space="preserve"> "C157_2006",</v>
      </c>
      <c r="S130" s="6" t="s">
        <v>2760</v>
      </c>
      <c r="T130" s="6" t="str">
        <f t="shared" si="28"/>
        <v>157</v>
      </c>
      <c r="U130" s="8">
        <f t="shared" si="39"/>
        <v>2008</v>
      </c>
      <c r="V130" s="14" t="str">
        <f t="shared" si="30"/>
        <v xml:space="preserve"> "lc157"="C157_2008",</v>
      </c>
      <c r="W130" s="14" t="str">
        <f t="shared" si="35"/>
        <v xml:space="preserve"> "C157_2008",</v>
      </c>
      <c r="Y130" s="6" t="s">
        <v>3001</v>
      </c>
      <c r="Z130" s="8">
        <f t="shared" si="40"/>
        <v>2010</v>
      </c>
      <c r="AA130" s="14" t="str">
        <f t="shared" si="29"/>
        <v xml:space="preserve"> "mc157"="C157_2010",</v>
      </c>
      <c r="AB130" s="14" t="str">
        <f t="shared" si="36"/>
        <v xml:space="preserve"> "C157_2010",</v>
      </c>
    </row>
    <row r="131" spans="1:28">
      <c r="A131" t="str">
        <f t="shared" ref="A131:A157" si="43">LEFT(B131,1)</f>
        <v>J</v>
      </c>
      <c r="B131" t="s">
        <v>273</v>
      </c>
      <c r="C131" t="s">
        <v>713</v>
      </c>
      <c r="D131" s="10" t="str">
        <f t="shared" si="41"/>
        <v>C158</v>
      </c>
      <c r="E131" t="s">
        <v>969</v>
      </c>
      <c r="F131" t="s">
        <v>962</v>
      </c>
      <c r="G131" t="s">
        <v>970</v>
      </c>
      <c r="H131" s="12" t="str">
        <f t="shared" si="32"/>
        <v>C158</v>
      </c>
      <c r="I131" t="str">
        <f t="shared" si="37"/>
        <v>J</v>
      </c>
      <c r="J131" s="8">
        <f t="shared" si="37"/>
        <v>2004</v>
      </c>
      <c r="K131" s="14" t="str">
        <f t="shared" si="27"/>
        <v xml:space="preserve"> "JC158"="C158_2004",</v>
      </c>
      <c r="L131" s="14" t="str">
        <f t="shared" si="33"/>
        <v xml:space="preserve"> "C158_2004",</v>
      </c>
      <c r="N131" s="6" t="str">
        <f t="shared" si="38"/>
        <v>K</v>
      </c>
      <c r="O131" s="8">
        <f t="shared" si="38"/>
        <v>2006</v>
      </c>
      <c r="P131" s="14" t="str">
        <f t="shared" si="42"/>
        <v xml:space="preserve"> "C158"="C158_2006",</v>
      </c>
      <c r="Q131" s="14" t="str">
        <f t="shared" si="34"/>
        <v xml:space="preserve"> "C158_2006",</v>
      </c>
      <c r="S131" s="6" t="s">
        <v>2760</v>
      </c>
      <c r="T131" s="6" t="str">
        <f t="shared" si="28"/>
        <v>158</v>
      </c>
      <c r="U131" s="8">
        <f t="shared" si="39"/>
        <v>2008</v>
      </c>
      <c r="V131" s="14" t="str">
        <f t="shared" si="30"/>
        <v xml:space="preserve"> "lc158"="C158_2008",</v>
      </c>
      <c r="W131" s="14" t="str">
        <f t="shared" si="35"/>
        <v xml:space="preserve"> "C158_2008",</v>
      </c>
      <c r="Y131" s="6" t="s">
        <v>3001</v>
      </c>
      <c r="Z131" s="8">
        <f t="shared" si="40"/>
        <v>2010</v>
      </c>
      <c r="AA131" s="14" t="str">
        <f t="shared" si="29"/>
        <v xml:space="preserve"> "mc158"="C158_2010",</v>
      </c>
      <c r="AB131" s="14" t="str">
        <f t="shared" si="36"/>
        <v xml:space="preserve"> "C158_2010",</v>
      </c>
    </row>
    <row r="132" spans="1:28">
      <c r="A132" t="str">
        <f t="shared" si="43"/>
        <v>J</v>
      </c>
      <c r="B132" t="s">
        <v>274</v>
      </c>
      <c r="C132" t="s">
        <v>714</v>
      </c>
      <c r="D132" s="10" t="str">
        <f t="shared" si="41"/>
        <v>C159</v>
      </c>
      <c r="E132" t="s">
        <v>969</v>
      </c>
      <c r="F132" t="s">
        <v>962</v>
      </c>
      <c r="G132" t="s">
        <v>970</v>
      </c>
      <c r="H132" s="12" t="str">
        <f t="shared" si="32"/>
        <v>C159</v>
      </c>
      <c r="I132" t="str">
        <f t="shared" si="37"/>
        <v>J</v>
      </c>
      <c r="J132" s="8">
        <f t="shared" si="37"/>
        <v>2004</v>
      </c>
      <c r="K132" s="14" t="str">
        <f t="shared" si="27"/>
        <v xml:space="preserve"> "JC159"="C159_2004",</v>
      </c>
      <c r="L132" s="14" t="str">
        <f t="shared" si="33"/>
        <v xml:space="preserve"> "C159_2004",</v>
      </c>
      <c r="N132" s="6" t="str">
        <f t="shared" si="38"/>
        <v>K</v>
      </c>
      <c r="O132" s="8">
        <f t="shared" si="38"/>
        <v>2006</v>
      </c>
      <c r="P132" s="14" t="str">
        <f t="shared" si="42"/>
        <v xml:space="preserve"> "C159"="C159_2006",</v>
      </c>
      <c r="Q132" s="14" t="str">
        <f t="shared" si="34"/>
        <v xml:space="preserve"> "C159_2006",</v>
      </c>
      <c r="S132" s="6" t="s">
        <v>2760</v>
      </c>
      <c r="T132" s="6" t="str">
        <f t="shared" si="28"/>
        <v>159</v>
      </c>
      <c r="U132" s="8">
        <f t="shared" si="39"/>
        <v>2008</v>
      </c>
      <c r="V132" s="14" t="str">
        <f t="shared" si="30"/>
        <v xml:space="preserve"> "lc159"="C159_2008",</v>
      </c>
      <c r="W132" s="14" t="str">
        <f t="shared" si="35"/>
        <v xml:space="preserve"> "C159_2008",</v>
      </c>
      <c r="Y132" s="6" t="s">
        <v>3001</v>
      </c>
      <c r="Z132" s="8">
        <f t="shared" si="40"/>
        <v>2010</v>
      </c>
      <c r="AA132" s="14" t="str">
        <f t="shared" si="29"/>
        <v xml:space="preserve"> "mc159"="C159_2010",</v>
      </c>
      <c r="AB132" s="14" t="str">
        <f t="shared" si="36"/>
        <v xml:space="preserve"> "C159_2010",</v>
      </c>
    </row>
    <row r="133" spans="1:28">
      <c r="A133" t="str">
        <f t="shared" si="43"/>
        <v>J</v>
      </c>
      <c r="B133" t="s">
        <v>275</v>
      </c>
      <c r="C133" t="s">
        <v>715</v>
      </c>
      <c r="D133" s="10" t="str">
        <f t="shared" si="41"/>
        <v>C160</v>
      </c>
      <c r="E133" t="s">
        <v>969</v>
      </c>
      <c r="F133" t="s">
        <v>962</v>
      </c>
      <c r="G133" t="s">
        <v>970</v>
      </c>
      <c r="H133" s="12" t="str">
        <f t="shared" si="32"/>
        <v>C160</v>
      </c>
      <c r="I133" t="str">
        <f t="shared" si="37"/>
        <v>J</v>
      </c>
      <c r="J133" s="8">
        <f t="shared" si="37"/>
        <v>2004</v>
      </c>
      <c r="K133" s="14" t="str">
        <f t="shared" si="27"/>
        <v xml:space="preserve"> "JC160"="C160_2004",</v>
      </c>
      <c r="L133" s="14" t="str">
        <f t="shared" si="33"/>
        <v xml:space="preserve"> "C160_2004",</v>
      </c>
      <c r="N133" s="6" t="str">
        <f t="shared" si="38"/>
        <v>K</v>
      </c>
      <c r="O133" s="8">
        <f t="shared" si="38"/>
        <v>2006</v>
      </c>
      <c r="P133" s="14" t="str">
        <f t="shared" si="42"/>
        <v xml:space="preserve"> "C160"="C160_2006",</v>
      </c>
      <c r="Q133" s="14" t="str">
        <f t="shared" si="34"/>
        <v xml:space="preserve"> "C160_2006",</v>
      </c>
      <c r="S133" s="6" t="s">
        <v>2760</v>
      </c>
      <c r="T133" s="6" t="str">
        <f t="shared" si="28"/>
        <v>160</v>
      </c>
      <c r="U133" s="8">
        <f t="shared" si="39"/>
        <v>2008</v>
      </c>
      <c r="V133" s="14" t="str">
        <f t="shared" si="30"/>
        <v xml:space="preserve"> "lc160"="C160_2008",</v>
      </c>
      <c r="W133" s="14" t="str">
        <f t="shared" si="35"/>
        <v xml:space="preserve"> "C160_2008",</v>
      </c>
      <c r="Y133" s="6" t="s">
        <v>3001</v>
      </c>
      <c r="Z133" s="8">
        <f t="shared" si="40"/>
        <v>2010</v>
      </c>
      <c r="AA133" s="14" t="str">
        <f t="shared" si="29"/>
        <v xml:space="preserve"> "mc160"="C160_2010",</v>
      </c>
      <c r="AB133" s="14" t="str">
        <f t="shared" si="36"/>
        <v xml:space="preserve"> "C160_2010",</v>
      </c>
    </row>
    <row r="134" spans="1:28">
      <c r="A134" t="str">
        <f t="shared" si="43"/>
        <v>J</v>
      </c>
      <c r="B134" t="s">
        <v>276</v>
      </c>
      <c r="C134" t="s">
        <v>716</v>
      </c>
      <c r="D134" s="10" t="str">
        <f t="shared" si="41"/>
        <v>C161</v>
      </c>
      <c r="E134" t="s">
        <v>969</v>
      </c>
      <c r="F134" t="s">
        <v>962</v>
      </c>
      <c r="G134" t="s">
        <v>970</v>
      </c>
      <c r="H134" s="12" t="str">
        <f t="shared" si="32"/>
        <v>C161</v>
      </c>
      <c r="I134" t="str">
        <f t="shared" si="37"/>
        <v>J</v>
      </c>
      <c r="J134" s="8">
        <f t="shared" si="37"/>
        <v>2004</v>
      </c>
      <c r="K134" s="14" t="str">
        <f t="shared" si="27"/>
        <v xml:space="preserve"> "JC161"="C161_2004",</v>
      </c>
      <c r="L134" s="14" t="str">
        <f t="shared" si="33"/>
        <v xml:space="preserve"> "C161_2004",</v>
      </c>
      <c r="N134" s="6" t="str">
        <f t="shared" si="38"/>
        <v>K</v>
      </c>
      <c r="O134" s="8">
        <f t="shared" si="38"/>
        <v>2006</v>
      </c>
      <c r="P134" s="14" t="str">
        <f t="shared" si="42"/>
        <v xml:space="preserve"> "C161"="C161_2006",</v>
      </c>
      <c r="Q134" s="14" t="str">
        <f t="shared" si="34"/>
        <v xml:space="preserve"> "C161_2006",</v>
      </c>
      <c r="S134" s="6" t="s">
        <v>2760</v>
      </c>
      <c r="T134" s="6" t="str">
        <f t="shared" si="28"/>
        <v>161</v>
      </c>
      <c r="U134" s="8">
        <f t="shared" si="39"/>
        <v>2008</v>
      </c>
      <c r="V134" s="14" t="str">
        <f t="shared" si="30"/>
        <v xml:space="preserve"> "lc161"="C161_2008",</v>
      </c>
      <c r="W134" s="14" t="str">
        <f t="shared" si="35"/>
        <v xml:space="preserve"> "C161_2008",</v>
      </c>
      <c r="Y134" s="6" t="s">
        <v>3001</v>
      </c>
      <c r="Z134" s="8">
        <f t="shared" si="40"/>
        <v>2010</v>
      </c>
      <c r="AA134" s="14" t="str">
        <f t="shared" si="29"/>
        <v xml:space="preserve"> "mc161"="C161_2010",</v>
      </c>
      <c r="AB134" s="14" t="str">
        <f t="shared" si="36"/>
        <v xml:space="preserve"> "C161_2010",</v>
      </c>
    </row>
    <row r="135" spans="1:28">
      <c r="A135" t="str">
        <f t="shared" si="43"/>
        <v>J</v>
      </c>
      <c r="B135" t="s">
        <v>277</v>
      </c>
      <c r="C135" t="s">
        <v>717</v>
      </c>
      <c r="D135" s="10" t="str">
        <f t="shared" si="41"/>
        <v>C162</v>
      </c>
      <c r="E135" t="s">
        <v>969</v>
      </c>
      <c r="F135" t="s">
        <v>962</v>
      </c>
      <c r="G135" t="s">
        <v>970</v>
      </c>
      <c r="H135" s="12" t="str">
        <f t="shared" si="32"/>
        <v>C162</v>
      </c>
      <c r="I135" t="str">
        <f t="shared" si="37"/>
        <v>J</v>
      </c>
      <c r="J135" s="8">
        <f t="shared" si="37"/>
        <v>2004</v>
      </c>
      <c r="K135" s="14" t="str">
        <f t="shared" ref="K135:K157" si="44">CONCATENATE($E135,I135,$H135,$F135,$D135,"_",J135,$G135)</f>
        <v xml:space="preserve"> "JC162"="C162_2004",</v>
      </c>
      <c r="L135" s="14" t="str">
        <f t="shared" si="33"/>
        <v xml:space="preserve"> "C162_2004",</v>
      </c>
      <c r="N135" s="6" t="str">
        <f t="shared" si="38"/>
        <v>K</v>
      </c>
      <c r="O135" s="8">
        <f t="shared" si="38"/>
        <v>2006</v>
      </c>
      <c r="P135" s="14" t="str">
        <f t="shared" si="42"/>
        <v xml:space="preserve"> "C162"="C162_2006",</v>
      </c>
      <c r="Q135" s="14" t="str">
        <f t="shared" si="34"/>
        <v xml:space="preserve"> "C162_2006",</v>
      </c>
      <c r="S135" s="6" t="s">
        <v>2760</v>
      </c>
      <c r="T135" s="6" t="str">
        <f t="shared" si="28"/>
        <v>162</v>
      </c>
      <c r="U135" s="8">
        <f t="shared" si="39"/>
        <v>2008</v>
      </c>
      <c r="V135" s="14" t="str">
        <f t="shared" si="30"/>
        <v xml:space="preserve"> "lc162"="C162_2008",</v>
      </c>
      <c r="W135" s="14" t="str">
        <f t="shared" si="35"/>
        <v xml:space="preserve"> "C162_2008",</v>
      </c>
      <c r="Y135" s="6" t="s">
        <v>3001</v>
      </c>
      <c r="Z135" s="8">
        <f t="shared" si="40"/>
        <v>2010</v>
      </c>
      <c r="AA135" s="14" t="str">
        <f t="shared" si="29"/>
        <v xml:space="preserve"> "mc162"="C162_2010",</v>
      </c>
      <c r="AB135" s="14" t="str">
        <f t="shared" si="36"/>
        <v xml:space="preserve"> "C162_2010",</v>
      </c>
    </row>
    <row r="136" spans="1:28">
      <c r="A136" t="str">
        <f t="shared" si="43"/>
        <v>J</v>
      </c>
      <c r="B136" t="s">
        <v>278</v>
      </c>
      <c r="C136" t="s">
        <v>718</v>
      </c>
      <c r="D136" s="10" t="str">
        <f t="shared" si="41"/>
        <v>C163</v>
      </c>
      <c r="E136" t="s">
        <v>969</v>
      </c>
      <c r="F136" t="s">
        <v>962</v>
      </c>
      <c r="G136" t="s">
        <v>970</v>
      </c>
      <c r="H136" s="12" t="str">
        <f t="shared" si="32"/>
        <v>C163</v>
      </c>
      <c r="I136" t="str">
        <f t="shared" si="37"/>
        <v>J</v>
      </c>
      <c r="J136" s="8">
        <f t="shared" si="37"/>
        <v>2004</v>
      </c>
      <c r="K136" s="14" t="str">
        <f t="shared" si="44"/>
        <v xml:space="preserve"> "JC163"="C163_2004",</v>
      </c>
      <c r="L136" s="14" t="str">
        <f t="shared" si="33"/>
        <v xml:space="preserve"> "C163_2004",</v>
      </c>
      <c r="N136" s="6" t="str">
        <f t="shared" si="38"/>
        <v>K</v>
      </c>
      <c r="O136" s="8">
        <f t="shared" si="38"/>
        <v>2006</v>
      </c>
      <c r="P136" s="14" t="str">
        <f t="shared" si="42"/>
        <v xml:space="preserve"> "C163"="C163_2006",</v>
      </c>
      <c r="Q136" s="14" t="str">
        <f t="shared" si="34"/>
        <v xml:space="preserve"> "C163_2006",</v>
      </c>
      <c r="S136" s="6" t="s">
        <v>2760</v>
      </c>
      <c r="T136" s="6" t="str">
        <f t="shared" si="28"/>
        <v>163</v>
      </c>
      <c r="U136" s="8">
        <f t="shared" si="39"/>
        <v>2008</v>
      </c>
      <c r="V136" s="14" t="str">
        <f t="shared" si="30"/>
        <v xml:space="preserve"> "lc163"="C163_2008",</v>
      </c>
      <c r="W136" s="14" t="str">
        <f t="shared" si="35"/>
        <v xml:space="preserve"> "C163_2008",</v>
      </c>
      <c r="Y136" s="6" t="s">
        <v>3001</v>
      </c>
      <c r="Z136" s="8">
        <f t="shared" si="40"/>
        <v>2010</v>
      </c>
      <c r="AA136" s="14" t="str">
        <f t="shared" si="29"/>
        <v xml:space="preserve"> "mc163"="C163_2010",</v>
      </c>
      <c r="AB136" s="14" t="str">
        <f t="shared" si="36"/>
        <v xml:space="preserve"> "C163_2010",</v>
      </c>
    </row>
    <row r="137" spans="1:28">
      <c r="A137" t="str">
        <f t="shared" si="43"/>
        <v>J</v>
      </c>
      <c r="B137" t="s">
        <v>279</v>
      </c>
      <c r="C137" t="s">
        <v>719</v>
      </c>
      <c r="D137" s="10" t="str">
        <f t="shared" si="41"/>
        <v>C164</v>
      </c>
      <c r="E137" t="s">
        <v>969</v>
      </c>
      <c r="F137" t="s">
        <v>962</v>
      </c>
      <c r="G137" t="s">
        <v>970</v>
      </c>
      <c r="H137" s="12" t="str">
        <f t="shared" si="32"/>
        <v>C164</v>
      </c>
      <c r="I137" t="str">
        <f t="shared" si="37"/>
        <v>J</v>
      </c>
      <c r="J137" s="8">
        <f t="shared" si="37"/>
        <v>2004</v>
      </c>
      <c r="K137" s="14" t="str">
        <f t="shared" si="44"/>
        <v xml:space="preserve"> "JC164"="C164_2004",</v>
      </c>
      <c r="L137" s="14" t="str">
        <f t="shared" si="33"/>
        <v xml:space="preserve"> "C164_2004",</v>
      </c>
      <c r="N137" s="6" t="str">
        <f t="shared" si="38"/>
        <v>K</v>
      </c>
      <c r="O137" s="8">
        <f t="shared" si="38"/>
        <v>2006</v>
      </c>
      <c r="P137" s="14" t="str">
        <f t="shared" si="42"/>
        <v xml:space="preserve"> "C164"="C164_2006",</v>
      </c>
      <c r="Q137" s="14" t="str">
        <f t="shared" si="34"/>
        <v xml:space="preserve"> "C164_2006",</v>
      </c>
      <c r="S137" s="6" t="s">
        <v>2760</v>
      </c>
      <c r="T137" s="6" t="str">
        <f t="shared" si="28"/>
        <v>164</v>
      </c>
      <c r="U137" s="8">
        <f t="shared" si="39"/>
        <v>2008</v>
      </c>
      <c r="V137" s="14" t="str">
        <f t="shared" si="30"/>
        <v xml:space="preserve"> "lc164"="C164_2008",</v>
      </c>
      <c r="W137" s="14" t="str">
        <f t="shared" si="35"/>
        <v xml:space="preserve"> "C164_2008",</v>
      </c>
      <c r="Y137" s="6" t="s">
        <v>3001</v>
      </c>
      <c r="Z137" s="8">
        <f t="shared" si="40"/>
        <v>2010</v>
      </c>
      <c r="AA137" s="14" t="str">
        <f t="shared" si="29"/>
        <v xml:space="preserve"> "mc164"="C164_2010",</v>
      </c>
      <c r="AB137" s="14" t="str">
        <f t="shared" si="36"/>
        <v xml:space="preserve"> "C164_2010",</v>
      </c>
    </row>
    <row r="138" spans="1:28">
      <c r="A138" t="str">
        <f t="shared" si="43"/>
        <v>J</v>
      </c>
      <c r="B138" t="s">
        <v>280</v>
      </c>
      <c r="C138" t="s">
        <v>720</v>
      </c>
      <c r="D138" s="10" t="str">
        <f t="shared" si="41"/>
        <v>C165</v>
      </c>
      <c r="E138" t="s">
        <v>969</v>
      </c>
      <c r="F138" t="s">
        <v>962</v>
      </c>
      <c r="G138" t="s">
        <v>970</v>
      </c>
      <c r="H138" s="12" t="str">
        <f t="shared" si="32"/>
        <v>C165</v>
      </c>
      <c r="I138" t="str">
        <f t="shared" si="37"/>
        <v>J</v>
      </c>
      <c r="J138" s="8">
        <f t="shared" si="37"/>
        <v>2004</v>
      </c>
      <c r="K138" s="14" t="str">
        <f t="shared" si="44"/>
        <v xml:space="preserve"> "JC165"="C165_2004",</v>
      </c>
      <c r="L138" s="14" t="str">
        <f t="shared" si="33"/>
        <v xml:space="preserve"> "C165_2004",</v>
      </c>
      <c r="N138" s="6" t="str">
        <f t="shared" si="38"/>
        <v>K</v>
      </c>
      <c r="O138" s="8">
        <f t="shared" si="38"/>
        <v>2006</v>
      </c>
      <c r="P138" s="14" t="str">
        <f t="shared" si="42"/>
        <v xml:space="preserve"> "C165"="C165_2006",</v>
      </c>
      <c r="Q138" s="14" t="str">
        <f t="shared" si="34"/>
        <v xml:space="preserve"> "C165_2006",</v>
      </c>
      <c r="S138" s="6" t="s">
        <v>2760</v>
      </c>
      <c r="T138" s="6" t="str">
        <f t="shared" ref="T138:T156" si="45">RIGHT(H138,LEN(H138)-1)</f>
        <v>165</v>
      </c>
      <c r="U138" s="8">
        <f t="shared" si="39"/>
        <v>2008</v>
      </c>
      <c r="V138" s="14" t="str">
        <f t="shared" si="30"/>
        <v xml:space="preserve"> "lc165"="C165_2008",</v>
      </c>
      <c r="W138" s="14" t="str">
        <f t="shared" si="35"/>
        <v xml:space="preserve"> "C165_2008",</v>
      </c>
      <c r="Y138" s="6" t="s">
        <v>3001</v>
      </c>
      <c r="Z138" s="8">
        <f t="shared" si="40"/>
        <v>2010</v>
      </c>
      <c r="AA138" s="14" t="str">
        <f t="shared" ref="AA138:AA156" si="46">CONCATENATE($E138,Y$9,T138,$F138,$D138,"_",Z138,$G138)</f>
        <v xml:space="preserve"> "mc165"="C165_2010",</v>
      </c>
      <c r="AB138" s="14" t="str">
        <f t="shared" si="36"/>
        <v xml:space="preserve"> "C165_2010",</v>
      </c>
    </row>
    <row r="139" spans="1:28">
      <c r="A139" t="str">
        <f t="shared" si="43"/>
        <v>J</v>
      </c>
      <c r="B139" t="s">
        <v>281</v>
      </c>
      <c r="C139" t="s">
        <v>721</v>
      </c>
      <c r="D139" s="10" t="str">
        <f t="shared" si="41"/>
        <v>C166</v>
      </c>
      <c r="E139" t="s">
        <v>969</v>
      </c>
      <c r="F139" t="s">
        <v>962</v>
      </c>
      <c r="G139" t="s">
        <v>970</v>
      </c>
      <c r="H139" s="12" t="str">
        <f t="shared" si="32"/>
        <v>C166</v>
      </c>
      <c r="I139" t="str">
        <f t="shared" si="37"/>
        <v>J</v>
      </c>
      <c r="J139" s="8">
        <f t="shared" si="37"/>
        <v>2004</v>
      </c>
      <c r="K139" s="14" t="str">
        <f t="shared" si="44"/>
        <v xml:space="preserve"> "JC166"="C166_2004",</v>
      </c>
      <c r="L139" s="14" t="str">
        <f t="shared" si="33"/>
        <v xml:space="preserve"> "C166_2004",</v>
      </c>
      <c r="N139" s="6" t="str">
        <f t="shared" si="38"/>
        <v>K</v>
      </c>
      <c r="O139" s="8">
        <f t="shared" si="38"/>
        <v>2006</v>
      </c>
      <c r="P139" s="14" t="str">
        <f t="shared" si="42"/>
        <v xml:space="preserve"> "C166"="C166_2006",</v>
      </c>
      <c r="Q139" s="14" t="str">
        <f t="shared" si="34"/>
        <v xml:space="preserve"> "C166_2006",</v>
      </c>
      <c r="S139" s="6" t="s">
        <v>2760</v>
      </c>
      <c r="T139" s="6" t="str">
        <f t="shared" si="45"/>
        <v>166</v>
      </c>
      <c r="U139" s="8">
        <f t="shared" si="39"/>
        <v>2008</v>
      </c>
      <c r="V139" s="14" t="str">
        <f t="shared" ref="V139:V156" si="47">CONCATENATE($E139,S139,$T139,$F139,$D139,"_",U139,$G139)</f>
        <v xml:space="preserve"> "lc166"="C166_2008",</v>
      </c>
      <c r="W139" s="14" t="str">
        <f t="shared" si="35"/>
        <v xml:space="preserve"> "C166_2008",</v>
      </c>
      <c r="Y139" s="6" t="s">
        <v>3001</v>
      </c>
      <c r="Z139" s="8">
        <f t="shared" si="40"/>
        <v>2010</v>
      </c>
      <c r="AA139" s="14" t="str">
        <f t="shared" si="46"/>
        <v xml:space="preserve"> "mc166"="C166_2010",</v>
      </c>
      <c r="AB139" s="14" t="str">
        <f t="shared" si="36"/>
        <v xml:space="preserve"> "C166_2010",</v>
      </c>
    </row>
    <row r="140" spans="1:28">
      <c r="A140" t="str">
        <f t="shared" si="43"/>
        <v>J</v>
      </c>
      <c r="B140" t="s">
        <v>282</v>
      </c>
      <c r="C140" t="s">
        <v>722</v>
      </c>
      <c r="D140" s="10" t="str">
        <f t="shared" si="41"/>
        <v>C167</v>
      </c>
      <c r="E140" t="s">
        <v>969</v>
      </c>
      <c r="F140" t="s">
        <v>962</v>
      </c>
      <c r="G140" t="s">
        <v>970</v>
      </c>
      <c r="H140" s="12" t="str">
        <f t="shared" si="32"/>
        <v>C167</v>
      </c>
      <c r="I140" t="str">
        <f t="shared" si="37"/>
        <v>J</v>
      </c>
      <c r="J140" s="8">
        <f t="shared" si="37"/>
        <v>2004</v>
      </c>
      <c r="K140" s="14" t="str">
        <f t="shared" si="44"/>
        <v xml:space="preserve"> "JC167"="C167_2004",</v>
      </c>
      <c r="L140" s="14" t="str">
        <f t="shared" si="33"/>
        <v xml:space="preserve"> "C167_2004",</v>
      </c>
      <c r="N140" s="6" t="str">
        <f t="shared" si="38"/>
        <v>K</v>
      </c>
      <c r="O140" s="8">
        <f t="shared" si="38"/>
        <v>2006</v>
      </c>
      <c r="P140" s="14" t="str">
        <f t="shared" si="42"/>
        <v xml:space="preserve"> "C167"="C167_2006",</v>
      </c>
      <c r="Q140" s="14" t="str">
        <f t="shared" si="34"/>
        <v xml:space="preserve"> "C167_2006",</v>
      </c>
      <c r="S140" s="6" t="s">
        <v>2760</v>
      </c>
      <c r="T140" s="6" t="str">
        <f t="shared" si="45"/>
        <v>167</v>
      </c>
      <c r="U140" s="8">
        <f t="shared" si="39"/>
        <v>2008</v>
      </c>
      <c r="V140" s="14" t="str">
        <f t="shared" si="47"/>
        <v xml:space="preserve"> "lc167"="C167_2008",</v>
      </c>
      <c r="W140" s="14" t="str">
        <f t="shared" si="35"/>
        <v xml:space="preserve"> "C167_2008",</v>
      </c>
      <c r="Y140" s="6" t="s">
        <v>3001</v>
      </c>
      <c r="Z140" s="8">
        <f t="shared" si="40"/>
        <v>2010</v>
      </c>
      <c r="AA140" s="14" t="str">
        <f t="shared" si="46"/>
        <v xml:space="preserve"> "mc167"="C167_2010",</v>
      </c>
      <c r="AB140" s="14" t="str">
        <f t="shared" si="36"/>
        <v xml:space="preserve"> "C167_2010",</v>
      </c>
    </row>
    <row r="141" spans="1:28">
      <c r="A141" t="str">
        <f t="shared" si="43"/>
        <v>J</v>
      </c>
      <c r="B141" t="s">
        <v>283</v>
      </c>
      <c r="C141" t="s">
        <v>723</v>
      </c>
      <c r="D141" s="10" t="str">
        <f t="shared" si="41"/>
        <v>C168</v>
      </c>
      <c r="E141" t="s">
        <v>969</v>
      </c>
      <c r="F141" t="s">
        <v>962</v>
      </c>
      <c r="G141" t="s">
        <v>970</v>
      </c>
      <c r="H141" s="12" t="str">
        <f t="shared" si="32"/>
        <v>C168</v>
      </c>
      <c r="I141" t="str">
        <f t="shared" si="37"/>
        <v>J</v>
      </c>
      <c r="J141" s="8">
        <f t="shared" si="37"/>
        <v>2004</v>
      </c>
      <c r="K141" s="14" t="str">
        <f t="shared" si="44"/>
        <v xml:space="preserve"> "JC168"="C168_2004",</v>
      </c>
      <c r="L141" s="14" t="str">
        <f t="shared" si="33"/>
        <v xml:space="preserve"> "C168_2004",</v>
      </c>
      <c r="N141" s="6" t="str">
        <f t="shared" si="38"/>
        <v>K</v>
      </c>
      <c r="O141" s="8">
        <f t="shared" si="38"/>
        <v>2006</v>
      </c>
      <c r="P141" s="14" t="str">
        <f t="shared" si="42"/>
        <v xml:space="preserve"> "C168"="C168_2006",</v>
      </c>
      <c r="Q141" s="14" t="str">
        <f t="shared" si="34"/>
        <v xml:space="preserve"> "C168_2006",</v>
      </c>
      <c r="S141" s="6" t="s">
        <v>2760</v>
      </c>
      <c r="T141" s="6" t="str">
        <f t="shared" si="45"/>
        <v>168</v>
      </c>
      <c r="U141" s="8">
        <f t="shared" si="39"/>
        <v>2008</v>
      </c>
      <c r="V141" s="14" t="str">
        <f t="shared" si="47"/>
        <v xml:space="preserve"> "lc168"="C168_2008",</v>
      </c>
      <c r="W141" s="14" t="str">
        <f t="shared" si="35"/>
        <v xml:space="preserve"> "C168_2008",</v>
      </c>
      <c r="Y141" s="6" t="s">
        <v>3001</v>
      </c>
      <c r="Z141" s="8">
        <f t="shared" si="40"/>
        <v>2010</v>
      </c>
      <c r="AA141" s="14" t="str">
        <f t="shared" si="46"/>
        <v xml:space="preserve"> "mc168"="C168_2010",</v>
      </c>
      <c r="AB141" s="14" t="str">
        <f t="shared" si="36"/>
        <v xml:space="preserve"> "C168_2010",</v>
      </c>
    </row>
    <row r="142" spans="1:28">
      <c r="A142" t="str">
        <f t="shared" si="43"/>
        <v>J</v>
      </c>
      <c r="B142" t="s">
        <v>284</v>
      </c>
      <c r="C142" t="s">
        <v>724</v>
      </c>
      <c r="D142" s="10" t="str">
        <f t="shared" si="41"/>
        <v>C169</v>
      </c>
      <c r="E142" t="s">
        <v>969</v>
      </c>
      <c r="F142" t="s">
        <v>962</v>
      </c>
      <c r="G142" t="s">
        <v>970</v>
      </c>
      <c r="H142" s="12" t="str">
        <f t="shared" si="32"/>
        <v>C169</v>
      </c>
      <c r="I142" t="str">
        <f t="shared" si="37"/>
        <v>J</v>
      </c>
      <c r="J142" s="8">
        <f t="shared" si="37"/>
        <v>2004</v>
      </c>
      <c r="K142" s="14" t="str">
        <f t="shared" si="44"/>
        <v xml:space="preserve"> "JC169"="C169_2004",</v>
      </c>
      <c r="L142" s="14" t="str">
        <f t="shared" si="33"/>
        <v xml:space="preserve"> "C169_2004",</v>
      </c>
      <c r="N142" s="6" t="str">
        <f t="shared" si="38"/>
        <v>K</v>
      </c>
      <c r="O142" s="8">
        <f t="shared" si="38"/>
        <v>2006</v>
      </c>
      <c r="P142" s="14" t="str">
        <f t="shared" si="42"/>
        <v xml:space="preserve"> "C169"="C169_2006",</v>
      </c>
      <c r="Q142" s="14" t="str">
        <f t="shared" si="34"/>
        <v xml:space="preserve"> "C169_2006",</v>
      </c>
      <c r="S142" s="6" t="s">
        <v>2760</v>
      </c>
      <c r="T142" s="6" t="str">
        <f t="shared" si="45"/>
        <v>169</v>
      </c>
      <c r="U142" s="8">
        <f t="shared" si="39"/>
        <v>2008</v>
      </c>
      <c r="V142" s="14" t="str">
        <f t="shared" si="47"/>
        <v xml:space="preserve"> "lc169"="C169_2008",</v>
      </c>
      <c r="W142" s="14" t="str">
        <f t="shared" si="35"/>
        <v xml:space="preserve"> "C169_2008",</v>
      </c>
      <c r="Y142" s="6" t="s">
        <v>3001</v>
      </c>
      <c r="Z142" s="8">
        <f t="shared" si="40"/>
        <v>2010</v>
      </c>
      <c r="AA142" s="14" t="str">
        <f t="shared" si="46"/>
        <v xml:space="preserve"> "mc169"="C169_2010",</v>
      </c>
      <c r="AB142" s="14" t="str">
        <f t="shared" si="36"/>
        <v xml:space="preserve"> "C169_2010",</v>
      </c>
    </row>
    <row r="143" spans="1:28">
      <c r="A143" t="str">
        <f t="shared" si="43"/>
        <v>J</v>
      </c>
      <c r="B143" t="s">
        <v>285</v>
      </c>
      <c r="C143" t="s">
        <v>725</v>
      </c>
      <c r="D143" s="10" t="str">
        <f t="shared" si="41"/>
        <v>C170</v>
      </c>
      <c r="E143" t="s">
        <v>969</v>
      </c>
      <c r="F143" t="s">
        <v>962</v>
      </c>
      <c r="G143" t="s">
        <v>970</v>
      </c>
      <c r="H143" s="12" t="str">
        <f t="shared" si="32"/>
        <v>C170</v>
      </c>
      <c r="I143" t="str">
        <f t="shared" si="37"/>
        <v>J</v>
      </c>
      <c r="J143" s="8">
        <f t="shared" si="37"/>
        <v>2004</v>
      </c>
      <c r="K143" s="14" t="str">
        <f t="shared" si="44"/>
        <v xml:space="preserve"> "JC170"="C170_2004",</v>
      </c>
      <c r="L143" s="14" t="str">
        <f t="shared" si="33"/>
        <v xml:space="preserve"> "C170_2004",</v>
      </c>
      <c r="N143" s="6" t="str">
        <f t="shared" si="38"/>
        <v>K</v>
      </c>
      <c r="O143" s="8">
        <f t="shared" si="38"/>
        <v>2006</v>
      </c>
      <c r="P143" s="14" t="str">
        <f t="shared" si="42"/>
        <v xml:space="preserve"> "C170"="C170_2006",</v>
      </c>
      <c r="Q143" s="14" t="str">
        <f t="shared" si="34"/>
        <v xml:space="preserve"> "C170_2006",</v>
      </c>
      <c r="S143" s="6" t="s">
        <v>2760</v>
      </c>
      <c r="T143" s="6" t="str">
        <f t="shared" si="45"/>
        <v>170</v>
      </c>
      <c r="U143" s="8">
        <f t="shared" si="39"/>
        <v>2008</v>
      </c>
      <c r="V143" s="14" t="str">
        <f t="shared" si="47"/>
        <v xml:space="preserve"> "lc170"="C170_2008",</v>
      </c>
      <c r="W143" s="14" t="str">
        <f t="shared" si="35"/>
        <v xml:space="preserve"> "C170_2008",</v>
      </c>
      <c r="Y143" s="6" t="s">
        <v>3001</v>
      </c>
      <c r="Z143" s="8">
        <f t="shared" si="40"/>
        <v>2010</v>
      </c>
      <c r="AA143" s="14" t="str">
        <f t="shared" si="46"/>
        <v xml:space="preserve"> "mc170"="C170_2010",</v>
      </c>
      <c r="AB143" s="14" t="str">
        <f t="shared" si="36"/>
        <v xml:space="preserve"> "C170_2010",</v>
      </c>
    </row>
    <row r="144" spans="1:28">
      <c r="A144" t="str">
        <f t="shared" si="43"/>
        <v>J</v>
      </c>
      <c r="B144" t="s">
        <v>286</v>
      </c>
      <c r="C144" t="s">
        <v>726</v>
      </c>
      <c r="D144" s="10" t="str">
        <f t="shared" si="41"/>
        <v>C171</v>
      </c>
      <c r="E144" t="s">
        <v>969</v>
      </c>
      <c r="F144" t="s">
        <v>962</v>
      </c>
      <c r="G144" t="s">
        <v>970</v>
      </c>
      <c r="H144" s="12" t="str">
        <f t="shared" si="32"/>
        <v>C171</v>
      </c>
      <c r="I144" t="str">
        <f t="shared" si="37"/>
        <v>J</v>
      </c>
      <c r="J144" s="8">
        <f t="shared" si="37"/>
        <v>2004</v>
      </c>
      <c r="K144" s="14" t="str">
        <f t="shared" si="44"/>
        <v xml:space="preserve"> "JC171"="C171_2004",</v>
      </c>
      <c r="L144" s="14" t="str">
        <f t="shared" si="33"/>
        <v xml:space="preserve"> "C171_2004",</v>
      </c>
      <c r="N144" s="6" t="str">
        <f t="shared" si="38"/>
        <v>K</v>
      </c>
      <c r="O144" s="8">
        <f t="shared" si="38"/>
        <v>2006</v>
      </c>
      <c r="P144" s="14" t="str">
        <f t="shared" si="42"/>
        <v xml:space="preserve"> "C171"="C171_2006",</v>
      </c>
      <c r="Q144" s="14" t="str">
        <f t="shared" si="34"/>
        <v xml:space="preserve"> "C171_2006",</v>
      </c>
      <c r="S144" s="6" t="s">
        <v>2760</v>
      </c>
      <c r="T144" s="6" t="str">
        <f t="shared" si="45"/>
        <v>171</v>
      </c>
      <c r="U144" s="8">
        <f t="shared" si="39"/>
        <v>2008</v>
      </c>
      <c r="V144" s="14" t="str">
        <f t="shared" si="47"/>
        <v xml:space="preserve"> "lc171"="C171_2008",</v>
      </c>
      <c r="W144" s="14" t="str">
        <f t="shared" si="35"/>
        <v xml:space="preserve"> "C171_2008",</v>
      </c>
      <c r="Y144" s="6" t="s">
        <v>3001</v>
      </c>
      <c r="Z144" s="8">
        <f t="shared" si="40"/>
        <v>2010</v>
      </c>
      <c r="AA144" s="14" t="str">
        <f t="shared" si="46"/>
        <v xml:space="preserve"> "mc171"="C171_2010",</v>
      </c>
      <c r="AB144" s="14" t="str">
        <f t="shared" si="36"/>
        <v xml:space="preserve"> "C171_2010",</v>
      </c>
    </row>
    <row r="145" spans="1:29">
      <c r="A145" t="str">
        <f t="shared" si="43"/>
        <v>J</v>
      </c>
      <c r="B145" t="s">
        <v>287</v>
      </c>
      <c r="C145" t="s">
        <v>727</v>
      </c>
      <c r="D145" s="10" t="str">
        <f t="shared" si="41"/>
        <v>C172</v>
      </c>
      <c r="E145" t="s">
        <v>969</v>
      </c>
      <c r="F145" t="s">
        <v>962</v>
      </c>
      <c r="G145" t="s">
        <v>970</v>
      </c>
      <c r="H145" s="12" t="str">
        <f t="shared" si="32"/>
        <v>C172</v>
      </c>
      <c r="I145" t="str">
        <f t="shared" si="37"/>
        <v>J</v>
      </c>
      <c r="J145" s="8">
        <f t="shared" si="37"/>
        <v>2004</v>
      </c>
      <c r="K145" s="14" t="str">
        <f t="shared" si="44"/>
        <v xml:space="preserve"> "JC172"="C172_2004",</v>
      </c>
      <c r="L145" s="14" t="str">
        <f t="shared" si="33"/>
        <v xml:space="preserve"> "C172_2004",</v>
      </c>
      <c r="N145" s="6" t="str">
        <f t="shared" si="38"/>
        <v>K</v>
      </c>
      <c r="O145" s="8">
        <f t="shared" si="38"/>
        <v>2006</v>
      </c>
      <c r="P145" s="14" t="str">
        <f t="shared" si="42"/>
        <v xml:space="preserve"> "C172"="C172_2006",</v>
      </c>
      <c r="Q145" s="14" t="str">
        <f t="shared" si="34"/>
        <v xml:space="preserve"> "C172_2006",</v>
      </c>
      <c r="S145" s="6" t="s">
        <v>2760</v>
      </c>
      <c r="T145" s="6" t="str">
        <f t="shared" si="45"/>
        <v>172</v>
      </c>
      <c r="U145" s="8">
        <f t="shared" si="39"/>
        <v>2008</v>
      </c>
      <c r="V145" s="14" t="str">
        <f t="shared" si="47"/>
        <v xml:space="preserve"> "lc172"="C172_2008",</v>
      </c>
      <c r="W145" s="14" t="str">
        <f t="shared" si="35"/>
        <v xml:space="preserve"> "C172_2008",</v>
      </c>
      <c r="Y145" s="6" t="s">
        <v>3001</v>
      </c>
      <c r="Z145" s="8">
        <f t="shared" si="40"/>
        <v>2010</v>
      </c>
      <c r="AA145" s="14" t="str">
        <f t="shared" si="46"/>
        <v xml:space="preserve"> "mc172"="C172_2010",</v>
      </c>
      <c r="AB145" s="14" t="str">
        <f t="shared" si="36"/>
        <v xml:space="preserve"> "C172_2010",</v>
      </c>
    </row>
    <row r="146" spans="1:29">
      <c r="A146" t="str">
        <f t="shared" si="43"/>
        <v>J</v>
      </c>
      <c r="B146" t="s">
        <v>288</v>
      </c>
      <c r="C146" t="s">
        <v>728</v>
      </c>
      <c r="D146" s="10" t="str">
        <f t="shared" si="41"/>
        <v>C173</v>
      </c>
      <c r="E146" t="s">
        <v>969</v>
      </c>
      <c r="F146" t="s">
        <v>962</v>
      </c>
      <c r="G146" t="s">
        <v>970</v>
      </c>
      <c r="H146" s="12" t="str">
        <f t="shared" si="32"/>
        <v>C173</v>
      </c>
      <c r="I146" t="str">
        <f t="shared" si="37"/>
        <v>J</v>
      </c>
      <c r="J146" s="8">
        <f t="shared" si="37"/>
        <v>2004</v>
      </c>
      <c r="K146" s="14" t="str">
        <f t="shared" si="44"/>
        <v xml:space="preserve"> "JC173"="C173_2004",</v>
      </c>
      <c r="L146" s="14" t="str">
        <f t="shared" si="33"/>
        <v xml:space="preserve"> "C173_2004",</v>
      </c>
      <c r="N146" s="6" t="str">
        <f t="shared" si="38"/>
        <v>K</v>
      </c>
      <c r="O146" s="8">
        <f t="shared" si="38"/>
        <v>2006</v>
      </c>
      <c r="P146" s="14" t="str">
        <f t="shared" si="42"/>
        <v xml:space="preserve"> "C173"="C173_2006",</v>
      </c>
      <c r="Q146" s="14" t="str">
        <f t="shared" si="34"/>
        <v xml:space="preserve"> "C173_2006",</v>
      </c>
      <c r="S146" s="6" t="s">
        <v>2760</v>
      </c>
      <c r="T146" s="6" t="str">
        <f t="shared" si="45"/>
        <v>173</v>
      </c>
      <c r="U146" s="8">
        <f t="shared" si="39"/>
        <v>2008</v>
      </c>
      <c r="V146" s="14" t="str">
        <f t="shared" si="47"/>
        <v xml:space="preserve"> "lc173"="C173_2008",</v>
      </c>
      <c r="W146" s="14" t="str">
        <f t="shared" si="35"/>
        <v xml:space="preserve"> "C173_2008",</v>
      </c>
      <c r="Y146" s="6" t="s">
        <v>3001</v>
      </c>
      <c r="Z146" s="8">
        <f t="shared" si="40"/>
        <v>2010</v>
      </c>
      <c r="AA146" s="14" t="str">
        <f t="shared" si="46"/>
        <v xml:space="preserve"> "mc173"="C173_2010",</v>
      </c>
      <c r="AB146" s="14" t="str">
        <f t="shared" si="36"/>
        <v xml:space="preserve"> "C173_2010",</v>
      </c>
    </row>
    <row r="147" spans="1:29">
      <c r="A147" t="str">
        <f t="shared" si="43"/>
        <v>J</v>
      </c>
      <c r="B147" t="s">
        <v>289</v>
      </c>
      <c r="C147" t="s">
        <v>729</v>
      </c>
      <c r="D147" s="10" t="str">
        <f t="shared" si="41"/>
        <v>C174</v>
      </c>
      <c r="E147" t="s">
        <v>969</v>
      </c>
      <c r="F147" t="s">
        <v>962</v>
      </c>
      <c r="G147" t="s">
        <v>970</v>
      </c>
      <c r="H147" s="12" t="str">
        <f t="shared" si="32"/>
        <v>C174</v>
      </c>
      <c r="I147" t="str">
        <f t="shared" si="37"/>
        <v>J</v>
      </c>
      <c r="J147" s="8">
        <f t="shared" si="37"/>
        <v>2004</v>
      </c>
      <c r="K147" s="14" t="str">
        <f t="shared" si="44"/>
        <v xml:space="preserve"> "JC174"="C174_2004",</v>
      </c>
      <c r="L147" s="14" t="str">
        <f t="shared" si="33"/>
        <v xml:space="preserve"> "C174_2004",</v>
      </c>
      <c r="N147" s="6" t="str">
        <f t="shared" si="38"/>
        <v>K</v>
      </c>
      <c r="O147" s="8">
        <f t="shared" si="38"/>
        <v>2006</v>
      </c>
      <c r="P147" s="14" t="str">
        <f t="shared" si="42"/>
        <v xml:space="preserve"> "C174"="C174_2006",</v>
      </c>
      <c r="Q147" s="14" t="str">
        <f t="shared" si="34"/>
        <v xml:space="preserve"> "C174_2006",</v>
      </c>
      <c r="S147" s="6" t="s">
        <v>2760</v>
      </c>
      <c r="T147" s="6" t="str">
        <f t="shared" si="45"/>
        <v>174</v>
      </c>
      <c r="U147" s="8">
        <f t="shared" si="39"/>
        <v>2008</v>
      </c>
      <c r="V147" s="14" t="str">
        <f t="shared" si="47"/>
        <v xml:space="preserve"> "lc174"="C174_2008",</v>
      </c>
      <c r="W147" s="14" t="str">
        <f t="shared" si="35"/>
        <v xml:space="preserve"> "C174_2008",</v>
      </c>
      <c r="Y147" s="6" t="s">
        <v>3001</v>
      </c>
      <c r="Z147" s="8">
        <f t="shared" si="40"/>
        <v>2010</v>
      </c>
      <c r="AA147" s="14" t="str">
        <f t="shared" si="46"/>
        <v xml:space="preserve"> "mc174"="C174_2010",</v>
      </c>
      <c r="AB147" s="14" t="str">
        <f t="shared" si="36"/>
        <v xml:space="preserve"> "C174_2010",</v>
      </c>
    </row>
    <row r="148" spans="1:29">
      <c r="A148" t="str">
        <f t="shared" si="43"/>
        <v>J</v>
      </c>
      <c r="B148" t="s">
        <v>290</v>
      </c>
      <c r="C148" t="s">
        <v>730</v>
      </c>
      <c r="D148" s="10" t="str">
        <f t="shared" si="41"/>
        <v>C175</v>
      </c>
      <c r="E148" t="s">
        <v>969</v>
      </c>
      <c r="F148" t="s">
        <v>962</v>
      </c>
      <c r="G148" t="s">
        <v>970</v>
      </c>
      <c r="H148" s="12" t="str">
        <f t="shared" si="32"/>
        <v>C175</v>
      </c>
      <c r="I148" t="str">
        <f t="shared" si="37"/>
        <v>J</v>
      </c>
      <c r="J148" s="8">
        <f t="shared" si="37"/>
        <v>2004</v>
      </c>
      <c r="K148" s="14" t="str">
        <f t="shared" si="44"/>
        <v xml:space="preserve"> "JC175"="C175_2004",</v>
      </c>
      <c r="L148" s="14" t="str">
        <f t="shared" si="33"/>
        <v xml:space="preserve"> "C175_2004",</v>
      </c>
      <c r="N148" s="6" t="str">
        <f t="shared" si="38"/>
        <v>K</v>
      </c>
      <c r="O148" s="8">
        <f t="shared" si="38"/>
        <v>2006</v>
      </c>
      <c r="P148" s="14" t="str">
        <f t="shared" si="42"/>
        <v xml:space="preserve"> "C175"="C175_2006",</v>
      </c>
      <c r="Q148" s="14" t="str">
        <f t="shared" si="34"/>
        <v xml:space="preserve"> "C175_2006",</v>
      </c>
      <c r="S148" s="6" t="s">
        <v>2760</v>
      </c>
      <c r="T148" s="6" t="str">
        <f t="shared" si="45"/>
        <v>175</v>
      </c>
      <c r="U148" s="8">
        <f t="shared" si="39"/>
        <v>2008</v>
      </c>
      <c r="V148" s="14" t="str">
        <f t="shared" si="47"/>
        <v xml:space="preserve"> "lc175"="C175_2008",</v>
      </c>
      <c r="W148" s="14" t="str">
        <f t="shared" si="35"/>
        <v xml:space="preserve"> "C175_2008",</v>
      </c>
      <c r="Y148" s="6" t="s">
        <v>3001</v>
      </c>
      <c r="Z148" s="8">
        <f t="shared" si="40"/>
        <v>2010</v>
      </c>
      <c r="AA148" s="14" t="str">
        <f t="shared" si="46"/>
        <v xml:space="preserve"> "mc175"="C175_2010",</v>
      </c>
      <c r="AB148" s="14" t="str">
        <f t="shared" si="36"/>
        <v xml:space="preserve"> "C175_2010",</v>
      </c>
    </row>
    <row r="149" spans="1:29">
      <c r="A149" t="str">
        <f t="shared" si="43"/>
        <v>J</v>
      </c>
      <c r="B149" t="s">
        <v>291</v>
      </c>
      <c r="C149" t="s">
        <v>731</v>
      </c>
      <c r="D149" s="10" t="str">
        <f t="shared" si="41"/>
        <v>C176</v>
      </c>
      <c r="E149" t="s">
        <v>969</v>
      </c>
      <c r="F149" t="s">
        <v>962</v>
      </c>
      <c r="G149" t="s">
        <v>970</v>
      </c>
      <c r="H149" s="12" t="str">
        <f t="shared" si="32"/>
        <v>C176</v>
      </c>
      <c r="I149" t="str">
        <f t="shared" si="37"/>
        <v>J</v>
      </c>
      <c r="J149" s="8">
        <f t="shared" si="37"/>
        <v>2004</v>
      </c>
      <c r="K149" s="14" t="str">
        <f t="shared" si="44"/>
        <v xml:space="preserve"> "JC176"="C176_2004",</v>
      </c>
      <c r="L149" s="14" t="str">
        <f t="shared" si="33"/>
        <v xml:space="preserve"> "C176_2004",</v>
      </c>
      <c r="N149" s="6" t="str">
        <f t="shared" si="38"/>
        <v>K</v>
      </c>
      <c r="O149" s="8">
        <f t="shared" si="38"/>
        <v>2006</v>
      </c>
      <c r="P149" s="14" t="str">
        <f t="shared" si="42"/>
        <v xml:space="preserve"> "C176"="C176_2006",</v>
      </c>
      <c r="Q149" s="14" t="str">
        <f t="shared" si="34"/>
        <v xml:space="preserve"> "C176_2006",</v>
      </c>
      <c r="S149" s="6" t="s">
        <v>2760</v>
      </c>
      <c r="T149" s="6" t="str">
        <f t="shared" si="45"/>
        <v>176</v>
      </c>
      <c r="U149" s="8">
        <f t="shared" si="39"/>
        <v>2008</v>
      </c>
      <c r="V149" s="14" t="str">
        <f t="shared" si="47"/>
        <v xml:space="preserve"> "lc176"="C176_2008",</v>
      </c>
      <c r="W149" s="14" t="str">
        <f t="shared" si="35"/>
        <v xml:space="preserve"> "C176_2008",</v>
      </c>
      <c r="Y149" s="6" t="s">
        <v>3001</v>
      </c>
      <c r="Z149" s="8">
        <f t="shared" si="40"/>
        <v>2010</v>
      </c>
      <c r="AA149" s="14" t="str">
        <f t="shared" si="46"/>
        <v xml:space="preserve"> "mc176"="C176_2010",</v>
      </c>
      <c r="AB149" s="14" t="str">
        <f t="shared" si="36"/>
        <v xml:space="preserve"> "C176_2010",</v>
      </c>
    </row>
    <row r="150" spans="1:29">
      <c r="A150" t="str">
        <f t="shared" si="43"/>
        <v>J</v>
      </c>
      <c r="B150" t="s">
        <v>292</v>
      </c>
      <c r="C150" t="s">
        <v>732</v>
      </c>
      <c r="D150" s="10" t="str">
        <f t="shared" si="41"/>
        <v>C177</v>
      </c>
      <c r="E150" t="s">
        <v>969</v>
      </c>
      <c r="F150" t="s">
        <v>962</v>
      </c>
      <c r="G150" t="s">
        <v>970</v>
      </c>
      <c r="H150" s="12" t="str">
        <f t="shared" si="32"/>
        <v>C177</v>
      </c>
      <c r="I150" t="str">
        <f t="shared" si="37"/>
        <v>J</v>
      </c>
      <c r="J150" s="8">
        <f t="shared" si="37"/>
        <v>2004</v>
      </c>
      <c r="K150" s="14" t="str">
        <f t="shared" si="44"/>
        <v xml:space="preserve"> "JC177"="C177_2004",</v>
      </c>
      <c r="L150" s="14" t="str">
        <f t="shared" si="33"/>
        <v xml:space="preserve"> "C177_2004",</v>
      </c>
      <c r="N150" s="6" t="str">
        <f t="shared" si="38"/>
        <v>K</v>
      </c>
      <c r="O150" s="8">
        <f t="shared" si="38"/>
        <v>2006</v>
      </c>
      <c r="P150" s="14" t="str">
        <f t="shared" si="42"/>
        <v xml:space="preserve"> "C177"="C177_2006",</v>
      </c>
      <c r="Q150" s="14" t="str">
        <f t="shared" si="34"/>
        <v xml:space="preserve"> "C177_2006",</v>
      </c>
      <c r="S150" s="6" t="s">
        <v>2760</v>
      </c>
      <c r="T150" s="6" t="str">
        <f t="shared" si="45"/>
        <v>177</v>
      </c>
      <c r="U150" s="8">
        <f t="shared" si="39"/>
        <v>2008</v>
      </c>
      <c r="V150" s="14" t="str">
        <f t="shared" si="47"/>
        <v xml:space="preserve"> "lc177"="C177_2008",</v>
      </c>
      <c r="W150" s="14" t="str">
        <f t="shared" si="35"/>
        <v xml:space="preserve"> "C177_2008",</v>
      </c>
      <c r="Y150" s="6" t="s">
        <v>3001</v>
      </c>
      <c r="Z150" s="8">
        <f t="shared" si="40"/>
        <v>2010</v>
      </c>
      <c r="AA150" s="14" t="str">
        <f t="shared" si="46"/>
        <v xml:space="preserve"> "mc177"="C177_2010",</v>
      </c>
      <c r="AB150" s="14" t="str">
        <f t="shared" si="36"/>
        <v xml:space="preserve"> "C177_2010",</v>
      </c>
    </row>
    <row r="151" spans="1:29">
      <c r="A151" t="str">
        <f t="shared" si="43"/>
        <v>J</v>
      </c>
      <c r="B151" t="s">
        <v>293</v>
      </c>
      <c r="C151" t="s">
        <v>733</v>
      </c>
      <c r="D151" s="10" t="str">
        <f t="shared" si="41"/>
        <v>C178</v>
      </c>
      <c r="E151" t="s">
        <v>969</v>
      </c>
      <c r="F151" t="s">
        <v>962</v>
      </c>
      <c r="G151" t="s">
        <v>970</v>
      </c>
      <c r="H151" s="12" t="str">
        <f t="shared" si="32"/>
        <v>C178</v>
      </c>
      <c r="I151" t="str">
        <f t="shared" si="37"/>
        <v>J</v>
      </c>
      <c r="J151" s="8">
        <f t="shared" si="37"/>
        <v>2004</v>
      </c>
      <c r="K151" s="14" t="str">
        <f t="shared" si="44"/>
        <v xml:space="preserve"> "JC178"="C178_2004",</v>
      </c>
      <c r="L151" s="14" t="str">
        <f t="shared" si="33"/>
        <v xml:space="preserve"> "C178_2004",</v>
      </c>
      <c r="N151" s="6" t="str">
        <f t="shared" si="38"/>
        <v>K</v>
      </c>
      <c r="O151" s="8">
        <f t="shared" si="38"/>
        <v>2006</v>
      </c>
      <c r="P151" s="14" t="str">
        <f t="shared" si="42"/>
        <v xml:space="preserve"> "C178"="C178_2006",</v>
      </c>
      <c r="Q151" s="14" t="str">
        <f t="shared" si="34"/>
        <v xml:space="preserve"> "C178_2006",</v>
      </c>
      <c r="S151" s="6" t="s">
        <v>2760</v>
      </c>
      <c r="T151" s="6" t="str">
        <f t="shared" si="45"/>
        <v>178</v>
      </c>
      <c r="U151" s="8">
        <f t="shared" si="39"/>
        <v>2008</v>
      </c>
      <c r="V151" s="14" t="str">
        <f t="shared" si="47"/>
        <v xml:space="preserve"> "lc178"="C178_2008",</v>
      </c>
      <c r="W151" s="14" t="str">
        <f t="shared" si="35"/>
        <v xml:space="preserve"> "C178_2008",</v>
      </c>
      <c r="Y151" s="6" t="s">
        <v>3001</v>
      </c>
      <c r="Z151" s="8">
        <f t="shared" si="40"/>
        <v>2010</v>
      </c>
      <c r="AA151" s="14" t="str">
        <f t="shared" si="46"/>
        <v xml:space="preserve"> "mc178"="C178_2010",</v>
      </c>
      <c r="AB151" s="14" t="str">
        <f t="shared" si="36"/>
        <v xml:space="preserve"> "C178_2010",</v>
      </c>
    </row>
    <row r="152" spans="1:29">
      <c r="A152" t="str">
        <f t="shared" si="43"/>
        <v>J</v>
      </c>
      <c r="B152" t="s">
        <v>294</v>
      </c>
      <c r="C152" t="s">
        <v>734</v>
      </c>
      <c r="D152" s="10" t="str">
        <f t="shared" si="41"/>
        <v>C179</v>
      </c>
      <c r="E152" t="s">
        <v>969</v>
      </c>
      <c r="F152" t="s">
        <v>962</v>
      </c>
      <c r="G152" t="s">
        <v>970</v>
      </c>
      <c r="H152" s="12" t="str">
        <f t="shared" si="32"/>
        <v>C179</v>
      </c>
      <c r="I152" t="str">
        <f t="shared" si="37"/>
        <v>J</v>
      </c>
      <c r="J152" s="8">
        <f t="shared" si="37"/>
        <v>2004</v>
      </c>
      <c r="K152" s="14" t="str">
        <f t="shared" si="44"/>
        <v xml:space="preserve"> "JC179"="C179_2004",</v>
      </c>
      <c r="L152" s="14" t="str">
        <f t="shared" si="33"/>
        <v xml:space="preserve"> "C179_2004",</v>
      </c>
      <c r="N152" s="6" t="str">
        <f t="shared" si="38"/>
        <v>K</v>
      </c>
      <c r="O152" s="8">
        <f t="shared" si="38"/>
        <v>2006</v>
      </c>
      <c r="P152" s="14" t="str">
        <f t="shared" si="42"/>
        <v xml:space="preserve"> "C179"="C179_2006",</v>
      </c>
      <c r="Q152" s="14" t="str">
        <f t="shared" si="34"/>
        <v xml:space="preserve"> "C179_2006",</v>
      </c>
      <c r="S152" s="6" t="s">
        <v>2760</v>
      </c>
      <c r="T152" s="6" t="str">
        <f t="shared" si="45"/>
        <v>179</v>
      </c>
      <c r="U152" s="8">
        <f t="shared" si="39"/>
        <v>2008</v>
      </c>
      <c r="V152" s="14" t="str">
        <f t="shared" si="47"/>
        <v xml:space="preserve"> "lc179"="C179_2008",</v>
      </c>
      <c r="W152" s="14" t="str">
        <f t="shared" si="35"/>
        <v xml:space="preserve"> "C179_2008",</v>
      </c>
      <c r="Y152" s="6" t="s">
        <v>3001</v>
      </c>
      <c r="Z152" s="8">
        <f t="shared" si="40"/>
        <v>2010</v>
      </c>
      <c r="AA152" s="14" t="str">
        <f t="shared" si="46"/>
        <v xml:space="preserve"> "mc179"="C179_2010",</v>
      </c>
      <c r="AB152" s="14" t="str">
        <f t="shared" si="36"/>
        <v xml:space="preserve"> "C179_2010",</v>
      </c>
    </row>
    <row r="153" spans="1:29">
      <c r="A153" t="str">
        <f t="shared" si="43"/>
        <v>J</v>
      </c>
      <c r="B153" t="s">
        <v>295</v>
      </c>
      <c r="C153" t="s">
        <v>735</v>
      </c>
      <c r="D153" s="10" t="str">
        <f t="shared" si="41"/>
        <v>C180</v>
      </c>
      <c r="E153" t="s">
        <v>969</v>
      </c>
      <c r="F153" t="s">
        <v>962</v>
      </c>
      <c r="G153" t="s">
        <v>970</v>
      </c>
      <c r="H153" s="12" t="str">
        <f t="shared" si="32"/>
        <v>C180</v>
      </c>
      <c r="I153" t="str">
        <f t="shared" si="37"/>
        <v>J</v>
      </c>
      <c r="J153" s="8">
        <f t="shared" si="37"/>
        <v>2004</v>
      </c>
      <c r="K153" s="14" t="str">
        <f t="shared" si="44"/>
        <v xml:space="preserve"> "JC180"="C180_2004",</v>
      </c>
      <c r="L153" s="14" t="str">
        <f t="shared" si="33"/>
        <v xml:space="preserve"> "C180_2004",</v>
      </c>
      <c r="N153" s="6" t="str">
        <f t="shared" si="38"/>
        <v>K</v>
      </c>
      <c r="O153" s="8">
        <f t="shared" si="38"/>
        <v>2006</v>
      </c>
      <c r="P153" s="14" t="str">
        <f t="shared" si="42"/>
        <v xml:space="preserve"> "C180"="C180_2006",</v>
      </c>
      <c r="Q153" s="14" t="str">
        <f t="shared" si="34"/>
        <v xml:space="preserve"> "C180_2006",</v>
      </c>
      <c r="S153" s="6" t="s">
        <v>2760</v>
      </c>
      <c r="T153" s="6" t="str">
        <f t="shared" si="45"/>
        <v>180</v>
      </c>
      <c r="U153" s="8">
        <f t="shared" si="39"/>
        <v>2008</v>
      </c>
      <c r="V153" s="14" t="str">
        <f t="shared" si="47"/>
        <v xml:space="preserve"> "lc180"="C180_2008",</v>
      </c>
      <c r="W153" s="14" t="str">
        <f t="shared" si="35"/>
        <v xml:space="preserve"> "C180_2008",</v>
      </c>
      <c r="Y153" s="6" t="s">
        <v>3001</v>
      </c>
      <c r="Z153" s="8">
        <f t="shared" si="40"/>
        <v>2010</v>
      </c>
      <c r="AA153" s="14" t="str">
        <f t="shared" si="46"/>
        <v xml:space="preserve"> "mc180"="C180_2010",</v>
      </c>
      <c r="AB153" s="14" t="str">
        <f t="shared" si="36"/>
        <v xml:space="preserve"> "C180_2010",</v>
      </c>
    </row>
    <row r="154" spans="1:29">
      <c r="A154" t="str">
        <f t="shared" si="43"/>
        <v>J</v>
      </c>
      <c r="B154" t="s">
        <v>296</v>
      </c>
      <c r="C154" t="s">
        <v>736</v>
      </c>
      <c r="D154" s="10" t="str">
        <f t="shared" si="41"/>
        <v>C181</v>
      </c>
      <c r="E154" t="s">
        <v>969</v>
      </c>
      <c r="F154" t="s">
        <v>962</v>
      </c>
      <c r="G154" t="s">
        <v>970</v>
      </c>
      <c r="H154" s="12" t="str">
        <f t="shared" si="32"/>
        <v>C181</v>
      </c>
      <c r="I154" t="str">
        <f t="shared" si="37"/>
        <v>J</v>
      </c>
      <c r="J154" s="8">
        <f t="shared" si="37"/>
        <v>2004</v>
      </c>
      <c r="K154" s="14" t="str">
        <f t="shared" si="44"/>
        <v xml:space="preserve"> "JC181"="C181_2004",</v>
      </c>
      <c r="L154" s="14" t="str">
        <f t="shared" si="33"/>
        <v xml:space="preserve"> "C181_2004",</v>
      </c>
      <c r="N154" s="6" t="str">
        <f t="shared" si="38"/>
        <v>K</v>
      </c>
      <c r="O154" s="8">
        <f t="shared" si="38"/>
        <v>2006</v>
      </c>
      <c r="P154" s="14" t="str">
        <f t="shared" si="42"/>
        <v xml:space="preserve"> "C181"="C181_2006",</v>
      </c>
      <c r="Q154" s="14" t="str">
        <f t="shared" si="34"/>
        <v xml:space="preserve"> "C181_2006",</v>
      </c>
      <c r="S154" s="6" t="s">
        <v>2760</v>
      </c>
      <c r="T154" s="6" t="str">
        <f t="shared" si="45"/>
        <v>181</v>
      </c>
      <c r="U154" s="8">
        <f t="shared" si="39"/>
        <v>2008</v>
      </c>
      <c r="V154" s="14" t="str">
        <f t="shared" si="47"/>
        <v xml:space="preserve"> "lc181"="C181_2008",</v>
      </c>
      <c r="W154" s="14" t="str">
        <f t="shared" si="35"/>
        <v xml:space="preserve"> "C181_2008",</v>
      </c>
      <c r="Y154" s="6" t="s">
        <v>3001</v>
      </c>
      <c r="Z154" s="8">
        <f t="shared" si="40"/>
        <v>2010</v>
      </c>
      <c r="AA154" s="14" t="str">
        <f t="shared" si="46"/>
        <v xml:space="preserve"> "mc181"="C181_2010",</v>
      </c>
      <c r="AB154" s="14" t="str">
        <f t="shared" si="36"/>
        <v xml:space="preserve"> "C181_2010",</v>
      </c>
    </row>
    <row r="155" spans="1:29">
      <c r="A155" t="str">
        <f t="shared" si="43"/>
        <v>J</v>
      </c>
      <c r="B155" t="s">
        <v>297</v>
      </c>
      <c r="C155" t="s">
        <v>737</v>
      </c>
      <c r="D155" s="10" t="str">
        <f t="shared" si="41"/>
        <v>C182</v>
      </c>
      <c r="E155" t="s">
        <v>969</v>
      </c>
      <c r="F155" t="s">
        <v>962</v>
      </c>
      <c r="G155" t="s">
        <v>970</v>
      </c>
      <c r="H155" s="12" t="str">
        <f t="shared" si="32"/>
        <v>C182</v>
      </c>
      <c r="I155" t="str">
        <f t="shared" si="37"/>
        <v>J</v>
      </c>
      <c r="J155" s="8">
        <f t="shared" si="37"/>
        <v>2004</v>
      </c>
      <c r="K155" s="14" t="str">
        <f t="shared" si="44"/>
        <v xml:space="preserve"> "JC182"="C182_2004",</v>
      </c>
      <c r="L155" s="14" t="str">
        <f t="shared" si="33"/>
        <v xml:space="preserve"> "C182_2004",</v>
      </c>
      <c r="N155" s="6" t="str">
        <f t="shared" si="38"/>
        <v>K</v>
      </c>
      <c r="O155" s="8">
        <f t="shared" si="38"/>
        <v>2006</v>
      </c>
      <c r="P155" s="14" t="str">
        <f t="shared" si="42"/>
        <v xml:space="preserve"> "C182"="C182_2006",</v>
      </c>
      <c r="Q155" s="14" t="str">
        <f t="shared" si="34"/>
        <v xml:space="preserve"> "C182_2006",</v>
      </c>
      <c r="S155" s="6" t="s">
        <v>2760</v>
      </c>
      <c r="T155" s="6" t="str">
        <f t="shared" si="45"/>
        <v>182</v>
      </c>
      <c r="U155" s="8">
        <f t="shared" si="39"/>
        <v>2008</v>
      </c>
      <c r="V155" s="14" t="str">
        <f t="shared" si="47"/>
        <v xml:space="preserve"> "lc182"="C182_2008",</v>
      </c>
      <c r="W155" s="14" t="str">
        <f t="shared" si="35"/>
        <v xml:space="preserve"> "C182_2008",</v>
      </c>
      <c r="Y155" s="6" t="s">
        <v>3001</v>
      </c>
      <c r="Z155" s="8">
        <f t="shared" si="40"/>
        <v>2010</v>
      </c>
      <c r="AA155" s="14" t="str">
        <f t="shared" si="46"/>
        <v xml:space="preserve"> "mc182"="C182_2010",</v>
      </c>
      <c r="AB155" s="14" t="str">
        <f t="shared" si="36"/>
        <v xml:space="preserve"> "C182_2010",</v>
      </c>
    </row>
    <row r="156" spans="1:29">
      <c r="A156" t="str">
        <f t="shared" si="43"/>
        <v>J</v>
      </c>
      <c r="B156" t="s">
        <v>298</v>
      </c>
      <c r="C156" t="s">
        <v>738</v>
      </c>
      <c r="D156" s="10" t="str">
        <f t="shared" si="41"/>
        <v>C183</v>
      </c>
      <c r="E156" t="s">
        <v>969</v>
      </c>
      <c r="F156" t="s">
        <v>962</v>
      </c>
      <c r="G156" t="s">
        <v>970</v>
      </c>
      <c r="H156" s="12" t="str">
        <f t="shared" si="32"/>
        <v>C183</v>
      </c>
      <c r="I156" t="str">
        <f t="shared" si="37"/>
        <v>J</v>
      </c>
      <c r="J156" s="8">
        <f t="shared" si="37"/>
        <v>2004</v>
      </c>
      <c r="K156" s="14" t="str">
        <f t="shared" si="44"/>
        <v xml:space="preserve"> "JC183"="C183_2004",</v>
      </c>
      <c r="L156" s="14" t="str">
        <f t="shared" si="33"/>
        <v xml:space="preserve"> "C183_2004",</v>
      </c>
      <c r="N156" s="6" t="str">
        <f t="shared" si="38"/>
        <v>K</v>
      </c>
      <c r="O156" s="8">
        <f t="shared" si="38"/>
        <v>2006</v>
      </c>
      <c r="P156" s="14" t="str">
        <f t="shared" si="42"/>
        <v xml:space="preserve"> "C183"="C183_2006",</v>
      </c>
      <c r="Q156" s="14" t="str">
        <f t="shared" si="34"/>
        <v xml:space="preserve"> "C183_2006",</v>
      </c>
      <c r="S156" s="6" t="s">
        <v>2760</v>
      </c>
      <c r="T156" s="6" t="str">
        <f t="shared" si="45"/>
        <v>183</v>
      </c>
      <c r="U156" s="8">
        <f t="shared" si="39"/>
        <v>2008</v>
      </c>
      <c r="V156" s="14" t="str">
        <f t="shared" si="47"/>
        <v xml:space="preserve"> "lc183"="C183_2008",</v>
      </c>
      <c r="W156" s="14" t="str">
        <f t="shared" si="35"/>
        <v xml:space="preserve"> "C183_2008",</v>
      </c>
      <c r="Y156" s="6" t="s">
        <v>3001</v>
      </c>
      <c r="Z156" s="8">
        <f t="shared" si="40"/>
        <v>2010</v>
      </c>
      <c r="AA156" s="14" t="str">
        <f t="shared" si="46"/>
        <v xml:space="preserve"> "mc183"="C183_2010",</v>
      </c>
      <c r="AB156" s="14" t="str">
        <f t="shared" si="36"/>
        <v xml:space="preserve"> "C183_2010",</v>
      </c>
    </row>
    <row r="157" spans="1:29">
      <c r="A157" t="str">
        <f t="shared" si="43"/>
        <v>E</v>
      </c>
      <c r="B157" t="s">
        <v>1771</v>
      </c>
      <c r="C157" t="s">
        <v>1771</v>
      </c>
      <c r="D157" s="10" t="s">
        <v>1771</v>
      </c>
      <c r="E157" t="s">
        <v>1771</v>
      </c>
      <c r="F157" t="s">
        <v>1771</v>
      </c>
      <c r="G157" t="s">
        <v>1771</v>
      </c>
      <c r="H157" t="s">
        <v>1771</v>
      </c>
      <c r="I157" t="s">
        <v>1771</v>
      </c>
      <c r="J157" s="8" t="s">
        <v>1771</v>
      </c>
      <c r="K157" s="14" t="str">
        <f t="shared" si="44"/>
        <v>ENDENDENDENDEND_ENDEND</v>
      </c>
      <c r="L157" s="14" t="s">
        <v>1771</v>
      </c>
      <c r="M157" s="16" t="s">
        <v>1771</v>
      </c>
      <c r="N157" s="6" t="s">
        <v>1771</v>
      </c>
      <c r="O157" s="8" t="s">
        <v>1771</v>
      </c>
      <c r="P157" s="14" t="s">
        <v>1771</v>
      </c>
      <c r="Q157" s="14" t="s">
        <v>1771</v>
      </c>
      <c r="R157" s="16" t="s">
        <v>1771</v>
      </c>
      <c r="S157" s="6" t="s">
        <v>1771</v>
      </c>
      <c r="U157" s="8" t="s">
        <v>1771</v>
      </c>
      <c r="V157" s="14" t="s">
        <v>1771</v>
      </c>
      <c r="W157" s="14" t="s">
        <v>1771</v>
      </c>
      <c r="X157" s="16" t="s">
        <v>1771</v>
      </c>
      <c r="Y157" s="6" t="s">
        <v>1771</v>
      </c>
      <c r="Z157" s="8" t="s">
        <v>1771</v>
      </c>
      <c r="AA157" s="14" t="s">
        <v>1771</v>
      </c>
      <c r="AB157" s="14" t="s">
        <v>1771</v>
      </c>
      <c r="AC157" s="16" t="s">
        <v>1771</v>
      </c>
    </row>
  </sheetData>
  <conditionalFormatting sqref="A2:A157">
    <cfRule type="containsText" dxfId="3" priority="2" operator="containsText" text="J">
      <formula>NOT(ISERROR(SEARCH("J",A2)))</formula>
    </cfRule>
  </conditionalFormatting>
  <conditionalFormatting sqref="I2:I157">
    <cfRule type="containsText" dxfId="2" priority="1" operator="containsText" text="J">
      <formula>NOT(ISERROR(SEARCH("J",I2)))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C00000"/>
  </sheetPr>
  <dimension ref="B1:AD154"/>
  <sheetViews>
    <sheetView topLeftCell="L1" zoomScale="70" zoomScaleNormal="70" workbookViewId="0">
      <selection activeCell="AC47" sqref="AC47"/>
    </sheetView>
  </sheetViews>
  <sheetFormatPr defaultRowHeight="15"/>
  <cols>
    <col min="2" max="2" width="15" customWidth="1"/>
    <col min="3" max="3" width="43.140625" customWidth="1"/>
    <col min="4" max="4" width="11.85546875" style="10" customWidth="1"/>
    <col min="11" max="11" width="32.5703125" customWidth="1"/>
    <col min="12" max="12" width="19.42578125" customWidth="1"/>
    <col min="13" max="13" width="4.7109375" style="27" customWidth="1"/>
    <col min="14" max="14" width="5.7109375" customWidth="1"/>
    <col min="16" max="16" width="37.7109375" customWidth="1"/>
    <col min="18" max="18" width="12.140625" customWidth="1"/>
    <col min="19" max="19" width="5.42578125" style="27" customWidth="1"/>
    <col min="20" max="20" width="5.28515625" customWidth="1"/>
    <col min="21" max="21" width="12.85546875" customWidth="1"/>
    <col min="23" max="23" width="32.140625" customWidth="1"/>
    <col min="24" max="24" width="22" customWidth="1"/>
    <col min="25" max="25" width="5.42578125" style="27" customWidth="1"/>
    <col min="26" max="26" width="5.7109375" customWidth="1"/>
    <col min="28" max="28" width="30" customWidth="1"/>
    <col min="29" max="29" width="18.28515625" customWidth="1"/>
  </cols>
  <sheetData>
    <row r="1" spans="2:30" s="1" customFormat="1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5"/>
      <c r="R1" s="15"/>
      <c r="S1" s="28"/>
      <c r="T1" s="5" t="s">
        <v>1769</v>
      </c>
      <c r="U1" s="5"/>
      <c r="V1" s="7">
        <v>2008</v>
      </c>
      <c r="W1" s="13" t="s">
        <v>1768</v>
      </c>
      <c r="X1" s="13"/>
      <c r="Y1" s="15"/>
      <c r="Z1" s="5" t="s">
        <v>1770</v>
      </c>
      <c r="AA1" s="7">
        <v>2010</v>
      </c>
      <c r="AB1" s="13" t="s">
        <v>1768</v>
      </c>
      <c r="AC1" s="13"/>
      <c r="AD1" s="15"/>
    </row>
    <row r="2" spans="2:30">
      <c r="B2" t="s">
        <v>299</v>
      </c>
      <c r="C2" t="s">
        <v>544</v>
      </c>
      <c r="D2" s="10" t="s">
        <v>299</v>
      </c>
      <c r="E2" t="s">
        <v>969</v>
      </c>
      <c r="F2" t="s">
        <v>962</v>
      </c>
      <c r="G2" t="s">
        <v>970</v>
      </c>
      <c r="H2" t="str">
        <f>RIGHT(B2,LEN(B2)-1)</f>
        <v>HIDC_R</v>
      </c>
      <c r="I2" t="s">
        <v>1785</v>
      </c>
      <c r="J2">
        <v>2004</v>
      </c>
      <c r="K2" t="str">
        <f>CONCATENATE($E2,I$2,$H2,$F2,$D2,"_",J2,$G2)</f>
        <v xml:space="preserve"> "HHIDC_R"="HHIDC_R_2004",</v>
      </c>
      <c r="L2" t="str">
        <f>CONCATENATE($E2,$D2,"_",J2,$G2)</f>
        <v xml:space="preserve"> "HHIDC_R_2004",</v>
      </c>
      <c r="N2" t="s">
        <v>1785</v>
      </c>
      <c r="O2">
        <v>2006</v>
      </c>
    </row>
    <row r="3" spans="2:30">
      <c r="B3" t="s">
        <v>300</v>
      </c>
      <c r="C3" t="s">
        <v>545</v>
      </c>
      <c r="D3" s="10" t="s">
        <v>1779</v>
      </c>
      <c r="E3" t="s">
        <v>969</v>
      </c>
      <c r="F3" t="s">
        <v>962</v>
      </c>
      <c r="G3" t="s">
        <v>970</v>
      </c>
      <c r="H3" t="str">
        <f>RIGHT(B3,LEN(B3)-1)</f>
        <v>HHIDNC_R</v>
      </c>
      <c r="I3" t="s">
        <v>1766</v>
      </c>
      <c r="J3">
        <v>2004</v>
      </c>
      <c r="K3" t="str">
        <f>CONCATENATE($E3,I$3,$H3,$F3,$D3,"_",J3,$G3)</f>
        <v xml:space="preserve"> "JHHIDNC_R"="HHIDNC_R_2004",</v>
      </c>
      <c r="L3" t="str">
        <f t="shared" ref="L3:L65" si="0">CONCATENATE($E3,$D3,"_",J3,$G3)</f>
        <v xml:space="preserve"> "HHIDNC_R_2004",</v>
      </c>
      <c r="N3" t="s">
        <v>1765</v>
      </c>
      <c r="O3">
        <v>2006</v>
      </c>
    </row>
    <row r="4" spans="2:30">
      <c r="B4" t="s">
        <v>301</v>
      </c>
      <c r="C4" t="s">
        <v>546</v>
      </c>
      <c r="D4" s="10" t="s">
        <v>301</v>
      </c>
      <c r="E4" t="s">
        <v>969</v>
      </c>
      <c r="F4" t="s">
        <v>962</v>
      </c>
      <c r="G4" t="s">
        <v>970</v>
      </c>
      <c r="H4" t="str">
        <f t="shared" ref="H4:H67" si="1">RIGHT(B4,LEN(B4)-1)</f>
        <v>NC_R</v>
      </c>
      <c r="I4" t="s">
        <v>1786</v>
      </c>
      <c r="J4">
        <v>2004</v>
      </c>
      <c r="K4" t="str">
        <f>CONCATENATE($E4,I$4,$H4,$F4,$D4,"_",J4,$G4)</f>
        <v xml:space="preserve"> "PNC_R"="PNC_R_2004",</v>
      </c>
      <c r="L4" t="str">
        <f t="shared" si="0"/>
        <v xml:space="preserve"> "PNC_R_2004",</v>
      </c>
      <c r="N4" t="s">
        <v>1786</v>
      </c>
      <c r="O4">
        <v>2006</v>
      </c>
    </row>
    <row r="5" spans="2:30">
      <c r="B5" t="s">
        <v>302</v>
      </c>
      <c r="C5" t="s">
        <v>527</v>
      </c>
      <c r="D5" s="10" t="s">
        <v>1780</v>
      </c>
      <c r="E5" t="s">
        <v>969</v>
      </c>
      <c r="F5" t="s">
        <v>962</v>
      </c>
      <c r="G5" t="s">
        <v>970</v>
      </c>
      <c r="H5" t="str">
        <f t="shared" si="1"/>
        <v>SUBHHD_R</v>
      </c>
      <c r="I5" t="s">
        <v>1766</v>
      </c>
      <c r="J5">
        <v>2004</v>
      </c>
      <c r="K5" t="str">
        <f>CONCATENATE($E5,I5,$H5,$F5,$D5,"_",J5,$G5)</f>
        <v xml:space="preserve"> "JSUBHHD_R"="SUBHHD_R_2004",</v>
      </c>
      <c r="L5" t="str">
        <f t="shared" si="0"/>
        <v xml:space="preserve"> "SUBHHD_R_2004",</v>
      </c>
      <c r="N5" t="s">
        <v>1765</v>
      </c>
      <c r="O5">
        <v>2006</v>
      </c>
    </row>
    <row r="6" spans="2:30">
      <c r="B6" t="s">
        <v>303</v>
      </c>
      <c r="C6" t="s">
        <v>510</v>
      </c>
      <c r="D6" s="10" t="s">
        <v>1781</v>
      </c>
      <c r="E6" t="s">
        <v>969</v>
      </c>
      <c r="F6" t="s">
        <v>962</v>
      </c>
      <c r="G6" t="s">
        <v>970</v>
      </c>
      <c r="H6" t="str">
        <f t="shared" si="1"/>
        <v>CSRD_R</v>
      </c>
      <c r="I6" t="s">
        <v>1766</v>
      </c>
      <c r="J6">
        <v>2004</v>
      </c>
      <c r="K6" t="str">
        <f t="shared" ref="K6:K69" si="2">CONCATENATE($E6,I6,$H6,$F6,$D6,"_",J6,$G6)</f>
        <v xml:space="preserve"> "JCSRD_R"="CSRD_R_2004",</v>
      </c>
      <c r="L6" t="str">
        <f t="shared" si="0"/>
        <v xml:space="preserve"> "CSRD_R_2004",</v>
      </c>
      <c r="N6" t="s">
        <v>1765</v>
      </c>
      <c r="O6">
        <v>2006</v>
      </c>
    </row>
    <row r="7" spans="2:30">
      <c r="B7" t="s">
        <v>304</v>
      </c>
      <c r="C7" t="s">
        <v>529</v>
      </c>
      <c r="D7" s="10" t="s">
        <v>1782</v>
      </c>
      <c r="E7" t="s">
        <v>969</v>
      </c>
      <c r="F7" t="s">
        <v>962</v>
      </c>
      <c r="G7" t="s">
        <v>970</v>
      </c>
      <c r="H7" t="str">
        <f t="shared" si="1"/>
        <v>FAMRD_R</v>
      </c>
      <c r="I7" t="s">
        <v>1766</v>
      </c>
      <c r="J7">
        <v>2004</v>
      </c>
      <c r="K7" t="str">
        <f t="shared" si="2"/>
        <v xml:space="preserve"> "JFAMRD_R"="FAMRD_R_2004",</v>
      </c>
      <c r="L7" t="str">
        <f t="shared" si="0"/>
        <v xml:space="preserve"> "FAMRD_R_2004",</v>
      </c>
      <c r="N7" t="s">
        <v>1765</v>
      </c>
      <c r="O7">
        <v>2006</v>
      </c>
    </row>
    <row r="8" spans="2:30">
      <c r="B8" t="s">
        <v>305</v>
      </c>
      <c r="C8" t="s">
        <v>530</v>
      </c>
      <c r="D8" s="10" t="s">
        <v>1783</v>
      </c>
      <c r="E8" t="s">
        <v>969</v>
      </c>
      <c r="F8" t="s">
        <v>962</v>
      </c>
      <c r="G8" t="s">
        <v>970</v>
      </c>
      <c r="H8" t="str">
        <f t="shared" si="1"/>
        <v>FINRD_R</v>
      </c>
      <c r="I8" t="s">
        <v>1766</v>
      </c>
      <c r="J8">
        <v>2004</v>
      </c>
      <c r="K8" t="str">
        <f t="shared" si="2"/>
        <v xml:space="preserve"> "JFINRD_R"="FINRD_R_2004",</v>
      </c>
      <c r="L8" t="str">
        <f t="shared" si="0"/>
        <v xml:space="preserve"> "FINRD_R_2004",</v>
      </c>
      <c r="N8" t="s">
        <v>1765</v>
      </c>
      <c r="O8">
        <v>2006</v>
      </c>
    </row>
    <row r="9" spans="2:30">
      <c r="B9" t="s">
        <v>306</v>
      </c>
      <c r="C9" t="s">
        <v>739</v>
      </c>
      <c r="D9" s="10" t="s">
        <v>1132</v>
      </c>
      <c r="E9" t="s">
        <v>969</v>
      </c>
      <c r="F9" t="s">
        <v>962</v>
      </c>
      <c r="G9" t="s">
        <v>970</v>
      </c>
      <c r="H9" t="str">
        <f t="shared" si="1"/>
        <v>D101</v>
      </c>
      <c r="I9" t="s">
        <v>1766</v>
      </c>
      <c r="J9">
        <v>2004</v>
      </c>
      <c r="K9" t="str">
        <f t="shared" si="2"/>
        <v xml:space="preserve"> "JD101"="rmemory_2004",</v>
      </c>
      <c r="L9" t="str">
        <f t="shared" si="0"/>
        <v xml:space="preserve"> "rmemory_2004",</v>
      </c>
      <c r="N9" t="s">
        <v>1765</v>
      </c>
      <c r="O9">
        <v>2006</v>
      </c>
      <c r="P9" t="str">
        <f t="shared" ref="P9:P65" si="3">CONCATENATE($E9,N9,$H9,$F9,$D9,"_",O9,$G9)</f>
        <v xml:space="preserve"> "KD101"="rmemory_2006",</v>
      </c>
      <c r="Q9" t="str">
        <f t="shared" ref="Q9:Q65" si="4">CONCATENATE($E9,$D9,"_",O9,$G9)</f>
        <v xml:space="preserve"> "rmemory_2006",</v>
      </c>
      <c r="T9" t="s">
        <v>2761</v>
      </c>
      <c r="U9" t="str">
        <f>RIGHT(B9, LEN(B9)-2)</f>
        <v>101</v>
      </c>
      <c r="V9">
        <v>2008</v>
      </c>
      <c r="W9" t="str">
        <f>CONCATENATE($E9,T9,$U9,$F9,$D9,"_",V9,$G9)</f>
        <v xml:space="preserve"> "ld101"="rmemory_2008",</v>
      </c>
      <c r="X9" t="str">
        <f t="shared" ref="X9:X18" si="5">CONCATENATE($E9,$D9,"_",V9,$G9)</f>
        <v xml:space="preserve"> "rmemory_2008",</v>
      </c>
      <c r="Z9" t="s">
        <v>3002</v>
      </c>
      <c r="AA9">
        <v>2010</v>
      </c>
      <c r="AB9" t="str">
        <f>CONCATENATE($E9,Z9,U9,$F9,$D9,"_",AA9,$G9)</f>
        <v xml:space="preserve"> "md101"="rmemory_2010",</v>
      </c>
      <c r="AC9" t="str">
        <f t="shared" ref="AC3:AC26" si="6">CONCATENATE($E9,$D9,"_",AA9,$G9)</f>
        <v xml:space="preserve"> "rmemory_2010",</v>
      </c>
    </row>
    <row r="10" spans="2:30">
      <c r="B10" t="s">
        <v>307</v>
      </c>
      <c r="C10" t="s">
        <v>740</v>
      </c>
      <c r="D10" s="10" t="s">
        <v>1133</v>
      </c>
      <c r="E10" t="s">
        <v>969</v>
      </c>
      <c r="F10" t="s">
        <v>962</v>
      </c>
      <c r="G10" t="s">
        <v>970</v>
      </c>
      <c r="H10" t="str">
        <f t="shared" si="1"/>
        <v>D102</v>
      </c>
      <c r="I10" t="s">
        <v>1766</v>
      </c>
      <c r="J10">
        <v>2004</v>
      </c>
      <c r="K10" t="str">
        <f t="shared" si="2"/>
        <v xml:space="preserve"> "JD102"="pastmem_2004",</v>
      </c>
      <c r="L10" t="str">
        <f t="shared" si="0"/>
        <v xml:space="preserve"> "pastmem_2004",</v>
      </c>
      <c r="N10" t="s">
        <v>1765</v>
      </c>
      <c r="O10">
        <v>2006</v>
      </c>
      <c r="P10" t="str">
        <f t="shared" si="3"/>
        <v xml:space="preserve"> "KD102"="pastmem_2006",</v>
      </c>
      <c r="Q10" t="str">
        <f t="shared" si="4"/>
        <v xml:space="preserve"> "pastmem_2006",</v>
      </c>
      <c r="T10" t="s">
        <v>2761</v>
      </c>
      <c r="U10" t="str">
        <f t="shared" ref="U10:U73" si="7">RIGHT(B10, LEN(B10)-2)</f>
        <v>102</v>
      </c>
      <c r="V10">
        <v>2008</v>
      </c>
      <c r="W10" t="str">
        <f t="shared" ref="W10:W73" si="8">CONCATENATE($E10,T10,$U10,$F10,$D10,"_",V10,$G10)</f>
        <v xml:space="preserve"> "ld102"="pastmem_2008",</v>
      </c>
      <c r="X10" t="str">
        <f t="shared" si="5"/>
        <v xml:space="preserve"> "pastmem_2008",</v>
      </c>
      <c r="Z10" t="s">
        <v>3002</v>
      </c>
      <c r="AA10">
        <v>2010</v>
      </c>
      <c r="AB10" t="str">
        <f t="shared" ref="AB10:AB73" si="9">CONCATENATE($E10,Z10,U10,$F10,$D10,"_",AA10,$G10)</f>
        <v xml:space="preserve"> "md102"="pastmem_2010",</v>
      </c>
      <c r="AC10" t="str">
        <f t="shared" si="6"/>
        <v xml:space="preserve"> "pastmem_2010",</v>
      </c>
    </row>
    <row r="11" spans="2:30">
      <c r="B11" t="s">
        <v>308</v>
      </c>
      <c r="C11" t="s">
        <v>741</v>
      </c>
      <c r="D11" s="10" t="s">
        <v>1134</v>
      </c>
      <c r="E11" t="s">
        <v>969</v>
      </c>
      <c r="F11" t="s">
        <v>962</v>
      </c>
      <c r="G11" t="s">
        <v>970</v>
      </c>
      <c r="H11" t="str">
        <f t="shared" si="1"/>
        <v>D104</v>
      </c>
      <c r="I11" t="s">
        <v>1766</v>
      </c>
      <c r="J11">
        <v>2004</v>
      </c>
      <c r="K11" t="str">
        <f t="shared" si="2"/>
        <v xml:space="preserve"> "JD104"="wordlist_2004",</v>
      </c>
      <c r="L11" t="str">
        <f t="shared" si="0"/>
        <v xml:space="preserve"> "wordlist_2004",</v>
      </c>
      <c r="N11" t="s">
        <v>1765</v>
      </c>
      <c r="O11">
        <v>2006</v>
      </c>
      <c r="P11" t="str">
        <f t="shared" si="3"/>
        <v xml:space="preserve"> "KD104"="wordlist_2006",</v>
      </c>
      <c r="Q11" t="str">
        <f t="shared" si="4"/>
        <v xml:space="preserve"> "wordlist_2006",</v>
      </c>
      <c r="T11" t="s">
        <v>2761</v>
      </c>
      <c r="U11" t="str">
        <f t="shared" si="7"/>
        <v>104</v>
      </c>
      <c r="V11">
        <v>2008</v>
      </c>
      <c r="W11" t="str">
        <f t="shared" si="8"/>
        <v xml:space="preserve"> "ld104"="wordlist_2008",</v>
      </c>
      <c r="X11" t="str">
        <f t="shared" si="5"/>
        <v xml:space="preserve"> "wordlist_2008",</v>
      </c>
      <c r="Z11" t="s">
        <v>3002</v>
      </c>
      <c r="AA11">
        <v>2010</v>
      </c>
      <c r="AB11" t="str">
        <f t="shared" si="9"/>
        <v xml:space="preserve"> "md104"="wordlist_2010",</v>
      </c>
      <c r="AC11" t="str">
        <f t="shared" si="6"/>
        <v xml:space="preserve"> "wordlist_2010",</v>
      </c>
    </row>
    <row r="12" spans="2:30">
      <c r="B12" t="s">
        <v>309</v>
      </c>
      <c r="C12" t="s">
        <v>742</v>
      </c>
      <c r="D12" s="10" t="s">
        <v>1135</v>
      </c>
      <c r="E12" t="s">
        <v>969</v>
      </c>
      <c r="F12" t="s">
        <v>962</v>
      </c>
      <c r="G12" t="s">
        <v>970</v>
      </c>
      <c r="H12" t="str">
        <f t="shared" si="1"/>
        <v>D182M1</v>
      </c>
      <c r="I12" t="s">
        <v>1766</v>
      </c>
      <c r="J12">
        <v>2004</v>
      </c>
      <c r="K12" t="str">
        <f t="shared" si="2"/>
        <v xml:space="preserve"> "JD182M1"="wordIR1_2004",</v>
      </c>
      <c r="L12" t="str">
        <f t="shared" si="0"/>
        <v xml:space="preserve"> "wordIR1_2004",</v>
      </c>
      <c r="N12" t="s">
        <v>1765</v>
      </c>
      <c r="O12">
        <v>2006</v>
      </c>
      <c r="P12" t="str">
        <f t="shared" si="3"/>
        <v xml:space="preserve"> "KD182M1"="wordIR1_2006",</v>
      </c>
      <c r="Q12" t="str">
        <f t="shared" si="4"/>
        <v xml:space="preserve"> "wordIR1_2006",</v>
      </c>
      <c r="T12" t="s">
        <v>2761</v>
      </c>
      <c r="U12" t="s">
        <v>2769</v>
      </c>
      <c r="V12">
        <v>2008</v>
      </c>
      <c r="W12" t="str">
        <f t="shared" si="8"/>
        <v xml:space="preserve"> "ld182m1"="wordIR1_2008",</v>
      </c>
      <c r="X12" t="str">
        <f t="shared" si="5"/>
        <v xml:space="preserve"> "wordIR1_2008",</v>
      </c>
      <c r="Z12" t="s">
        <v>3002</v>
      </c>
      <c r="AA12">
        <v>2010</v>
      </c>
      <c r="AB12" t="str">
        <f t="shared" si="9"/>
        <v xml:space="preserve"> "md182m1"="wordIR1_2010",</v>
      </c>
      <c r="AC12" t="str">
        <f t="shared" si="6"/>
        <v xml:space="preserve"> "wordIR1_2010",</v>
      </c>
    </row>
    <row r="13" spans="2:30">
      <c r="B13" t="s">
        <v>310</v>
      </c>
      <c r="C13" t="s">
        <v>743</v>
      </c>
      <c r="D13" s="10" t="s">
        <v>1136</v>
      </c>
      <c r="E13" t="s">
        <v>969</v>
      </c>
      <c r="F13" t="s">
        <v>962</v>
      </c>
      <c r="G13" t="s">
        <v>970</v>
      </c>
      <c r="H13" t="str">
        <f t="shared" si="1"/>
        <v>D182M2</v>
      </c>
      <c r="I13" t="s">
        <v>1766</v>
      </c>
      <c r="J13">
        <v>2004</v>
      </c>
      <c r="K13" t="str">
        <f t="shared" si="2"/>
        <v xml:space="preserve"> "JD182M2"="wordIR2_2004",</v>
      </c>
      <c r="L13" t="str">
        <f t="shared" si="0"/>
        <v xml:space="preserve"> "wordIR2_2004",</v>
      </c>
      <c r="N13" t="s">
        <v>1765</v>
      </c>
      <c r="O13">
        <v>2006</v>
      </c>
      <c r="P13" t="str">
        <f t="shared" si="3"/>
        <v xml:space="preserve"> "KD182M2"="wordIR2_2006",</v>
      </c>
      <c r="Q13" t="str">
        <f t="shared" si="4"/>
        <v xml:space="preserve"> "wordIR2_2006",</v>
      </c>
      <c r="T13" t="s">
        <v>2761</v>
      </c>
      <c r="U13" t="s">
        <v>2770</v>
      </c>
      <c r="V13">
        <v>2008</v>
      </c>
      <c r="W13" t="str">
        <f t="shared" si="8"/>
        <v xml:space="preserve"> "ld182m2"="wordIR2_2008",</v>
      </c>
      <c r="X13" t="str">
        <f t="shared" si="5"/>
        <v xml:space="preserve"> "wordIR2_2008",</v>
      </c>
      <c r="Z13" t="s">
        <v>3002</v>
      </c>
      <c r="AA13">
        <v>2010</v>
      </c>
      <c r="AB13" t="str">
        <f t="shared" si="9"/>
        <v xml:space="preserve"> "md182m2"="wordIR2_2010",</v>
      </c>
      <c r="AC13" t="str">
        <f t="shared" si="6"/>
        <v xml:space="preserve"> "wordIR2_2010",</v>
      </c>
    </row>
    <row r="14" spans="2:30">
      <c r="B14" t="s">
        <v>311</v>
      </c>
      <c r="C14" t="s">
        <v>744</v>
      </c>
      <c r="D14" s="10" t="s">
        <v>1137</v>
      </c>
      <c r="E14" t="s">
        <v>969</v>
      </c>
      <c r="F14" t="s">
        <v>962</v>
      </c>
      <c r="G14" t="s">
        <v>970</v>
      </c>
      <c r="H14" t="str">
        <f t="shared" si="1"/>
        <v>D182M3</v>
      </c>
      <c r="I14" t="s">
        <v>1766</v>
      </c>
      <c r="J14">
        <v>2004</v>
      </c>
      <c r="K14" t="str">
        <f t="shared" si="2"/>
        <v xml:space="preserve"> "JD182M3"="wordIR3_2004",</v>
      </c>
      <c r="L14" t="str">
        <f t="shared" si="0"/>
        <v xml:space="preserve"> "wordIR3_2004",</v>
      </c>
      <c r="N14" t="s">
        <v>1765</v>
      </c>
      <c r="O14">
        <v>2006</v>
      </c>
      <c r="P14" t="str">
        <f t="shared" si="3"/>
        <v xml:space="preserve"> "KD182M3"="wordIR3_2006",</v>
      </c>
      <c r="Q14" t="str">
        <f t="shared" si="4"/>
        <v xml:space="preserve"> "wordIR3_2006",</v>
      </c>
      <c r="T14" t="s">
        <v>2761</v>
      </c>
      <c r="U14" t="s">
        <v>2771</v>
      </c>
      <c r="V14">
        <v>2008</v>
      </c>
      <c r="W14" t="str">
        <f t="shared" si="8"/>
        <v xml:space="preserve"> "ld182m3"="wordIR3_2008",</v>
      </c>
      <c r="X14" t="str">
        <f t="shared" si="5"/>
        <v xml:space="preserve"> "wordIR3_2008",</v>
      </c>
      <c r="Z14" t="s">
        <v>3002</v>
      </c>
      <c r="AA14">
        <v>2010</v>
      </c>
      <c r="AB14" t="str">
        <f t="shared" si="9"/>
        <v xml:space="preserve"> "md182m3"="wordIR3_2010",</v>
      </c>
      <c r="AC14" t="str">
        <f t="shared" si="6"/>
        <v xml:space="preserve"> "wordIR3_2010",</v>
      </c>
    </row>
    <row r="15" spans="2:30">
      <c r="B15" t="s">
        <v>312</v>
      </c>
      <c r="C15" t="s">
        <v>745</v>
      </c>
      <c r="D15" s="10" t="s">
        <v>1138</v>
      </c>
      <c r="E15" t="s">
        <v>969</v>
      </c>
      <c r="F15" t="s">
        <v>962</v>
      </c>
      <c r="G15" t="s">
        <v>970</v>
      </c>
      <c r="H15" t="str">
        <f t="shared" si="1"/>
        <v>D182M4</v>
      </c>
      <c r="I15" t="s">
        <v>1766</v>
      </c>
      <c r="J15">
        <v>2004</v>
      </c>
      <c r="K15" t="str">
        <f t="shared" si="2"/>
        <v xml:space="preserve"> "JD182M4"="wordIR4_2004",</v>
      </c>
      <c r="L15" t="str">
        <f t="shared" si="0"/>
        <v xml:space="preserve"> "wordIR4_2004",</v>
      </c>
      <c r="N15" t="s">
        <v>1765</v>
      </c>
      <c r="O15">
        <v>2006</v>
      </c>
      <c r="P15" t="str">
        <f t="shared" si="3"/>
        <v xml:space="preserve"> "KD182M4"="wordIR4_2006",</v>
      </c>
      <c r="Q15" t="str">
        <f t="shared" si="4"/>
        <v xml:space="preserve"> "wordIR4_2006",</v>
      </c>
      <c r="T15" t="s">
        <v>2761</v>
      </c>
      <c r="U15" t="s">
        <v>2772</v>
      </c>
      <c r="V15">
        <v>2008</v>
      </c>
      <c r="W15" t="str">
        <f t="shared" si="8"/>
        <v xml:space="preserve"> "ld182m4"="wordIR4_2008",</v>
      </c>
      <c r="X15" t="str">
        <f t="shared" si="5"/>
        <v xml:space="preserve"> "wordIR4_2008",</v>
      </c>
      <c r="Z15" t="s">
        <v>3002</v>
      </c>
      <c r="AA15">
        <v>2010</v>
      </c>
      <c r="AB15" t="str">
        <f t="shared" si="9"/>
        <v xml:space="preserve"> "md182m4"="wordIR4_2010",</v>
      </c>
      <c r="AC15" t="str">
        <f t="shared" si="6"/>
        <v xml:space="preserve"> "wordIR4_2010",</v>
      </c>
    </row>
    <row r="16" spans="2:30">
      <c r="B16" t="s">
        <v>313</v>
      </c>
      <c r="C16" t="s">
        <v>746</v>
      </c>
      <c r="D16" s="10" t="s">
        <v>1139</v>
      </c>
      <c r="E16" t="s">
        <v>969</v>
      </c>
      <c r="F16" t="s">
        <v>962</v>
      </c>
      <c r="G16" t="s">
        <v>970</v>
      </c>
      <c r="H16" t="str">
        <f t="shared" si="1"/>
        <v>D182M5</v>
      </c>
      <c r="I16" t="s">
        <v>1766</v>
      </c>
      <c r="J16">
        <v>2004</v>
      </c>
      <c r="K16" t="str">
        <f t="shared" si="2"/>
        <v xml:space="preserve"> "JD182M5"="wordIR5_2004",</v>
      </c>
      <c r="L16" t="str">
        <f t="shared" si="0"/>
        <v xml:space="preserve"> "wordIR5_2004",</v>
      </c>
      <c r="N16" t="s">
        <v>1765</v>
      </c>
      <c r="O16">
        <v>2006</v>
      </c>
      <c r="P16" t="str">
        <f t="shared" si="3"/>
        <v xml:space="preserve"> "KD182M5"="wordIR5_2006",</v>
      </c>
      <c r="Q16" t="str">
        <f t="shared" si="4"/>
        <v xml:space="preserve"> "wordIR5_2006",</v>
      </c>
      <c r="T16" t="s">
        <v>2761</v>
      </c>
      <c r="U16" t="s">
        <v>2773</v>
      </c>
      <c r="V16">
        <v>2008</v>
      </c>
      <c r="W16" t="str">
        <f t="shared" si="8"/>
        <v xml:space="preserve"> "ld182m5"="wordIR5_2008",</v>
      </c>
      <c r="X16" t="str">
        <f t="shared" si="5"/>
        <v xml:space="preserve"> "wordIR5_2008",</v>
      </c>
      <c r="Z16" t="s">
        <v>3002</v>
      </c>
      <c r="AA16">
        <v>2010</v>
      </c>
      <c r="AB16" t="str">
        <f t="shared" si="9"/>
        <v xml:space="preserve"> "md182m5"="wordIR5_2010",</v>
      </c>
      <c r="AC16" t="str">
        <f t="shared" si="6"/>
        <v xml:space="preserve"> "wordIR5_2010",</v>
      </c>
    </row>
    <row r="17" spans="2:29">
      <c r="B17" t="s">
        <v>314</v>
      </c>
      <c r="C17" t="s">
        <v>747</v>
      </c>
      <c r="D17" s="10" t="s">
        <v>1140</v>
      </c>
      <c r="E17" t="s">
        <v>969</v>
      </c>
      <c r="F17" t="s">
        <v>962</v>
      </c>
      <c r="G17" t="s">
        <v>970</v>
      </c>
      <c r="H17" t="str">
        <f t="shared" si="1"/>
        <v>D182M6</v>
      </c>
      <c r="I17" t="s">
        <v>1766</v>
      </c>
      <c r="J17">
        <v>2004</v>
      </c>
      <c r="K17" t="str">
        <f t="shared" si="2"/>
        <v xml:space="preserve"> "JD182M6"="wordIR6_2004",</v>
      </c>
      <c r="L17" t="str">
        <f t="shared" si="0"/>
        <v xml:space="preserve"> "wordIR6_2004",</v>
      </c>
      <c r="N17" t="s">
        <v>1765</v>
      </c>
      <c r="O17">
        <v>2006</v>
      </c>
      <c r="P17" t="str">
        <f t="shared" si="3"/>
        <v xml:space="preserve"> "KD182M6"="wordIR6_2006",</v>
      </c>
      <c r="Q17" t="str">
        <f t="shared" si="4"/>
        <v xml:space="preserve"> "wordIR6_2006",</v>
      </c>
      <c r="T17" t="s">
        <v>2761</v>
      </c>
      <c r="U17" t="s">
        <v>2774</v>
      </c>
      <c r="V17">
        <v>2008</v>
      </c>
      <c r="W17" t="str">
        <f t="shared" si="8"/>
        <v xml:space="preserve"> "ld182m6"="wordIR6_2008",</v>
      </c>
      <c r="X17" t="str">
        <f t="shared" si="5"/>
        <v xml:space="preserve"> "wordIR6_2008",</v>
      </c>
      <c r="Z17" t="s">
        <v>3002</v>
      </c>
      <c r="AA17">
        <v>2010</v>
      </c>
      <c r="AB17" t="str">
        <f t="shared" si="9"/>
        <v xml:space="preserve"> "md182m6"="wordIR6_2010",</v>
      </c>
      <c r="AC17" t="str">
        <f t="shared" si="6"/>
        <v xml:space="preserve"> "wordIR6_2010",</v>
      </c>
    </row>
    <row r="18" spans="2:29">
      <c r="B18" t="s">
        <v>315</v>
      </c>
      <c r="C18" t="s">
        <v>748</v>
      </c>
      <c r="D18" s="10" t="s">
        <v>1141</v>
      </c>
      <c r="E18" t="s">
        <v>969</v>
      </c>
      <c r="F18" t="s">
        <v>962</v>
      </c>
      <c r="G18" t="s">
        <v>970</v>
      </c>
      <c r="H18" t="str">
        <f t="shared" si="1"/>
        <v>D182M7</v>
      </c>
      <c r="I18" t="s">
        <v>1766</v>
      </c>
      <c r="J18">
        <v>2004</v>
      </c>
      <c r="K18" t="str">
        <f t="shared" si="2"/>
        <v xml:space="preserve"> "JD182M7"="wordIR7_2004",</v>
      </c>
      <c r="L18" t="str">
        <f t="shared" si="0"/>
        <v xml:space="preserve"> "wordIR7_2004",</v>
      </c>
      <c r="N18" t="s">
        <v>1765</v>
      </c>
      <c r="O18">
        <v>2006</v>
      </c>
      <c r="P18" t="str">
        <f t="shared" si="3"/>
        <v xml:space="preserve"> "KD182M7"="wordIR7_2006",</v>
      </c>
      <c r="Q18" t="str">
        <f t="shared" si="4"/>
        <v xml:space="preserve"> "wordIR7_2006",</v>
      </c>
      <c r="T18" t="s">
        <v>2761</v>
      </c>
      <c r="U18" t="s">
        <v>2775</v>
      </c>
      <c r="V18">
        <v>2008</v>
      </c>
      <c r="W18" t="str">
        <f t="shared" si="8"/>
        <v xml:space="preserve"> "ld182m7"="wordIR7_2008",</v>
      </c>
      <c r="X18" t="str">
        <f t="shared" si="5"/>
        <v xml:space="preserve"> "wordIR7_2008",</v>
      </c>
      <c r="Z18" t="s">
        <v>3002</v>
      </c>
      <c r="AA18">
        <v>2010</v>
      </c>
      <c r="AB18" t="str">
        <f t="shared" si="9"/>
        <v xml:space="preserve"> "md182m7"="wordIR7_2010",</v>
      </c>
      <c r="AC18" t="str">
        <f t="shared" si="6"/>
        <v xml:space="preserve"> "wordIR7_2010",</v>
      </c>
    </row>
    <row r="19" spans="2:29">
      <c r="B19" t="s">
        <v>316</v>
      </c>
      <c r="C19" t="s">
        <v>749</v>
      </c>
      <c r="D19" s="10" t="s">
        <v>1142</v>
      </c>
      <c r="E19" t="s">
        <v>969</v>
      </c>
      <c r="F19" t="s">
        <v>962</v>
      </c>
      <c r="G19" t="s">
        <v>970</v>
      </c>
      <c r="H19" t="str">
        <f t="shared" si="1"/>
        <v>D182M8</v>
      </c>
      <c r="I19" t="s">
        <v>1766</v>
      </c>
      <c r="J19">
        <v>2004</v>
      </c>
      <c r="K19" t="str">
        <f t="shared" si="2"/>
        <v xml:space="preserve"> "JD182M8"="wordIR8_2004",</v>
      </c>
      <c r="L19" t="str">
        <f t="shared" si="0"/>
        <v xml:space="preserve"> "wordIR8_2004",</v>
      </c>
      <c r="N19" t="s">
        <v>1765</v>
      </c>
      <c r="O19">
        <v>2006</v>
      </c>
      <c r="P19" t="str">
        <f t="shared" si="3"/>
        <v xml:space="preserve"> "KD182M8"="wordIR8_2006",</v>
      </c>
      <c r="Q19" t="str">
        <f t="shared" si="4"/>
        <v xml:space="preserve"> "wordIR8_2006",</v>
      </c>
      <c r="T19" t="s">
        <v>2761</v>
      </c>
      <c r="U19" t="s">
        <v>2776</v>
      </c>
      <c r="V19">
        <v>2008</v>
      </c>
      <c r="W19" t="str">
        <f t="shared" si="8"/>
        <v xml:space="preserve"> "ld182m8"="wordIR8_2008",</v>
      </c>
      <c r="X19" t="str">
        <f t="shared" ref="X19:X82" si="10">CONCATENATE($E19,$D19,"_",V19,$G19)</f>
        <v xml:space="preserve"> "wordIR8_2008",</v>
      </c>
      <c r="Z19" t="s">
        <v>3002</v>
      </c>
      <c r="AA19">
        <v>2010</v>
      </c>
      <c r="AB19" t="str">
        <f t="shared" si="9"/>
        <v xml:space="preserve"> "md182m8"="wordIR8_2010",</v>
      </c>
      <c r="AC19" t="str">
        <f t="shared" si="6"/>
        <v xml:space="preserve"> "wordIR8_2010",</v>
      </c>
    </row>
    <row r="20" spans="2:29">
      <c r="B20" t="s">
        <v>317</v>
      </c>
      <c r="C20" t="s">
        <v>750</v>
      </c>
      <c r="D20" s="10" t="s">
        <v>1143</v>
      </c>
      <c r="E20" t="s">
        <v>969</v>
      </c>
      <c r="F20" t="s">
        <v>962</v>
      </c>
      <c r="G20" t="s">
        <v>970</v>
      </c>
      <c r="H20" t="str">
        <f t="shared" si="1"/>
        <v>D182M9</v>
      </c>
      <c r="I20" t="s">
        <v>1766</v>
      </c>
      <c r="J20">
        <v>2004</v>
      </c>
      <c r="K20" t="str">
        <f t="shared" si="2"/>
        <v xml:space="preserve"> "JD182M9"="wordIR9_2004",</v>
      </c>
      <c r="L20" t="str">
        <f t="shared" si="0"/>
        <v xml:space="preserve"> "wordIR9_2004",</v>
      </c>
      <c r="N20" t="s">
        <v>1765</v>
      </c>
      <c r="O20">
        <v>2006</v>
      </c>
      <c r="P20" t="str">
        <f t="shared" si="3"/>
        <v xml:space="preserve"> "KD182M9"="wordIR9_2006",</v>
      </c>
      <c r="Q20" t="str">
        <f t="shared" si="4"/>
        <v xml:space="preserve"> "wordIR9_2006",</v>
      </c>
      <c r="T20" t="s">
        <v>2761</v>
      </c>
      <c r="U20" t="s">
        <v>2777</v>
      </c>
      <c r="V20">
        <v>2008</v>
      </c>
      <c r="W20" t="str">
        <f t="shared" si="8"/>
        <v xml:space="preserve"> "ld182m9"="wordIR9_2008",</v>
      </c>
      <c r="X20" t="str">
        <f t="shared" si="10"/>
        <v xml:space="preserve"> "wordIR9_2008",</v>
      </c>
      <c r="Z20" t="s">
        <v>3002</v>
      </c>
      <c r="AA20">
        <v>2010</v>
      </c>
      <c r="AB20" t="str">
        <f t="shared" si="9"/>
        <v xml:space="preserve"> "md182m9"="wordIR9_2010",</v>
      </c>
      <c r="AC20" t="str">
        <f t="shared" si="6"/>
        <v xml:space="preserve"> "wordIR9_2010",</v>
      </c>
    </row>
    <row r="21" spans="2:29">
      <c r="B21" t="s">
        <v>318</v>
      </c>
      <c r="C21" t="s">
        <v>751</v>
      </c>
      <c r="D21" s="10" t="s">
        <v>1144</v>
      </c>
      <c r="E21" t="s">
        <v>969</v>
      </c>
      <c r="F21" t="s">
        <v>962</v>
      </c>
      <c r="G21" t="s">
        <v>970</v>
      </c>
      <c r="H21" t="str">
        <f t="shared" si="1"/>
        <v>D182M10</v>
      </c>
      <c r="I21" t="s">
        <v>1766</v>
      </c>
      <c r="J21">
        <v>2004</v>
      </c>
      <c r="K21" t="str">
        <f t="shared" si="2"/>
        <v xml:space="preserve"> "JD182M10"="wordIR10_2004",</v>
      </c>
      <c r="L21" t="str">
        <f t="shared" si="0"/>
        <v xml:space="preserve"> "wordIR10_2004",</v>
      </c>
      <c r="N21" t="s">
        <v>1765</v>
      </c>
      <c r="O21">
        <v>2006</v>
      </c>
      <c r="P21" t="str">
        <f t="shared" si="3"/>
        <v xml:space="preserve"> "KD182M10"="wordIR10_2006",</v>
      </c>
      <c r="Q21" t="str">
        <f t="shared" si="4"/>
        <v xml:space="preserve"> "wordIR10_2006",</v>
      </c>
      <c r="T21" t="s">
        <v>2761</v>
      </c>
      <c r="U21" t="s">
        <v>2778</v>
      </c>
      <c r="V21">
        <v>2008</v>
      </c>
      <c r="W21" t="str">
        <f t="shared" si="8"/>
        <v xml:space="preserve"> "ld182m10"="wordIR10_2008",</v>
      </c>
      <c r="X21" t="str">
        <f t="shared" si="10"/>
        <v xml:space="preserve"> "wordIR10_2008",</v>
      </c>
      <c r="Z21" t="s">
        <v>3002</v>
      </c>
      <c r="AA21">
        <v>2010</v>
      </c>
      <c r="AB21" t="str">
        <f t="shared" si="9"/>
        <v xml:space="preserve"> "md182m10"="wordIR10_2010",</v>
      </c>
      <c r="AC21" t="str">
        <f t="shared" si="6"/>
        <v xml:space="preserve"> "wordIR10_2010",</v>
      </c>
    </row>
    <row r="22" spans="2:29">
      <c r="B22" t="s">
        <v>319</v>
      </c>
      <c r="C22" t="s">
        <v>752</v>
      </c>
      <c r="D22" s="10" t="s">
        <v>1145</v>
      </c>
      <c r="E22" t="s">
        <v>969</v>
      </c>
      <c r="F22" t="s">
        <v>962</v>
      </c>
      <c r="G22" t="s">
        <v>970</v>
      </c>
      <c r="H22" t="str">
        <f t="shared" si="1"/>
        <v>D182M11</v>
      </c>
      <c r="I22" t="s">
        <v>1766</v>
      </c>
      <c r="J22">
        <v>2004</v>
      </c>
      <c r="K22" t="str">
        <f t="shared" si="2"/>
        <v xml:space="preserve"> "JD182M11"="wordIR11_2004",</v>
      </c>
      <c r="L22" t="str">
        <f t="shared" si="0"/>
        <v xml:space="preserve"> "wordIR11_2004",</v>
      </c>
      <c r="T22" t="s">
        <v>2761</v>
      </c>
      <c r="Z22" t="s">
        <v>3002</v>
      </c>
      <c r="AA22">
        <v>2010</v>
      </c>
      <c r="AB22" t="str">
        <f t="shared" si="9"/>
        <v xml:space="preserve"> "md"="wordIR11_2010",</v>
      </c>
      <c r="AC22" t="str">
        <f t="shared" si="6"/>
        <v xml:space="preserve"> "wordIR11_2010",</v>
      </c>
    </row>
    <row r="23" spans="2:29">
      <c r="B23" t="s">
        <v>320</v>
      </c>
      <c r="C23" t="s">
        <v>753</v>
      </c>
      <c r="D23" s="10" t="s">
        <v>1146</v>
      </c>
      <c r="E23" t="s">
        <v>969</v>
      </c>
      <c r="F23" t="s">
        <v>962</v>
      </c>
      <c r="G23" t="s">
        <v>970</v>
      </c>
      <c r="H23" t="str">
        <f t="shared" si="1"/>
        <v>D182M12</v>
      </c>
      <c r="I23" t="s">
        <v>1766</v>
      </c>
      <c r="J23">
        <v>2004</v>
      </c>
      <c r="K23" t="str">
        <f t="shared" si="2"/>
        <v xml:space="preserve"> "JD182M12"="wordIR12_2004",</v>
      </c>
      <c r="L23" t="str">
        <f t="shared" si="0"/>
        <v xml:space="preserve"> "wordIR12_2004",</v>
      </c>
      <c r="T23" t="s">
        <v>2761</v>
      </c>
      <c r="Z23" t="s">
        <v>3002</v>
      </c>
      <c r="AA23">
        <v>2010</v>
      </c>
      <c r="AB23" t="str">
        <f t="shared" si="9"/>
        <v xml:space="preserve"> "md"="wordIR12_2010",</v>
      </c>
      <c r="AC23" t="str">
        <f t="shared" si="6"/>
        <v xml:space="preserve"> "wordIR12_2010",</v>
      </c>
    </row>
    <row r="24" spans="2:29">
      <c r="B24" t="s">
        <v>321</v>
      </c>
      <c r="C24" t="s">
        <v>754</v>
      </c>
      <c r="D24" s="10" t="s">
        <v>1178</v>
      </c>
      <c r="E24" t="s">
        <v>969</v>
      </c>
      <c r="F24" t="s">
        <v>962</v>
      </c>
      <c r="G24" t="s">
        <v>970</v>
      </c>
      <c r="H24" t="str">
        <f t="shared" si="1"/>
        <v>D174</v>
      </c>
      <c r="I24" t="s">
        <v>1766</v>
      </c>
      <c r="J24">
        <v>2004</v>
      </c>
      <c r="K24" t="str">
        <f t="shared" si="2"/>
        <v xml:space="preserve"> "JD174"="wrdsImgood_2004",</v>
      </c>
      <c r="L24" t="str">
        <f t="shared" si="0"/>
        <v xml:space="preserve"> "wrdsImgood_2004",</v>
      </c>
      <c r="N24" t="s">
        <v>1765</v>
      </c>
      <c r="O24">
        <v>2006</v>
      </c>
      <c r="P24" t="str">
        <f t="shared" si="3"/>
        <v xml:space="preserve"> "KD174"="wrdsImgood_2006",</v>
      </c>
      <c r="Q24" t="str">
        <f t="shared" si="4"/>
        <v xml:space="preserve"> "wrdsImgood_2006",</v>
      </c>
      <c r="T24" t="s">
        <v>2761</v>
      </c>
      <c r="U24" t="str">
        <f t="shared" si="7"/>
        <v>174</v>
      </c>
      <c r="V24">
        <v>2008</v>
      </c>
      <c r="W24" t="str">
        <f t="shared" si="8"/>
        <v xml:space="preserve"> "ld174"="wrdsImgood_2008",</v>
      </c>
      <c r="X24" t="str">
        <f t="shared" si="10"/>
        <v xml:space="preserve"> "wrdsImgood_2008",</v>
      </c>
      <c r="Z24" t="s">
        <v>3002</v>
      </c>
      <c r="AA24">
        <v>2010</v>
      </c>
      <c r="AB24" t="str">
        <f t="shared" si="9"/>
        <v xml:space="preserve"> "md174"="wrdsImgood_2010",</v>
      </c>
      <c r="AC24" t="str">
        <f t="shared" si="6"/>
        <v xml:space="preserve"> "wrdsImgood_2010",</v>
      </c>
    </row>
    <row r="25" spans="2:29">
      <c r="B25" t="s">
        <v>322</v>
      </c>
      <c r="C25" t="s">
        <v>755</v>
      </c>
      <c r="D25" s="10" t="s">
        <v>1179</v>
      </c>
      <c r="E25" t="s">
        <v>969</v>
      </c>
      <c r="F25" t="s">
        <v>962</v>
      </c>
      <c r="G25" t="s">
        <v>970</v>
      </c>
      <c r="H25" t="str">
        <f t="shared" si="1"/>
        <v>D175</v>
      </c>
      <c r="I25" t="s">
        <v>1766</v>
      </c>
      <c r="J25">
        <v>2004</v>
      </c>
      <c r="K25" t="str">
        <f t="shared" si="2"/>
        <v xml:space="preserve"> "JD175"="wrdsIwrong_2004",</v>
      </c>
      <c r="L25" t="str">
        <f t="shared" si="0"/>
        <v xml:space="preserve"> "wrdsIwrong_2004",</v>
      </c>
      <c r="N25" t="s">
        <v>1765</v>
      </c>
      <c r="O25">
        <v>2006</v>
      </c>
      <c r="P25" t="str">
        <f t="shared" si="3"/>
        <v xml:space="preserve"> "KD175"="wrdsIwrong_2006",</v>
      </c>
      <c r="Q25" t="str">
        <f t="shared" si="4"/>
        <v xml:space="preserve"> "wrdsIwrong_2006",</v>
      </c>
      <c r="T25" t="s">
        <v>2761</v>
      </c>
      <c r="U25" t="str">
        <f t="shared" si="7"/>
        <v>175</v>
      </c>
      <c r="V25">
        <v>2008</v>
      </c>
      <c r="W25" t="str">
        <f t="shared" si="8"/>
        <v xml:space="preserve"> "ld175"="wrdsIwrong_2008",</v>
      </c>
      <c r="X25" t="str">
        <f t="shared" si="10"/>
        <v xml:space="preserve"> "wrdsIwrong_2008",</v>
      </c>
      <c r="Z25" t="s">
        <v>3002</v>
      </c>
      <c r="AA25">
        <v>2010</v>
      </c>
      <c r="AB25" t="str">
        <f t="shared" si="9"/>
        <v xml:space="preserve"> "md175"="wrdsIwrong_2010",</v>
      </c>
      <c r="AC25" t="str">
        <f t="shared" si="6"/>
        <v xml:space="preserve"> "wrdsIwrong_2010",</v>
      </c>
    </row>
    <row r="26" spans="2:29">
      <c r="B26" t="s">
        <v>323</v>
      </c>
      <c r="C26" t="s">
        <v>756</v>
      </c>
      <c r="D26" s="10" t="s">
        <v>1147</v>
      </c>
      <c r="E26" t="s">
        <v>969</v>
      </c>
      <c r="F26" t="s">
        <v>962</v>
      </c>
      <c r="G26" t="s">
        <v>970</v>
      </c>
      <c r="H26" t="str">
        <f t="shared" si="1"/>
        <v>D176</v>
      </c>
      <c r="I26" t="s">
        <v>1766</v>
      </c>
      <c r="J26">
        <v>2004</v>
      </c>
      <c r="K26" t="str">
        <f t="shared" si="2"/>
        <v xml:space="preserve"> "JD176"="wordIforg_2004",</v>
      </c>
      <c r="L26" t="str">
        <f t="shared" si="0"/>
        <v xml:space="preserve"> "wordIforg_2004",</v>
      </c>
      <c r="N26" t="s">
        <v>1765</v>
      </c>
      <c r="O26">
        <v>2006</v>
      </c>
      <c r="P26" t="str">
        <f t="shared" si="3"/>
        <v xml:space="preserve"> "KD176"="wordIforg_2006",</v>
      </c>
      <c r="Q26" t="str">
        <f t="shared" si="4"/>
        <v xml:space="preserve"> "wordIforg_2006",</v>
      </c>
      <c r="T26" t="s">
        <v>2761</v>
      </c>
      <c r="U26" t="str">
        <f t="shared" si="7"/>
        <v>176</v>
      </c>
      <c r="V26">
        <v>2008</v>
      </c>
      <c r="W26" t="str">
        <f t="shared" si="8"/>
        <v xml:space="preserve"> "ld176"="wordIforg_2008",</v>
      </c>
      <c r="X26" t="str">
        <f t="shared" si="10"/>
        <v xml:space="preserve"> "wordIforg_2008",</v>
      </c>
      <c r="Z26" t="s">
        <v>3002</v>
      </c>
      <c r="AA26">
        <v>2010</v>
      </c>
      <c r="AB26" t="str">
        <f t="shared" si="9"/>
        <v xml:space="preserve"> "md176"="wordIforg_2010",</v>
      </c>
      <c r="AC26" t="str">
        <f t="shared" si="6"/>
        <v xml:space="preserve"> "wordIforg_2010",</v>
      </c>
    </row>
    <row r="27" spans="2:29">
      <c r="B27" t="s">
        <v>324</v>
      </c>
      <c r="C27" t="s">
        <v>757</v>
      </c>
      <c r="D27" s="10" t="s">
        <v>1148</v>
      </c>
      <c r="E27" t="s">
        <v>969</v>
      </c>
      <c r="F27" t="s">
        <v>962</v>
      </c>
      <c r="G27" t="s">
        <v>970</v>
      </c>
      <c r="H27" t="str">
        <f t="shared" si="1"/>
        <v>D177</v>
      </c>
      <c r="I27" t="s">
        <v>1766</v>
      </c>
      <c r="J27">
        <v>2004</v>
      </c>
      <c r="K27" t="str">
        <f t="shared" si="2"/>
        <v xml:space="preserve"> "JD177"="nowordsIm_2004",</v>
      </c>
      <c r="L27" t="str">
        <f t="shared" si="0"/>
        <v xml:space="preserve"> "nowordsIm_2004",</v>
      </c>
      <c r="N27" t="s">
        <v>1765</v>
      </c>
      <c r="O27">
        <v>2006</v>
      </c>
      <c r="P27" t="str">
        <f t="shared" si="3"/>
        <v xml:space="preserve"> "KD177"="nowordsIm_2006",</v>
      </c>
      <c r="Q27" t="str">
        <f t="shared" si="4"/>
        <v xml:space="preserve"> "nowordsIm_2006",</v>
      </c>
      <c r="T27" t="s">
        <v>2761</v>
      </c>
      <c r="U27" t="str">
        <f t="shared" si="7"/>
        <v>177</v>
      </c>
      <c r="V27">
        <v>2008</v>
      </c>
      <c r="W27" t="str">
        <f t="shared" si="8"/>
        <v xml:space="preserve"> "ld177"="nowordsIm_2008",</v>
      </c>
      <c r="X27" t="str">
        <f t="shared" si="10"/>
        <v xml:space="preserve"> "nowordsIm_2008",</v>
      </c>
      <c r="Z27" t="s">
        <v>3002</v>
      </c>
      <c r="AA27">
        <v>2010</v>
      </c>
      <c r="AB27" t="str">
        <f t="shared" si="9"/>
        <v xml:space="preserve"> "md177"="nowordsIm_2010",</v>
      </c>
      <c r="AC27" t="str">
        <f t="shared" ref="AC27:AC90" si="11">CONCATENATE($E27,$D27,"_",AA27,$G27)</f>
        <v xml:space="preserve"> "nowordsIm_2010",</v>
      </c>
    </row>
    <row r="28" spans="2:29">
      <c r="B28" t="s">
        <v>325</v>
      </c>
      <c r="C28" t="s">
        <v>758</v>
      </c>
      <c r="D28" s="10" t="s">
        <v>1149</v>
      </c>
      <c r="E28" t="s">
        <v>969</v>
      </c>
      <c r="F28" t="s">
        <v>962</v>
      </c>
      <c r="G28" t="s">
        <v>970</v>
      </c>
      <c r="H28" t="str">
        <f t="shared" si="1"/>
        <v>D108M1</v>
      </c>
      <c r="I28" t="s">
        <v>1766</v>
      </c>
      <c r="J28">
        <v>2004</v>
      </c>
      <c r="K28" t="str">
        <f t="shared" si="2"/>
        <v xml:space="preserve"> "JD108M1"="wordprob1_2004",</v>
      </c>
      <c r="L28" t="str">
        <f t="shared" si="0"/>
        <v xml:space="preserve"> "wordprob1_2004",</v>
      </c>
      <c r="N28" t="s">
        <v>1765</v>
      </c>
      <c r="O28">
        <v>2006</v>
      </c>
      <c r="P28" t="str">
        <f t="shared" si="3"/>
        <v xml:space="preserve"> "KD108M1"="wordprob1_2006",</v>
      </c>
      <c r="Q28" t="str">
        <f t="shared" si="4"/>
        <v xml:space="preserve"> "wordprob1_2006",</v>
      </c>
      <c r="T28" t="s">
        <v>2761</v>
      </c>
      <c r="U28" t="s">
        <v>2779</v>
      </c>
      <c r="V28">
        <v>2008</v>
      </c>
      <c r="W28" t="str">
        <f t="shared" si="8"/>
        <v xml:space="preserve"> "ld108m1"="wordprob1_2008",</v>
      </c>
      <c r="X28" t="str">
        <f t="shared" si="10"/>
        <v xml:space="preserve"> "wordprob1_2008",</v>
      </c>
      <c r="Z28" t="s">
        <v>3002</v>
      </c>
      <c r="AA28">
        <v>2010</v>
      </c>
      <c r="AB28" t="str">
        <f t="shared" si="9"/>
        <v xml:space="preserve"> "md108m1"="wordprob1_2010",</v>
      </c>
      <c r="AC28" t="str">
        <f t="shared" si="11"/>
        <v xml:space="preserve"> "wordprob1_2010",</v>
      </c>
    </row>
    <row r="29" spans="2:29">
      <c r="B29" t="s">
        <v>326</v>
      </c>
      <c r="C29" t="s">
        <v>759</v>
      </c>
      <c r="D29" s="10" t="s">
        <v>1150</v>
      </c>
      <c r="E29" t="s">
        <v>969</v>
      </c>
      <c r="F29" t="s">
        <v>962</v>
      </c>
      <c r="G29" t="s">
        <v>970</v>
      </c>
      <c r="H29" t="str">
        <f t="shared" si="1"/>
        <v>D108M2</v>
      </c>
      <c r="I29" t="s">
        <v>1766</v>
      </c>
      <c r="J29">
        <v>2004</v>
      </c>
      <c r="K29" t="str">
        <f t="shared" si="2"/>
        <v xml:space="preserve"> "JD108M2"="wordprob2_2004",</v>
      </c>
      <c r="L29" t="str">
        <f t="shared" si="0"/>
        <v xml:space="preserve"> "wordprob2_2004",</v>
      </c>
      <c r="N29" t="s">
        <v>1765</v>
      </c>
      <c r="O29">
        <v>2006</v>
      </c>
      <c r="P29" t="str">
        <f t="shared" si="3"/>
        <v xml:space="preserve"> "KD108M2"="wordprob2_2006",</v>
      </c>
      <c r="Q29" t="str">
        <f t="shared" si="4"/>
        <v xml:space="preserve"> "wordprob2_2006",</v>
      </c>
      <c r="T29" t="s">
        <v>2761</v>
      </c>
      <c r="U29" t="s">
        <v>2780</v>
      </c>
      <c r="V29">
        <v>2008</v>
      </c>
      <c r="W29" t="str">
        <f t="shared" si="8"/>
        <v xml:space="preserve"> "ld108m2"="wordprob2_2008",</v>
      </c>
      <c r="X29" t="str">
        <f t="shared" si="10"/>
        <v xml:space="preserve"> "wordprob2_2008",</v>
      </c>
      <c r="Z29" t="s">
        <v>3002</v>
      </c>
      <c r="AA29">
        <v>2010</v>
      </c>
      <c r="AB29" t="str">
        <f t="shared" si="9"/>
        <v xml:space="preserve"> "md108m2"="wordprob2_2010",</v>
      </c>
      <c r="AC29" t="str">
        <f t="shared" si="11"/>
        <v xml:space="preserve"> "wordprob2_2010",</v>
      </c>
    </row>
    <row r="30" spans="2:29">
      <c r="B30" t="s">
        <v>327</v>
      </c>
      <c r="C30" t="s">
        <v>760</v>
      </c>
      <c r="D30" s="10" t="s">
        <v>1151</v>
      </c>
      <c r="E30" t="s">
        <v>969</v>
      </c>
      <c r="F30" t="s">
        <v>962</v>
      </c>
      <c r="G30" t="s">
        <v>970</v>
      </c>
      <c r="H30" t="str">
        <f t="shared" si="1"/>
        <v>D108M3</v>
      </c>
      <c r="I30" t="s">
        <v>1766</v>
      </c>
      <c r="J30">
        <v>2004</v>
      </c>
      <c r="K30" t="str">
        <f t="shared" si="2"/>
        <v xml:space="preserve"> "JD108M3"="wordprob4_2004",</v>
      </c>
      <c r="L30" t="str">
        <f t="shared" si="0"/>
        <v xml:space="preserve"> "wordprob4_2004",</v>
      </c>
      <c r="N30" t="s">
        <v>1765</v>
      </c>
      <c r="O30">
        <v>2006</v>
      </c>
      <c r="P30" t="str">
        <f t="shared" si="3"/>
        <v xml:space="preserve"> "KD108M3"="wordprob4_2006",</v>
      </c>
      <c r="Q30" t="str">
        <f t="shared" si="4"/>
        <v xml:space="preserve"> "wordprob4_2006",</v>
      </c>
      <c r="T30" t="s">
        <v>2761</v>
      </c>
      <c r="U30" t="s">
        <v>2781</v>
      </c>
      <c r="V30">
        <v>2008</v>
      </c>
      <c r="W30" t="str">
        <f t="shared" si="8"/>
        <v xml:space="preserve"> "ld108m3"="wordprob4_2008",</v>
      </c>
      <c r="X30" t="str">
        <f t="shared" si="10"/>
        <v xml:space="preserve"> "wordprob4_2008",</v>
      </c>
      <c r="Z30" t="s">
        <v>3002</v>
      </c>
      <c r="AA30">
        <v>2010</v>
      </c>
      <c r="AB30" t="str">
        <f t="shared" si="9"/>
        <v xml:space="preserve"> "md108m3"="wordprob4_2010",</v>
      </c>
      <c r="AC30" t="str">
        <f t="shared" si="11"/>
        <v xml:space="preserve"> "wordprob4_2010",</v>
      </c>
    </row>
    <row r="31" spans="2:29">
      <c r="B31" t="s">
        <v>328</v>
      </c>
      <c r="C31" t="s">
        <v>761</v>
      </c>
      <c r="D31" s="10" t="s">
        <v>1152</v>
      </c>
      <c r="E31" t="s">
        <v>969</v>
      </c>
      <c r="F31" t="s">
        <v>962</v>
      </c>
      <c r="G31" t="s">
        <v>970</v>
      </c>
      <c r="H31" t="str">
        <f t="shared" si="1"/>
        <v>D108M4</v>
      </c>
      <c r="I31" t="s">
        <v>1766</v>
      </c>
      <c r="J31">
        <v>2004</v>
      </c>
      <c r="K31" t="str">
        <f t="shared" si="2"/>
        <v xml:space="preserve"> "JD108M4"="wordcheck_2004",</v>
      </c>
      <c r="L31" t="str">
        <f t="shared" si="0"/>
        <v xml:space="preserve"> "wordcheck_2004",</v>
      </c>
      <c r="N31" t="s">
        <v>1765</v>
      </c>
      <c r="O31">
        <v>2006</v>
      </c>
      <c r="P31" t="str">
        <f t="shared" si="3"/>
        <v xml:space="preserve"> "KD108M4"="wordcheck_2006",</v>
      </c>
      <c r="Q31" t="str">
        <f t="shared" si="4"/>
        <v xml:space="preserve"> "wordcheck_2006",</v>
      </c>
      <c r="T31" t="s">
        <v>2761</v>
      </c>
      <c r="U31" t="s">
        <v>2782</v>
      </c>
      <c r="V31">
        <v>2008</v>
      </c>
      <c r="W31" t="str">
        <f t="shared" si="8"/>
        <v xml:space="preserve"> "ld108m4"="wordcheck_2008",</v>
      </c>
      <c r="X31" t="str">
        <f t="shared" si="10"/>
        <v xml:space="preserve"> "wordcheck_2008",</v>
      </c>
      <c r="Z31" t="s">
        <v>3002</v>
      </c>
      <c r="AA31">
        <v>2010</v>
      </c>
      <c r="AB31" t="str">
        <f t="shared" si="9"/>
        <v xml:space="preserve"> "md108m4"="wordcheck_2010",</v>
      </c>
      <c r="AC31" t="str">
        <f t="shared" si="11"/>
        <v xml:space="preserve"> "wordcheck_2010",</v>
      </c>
    </row>
    <row r="32" spans="2:29">
      <c r="B32" t="s">
        <v>329</v>
      </c>
      <c r="C32" t="s">
        <v>762</v>
      </c>
      <c r="D32" s="10" t="s">
        <v>1153</v>
      </c>
      <c r="E32" t="s">
        <v>969</v>
      </c>
      <c r="F32" t="s">
        <v>962</v>
      </c>
      <c r="G32" t="s">
        <v>970</v>
      </c>
      <c r="H32" t="str">
        <f t="shared" si="1"/>
        <v>D110</v>
      </c>
      <c r="I32" t="s">
        <v>1766</v>
      </c>
      <c r="J32">
        <v>2004</v>
      </c>
      <c r="K32" t="str">
        <f t="shared" si="2"/>
        <v xml:space="preserve"> "JD110"="cesd1_2004",</v>
      </c>
      <c r="L32" t="str">
        <f t="shared" si="0"/>
        <v xml:space="preserve"> "cesd1_2004",</v>
      </c>
      <c r="N32" t="s">
        <v>1765</v>
      </c>
      <c r="O32">
        <v>2006</v>
      </c>
      <c r="P32" t="str">
        <f t="shared" si="3"/>
        <v xml:space="preserve"> "KD110"="cesd1_2006",</v>
      </c>
      <c r="Q32" t="str">
        <f t="shared" si="4"/>
        <v xml:space="preserve"> "cesd1_2006",</v>
      </c>
      <c r="T32" t="s">
        <v>2761</v>
      </c>
      <c r="U32" t="str">
        <f t="shared" si="7"/>
        <v>110</v>
      </c>
      <c r="V32">
        <v>2008</v>
      </c>
      <c r="W32" t="str">
        <f t="shared" si="8"/>
        <v xml:space="preserve"> "ld110"="cesd1_2008",</v>
      </c>
      <c r="X32" t="str">
        <f t="shared" si="10"/>
        <v xml:space="preserve"> "cesd1_2008",</v>
      </c>
      <c r="Z32" t="s">
        <v>3002</v>
      </c>
      <c r="AA32">
        <v>2010</v>
      </c>
      <c r="AB32" t="str">
        <f t="shared" si="9"/>
        <v xml:space="preserve"> "md110"="cesd1_2010",</v>
      </c>
      <c r="AC32" t="str">
        <f t="shared" si="11"/>
        <v xml:space="preserve"> "cesd1_2010",</v>
      </c>
    </row>
    <row r="33" spans="2:29">
      <c r="B33" t="s">
        <v>330</v>
      </c>
      <c r="C33" t="s">
        <v>763</v>
      </c>
      <c r="D33" s="10" t="s">
        <v>1154</v>
      </c>
      <c r="E33" t="s">
        <v>969</v>
      </c>
      <c r="F33" t="s">
        <v>962</v>
      </c>
      <c r="G33" t="s">
        <v>970</v>
      </c>
      <c r="H33" t="str">
        <f t="shared" si="1"/>
        <v>D111</v>
      </c>
      <c r="I33" t="s">
        <v>1766</v>
      </c>
      <c r="J33">
        <v>2004</v>
      </c>
      <c r="K33" t="str">
        <f t="shared" si="2"/>
        <v xml:space="preserve"> "JD111"="cesd2_2004",</v>
      </c>
      <c r="L33" t="str">
        <f t="shared" si="0"/>
        <v xml:space="preserve"> "cesd2_2004",</v>
      </c>
      <c r="N33" t="s">
        <v>1765</v>
      </c>
      <c r="O33">
        <v>2006</v>
      </c>
      <c r="P33" t="str">
        <f t="shared" si="3"/>
        <v xml:space="preserve"> "KD111"="cesd2_2006",</v>
      </c>
      <c r="Q33" t="str">
        <f t="shared" si="4"/>
        <v xml:space="preserve"> "cesd2_2006",</v>
      </c>
      <c r="T33" t="s">
        <v>2761</v>
      </c>
      <c r="U33" t="str">
        <f t="shared" si="7"/>
        <v>111</v>
      </c>
      <c r="V33">
        <v>2008</v>
      </c>
      <c r="W33" t="str">
        <f t="shared" si="8"/>
        <v xml:space="preserve"> "ld111"="cesd2_2008",</v>
      </c>
      <c r="X33" t="str">
        <f t="shared" si="10"/>
        <v xml:space="preserve"> "cesd2_2008",</v>
      </c>
      <c r="Z33" t="s">
        <v>3002</v>
      </c>
      <c r="AA33">
        <v>2010</v>
      </c>
      <c r="AB33" t="str">
        <f t="shared" si="9"/>
        <v xml:space="preserve"> "md111"="cesd2_2010",</v>
      </c>
      <c r="AC33" t="str">
        <f t="shared" si="11"/>
        <v xml:space="preserve"> "cesd2_2010",</v>
      </c>
    </row>
    <row r="34" spans="2:29">
      <c r="B34" t="s">
        <v>331</v>
      </c>
      <c r="C34" t="s">
        <v>764</v>
      </c>
      <c r="D34" s="10" t="s">
        <v>1155</v>
      </c>
      <c r="E34" t="s">
        <v>969</v>
      </c>
      <c r="F34" t="s">
        <v>962</v>
      </c>
      <c r="G34" t="s">
        <v>970</v>
      </c>
      <c r="H34" t="str">
        <f t="shared" si="1"/>
        <v>D112</v>
      </c>
      <c r="I34" t="s">
        <v>1766</v>
      </c>
      <c r="J34">
        <v>2004</v>
      </c>
      <c r="K34" t="str">
        <f t="shared" si="2"/>
        <v xml:space="preserve"> "JD112"="cesd3_2004",</v>
      </c>
      <c r="L34" t="str">
        <f t="shared" si="0"/>
        <v xml:space="preserve"> "cesd3_2004",</v>
      </c>
      <c r="N34" t="s">
        <v>1765</v>
      </c>
      <c r="O34">
        <v>2006</v>
      </c>
      <c r="P34" t="str">
        <f t="shared" si="3"/>
        <v xml:space="preserve"> "KD112"="cesd3_2006",</v>
      </c>
      <c r="Q34" t="str">
        <f t="shared" si="4"/>
        <v xml:space="preserve"> "cesd3_2006",</v>
      </c>
      <c r="T34" t="s">
        <v>2761</v>
      </c>
      <c r="U34" t="str">
        <f t="shared" si="7"/>
        <v>112</v>
      </c>
      <c r="V34">
        <v>2008</v>
      </c>
      <c r="W34" t="str">
        <f t="shared" si="8"/>
        <v xml:space="preserve"> "ld112"="cesd3_2008",</v>
      </c>
      <c r="X34" t="str">
        <f t="shared" si="10"/>
        <v xml:space="preserve"> "cesd3_2008",</v>
      </c>
      <c r="Z34" t="s">
        <v>3002</v>
      </c>
      <c r="AA34">
        <v>2010</v>
      </c>
      <c r="AB34" t="str">
        <f t="shared" si="9"/>
        <v xml:space="preserve"> "md112"="cesd3_2010",</v>
      </c>
      <c r="AC34" t="str">
        <f t="shared" si="11"/>
        <v xml:space="preserve"> "cesd3_2010",</v>
      </c>
    </row>
    <row r="35" spans="2:29">
      <c r="B35" t="s">
        <v>332</v>
      </c>
      <c r="C35" t="s">
        <v>765</v>
      </c>
      <c r="D35" s="10" t="s">
        <v>1156</v>
      </c>
      <c r="E35" t="s">
        <v>969</v>
      </c>
      <c r="F35" t="s">
        <v>962</v>
      </c>
      <c r="G35" t="s">
        <v>970</v>
      </c>
      <c r="H35" t="str">
        <f t="shared" si="1"/>
        <v>D113</v>
      </c>
      <c r="I35" t="s">
        <v>1766</v>
      </c>
      <c r="J35">
        <v>2004</v>
      </c>
      <c r="K35" t="str">
        <f t="shared" si="2"/>
        <v xml:space="preserve"> "JD113"="cesd4_2004",</v>
      </c>
      <c r="L35" t="str">
        <f t="shared" si="0"/>
        <v xml:space="preserve"> "cesd4_2004",</v>
      </c>
      <c r="N35" t="s">
        <v>1765</v>
      </c>
      <c r="O35">
        <v>2006</v>
      </c>
      <c r="P35" t="str">
        <f t="shared" si="3"/>
        <v xml:space="preserve"> "KD113"="cesd4_2006",</v>
      </c>
      <c r="Q35" t="str">
        <f t="shared" si="4"/>
        <v xml:space="preserve"> "cesd4_2006",</v>
      </c>
      <c r="T35" t="s">
        <v>2761</v>
      </c>
      <c r="U35" t="str">
        <f t="shared" si="7"/>
        <v>113</v>
      </c>
      <c r="V35">
        <v>2008</v>
      </c>
      <c r="W35" t="str">
        <f t="shared" si="8"/>
        <v xml:space="preserve"> "ld113"="cesd4_2008",</v>
      </c>
      <c r="X35" t="str">
        <f t="shared" si="10"/>
        <v xml:space="preserve"> "cesd4_2008",</v>
      </c>
      <c r="Z35" t="s">
        <v>3002</v>
      </c>
      <c r="AA35">
        <v>2010</v>
      </c>
      <c r="AB35" t="str">
        <f t="shared" si="9"/>
        <v xml:space="preserve"> "md113"="cesd4_2010",</v>
      </c>
      <c r="AC35" t="str">
        <f t="shared" si="11"/>
        <v xml:space="preserve"> "cesd4_2010",</v>
      </c>
    </row>
    <row r="36" spans="2:29">
      <c r="B36" t="s">
        <v>333</v>
      </c>
      <c r="C36" t="s">
        <v>766</v>
      </c>
      <c r="D36" s="10" t="s">
        <v>1157</v>
      </c>
      <c r="E36" t="s">
        <v>969</v>
      </c>
      <c r="F36" t="s">
        <v>962</v>
      </c>
      <c r="G36" t="s">
        <v>970</v>
      </c>
      <c r="H36" t="str">
        <f t="shared" si="1"/>
        <v>D114</v>
      </c>
      <c r="I36" t="s">
        <v>1766</v>
      </c>
      <c r="J36">
        <v>2004</v>
      </c>
      <c r="K36" t="str">
        <f t="shared" si="2"/>
        <v xml:space="preserve"> "JD114"="cesd5_2004",</v>
      </c>
      <c r="L36" t="str">
        <f t="shared" si="0"/>
        <v xml:space="preserve"> "cesd5_2004",</v>
      </c>
      <c r="N36" t="s">
        <v>1765</v>
      </c>
      <c r="O36">
        <v>2006</v>
      </c>
      <c r="P36" t="str">
        <f t="shared" si="3"/>
        <v xml:space="preserve"> "KD114"="cesd5_2006",</v>
      </c>
      <c r="Q36" t="str">
        <f t="shared" si="4"/>
        <v xml:space="preserve"> "cesd5_2006",</v>
      </c>
      <c r="T36" t="s">
        <v>2761</v>
      </c>
      <c r="U36" t="str">
        <f t="shared" si="7"/>
        <v>114</v>
      </c>
      <c r="V36">
        <v>2008</v>
      </c>
      <c r="W36" t="str">
        <f t="shared" si="8"/>
        <v xml:space="preserve"> "ld114"="cesd5_2008",</v>
      </c>
      <c r="X36" t="str">
        <f t="shared" si="10"/>
        <v xml:space="preserve"> "cesd5_2008",</v>
      </c>
      <c r="Z36" t="s">
        <v>3002</v>
      </c>
      <c r="AA36">
        <v>2010</v>
      </c>
      <c r="AB36" t="str">
        <f t="shared" si="9"/>
        <v xml:space="preserve"> "md114"="cesd5_2010",</v>
      </c>
      <c r="AC36" t="str">
        <f t="shared" si="11"/>
        <v xml:space="preserve"> "cesd5_2010",</v>
      </c>
    </row>
    <row r="37" spans="2:29">
      <c r="B37" t="s">
        <v>334</v>
      </c>
      <c r="C37" t="s">
        <v>767</v>
      </c>
      <c r="D37" s="10" t="s">
        <v>1158</v>
      </c>
      <c r="E37" t="s">
        <v>969</v>
      </c>
      <c r="F37" t="s">
        <v>962</v>
      </c>
      <c r="G37" t="s">
        <v>970</v>
      </c>
      <c r="H37" t="str">
        <f t="shared" si="1"/>
        <v>D115</v>
      </c>
      <c r="I37" t="s">
        <v>1766</v>
      </c>
      <c r="J37">
        <v>2004</v>
      </c>
      <c r="K37" t="str">
        <f t="shared" si="2"/>
        <v xml:space="preserve"> "JD115"="cesd6_2004",</v>
      </c>
      <c r="L37" t="str">
        <f t="shared" si="0"/>
        <v xml:space="preserve"> "cesd6_2004",</v>
      </c>
      <c r="N37" t="s">
        <v>1765</v>
      </c>
      <c r="O37">
        <v>2006</v>
      </c>
      <c r="P37" t="str">
        <f t="shared" si="3"/>
        <v xml:space="preserve"> "KD115"="cesd6_2006",</v>
      </c>
      <c r="Q37" t="str">
        <f t="shared" si="4"/>
        <v xml:space="preserve"> "cesd6_2006",</v>
      </c>
      <c r="T37" t="s">
        <v>2761</v>
      </c>
      <c r="U37" t="str">
        <f t="shared" si="7"/>
        <v>115</v>
      </c>
      <c r="V37">
        <v>2008</v>
      </c>
      <c r="W37" t="str">
        <f t="shared" si="8"/>
        <v xml:space="preserve"> "ld115"="cesd6_2008",</v>
      </c>
      <c r="X37" t="str">
        <f t="shared" si="10"/>
        <v xml:space="preserve"> "cesd6_2008",</v>
      </c>
      <c r="Z37" t="s">
        <v>3002</v>
      </c>
      <c r="AA37">
        <v>2010</v>
      </c>
      <c r="AB37" t="str">
        <f t="shared" si="9"/>
        <v xml:space="preserve"> "md115"="cesd6_2010",</v>
      </c>
      <c r="AC37" t="str">
        <f t="shared" si="11"/>
        <v xml:space="preserve"> "cesd6_2010",</v>
      </c>
    </row>
    <row r="38" spans="2:29">
      <c r="B38" t="s">
        <v>335</v>
      </c>
      <c r="C38" t="s">
        <v>768</v>
      </c>
      <c r="D38" s="10" t="s">
        <v>1159</v>
      </c>
      <c r="E38" t="s">
        <v>969</v>
      </c>
      <c r="F38" t="s">
        <v>962</v>
      </c>
      <c r="G38" t="s">
        <v>970</v>
      </c>
      <c r="H38" t="str">
        <f t="shared" si="1"/>
        <v>D116</v>
      </c>
      <c r="I38" t="s">
        <v>1766</v>
      </c>
      <c r="J38">
        <v>2004</v>
      </c>
      <c r="K38" t="str">
        <f t="shared" si="2"/>
        <v xml:space="preserve"> "JD116"="cesd7_2004",</v>
      </c>
      <c r="L38" t="str">
        <f t="shared" si="0"/>
        <v xml:space="preserve"> "cesd7_2004",</v>
      </c>
      <c r="N38" t="s">
        <v>1765</v>
      </c>
      <c r="O38">
        <v>2006</v>
      </c>
      <c r="P38" t="str">
        <f t="shared" si="3"/>
        <v xml:space="preserve"> "KD116"="cesd7_2006",</v>
      </c>
      <c r="Q38" t="str">
        <f t="shared" si="4"/>
        <v xml:space="preserve"> "cesd7_2006",</v>
      </c>
      <c r="T38" t="s">
        <v>2761</v>
      </c>
      <c r="U38" t="str">
        <f t="shared" si="7"/>
        <v>116</v>
      </c>
      <c r="V38">
        <v>2008</v>
      </c>
      <c r="W38" t="str">
        <f t="shared" si="8"/>
        <v xml:space="preserve"> "ld116"="cesd7_2008",</v>
      </c>
      <c r="X38" t="str">
        <f t="shared" si="10"/>
        <v xml:space="preserve"> "cesd7_2008",</v>
      </c>
      <c r="Z38" t="s">
        <v>3002</v>
      </c>
      <c r="AA38">
        <v>2010</v>
      </c>
      <c r="AB38" t="str">
        <f t="shared" si="9"/>
        <v xml:space="preserve"> "md116"="cesd7_2010",</v>
      </c>
      <c r="AC38" t="str">
        <f t="shared" si="11"/>
        <v xml:space="preserve"> "cesd7_2010",</v>
      </c>
    </row>
    <row r="39" spans="2:29">
      <c r="B39" t="s">
        <v>336</v>
      </c>
      <c r="C39" t="s">
        <v>769</v>
      </c>
      <c r="D39" s="10" t="s">
        <v>1160</v>
      </c>
      <c r="E39" t="s">
        <v>969</v>
      </c>
      <c r="F39" t="s">
        <v>962</v>
      </c>
      <c r="G39" t="s">
        <v>970</v>
      </c>
      <c r="H39" t="str">
        <f t="shared" si="1"/>
        <v>D117</v>
      </c>
      <c r="I39" t="s">
        <v>1766</v>
      </c>
      <c r="J39">
        <v>2004</v>
      </c>
      <c r="K39" t="str">
        <f t="shared" si="2"/>
        <v xml:space="preserve"> "JD117"="cesd8_2004",</v>
      </c>
      <c r="L39" t="str">
        <f t="shared" si="0"/>
        <v xml:space="preserve"> "cesd8_2004",</v>
      </c>
      <c r="N39" t="s">
        <v>1765</v>
      </c>
      <c r="O39">
        <v>2006</v>
      </c>
      <c r="P39" t="str">
        <f t="shared" si="3"/>
        <v xml:space="preserve"> "KD117"="cesd8_2006",</v>
      </c>
      <c r="Q39" t="str">
        <f t="shared" si="4"/>
        <v xml:space="preserve"> "cesd8_2006",</v>
      </c>
      <c r="T39" t="s">
        <v>2761</v>
      </c>
      <c r="U39" t="str">
        <f t="shared" si="7"/>
        <v>117</v>
      </c>
      <c r="V39">
        <v>2008</v>
      </c>
      <c r="W39" t="str">
        <f t="shared" si="8"/>
        <v xml:space="preserve"> "ld117"="cesd8_2008",</v>
      </c>
      <c r="X39" t="str">
        <f t="shared" si="10"/>
        <v xml:space="preserve"> "cesd8_2008",</v>
      </c>
      <c r="Z39" t="s">
        <v>3002</v>
      </c>
      <c r="AA39">
        <v>2010</v>
      </c>
      <c r="AB39" t="str">
        <f t="shared" si="9"/>
        <v xml:space="preserve"> "md117"="cesd8_2010",</v>
      </c>
      <c r="AC39" t="str">
        <f t="shared" si="11"/>
        <v xml:space="preserve"> "cesd8_2010",</v>
      </c>
    </row>
    <row r="40" spans="2:29">
      <c r="B40" t="s">
        <v>337</v>
      </c>
      <c r="C40" t="s">
        <v>770</v>
      </c>
      <c r="D40" s="10" t="s">
        <v>1161</v>
      </c>
      <c r="E40" t="s">
        <v>969</v>
      </c>
      <c r="F40" t="s">
        <v>962</v>
      </c>
      <c r="G40" t="s">
        <v>970</v>
      </c>
      <c r="H40" t="str">
        <f t="shared" si="1"/>
        <v>D118</v>
      </c>
      <c r="I40" t="s">
        <v>1766</v>
      </c>
      <c r="J40">
        <v>2004</v>
      </c>
      <c r="K40" t="str">
        <f t="shared" si="2"/>
        <v xml:space="preserve"> "JD118"="cesd9_2004",</v>
      </c>
      <c r="L40" t="str">
        <f t="shared" si="0"/>
        <v xml:space="preserve"> "cesd9_2004",</v>
      </c>
      <c r="N40" t="s">
        <v>1765</v>
      </c>
      <c r="O40">
        <v>2006</v>
      </c>
      <c r="P40" t="str">
        <f t="shared" si="3"/>
        <v xml:space="preserve"> "KD118"="cesd9_2006",</v>
      </c>
      <c r="Q40" t="str">
        <f t="shared" si="4"/>
        <v xml:space="preserve"> "cesd9_2006",</v>
      </c>
      <c r="T40" t="s">
        <v>2761</v>
      </c>
      <c r="U40" t="str">
        <f t="shared" si="7"/>
        <v>118</v>
      </c>
      <c r="V40">
        <v>2008</v>
      </c>
      <c r="W40" t="str">
        <f t="shared" si="8"/>
        <v xml:space="preserve"> "ld118"="cesd9_2008",</v>
      </c>
      <c r="X40" t="str">
        <f t="shared" si="10"/>
        <v xml:space="preserve"> "cesd9_2008",</v>
      </c>
      <c r="Z40" t="s">
        <v>3002</v>
      </c>
      <c r="AA40">
        <v>2010</v>
      </c>
      <c r="AB40" t="str">
        <f t="shared" si="9"/>
        <v xml:space="preserve"> "md118"="cesd9_2010",</v>
      </c>
      <c r="AC40" t="str">
        <f t="shared" si="11"/>
        <v xml:space="preserve"> "cesd9_2010",</v>
      </c>
    </row>
    <row r="41" spans="2:29">
      <c r="B41" t="s">
        <v>338</v>
      </c>
      <c r="C41" t="s">
        <v>771</v>
      </c>
      <c r="D41" s="10" t="s">
        <v>1756</v>
      </c>
      <c r="E41" t="s">
        <v>969</v>
      </c>
      <c r="F41" t="s">
        <v>962</v>
      </c>
      <c r="G41" t="s">
        <v>970</v>
      </c>
      <c r="H41" t="str">
        <f t="shared" si="1"/>
        <v>D120</v>
      </c>
      <c r="I41" t="s">
        <v>1766</v>
      </c>
      <c r="J41">
        <v>2004</v>
      </c>
      <c r="K41" t="str">
        <f t="shared" si="2"/>
        <v xml:space="preserve"> "JD120"="count_2004",</v>
      </c>
      <c r="L41" t="str">
        <f t="shared" si="0"/>
        <v xml:space="preserve"> "count_2004",</v>
      </c>
      <c r="N41" t="s">
        <v>1765</v>
      </c>
      <c r="O41">
        <v>2006</v>
      </c>
      <c r="P41" t="str">
        <f t="shared" si="3"/>
        <v xml:space="preserve"> "KD120"="count_2006",</v>
      </c>
      <c r="Q41" t="str">
        <f t="shared" si="4"/>
        <v xml:space="preserve"> "count_2006",</v>
      </c>
      <c r="T41" t="s">
        <v>2761</v>
      </c>
      <c r="U41" t="str">
        <f t="shared" si="7"/>
        <v>120</v>
      </c>
      <c r="V41">
        <v>2008</v>
      </c>
      <c r="W41" t="str">
        <f t="shared" si="8"/>
        <v xml:space="preserve"> "ld120"="count_2008",</v>
      </c>
      <c r="X41" t="str">
        <f t="shared" si="10"/>
        <v xml:space="preserve"> "count_2008",</v>
      </c>
      <c r="Z41" t="s">
        <v>3002</v>
      </c>
      <c r="AA41">
        <v>2010</v>
      </c>
      <c r="AB41" t="str">
        <f t="shared" si="9"/>
        <v xml:space="preserve"> "md120"="count_2010",</v>
      </c>
      <c r="AC41" t="str">
        <f t="shared" si="11"/>
        <v xml:space="preserve"> "count_2010",</v>
      </c>
    </row>
    <row r="42" spans="2:29">
      <c r="B42" t="s">
        <v>339</v>
      </c>
      <c r="C42" t="s">
        <v>772</v>
      </c>
      <c r="D42" s="34" t="str">
        <f>H42</f>
        <v>D122</v>
      </c>
      <c r="E42" t="s">
        <v>969</v>
      </c>
      <c r="F42" t="s">
        <v>962</v>
      </c>
      <c r="G42" t="s">
        <v>970</v>
      </c>
      <c r="H42" t="str">
        <f t="shared" si="1"/>
        <v>D122</v>
      </c>
      <c r="I42" t="s">
        <v>1766</v>
      </c>
      <c r="J42">
        <v>2004</v>
      </c>
      <c r="K42" t="str">
        <f t="shared" si="2"/>
        <v xml:space="preserve"> "JD122"="D122_2004",</v>
      </c>
      <c r="L42" t="str">
        <f t="shared" si="0"/>
        <v xml:space="preserve"> "D122_2004",</v>
      </c>
      <c r="N42" t="s">
        <v>1765</v>
      </c>
      <c r="O42">
        <v>2006</v>
      </c>
      <c r="P42" t="str">
        <f t="shared" si="3"/>
        <v xml:space="preserve"> "KD122"="D122_2006",</v>
      </c>
      <c r="Q42" t="str">
        <f t="shared" si="4"/>
        <v xml:space="preserve"> "D122_2006",</v>
      </c>
      <c r="T42" t="s">
        <v>2761</v>
      </c>
      <c r="U42" t="str">
        <f t="shared" si="7"/>
        <v>122</v>
      </c>
      <c r="V42">
        <v>2008</v>
      </c>
    </row>
    <row r="43" spans="2:29">
      <c r="B43" t="s">
        <v>340</v>
      </c>
      <c r="C43" t="s">
        <v>773</v>
      </c>
      <c r="D43" s="34" t="str">
        <f>H43</f>
        <v>D124</v>
      </c>
      <c r="E43" t="s">
        <v>969</v>
      </c>
      <c r="F43" t="s">
        <v>962</v>
      </c>
      <c r="G43" t="s">
        <v>970</v>
      </c>
      <c r="H43" t="str">
        <f t="shared" si="1"/>
        <v>D124</v>
      </c>
      <c r="I43" t="s">
        <v>1766</v>
      </c>
      <c r="J43">
        <v>2004</v>
      </c>
      <c r="K43" t="str">
        <f t="shared" si="2"/>
        <v xml:space="preserve"> "JD124"="D124_2004",</v>
      </c>
      <c r="L43" t="str">
        <f t="shared" si="0"/>
        <v xml:space="preserve"> "D124_2004",</v>
      </c>
      <c r="N43" t="s">
        <v>1765</v>
      </c>
      <c r="O43">
        <v>2006</v>
      </c>
      <c r="P43" t="str">
        <f t="shared" si="3"/>
        <v xml:space="preserve"> "KD124"="D124_2006",</v>
      </c>
      <c r="Q43" t="str">
        <f t="shared" si="4"/>
        <v xml:space="preserve"> "D124_2006",</v>
      </c>
      <c r="T43" t="s">
        <v>2761</v>
      </c>
      <c r="U43" t="str">
        <f t="shared" si="7"/>
        <v>124</v>
      </c>
      <c r="V43">
        <v>2008</v>
      </c>
    </row>
    <row r="44" spans="2:29">
      <c r="B44" t="s">
        <v>341</v>
      </c>
      <c r="C44" t="s">
        <v>774</v>
      </c>
      <c r="D44" s="34" t="str">
        <f t="shared" ref="D44:D50" si="12">H44</f>
        <v>D124A</v>
      </c>
      <c r="E44" t="s">
        <v>969</v>
      </c>
      <c r="F44" t="s">
        <v>962</v>
      </c>
      <c r="G44" t="s">
        <v>970</v>
      </c>
      <c r="H44" t="str">
        <f t="shared" si="1"/>
        <v>D124A</v>
      </c>
      <c r="I44" t="s">
        <v>1766</v>
      </c>
      <c r="J44">
        <v>2004</v>
      </c>
      <c r="K44" t="str">
        <f t="shared" si="2"/>
        <v xml:space="preserve"> "JD124A"="D124A_2004",</v>
      </c>
      <c r="L44" t="str">
        <f t="shared" si="0"/>
        <v xml:space="preserve"> "D124A_2004",</v>
      </c>
      <c r="N44" t="s">
        <v>1765</v>
      </c>
      <c r="O44">
        <v>2006</v>
      </c>
      <c r="P44" t="str">
        <f t="shared" si="3"/>
        <v xml:space="preserve"> "KD124A"="D124A_2006",</v>
      </c>
      <c r="Q44" t="str">
        <f t="shared" si="4"/>
        <v xml:space="preserve"> "D124A_2006",</v>
      </c>
      <c r="T44" t="s">
        <v>2761</v>
      </c>
      <c r="U44" t="s">
        <v>2783</v>
      </c>
      <c r="V44">
        <v>2008</v>
      </c>
    </row>
    <row r="45" spans="2:29">
      <c r="B45" t="s">
        <v>342</v>
      </c>
      <c r="C45" t="s">
        <v>775</v>
      </c>
      <c r="D45" s="34" t="str">
        <f t="shared" si="12"/>
        <v>D125</v>
      </c>
      <c r="E45" t="s">
        <v>969</v>
      </c>
      <c r="F45" t="s">
        <v>962</v>
      </c>
      <c r="G45" t="s">
        <v>970</v>
      </c>
      <c r="H45" t="str">
        <f t="shared" si="1"/>
        <v>D125</v>
      </c>
      <c r="I45" t="s">
        <v>1766</v>
      </c>
      <c r="J45">
        <v>2004</v>
      </c>
      <c r="K45" t="str">
        <f t="shared" si="2"/>
        <v xml:space="preserve"> "JD125"="D125_2004",</v>
      </c>
      <c r="L45" t="str">
        <f t="shared" si="0"/>
        <v xml:space="preserve"> "D125_2004",</v>
      </c>
      <c r="N45" t="s">
        <v>1765</v>
      </c>
      <c r="O45">
        <v>2006</v>
      </c>
      <c r="P45" t="str">
        <f t="shared" si="3"/>
        <v xml:space="preserve"> "KD125"="D125_2006",</v>
      </c>
      <c r="Q45" t="str">
        <f t="shared" si="4"/>
        <v xml:space="preserve"> "D125_2006",</v>
      </c>
      <c r="T45" t="s">
        <v>2761</v>
      </c>
      <c r="U45" t="str">
        <f t="shared" si="7"/>
        <v>125</v>
      </c>
      <c r="V45">
        <v>2008</v>
      </c>
    </row>
    <row r="46" spans="2:29">
      <c r="B46" t="s">
        <v>343</v>
      </c>
      <c r="C46" t="s">
        <v>776</v>
      </c>
      <c r="D46" s="34" t="str">
        <f t="shared" si="12"/>
        <v>D127</v>
      </c>
      <c r="E46" t="s">
        <v>969</v>
      </c>
      <c r="F46" t="s">
        <v>962</v>
      </c>
      <c r="G46" t="s">
        <v>970</v>
      </c>
      <c r="H46" t="str">
        <f t="shared" si="1"/>
        <v>D127</v>
      </c>
      <c r="I46" t="s">
        <v>1766</v>
      </c>
      <c r="J46">
        <v>2004</v>
      </c>
      <c r="K46" t="str">
        <f t="shared" si="2"/>
        <v xml:space="preserve"> "JD127"="D127_2004",</v>
      </c>
      <c r="L46" t="str">
        <f t="shared" si="0"/>
        <v xml:space="preserve"> "D127_2004",</v>
      </c>
      <c r="N46" t="s">
        <v>1765</v>
      </c>
      <c r="O46">
        <v>2006</v>
      </c>
      <c r="P46" t="str">
        <f t="shared" si="3"/>
        <v xml:space="preserve"> "KD127"="D127_2006",</v>
      </c>
      <c r="Q46" t="str">
        <f t="shared" si="4"/>
        <v xml:space="preserve"> "D127_2006",</v>
      </c>
      <c r="T46" t="s">
        <v>2761</v>
      </c>
      <c r="U46" t="str">
        <f t="shared" si="7"/>
        <v>127</v>
      </c>
      <c r="V46">
        <v>2008</v>
      </c>
    </row>
    <row r="47" spans="2:29">
      <c r="B47" t="s">
        <v>344</v>
      </c>
      <c r="C47" t="s">
        <v>777</v>
      </c>
      <c r="D47" s="34" t="str">
        <f t="shared" si="12"/>
        <v>D129</v>
      </c>
      <c r="E47" t="s">
        <v>969</v>
      </c>
      <c r="F47" t="s">
        <v>962</v>
      </c>
      <c r="G47" t="s">
        <v>970</v>
      </c>
      <c r="H47" t="str">
        <f t="shared" si="1"/>
        <v>D129</v>
      </c>
      <c r="I47" t="s">
        <v>1766</v>
      </c>
      <c r="J47">
        <v>2004</v>
      </c>
      <c r="K47" t="str">
        <f t="shared" si="2"/>
        <v xml:space="preserve"> "JD129"="D129_2004",</v>
      </c>
      <c r="L47" t="str">
        <f t="shared" si="0"/>
        <v xml:space="preserve"> "D129_2004",</v>
      </c>
      <c r="N47" t="s">
        <v>1765</v>
      </c>
      <c r="O47">
        <v>2006</v>
      </c>
      <c r="P47" t="str">
        <f t="shared" si="3"/>
        <v xml:space="preserve"> "KD129"="D129_2006",</v>
      </c>
      <c r="Q47" t="str">
        <f t="shared" si="4"/>
        <v xml:space="preserve"> "D129_2006",</v>
      </c>
      <c r="T47" t="s">
        <v>2761</v>
      </c>
      <c r="U47" t="str">
        <f t="shared" si="7"/>
        <v>129</v>
      </c>
      <c r="V47">
        <v>2008</v>
      </c>
    </row>
    <row r="48" spans="2:29">
      <c r="B48" t="s">
        <v>345</v>
      </c>
      <c r="C48" t="s">
        <v>778</v>
      </c>
      <c r="D48" s="34" t="str">
        <f t="shared" si="12"/>
        <v>D135</v>
      </c>
      <c r="E48" t="s">
        <v>969</v>
      </c>
      <c r="F48" t="s">
        <v>962</v>
      </c>
      <c r="G48" t="s">
        <v>970</v>
      </c>
      <c r="H48" t="str">
        <f t="shared" si="1"/>
        <v>D135</v>
      </c>
      <c r="I48" t="s">
        <v>1766</v>
      </c>
      <c r="J48">
        <v>2004</v>
      </c>
      <c r="K48" t="str">
        <f t="shared" si="2"/>
        <v xml:space="preserve"> "JD135"="D135_2004",</v>
      </c>
      <c r="L48" t="str">
        <f t="shared" si="0"/>
        <v xml:space="preserve"> "D135_2004",</v>
      </c>
      <c r="N48" t="s">
        <v>1765</v>
      </c>
      <c r="O48">
        <v>2006</v>
      </c>
      <c r="P48" t="str">
        <f t="shared" si="3"/>
        <v xml:space="preserve"> "KD135"="D135_2006",</v>
      </c>
      <c r="Q48" t="str">
        <f t="shared" si="4"/>
        <v xml:space="preserve"> "D135_2006",</v>
      </c>
      <c r="T48" t="s">
        <v>2761</v>
      </c>
      <c r="U48" t="str">
        <f t="shared" si="7"/>
        <v>135</v>
      </c>
      <c r="V48">
        <v>2008</v>
      </c>
    </row>
    <row r="49" spans="2:29">
      <c r="B49" t="s">
        <v>346</v>
      </c>
      <c r="C49" t="s">
        <v>779</v>
      </c>
      <c r="D49" s="34" t="str">
        <f t="shared" si="12"/>
        <v>D137</v>
      </c>
      <c r="E49" t="s">
        <v>969</v>
      </c>
      <c r="F49" t="s">
        <v>962</v>
      </c>
      <c r="G49" t="s">
        <v>970</v>
      </c>
      <c r="H49" t="str">
        <f t="shared" si="1"/>
        <v>D137</v>
      </c>
      <c r="I49" t="s">
        <v>1766</v>
      </c>
      <c r="J49">
        <v>2004</v>
      </c>
      <c r="K49" t="str">
        <f t="shared" si="2"/>
        <v xml:space="preserve"> "JD137"="D137_2004",</v>
      </c>
      <c r="L49" t="str">
        <f t="shared" si="0"/>
        <v xml:space="preserve"> "D137_2004",</v>
      </c>
      <c r="N49" t="s">
        <v>1765</v>
      </c>
      <c r="O49">
        <v>2006</v>
      </c>
      <c r="P49" t="str">
        <f t="shared" si="3"/>
        <v xml:space="preserve"> "KD137"="D137_2006",</v>
      </c>
      <c r="Q49" t="str">
        <f t="shared" si="4"/>
        <v xml:space="preserve"> "D137_2006",</v>
      </c>
      <c r="T49" t="s">
        <v>2761</v>
      </c>
      <c r="U49" t="str">
        <f t="shared" si="7"/>
        <v>137</v>
      </c>
      <c r="V49">
        <v>2008</v>
      </c>
    </row>
    <row r="50" spans="2:29">
      <c r="B50" t="s">
        <v>347</v>
      </c>
      <c r="C50" t="s">
        <v>780</v>
      </c>
      <c r="D50" s="34" t="str">
        <f t="shared" si="12"/>
        <v>D139</v>
      </c>
      <c r="E50" t="s">
        <v>969</v>
      </c>
      <c r="F50" t="s">
        <v>962</v>
      </c>
      <c r="G50" t="s">
        <v>970</v>
      </c>
      <c r="H50" t="str">
        <f t="shared" si="1"/>
        <v>D139</v>
      </c>
      <c r="I50" t="s">
        <v>1766</v>
      </c>
      <c r="J50">
        <v>2004</v>
      </c>
      <c r="K50" t="str">
        <f t="shared" si="2"/>
        <v xml:space="preserve"> "JD139"="D139_2004",</v>
      </c>
      <c r="L50" t="str">
        <f t="shared" si="0"/>
        <v xml:space="preserve"> "D139_2004",</v>
      </c>
      <c r="N50" t="s">
        <v>1765</v>
      </c>
      <c r="O50">
        <v>2006</v>
      </c>
      <c r="P50" t="str">
        <f t="shared" si="3"/>
        <v xml:space="preserve"> "KD139"="D139_2006",</v>
      </c>
      <c r="Q50" t="str">
        <f t="shared" si="4"/>
        <v xml:space="preserve"> "D139_2006",</v>
      </c>
      <c r="T50" t="s">
        <v>2761</v>
      </c>
      <c r="U50" t="str">
        <f t="shared" si="7"/>
        <v>139</v>
      </c>
      <c r="V50">
        <v>2008</v>
      </c>
    </row>
    <row r="51" spans="2:29">
      <c r="B51" t="s">
        <v>348</v>
      </c>
      <c r="C51" t="s">
        <v>781</v>
      </c>
      <c r="D51" s="10" t="s">
        <v>1757</v>
      </c>
      <c r="E51" t="s">
        <v>969</v>
      </c>
      <c r="F51" t="s">
        <v>962</v>
      </c>
      <c r="G51" t="s">
        <v>970</v>
      </c>
      <c r="H51" t="str">
        <f t="shared" si="1"/>
        <v>D142</v>
      </c>
      <c r="I51" t="s">
        <v>1766</v>
      </c>
      <c r="J51">
        <v>2004</v>
      </c>
      <c r="K51" t="str">
        <f t="shared" si="2"/>
        <v xml:space="preserve"> "JD142"="serial7s1_2004",</v>
      </c>
      <c r="L51" t="str">
        <f t="shared" si="0"/>
        <v xml:space="preserve"> "serial7s1_2004",</v>
      </c>
      <c r="N51" t="s">
        <v>1765</v>
      </c>
      <c r="O51">
        <v>2006</v>
      </c>
      <c r="P51" t="str">
        <f t="shared" si="3"/>
        <v xml:space="preserve"> "KD142"="serial7s1_2006",</v>
      </c>
      <c r="Q51" t="str">
        <f t="shared" si="4"/>
        <v xml:space="preserve"> "serial7s1_2006",</v>
      </c>
      <c r="T51" t="s">
        <v>2761</v>
      </c>
      <c r="U51" t="str">
        <f t="shared" si="7"/>
        <v>142</v>
      </c>
      <c r="V51">
        <v>2008</v>
      </c>
      <c r="W51" t="str">
        <f t="shared" si="8"/>
        <v xml:space="preserve"> "ld142"="serial7s1_2008",</v>
      </c>
      <c r="X51" t="str">
        <f t="shared" si="10"/>
        <v xml:space="preserve"> "serial7s1_2008",</v>
      </c>
      <c r="Z51" t="s">
        <v>3002</v>
      </c>
      <c r="AA51">
        <v>2010</v>
      </c>
      <c r="AB51" t="str">
        <f t="shared" si="9"/>
        <v xml:space="preserve"> "md142"="serial7s1_2010",</v>
      </c>
      <c r="AC51" t="str">
        <f t="shared" si="11"/>
        <v xml:space="preserve"> "serial7s1_2010",</v>
      </c>
    </row>
    <row r="52" spans="2:29">
      <c r="B52" t="s">
        <v>349</v>
      </c>
      <c r="C52" t="s">
        <v>782</v>
      </c>
      <c r="D52" s="10" t="s">
        <v>1758</v>
      </c>
      <c r="E52" t="s">
        <v>969</v>
      </c>
      <c r="F52" t="s">
        <v>962</v>
      </c>
      <c r="G52" t="s">
        <v>970</v>
      </c>
      <c r="H52" t="str">
        <f t="shared" si="1"/>
        <v>D143</v>
      </c>
      <c r="I52" t="s">
        <v>1766</v>
      </c>
      <c r="J52">
        <v>2004</v>
      </c>
      <c r="K52" t="str">
        <f t="shared" si="2"/>
        <v xml:space="preserve"> "JD143"="serial7s2_2004",</v>
      </c>
      <c r="L52" t="str">
        <f t="shared" si="0"/>
        <v xml:space="preserve"> "serial7s2_2004",</v>
      </c>
      <c r="N52" t="s">
        <v>1765</v>
      </c>
      <c r="O52">
        <v>2006</v>
      </c>
      <c r="P52" t="str">
        <f t="shared" si="3"/>
        <v xml:space="preserve"> "KD143"="serial7s2_2006",</v>
      </c>
      <c r="Q52" t="str">
        <f t="shared" si="4"/>
        <v xml:space="preserve"> "serial7s2_2006",</v>
      </c>
      <c r="T52" t="s">
        <v>2761</v>
      </c>
      <c r="U52" t="str">
        <f t="shared" si="7"/>
        <v>143</v>
      </c>
      <c r="V52">
        <v>2008</v>
      </c>
      <c r="W52" t="str">
        <f t="shared" si="8"/>
        <v xml:space="preserve"> "ld143"="serial7s2_2008",</v>
      </c>
      <c r="X52" t="str">
        <f t="shared" si="10"/>
        <v xml:space="preserve"> "serial7s2_2008",</v>
      </c>
      <c r="Z52" t="s">
        <v>3002</v>
      </c>
      <c r="AA52">
        <v>2010</v>
      </c>
      <c r="AB52" t="str">
        <f t="shared" si="9"/>
        <v xml:space="preserve"> "md143"="serial7s2_2010",</v>
      </c>
      <c r="AC52" t="str">
        <f t="shared" si="11"/>
        <v xml:space="preserve"> "serial7s2_2010",</v>
      </c>
    </row>
    <row r="53" spans="2:29">
      <c r="B53" t="s">
        <v>350</v>
      </c>
      <c r="C53" t="s">
        <v>783</v>
      </c>
      <c r="D53" s="10" t="s">
        <v>1759</v>
      </c>
      <c r="E53" t="s">
        <v>969</v>
      </c>
      <c r="F53" t="s">
        <v>962</v>
      </c>
      <c r="G53" t="s">
        <v>970</v>
      </c>
      <c r="H53" t="str">
        <f t="shared" si="1"/>
        <v>D144</v>
      </c>
      <c r="I53" t="s">
        <v>1766</v>
      </c>
      <c r="J53">
        <v>2004</v>
      </c>
      <c r="K53" t="str">
        <f t="shared" si="2"/>
        <v xml:space="preserve"> "JD144"="serial7s3_2004",</v>
      </c>
      <c r="L53" t="str">
        <f t="shared" si="0"/>
        <v xml:space="preserve"> "serial7s3_2004",</v>
      </c>
      <c r="N53" t="s">
        <v>1765</v>
      </c>
      <c r="O53">
        <v>2006</v>
      </c>
      <c r="P53" t="str">
        <f t="shared" si="3"/>
        <v xml:space="preserve"> "KD144"="serial7s3_2006",</v>
      </c>
      <c r="Q53" t="str">
        <f t="shared" si="4"/>
        <v xml:space="preserve"> "serial7s3_2006",</v>
      </c>
      <c r="T53" t="s">
        <v>2761</v>
      </c>
      <c r="U53" t="str">
        <f t="shared" si="7"/>
        <v>144</v>
      </c>
      <c r="V53">
        <v>2008</v>
      </c>
      <c r="W53" t="str">
        <f t="shared" si="8"/>
        <v xml:space="preserve"> "ld144"="serial7s3_2008",</v>
      </c>
      <c r="X53" t="str">
        <f t="shared" si="10"/>
        <v xml:space="preserve"> "serial7s3_2008",</v>
      </c>
      <c r="Z53" t="s">
        <v>3002</v>
      </c>
      <c r="AA53">
        <v>2010</v>
      </c>
      <c r="AB53" t="str">
        <f t="shared" si="9"/>
        <v xml:space="preserve"> "md144"="serial7s3_2010",</v>
      </c>
      <c r="AC53" t="str">
        <f t="shared" si="11"/>
        <v xml:space="preserve"> "serial7s3_2010",</v>
      </c>
    </row>
    <row r="54" spans="2:29">
      <c r="B54" t="s">
        <v>351</v>
      </c>
      <c r="C54" t="s">
        <v>784</v>
      </c>
      <c r="D54" s="10" t="s">
        <v>1760</v>
      </c>
      <c r="E54" t="s">
        <v>969</v>
      </c>
      <c r="F54" t="s">
        <v>962</v>
      </c>
      <c r="G54" t="s">
        <v>970</v>
      </c>
      <c r="H54" t="str">
        <f t="shared" si="1"/>
        <v>D145</v>
      </c>
      <c r="I54" t="s">
        <v>1766</v>
      </c>
      <c r="J54">
        <v>2004</v>
      </c>
      <c r="K54" t="str">
        <f t="shared" si="2"/>
        <v xml:space="preserve"> "JD145"="serial7s4_2004",</v>
      </c>
      <c r="L54" t="str">
        <f t="shared" si="0"/>
        <v xml:space="preserve"> "serial7s4_2004",</v>
      </c>
      <c r="N54" t="s">
        <v>1765</v>
      </c>
      <c r="O54">
        <v>2006</v>
      </c>
      <c r="P54" t="str">
        <f t="shared" si="3"/>
        <v xml:space="preserve"> "KD145"="serial7s4_2006",</v>
      </c>
      <c r="Q54" t="str">
        <f t="shared" si="4"/>
        <v xml:space="preserve"> "serial7s4_2006",</v>
      </c>
      <c r="T54" t="s">
        <v>2761</v>
      </c>
      <c r="U54" t="str">
        <f t="shared" si="7"/>
        <v>145</v>
      </c>
      <c r="V54">
        <v>2008</v>
      </c>
      <c r="W54" t="str">
        <f t="shared" si="8"/>
        <v xml:space="preserve"> "ld145"="serial7s4_2008",</v>
      </c>
      <c r="X54" t="str">
        <f t="shared" si="10"/>
        <v xml:space="preserve"> "serial7s4_2008",</v>
      </c>
      <c r="Z54" t="s">
        <v>3002</v>
      </c>
      <c r="AA54">
        <v>2010</v>
      </c>
      <c r="AB54" t="str">
        <f t="shared" si="9"/>
        <v xml:space="preserve"> "md145"="serial7s4_2010",</v>
      </c>
      <c r="AC54" t="str">
        <f t="shared" si="11"/>
        <v xml:space="preserve"> "serial7s4_2010",</v>
      </c>
    </row>
    <row r="55" spans="2:29">
      <c r="B55" t="s">
        <v>352</v>
      </c>
      <c r="C55" t="s">
        <v>785</v>
      </c>
      <c r="D55" s="10" t="s">
        <v>1761</v>
      </c>
      <c r="E55" t="s">
        <v>969</v>
      </c>
      <c r="F55" t="s">
        <v>962</v>
      </c>
      <c r="G55" t="s">
        <v>970</v>
      </c>
      <c r="H55" t="str">
        <f t="shared" si="1"/>
        <v>D146</v>
      </c>
      <c r="I55" t="s">
        <v>1766</v>
      </c>
      <c r="J55">
        <v>2004</v>
      </c>
      <c r="K55" t="str">
        <f t="shared" si="2"/>
        <v xml:space="preserve"> "JD146"="serial7s5_2004",</v>
      </c>
      <c r="L55" t="str">
        <f t="shared" si="0"/>
        <v xml:space="preserve"> "serial7s5_2004",</v>
      </c>
      <c r="N55" t="s">
        <v>1765</v>
      </c>
      <c r="O55">
        <v>2006</v>
      </c>
      <c r="P55" t="str">
        <f t="shared" si="3"/>
        <v xml:space="preserve"> "KD146"="serial7s5_2006",</v>
      </c>
      <c r="Q55" t="str">
        <f t="shared" si="4"/>
        <v xml:space="preserve"> "serial7s5_2006",</v>
      </c>
      <c r="T55" t="s">
        <v>2761</v>
      </c>
      <c r="U55" t="str">
        <f t="shared" si="7"/>
        <v>146</v>
      </c>
      <c r="V55">
        <v>2008</v>
      </c>
      <c r="W55" t="str">
        <f t="shared" si="8"/>
        <v xml:space="preserve"> "ld146"="serial7s5_2008",</v>
      </c>
      <c r="X55" t="str">
        <f t="shared" si="10"/>
        <v xml:space="preserve"> "serial7s5_2008",</v>
      </c>
      <c r="Z55" t="s">
        <v>3002</v>
      </c>
      <c r="AA55">
        <v>2010</v>
      </c>
      <c r="AB55" t="str">
        <f t="shared" si="9"/>
        <v xml:space="preserve"> "md146"="serial7s5_2010",</v>
      </c>
      <c r="AC55" t="str">
        <f t="shared" si="11"/>
        <v xml:space="preserve"> "serial7s5_2010",</v>
      </c>
    </row>
    <row r="56" spans="2:29">
      <c r="B56" t="s">
        <v>353</v>
      </c>
      <c r="C56" t="s">
        <v>786</v>
      </c>
      <c r="D56" s="10" t="s">
        <v>1162</v>
      </c>
      <c r="E56" t="s">
        <v>969</v>
      </c>
      <c r="F56" t="s">
        <v>962</v>
      </c>
      <c r="G56" t="s">
        <v>970</v>
      </c>
      <c r="H56" t="str">
        <f t="shared" si="1"/>
        <v>D183M1</v>
      </c>
      <c r="I56" t="s">
        <v>1766</v>
      </c>
      <c r="J56">
        <v>2004</v>
      </c>
      <c r="K56" t="str">
        <f t="shared" si="2"/>
        <v xml:space="preserve"> "JD183M1"="wordDR1_2004",</v>
      </c>
      <c r="L56" t="str">
        <f t="shared" si="0"/>
        <v xml:space="preserve"> "wordDR1_2004",</v>
      </c>
      <c r="N56" t="s">
        <v>1765</v>
      </c>
      <c r="O56">
        <v>2006</v>
      </c>
      <c r="P56" t="str">
        <f t="shared" si="3"/>
        <v xml:space="preserve"> "KD183M1"="wordDR1_2006",</v>
      </c>
      <c r="Q56" t="str">
        <f t="shared" si="4"/>
        <v xml:space="preserve"> "wordDR1_2006",</v>
      </c>
      <c r="T56" t="s">
        <v>2761</v>
      </c>
      <c r="U56" t="s">
        <v>2784</v>
      </c>
      <c r="V56">
        <v>2008</v>
      </c>
      <c r="W56" t="str">
        <f t="shared" si="8"/>
        <v xml:space="preserve"> "ld183m1"="wordDR1_2008",</v>
      </c>
      <c r="X56" t="str">
        <f t="shared" si="10"/>
        <v xml:space="preserve"> "wordDR1_2008",</v>
      </c>
      <c r="Z56" t="s">
        <v>3002</v>
      </c>
      <c r="AA56">
        <v>2010</v>
      </c>
      <c r="AB56" t="str">
        <f t="shared" si="9"/>
        <v xml:space="preserve"> "md183m1"="wordDR1_2010",</v>
      </c>
      <c r="AC56" t="str">
        <f t="shared" si="11"/>
        <v xml:space="preserve"> "wordDR1_2010",</v>
      </c>
    </row>
    <row r="57" spans="2:29">
      <c r="B57" t="s">
        <v>354</v>
      </c>
      <c r="C57" t="s">
        <v>787</v>
      </c>
      <c r="D57" s="10" t="s">
        <v>1163</v>
      </c>
      <c r="E57" t="s">
        <v>969</v>
      </c>
      <c r="F57" t="s">
        <v>962</v>
      </c>
      <c r="G57" t="s">
        <v>970</v>
      </c>
      <c r="H57" t="str">
        <f t="shared" si="1"/>
        <v>D183M2</v>
      </c>
      <c r="I57" t="s">
        <v>1766</v>
      </c>
      <c r="J57">
        <v>2004</v>
      </c>
      <c r="K57" t="str">
        <f t="shared" si="2"/>
        <v xml:space="preserve"> "JD183M2"="wordDR2_2004",</v>
      </c>
      <c r="L57" t="str">
        <f t="shared" si="0"/>
        <v xml:space="preserve"> "wordDR2_2004",</v>
      </c>
      <c r="N57" t="s">
        <v>1765</v>
      </c>
      <c r="O57">
        <v>2006</v>
      </c>
      <c r="P57" t="str">
        <f t="shared" si="3"/>
        <v xml:space="preserve"> "KD183M2"="wordDR2_2006",</v>
      </c>
      <c r="Q57" t="str">
        <f t="shared" si="4"/>
        <v xml:space="preserve"> "wordDR2_2006",</v>
      </c>
      <c r="T57" t="s">
        <v>2761</v>
      </c>
      <c r="U57" t="s">
        <v>2785</v>
      </c>
      <c r="V57">
        <v>2008</v>
      </c>
      <c r="W57" t="str">
        <f t="shared" si="8"/>
        <v xml:space="preserve"> "ld183m2"="wordDR2_2008",</v>
      </c>
      <c r="X57" t="str">
        <f t="shared" si="10"/>
        <v xml:space="preserve"> "wordDR2_2008",</v>
      </c>
      <c r="Z57" t="s">
        <v>3002</v>
      </c>
      <c r="AA57">
        <v>2010</v>
      </c>
      <c r="AB57" t="str">
        <f t="shared" si="9"/>
        <v xml:space="preserve"> "md183m2"="wordDR2_2010",</v>
      </c>
      <c r="AC57" t="str">
        <f t="shared" si="11"/>
        <v xml:space="preserve"> "wordDR2_2010",</v>
      </c>
    </row>
    <row r="58" spans="2:29">
      <c r="B58" t="s">
        <v>355</v>
      </c>
      <c r="C58" t="s">
        <v>788</v>
      </c>
      <c r="D58" s="10" t="s">
        <v>1164</v>
      </c>
      <c r="E58" t="s">
        <v>969</v>
      </c>
      <c r="F58" t="s">
        <v>962</v>
      </c>
      <c r="G58" t="s">
        <v>970</v>
      </c>
      <c r="H58" t="str">
        <f t="shared" si="1"/>
        <v>D183M3</v>
      </c>
      <c r="I58" t="s">
        <v>1766</v>
      </c>
      <c r="J58">
        <v>2004</v>
      </c>
      <c r="K58" t="str">
        <f t="shared" si="2"/>
        <v xml:space="preserve"> "JD183M3"="wordDR3_2004",</v>
      </c>
      <c r="L58" t="str">
        <f t="shared" si="0"/>
        <v xml:space="preserve"> "wordDR3_2004",</v>
      </c>
      <c r="N58" t="s">
        <v>1765</v>
      </c>
      <c r="O58">
        <v>2006</v>
      </c>
      <c r="P58" t="str">
        <f t="shared" si="3"/>
        <v xml:space="preserve"> "KD183M3"="wordDR3_2006",</v>
      </c>
      <c r="Q58" t="str">
        <f t="shared" si="4"/>
        <v xml:space="preserve"> "wordDR3_2006",</v>
      </c>
      <c r="T58" t="s">
        <v>2761</v>
      </c>
      <c r="U58" t="s">
        <v>2786</v>
      </c>
      <c r="V58">
        <v>2008</v>
      </c>
      <c r="W58" t="str">
        <f t="shared" si="8"/>
        <v xml:space="preserve"> "ld183m3"="wordDR3_2008",</v>
      </c>
      <c r="X58" t="str">
        <f t="shared" si="10"/>
        <v xml:space="preserve"> "wordDR3_2008",</v>
      </c>
      <c r="Z58" t="s">
        <v>3002</v>
      </c>
      <c r="AA58">
        <v>2010</v>
      </c>
      <c r="AB58" t="str">
        <f t="shared" si="9"/>
        <v xml:space="preserve"> "md183m3"="wordDR3_2010",</v>
      </c>
      <c r="AC58" t="str">
        <f t="shared" si="11"/>
        <v xml:space="preserve"> "wordDR3_2010",</v>
      </c>
    </row>
    <row r="59" spans="2:29">
      <c r="B59" t="s">
        <v>356</v>
      </c>
      <c r="C59" t="s">
        <v>789</v>
      </c>
      <c r="D59" s="10" t="s">
        <v>1165</v>
      </c>
      <c r="E59" t="s">
        <v>969</v>
      </c>
      <c r="F59" t="s">
        <v>962</v>
      </c>
      <c r="G59" t="s">
        <v>970</v>
      </c>
      <c r="H59" t="str">
        <f t="shared" si="1"/>
        <v>D183M4</v>
      </c>
      <c r="I59" t="s">
        <v>1766</v>
      </c>
      <c r="J59">
        <v>2004</v>
      </c>
      <c r="K59" t="str">
        <f t="shared" si="2"/>
        <v xml:space="preserve"> "JD183M4"="wordDR4_2004",</v>
      </c>
      <c r="L59" t="str">
        <f t="shared" si="0"/>
        <v xml:space="preserve"> "wordDR4_2004",</v>
      </c>
      <c r="N59" t="s">
        <v>1765</v>
      </c>
      <c r="O59">
        <v>2006</v>
      </c>
      <c r="P59" t="str">
        <f t="shared" si="3"/>
        <v xml:space="preserve"> "KD183M4"="wordDR4_2006",</v>
      </c>
      <c r="Q59" t="str">
        <f t="shared" si="4"/>
        <v xml:space="preserve"> "wordDR4_2006",</v>
      </c>
      <c r="T59" t="s">
        <v>2761</v>
      </c>
      <c r="U59" t="s">
        <v>2787</v>
      </c>
      <c r="V59">
        <v>2008</v>
      </c>
      <c r="W59" t="str">
        <f t="shared" si="8"/>
        <v xml:space="preserve"> "ld183m4"="wordDR4_2008",</v>
      </c>
      <c r="X59" t="str">
        <f t="shared" si="10"/>
        <v xml:space="preserve"> "wordDR4_2008",</v>
      </c>
      <c r="Z59" t="s">
        <v>3002</v>
      </c>
      <c r="AA59">
        <v>2010</v>
      </c>
      <c r="AB59" t="str">
        <f t="shared" si="9"/>
        <v xml:space="preserve"> "md183m4"="wordDR4_2010",</v>
      </c>
      <c r="AC59" t="str">
        <f t="shared" si="11"/>
        <v xml:space="preserve"> "wordDR4_2010",</v>
      </c>
    </row>
    <row r="60" spans="2:29">
      <c r="B60" t="s">
        <v>357</v>
      </c>
      <c r="C60" t="s">
        <v>790</v>
      </c>
      <c r="D60" s="10" t="s">
        <v>1166</v>
      </c>
      <c r="E60" t="s">
        <v>969</v>
      </c>
      <c r="F60" t="s">
        <v>962</v>
      </c>
      <c r="G60" t="s">
        <v>970</v>
      </c>
      <c r="H60" t="str">
        <f t="shared" si="1"/>
        <v>D183M5</v>
      </c>
      <c r="I60" t="s">
        <v>1766</v>
      </c>
      <c r="J60">
        <v>2004</v>
      </c>
      <c r="K60" t="str">
        <f t="shared" si="2"/>
        <v xml:space="preserve"> "JD183M5"="wordDR5_2004",</v>
      </c>
      <c r="L60" t="str">
        <f t="shared" si="0"/>
        <v xml:space="preserve"> "wordDR5_2004",</v>
      </c>
      <c r="N60" t="s">
        <v>1765</v>
      </c>
      <c r="O60">
        <v>2006</v>
      </c>
      <c r="P60" t="str">
        <f t="shared" si="3"/>
        <v xml:space="preserve"> "KD183M5"="wordDR5_2006",</v>
      </c>
      <c r="Q60" t="str">
        <f t="shared" si="4"/>
        <v xml:space="preserve"> "wordDR5_2006",</v>
      </c>
      <c r="T60" t="s">
        <v>2761</v>
      </c>
      <c r="U60" t="s">
        <v>2788</v>
      </c>
      <c r="V60">
        <v>2008</v>
      </c>
      <c r="W60" t="str">
        <f t="shared" si="8"/>
        <v xml:space="preserve"> "ld183m5"="wordDR5_2008",</v>
      </c>
      <c r="X60" t="str">
        <f t="shared" si="10"/>
        <v xml:space="preserve"> "wordDR5_2008",</v>
      </c>
      <c r="Z60" t="s">
        <v>3002</v>
      </c>
      <c r="AA60">
        <v>2010</v>
      </c>
      <c r="AB60" t="str">
        <f t="shared" si="9"/>
        <v xml:space="preserve"> "md183m5"="wordDR5_2010",</v>
      </c>
      <c r="AC60" t="str">
        <f t="shared" si="11"/>
        <v xml:space="preserve"> "wordDR5_2010",</v>
      </c>
    </row>
    <row r="61" spans="2:29">
      <c r="B61" t="s">
        <v>358</v>
      </c>
      <c r="C61" t="s">
        <v>791</v>
      </c>
      <c r="D61" s="10" t="s">
        <v>1167</v>
      </c>
      <c r="E61" t="s">
        <v>969</v>
      </c>
      <c r="F61" t="s">
        <v>962</v>
      </c>
      <c r="G61" t="s">
        <v>970</v>
      </c>
      <c r="H61" t="str">
        <f t="shared" si="1"/>
        <v>D183M6</v>
      </c>
      <c r="I61" t="s">
        <v>1766</v>
      </c>
      <c r="J61">
        <v>2004</v>
      </c>
      <c r="K61" t="str">
        <f t="shared" si="2"/>
        <v xml:space="preserve"> "JD183M6"="wordDR6_2004",</v>
      </c>
      <c r="L61" t="str">
        <f t="shared" si="0"/>
        <v xml:space="preserve"> "wordDR6_2004",</v>
      </c>
      <c r="N61" t="s">
        <v>1765</v>
      </c>
      <c r="O61">
        <v>2006</v>
      </c>
      <c r="P61" t="str">
        <f t="shared" si="3"/>
        <v xml:space="preserve"> "KD183M6"="wordDR6_2006",</v>
      </c>
      <c r="Q61" t="str">
        <f t="shared" si="4"/>
        <v xml:space="preserve"> "wordDR6_2006",</v>
      </c>
      <c r="T61" t="s">
        <v>2761</v>
      </c>
      <c r="U61" t="s">
        <v>2789</v>
      </c>
      <c r="V61">
        <v>2008</v>
      </c>
      <c r="W61" t="str">
        <f t="shared" si="8"/>
        <v xml:space="preserve"> "ld183m6"="wordDR6_2008",</v>
      </c>
      <c r="X61" t="str">
        <f t="shared" si="10"/>
        <v xml:space="preserve"> "wordDR6_2008",</v>
      </c>
      <c r="Z61" t="s">
        <v>3002</v>
      </c>
      <c r="AA61">
        <v>2010</v>
      </c>
      <c r="AB61" t="str">
        <f t="shared" si="9"/>
        <v xml:space="preserve"> "md183m6"="wordDR6_2010",</v>
      </c>
      <c r="AC61" t="str">
        <f t="shared" si="11"/>
        <v xml:space="preserve"> "wordDR6_2010",</v>
      </c>
    </row>
    <row r="62" spans="2:29">
      <c r="B62" t="s">
        <v>359</v>
      </c>
      <c r="C62" t="s">
        <v>792</v>
      </c>
      <c r="D62" s="10" t="s">
        <v>1168</v>
      </c>
      <c r="E62" t="s">
        <v>969</v>
      </c>
      <c r="F62" t="s">
        <v>962</v>
      </c>
      <c r="G62" t="s">
        <v>970</v>
      </c>
      <c r="H62" t="str">
        <f t="shared" si="1"/>
        <v>D183M7</v>
      </c>
      <c r="I62" t="s">
        <v>1766</v>
      </c>
      <c r="J62">
        <v>2004</v>
      </c>
      <c r="K62" t="str">
        <f t="shared" si="2"/>
        <v xml:space="preserve"> "JD183M7"="wordDR7_2004",</v>
      </c>
      <c r="L62" t="str">
        <f t="shared" si="0"/>
        <v xml:space="preserve"> "wordDR7_2004",</v>
      </c>
      <c r="N62" t="s">
        <v>1765</v>
      </c>
      <c r="O62">
        <v>2006</v>
      </c>
      <c r="P62" t="str">
        <f t="shared" si="3"/>
        <v xml:space="preserve"> "KD183M7"="wordDR7_2006",</v>
      </c>
      <c r="Q62" t="str">
        <f t="shared" si="4"/>
        <v xml:space="preserve"> "wordDR7_2006",</v>
      </c>
      <c r="T62" t="s">
        <v>2761</v>
      </c>
      <c r="U62" t="s">
        <v>2790</v>
      </c>
      <c r="V62">
        <v>2008</v>
      </c>
      <c r="W62" t="str">
        <f t="shared" si="8"/>
        <v xml:space="preserve"> "ld183m7"="wordDR7_2008",</v>
      </c>
      <c r="X62" t="str">
        <f t="shared" si="10"/>
        <v xml:space="preserve"> "wordDR7_2008",</v>
      </c>
      <c r="Z62" t="s">
        <v>3002</v>
      </c>
      <c r="AA62">
        <v>2010</v>
      </c>
      <c r="AB62" t="str">
        <f t="shared" si="9"/>
        <v xml:space="preserve"> "md183m7"="wordDR7_2010",</v>
      </c>
      <c r="AC62" t="str">
        <f t="shared" si="11"/>
        <v xml:space="preserve"> "wordDR7_2010",</v>
      </c>
    </row>
    <row r="63" spans="2:29">
      <c r="B63" t="s">
        <v>360</v>
      </c>
      <c r="C63" t="s">
        <v>793</v>
      </c>
      <c r="D63" s="10" t="s">
        <v>1169</v>
      </c>
      <c r="E63" t="s">
        <v>969</v>
      </c>
      <c r="F63" t="s">
        <v>962</v>
      </c>
      <c r="G63" t="s">
        <v>970</v>
      </c>
      <c r="H63" t="str">
        <f t="shared" si="1"/>
        <v>D183M8</v>
      </c>
      <c r="I63" t="s">
        <v>1766</v>
      </c>
      <c r="J63">
        <v>2004</v>
      </c>
      <c r="K63" t="str">
        <f t="shared" si="2"/>
        <v xml:space="preserve"> "JD183M8"="wordDR8_2004",</v>
      </c>
      <c r="L63" t="str">
        <f t="shared" si="0"/>
        <v xml:space="preserve"> "wordDR8_2004",</v>
      </c>
      <c r="N63" t="s">
        <v>1765</v>
      </c>
      <c r="O63">
        <v>2006</v>
      </c>
      <c r="P63" t="str">
        <f t="shared" si="3"/>
        <v xml:space="preserve"> "KD183M8"="wordDR8_2006",</v>
      </c>
      <c r="Q63" t="str">
        <f t="shared" si="4"/>
        <v xml:space="preserve"> "wordDR8_2006",</v>
      </c>
      <c r="T63" t="s">
        <v>2761</v>
      </c>
      <c r="U63" t="s">
        <v>2791</v>
      </c>
      <c r="V63">
        <v>2008</v>
      </c>
      <c r="W63" t="str">
        <f t="shared" si="8"/>
        <v xml:space="preserve"> "ld183m8"="wordDR8_2008",</v>
      </c>
      <c r="X63" t="str">
        <f t="shared" si="10"/>
        <v xml:space="preserve"> "wordDR8_2008",</v>
      </c>
      <c r="Z63" t="s">
        <v>3002</v>
      </c>
      <c r="AA63">
        <v>2010</v>
      </c>
      <c r="AB63" t="str">
        <f t="shared" si="9"/>
        <v xml:space="preserve"> "md183m8"="wordDR8_2010",</v>
      </c>
      <c r="AC63" t="str">
        <f t="shared" si="11"/>
        <v xml:space="preserve"> "wordDR8_2010",</v>
      </c>
    </row>
    <row r="64" spans="2:29">
      <c r="B64" t="s">
        <v>361</v>
      </c>
      <c r="C64" t="s">
        <v>794</v>
      </c>
      <c r="D64" s="10" t="s">
        <v>1170</v>
      </c>
      <c r="E64" t="s">
        <v>969</v>
      </c>
      <c r="F64" t="s">
        <v>962</v>
      </c>
      <c r="G64" t="s">
        <v>970</v>
      </c>
      <c r="H64" t="str">
        <f t="shared" si="1"/>
        <v>D183M9</v>
      </c>
      <c r="I64" t="s">
        <v>1766</v>
      </c>
      <c r="J64">
        <v>2004</v>
      </c>
      <c r="K64" t="str">
        <f t="shared" si="2"/>
        <v xml:space="preserve"> "JD183M9"="wordDR9_2004",</v>
      </c>
      <c r="L64" t="str">
        <f t="shared" si="0"/>
        <v xml:space="preserve"> "wordDR9_2004",</v>
      </c>
      <c r="N64" t="s">
        <v>1765</v>
      </c>
      <c r="O64">
        <v>2006</v>
      </c>
      <c r="P64" t="str">
        <f t="shared" si="3"/>
        <v xml:space="preserve"> "KD183M9"="wordDR9_2006",</v>
      </c>
      <c r="Q64" t="str">
        <f t="shared" si="4"/>
        <v xml:space="preserve"> "wordDR9_2006",</v>
      </c>
      <c r="T64" t="s">
        <v>2761</v>
      </c>
      <c r="U64" t="s">
        <v>2792</v>
      </c>
      <c r="V64">
        <v>2008</v>
      </c>
      <c r="W64" t="str">
        <f t="shared" si="8"/>
        <v xml:space="preserve"> "ld183m9"="wordDR9_2008",</v>
      </c>
      <c r="X64" t="str">
        <f t="shared" si="10"/>
        <v xml:space="preserve"> "wordDR9_2008",</v>
      </c>
      <c r="Z64" t="s">
        <v>3002</v>
      </c>
      <c r="AA64">
        <v>2010</v>
      </c>
      <c r="AB64" t="str">
        <f t="shared" si="9"/>
        <v xml:space="preserve"> "md183m9"="wordDR9_2010",</v>
      </c>
      <c r="AC64" t="str">
        <f t="shared" si="11"/>
        <v xml:space="preserve"> "wordDR9_2010",</v>
      </c>
    </row>
    <row r="65" spans="2:29">
      <c r="B65" t="s">
        <v>362</v>
      </c>
      <c r="C65" t="s">
        <v>795</v>
      </c>
      <c r="D65" s="10" t="s">
        <v>1171</v>
      </c>
      <c r="E65" t="s">
        <v>969</v>
      </c>
      <c r="F65" t="s">
        <v>962</v>
      </c>
      <c r="G65" t="s">
        <v>970</v>
      </c>
      <c r="H65" t="str">
        <f t="shared" si="1"/>
        <v>D183M10</v>
      </c>
      <c r="I65" t="s">
        <v>1766</v>
      </c>
      <c r="J65">
        <v>2004</v>
      </c>
      <c r="K65" t="str">
        <f t="shared" si="2"/>
        <v xml:space="preserve"> "JD183M10"="wordDR10_2004",</v>
      </c>
      <c r="L65" t="str">
        <f t="shared" si="0"/>
        <v xml:space="preserve"> "wordDR10_2004",</v>
      </c>
      <c r="N65" t="s">
        <v>1765</v>
      </c>
      <c r="O65">
        <v>2006</v>
      </c>
      <c r="P65" t="str">
        <f t="shared" si="3"/>
        <v xml:space="preserve"> "KD183M10"="wordDR10_2006",</v>
      </c>
      <c r="Q65" t="str">
        <f t="shared" si="4"/>
        <v xml:space="preserve"> "wordDR10_2006",</v>
      </c>
      <c r="T65" t="s">
        <v>2761</v>
      </c>
      <c r="U65" t="s">
        <v>2793</v>
      </c>
      <c r="V65">
        <v>2008</v>
      </c>
      <c r="W65" t="str">
        <f t="shared" si="8"/>
        <v xml:space="preserve"> "ld183m10"="wordDR10_2008",</v>
      </c>
      <c r="X65" t="str">
        <f t="shared" si="10"/>
        <v xml:space="preserve"> "wordDR10_2008",</v>
      </c>
      <c r="Z65" t="s">
        <v>3002</v>
      </c>
      <c r="AA65">
        <v>2010</v>
      </c>
      <c r="AB65" t="str">
        <f t="shared" si="9"/>
        <v xml:space="preserve"> "md183m10"="wordDR10_2010",</v>
      </c>
      <c r="AC65" t="str">
        <f t="shared" si="11"/>
        <v xml:space="preserve"> "wordDR10_2010",</v>
      </c>
    </row>
    <row r="66" spans="2:29">
      <c r="B66" t="s">
        <v>363</v>
      </c>
      <c r="C66" t="s">
        <v>796</v>
      </c>
      <c r="D66" s="10" t="s">
        <v>1172</v>
      </c>
      <c r="E66" t="s">
        <v>969</v>
      </c>
      <c r="F66" t="s">
        <v>962</v>
      </c>
      <c r="G66" t="s">
        <v>970</v>
      </c>
      <c r="H66" t="str">
        <f t="shared" si="1"/>
        <v>D183M11</v>
      </c>
      <c r="I66" t="s">
        <v>1766</v>
      </c>
      <c r="J66">
        <v>2004</v>
      </c>
      <c r="K66" t="str">
        <f t="shared" si="2"/>
        <v xml:space="preserve"> "JD183M11"="wordDR11_2004",</v>
      </c>
      <c r="L66" t="str">
        <f t="shared" ref="L66:L129" si="13">CONCATENATE($E66,$D66,"_",J66,$G66)</f>
        <v xml:space="preserve"> "wordDR11_2004",</v>
      </c>
      <c r="T66" t="s">
        <v>2761</v>
      </c>
      <c r="U66" t="str">
        <f t="shared" si="7"/>
        <v>183M11</v>
      </c>
    </row>
    <row r="67" spans="2:29">
      <c r="B67" t="s">
        <v>364</v>
      </c>
      <c r="C67" t="s">
        <v>797</v>
      </c>
      <c r="D67" s="10" t="s">
        <v>1173</v>
      </c>
      <c r="E67" t="s">
        <v>969</v>
      </c>
      <c r="F67" t="s">
        <v>962</v>
      </c>
      <c r="G67" t="s">
        <v>970</v>
      </c>
      <c r="H67" t="str">
        <f t="shared" si="1"/>
        <v>D183M12</v>
      </c>
      <c r="I67" t="s">
        <v>1766</v>
      </c>
      <c r="J67">
        <v>2004</v>
      </c>
      <c r="K67" t="str">
        <f t="shared" si="2"/>
        <v xml:space="preserve"> "JD183M12"="wordDR12_2004",</v>
      </c>
      <c r="L67" t="str">
        <f t="shared" si="13"/>
        <v xml:space="preserve"> "wordDR12_2004",</v>
      </c>
      <c r="T67" t="s">
        <v>2761</v>
      </c>
      <c r="U67" t="str">
        <f t="shared" si="7"/>
        <v>183M12</v>
      </c>
    </row>
    <row r="68" spans="2:29">
      <c r="B68" t="s">
        <v>365</v>
      </c>
      <c r="C68" t="s">
        <v>798</v>
      </c>
      <c r="D68" s="10" t="s">
        <v>1174</v>
      </c>
      <c r="E68" t="s">
        <v>969</v>
      </c>
      <c r="F68" t="s">
        <v>962</v>
      </c>
      <c r="G68" t="s">
        <v>970</v>
      </c>
      <c r="H68" t="str">
        <f t="shared" ref="H68:H131" si="14">RIGHT(B68,LEN(B68)-1)</f>
        <v>D183M13</v>
      </c>
      <c r="I68" t="s">
        <v>1766</v>
      </c>
      <c r="J68">
        <v>2004</v>
      </c>
      <c r="K68" t="str">
        <f t="shared" si="2"/>
        <v xml:space="preserve"> "JD183M13"="wordDR13_2004",</v>
      </c>
      <c r="L68" t="str">
        <f t="shared" si="13"/>
        <v xml:space="preserve"> "wordDR13_2004",</v>
      </c>
      <c r="T68" t="s">
        <v>2761</v>
      </c>
      <c r="U68" t="str">
        <f t="shared" si="7"/>
        <v>183M13</v>
      </c>
    </row>
    <row r="69" spans="2:29">
      <c r="B69" t="s">
        <v>366</v>
      </c>
      <c r="C69" t="s">
        <v>799</v>
      </c>
      <c r="D69" s="10" t="s">
        <v>1175</v>
      </c>
      <c r="E69" t="s">
        <v>969</v>
      </c>
      <c r="F69" t="s">
        <v>962</v>
      </c>
      <c r="G69" t="s">
        <v>970</v>
      </c>
      <c r="H69" t="str">
        <f t="shared" si="14"/>
        <v>D183M14</v>
      </c>
      <c r="I69" t="s">
        <v>1766</v>
      </c>
      <c r="J69">
        <v>2004</v>
      </c>
      <c r="K69" t="str">
        <f t="shared" si="2"/>
        <v xml:space="preserve"> "JD183M14"="wordDR14_2004",</v>
      </c>
      <c r="L69" t="str">
        <f t="shared" si="13"/>
        <v xml:space="preserve"> "wordDR14_2004",</v>
      </c>
      <c r="T69" t="s">
        <v>2761</v>
      </c>
      <c r="U69" t="str">
        <f t="shared" si="7"/>
        <v>183M14</v>
      </c>
    </row>
    <row r="70" spans="2:29">
      <c r="B70" t="s">
        <v>367</v>
      </c>
      <c r="C70" t="s">
        <v>800</v>
      </c>
      <c r="D70" s="10" t="s">
        <v>1176</v>
      </c>
      <c r="E70" t="s">
        <v>969</v>
      </c>
      <c r="F70" t="s">
        <v>962</v>
      </c>
      <c r="G70" t="s">
        <v>970</v>
      </c>
      <c r="H70" t="str">
        <f t="shared" si="14"/>
        <v>D183M15</v>
      </c>
      <c r="I70" t="s">
        <v>1766</v>
      </c>
      <c r="J70">
        <v>2004</v>
      </c>
      <c r="K70" t="str">
        <f t="shared" ref="K70:K133" si="15">CONCATENATE($E70,I70,$H70,$F70,$D70,"_",J70,$G70)</f>
        <v xml:space="preserve"> "JD183M15"="wordDR15_2004",</v>
      </c>
      <c r="L70" t="str">
        <f t="shared" si="13"/>
        <v xml:space="preserve"> "wordDR15_2004",</v>
      </c>
      <c r="T70" t="s">
        <v>2761</v>
      </c>
      <c r="U70" t="str">
        <f t="shared" si="7"/>
        <v>183M15</v>
      </c>
    </row>
    <row r="71" spans="2:29">
      <c r="B71" t="s">
        <v>368</v>
      </c>
      <c r="C71" t="s">
        <v>801</v>
      </c>
      <c r="D71" s="10" t="s">
        <v>1177</v>
      </c>
      <c r="E71" t="s">
        <v>969</v>
      </c>
      <c r="F71" t="s">
        <v>962</v>
      </c>
      <c r="G71" t="s">
        <v>970</v>
      </c>
      <c r="H71" t="str">
        <f t="shared" si="14"/>
        <v>D183M16</v>
      </c>
      <c r="I71" t="s">
        <v>1766</v>
      </c>
      <c r="J71">
        <v>2004</v>
      </c>
      <c r="K71" t="str">
        <f t="shared" si="15"/>
        <v xml:space="preserve"> "JD183M16"="wordDR16_2004",</v>
      </c>
      <c r="L71" t="str">
        <f t="shared" si="13"/>
        <v xml:space="preserve"> "wordDR16_2004",</v>
      </c>
      <c r="T71" t="s">
        <v>2761</v>
      </c>
      <c r="U71" t="str">
        <f t="shared" si="7"/>
        <v>183M16</v>
      </c>
    </row>
    <row r="72" spans="2:29">
      <c r="B72" t="s">
        <v>369</v>
      </c>
      <c r="C72" t="s">
        <v>802</v>
      </c>
      <c r="D72" s="10" t="s">
        <v>1180</v>
      </c>
      <c r="E72" t="s">
        <v>969</v>
      </c>
      <c r="F72" t="s">
        <v>962</v>
      </c>
      <c r="G72" t="s">
        <v>970</v>
      </c>
      <c r="H72" t="str">
        <f t="shared" si="14"/>
        <v>D184</v>
      </c>
      <c r="I72" t="s">
        <v>1766</v>
      </c>
      <c r="J72">
        <v>2004</v>
      </c>
      <c r="K72" t="str">
        <f t="shared" si="15"/>
        <v xml:space="preserve"> "JD184"="wrdsDgood_2004",</v>
      </c>
      <c r="L72" t="str">
        <f t="shared" si="13"/>
        <v xml:space="preserve"> "wrdsDgood_2004",</v>
      </c>
      <c r="N72" t="s">
        <v>1765</v>
      </c>
      <c r="O72">
        <v>2006</v>
      </c>
      <c r="P72" t="str">
        <f t="shared" ref="P72:P134" si="16">CONCATENATE($E72,N72,$H72,$F72,$D72,"_",O72,$G72)</f>
        <v xml:space="preserve"> "KD184"="wrdsDgood_2006",</v>
      </c>
      <c r="Q72" t="str">
        <f t="shared" ref="Q72:Q130" si="17">CONCATENATE($E72,$D72,"_",O72,$G72)</f>
        <v xml:space="preserve"> "wrdsDgood_2006",</v>
      </c>
      <c r="T72" t="s">
        <v>2761</v>
      </c>
      <c r="U72" t="str">
        <f t="shared" si="7"/>
        <v>184</v>
      </c>
      <c r="V72">
        <v>2008</v>
      </c>
      <c r="W72" t="str">
        <f t="shared" si="8"/>
        <v xml:space="preserve"> "ld184"="wrdsDgood_2008",</v>
      </c>
      <c r="X72" t="str">
        <f t="shared" si="10"/>
        <v xml:space="preserve"> "wrdsDgood_2008",</v>
      </c>
      <c r="Z72" t="s">
        <v>3002</v>
      </c>
      <c r="AA72">
        <v>2010</v>
      </c>
      <c r="AB72" t="str">
        <f t="shared" si="9"/>
        <v xml:space="preserve"> "md184"="wrdsDgood_2010",</v>
      </c>
      <c r="AC72" t="str">
        <f t="shared" si="11"/>
        <v xml:space="preserve"> "wrdsDgood_2010",</v>
      </c>
    </row>
    <row r="73" spans="2:29">
      <c r="B73" t="s">
        <v>370</v>
      </c>
      <c r="C73" t="s">
        <v>803</v>
      </c>
      <c r="D73" s="10" t="s">
        <v>1181</v>
      </c>
      <c r="E73" t="s">
        <v>969</v>
      </c>
      <c r="F73" t="s">
        <v>962</v>
      </c>
      <c r="G73" t="s">
        <v>970</v>
      </c>
      <c r="H73" t="str">
        <f t="shared" si="14"/>
        <v>D185</v>
      </c>
      <c r="I73" t="s">
        <v>1766</v>
      </c>
      <c r="J73">
        <v>2004</v>
      </c>
      <c r="K73" t="str">
        <f t="shared" si="15"/>
        <v xml:space="preserve"> "JD185"="wrdsDwrong_2004",</v>
      </c>
      <c r="L73" t="str">
        <f t="shared" si="13"/>
        <v xml:space="preserve"> "wrdsDwrong_2004",</v>
      </c>
      <c r="N73" t="s">
        <v>1765</v>
      </c>
      <c r="O73">
        <v>2006</v>
      </c>
      <c r="P73" t="str">
        <f t="shared" si="16"/>
        <v xml:space="preserve"> "KD185"="wrdsDwrong_2006",</v>
      </c>
      <c r="Q73" t="str">
        <f t="shared" si="17"/>
        <v xml:space="preserve"> "wrdsDwrong_2006",</v>
      </c>
      <c r="T73" t="s">
        <v>2761</v>
      </c>
      <c r="U73" t="str">
        <f t="shared" si="7"/>
        <v>185</v>
      </c>
      <c r="V73">
        <v>2008</v>
      </c>
      <c r="W73" t="str">
        <f t="shared" si="8"/>
        <v xml:space="preserve"> "ld185"="wrdsDwrong_2008",</v>
      </c>
      <c r="X73" t="str">
        <f t="shared" si="10"/>
        <v xml:space="preserve"> "wrdsDwrong_2008",</v>
      </c>
      <c r="Z73" t="s">
        <v>3002</v>
      </c>
      <c r="AA73">
        <v>2010</v>
      </c>
      <c r="AB73" t="str">
        <f t="shared" si="9"/>
        <v xml:space="preserve"> "md185"="wrdsDwrong_2010",</v>
      </c>
      <c r="AC73" t="str">
        <f t="shared" si="11"/>
        <v xml:space="preserve"> "wrdsDwrong_2010",</v>
      </c>
    </row>
    <row r="74" spans="2:29">
      <c r="B74" t="s">
        <v>371</v>
      </c>
      <c r="C74" t="s">
        <v>804</v>
      </c>
      <c r="D74" s="10" t="s">
        <v>1182</v>
      </c>
      <c r="E74" t="s">
        <v>969</v>
      </c>
      <c r="F74" t="s">
        <v>962</v>
      </c>
      <c r="G74" t="s">
        <v>970</v>
      </c>
      <c r="H74" t="str">
        <f t="shared" si="14"/>
        <v>D186</v>
      </c>
      <c r="I74" t="s">
        <v>1766</v>
      </c>
      <c r="J74">
        <v>2004</v>
      </c>
      <c r="K74" t="str">
        <f t="shared" si="15"/>
        <v xml:space="preserve"> "JD186"="wordDforg_2004",</v>
      </c>
      <c r="L74" t="str">
        <f t="shared" si="13"/>
        <v xml:space="preserve"> "wordDforg_2004",</v>
      </c>
      <c r="N74" t="s">
        <v>1765</v>
      </c>
      <c r="O74">
        <v>2006</v>
      </c>
      <c r="P74" t="str">
        <f t="shared" si="16"/>
        <v xml:space="preserve"> "KD186"="wordDforg_2006",</v>
      </c>
      <c r="Q74" t="str">
        <f t="shared" si="17"/>
        <v xml:space="preserve"> "wordDforg_2006",</v>
      </c>
      <c r="T74" t="s">
        <v>2761</v>
      </c>
      <c r="U74" t="str">
        <f t="shared" ref="U74:U137" si="18">RIGHT(B74, LEN(B74)-2)</f>
        <v>186</v>
      </c>
      <c r="V74">
        <v>2008</v>
      </c>
      <c r="W74" t="str">
        <f t="shared" ref="W74:W137" si="19">CONCATENATE($E74,T74,$U74,$F74,$D74,"_",V74,$G74)</f>
        <v xml:space="preserve"> "ld186"="wordDforg_2008",</v>
      </c>
      <c r="X74" t="str">
        <f t="shared" si="10"/>
        <v xml:space="preserve"> "wordDforg_2008",</v>
      </c>
      <c r="Z74" t="s">
        <v>3002</v>
      </c>
      <c r="AA74">
        <v>2010</v>
      </c>
      <c r="AB74" t="str">
        <f t="shared" ref="AB74:AB137" si="20">CONCATENATE($E74,Z74,U74,$F74,$D74,"_",AA74,$G74)</f>
        <v xml:space="preserve"> "md186"="wordDforg_2010",</v>
      </c>
      <c r="AC74" t="str">
        <f t="shared" si="11"/>
        <v xml:space="preserve"> "wordDforg_2010",</v>
      </c>
    </row>
    <row r="75" spans="2:29">
      <c r="B75" t="s">
        <v>372</v>
      </c>
      <c r="C75" t="s">
        <v>805</v>
      </c>
      <c r="D75" s="10" t="s">
        <v>1183</v>
      </c>
      <c r="E75" t="s">
        <v>969</v>
      </c>
      <c r="F75" t="s">
        <v>962</v>
      </c>
      <c r="G75" t="s">
        <v>970</v>
      </c>
      <c r="H75" t="str">
        <f t="shared" si="14"/>
        <v>D187</v>
      </c>
      <c r="I75" t="s">
        <v>1766</v>
      </c>
      <c r="J75">
        <v>2004</v>
      </c>
      <c r="K75" t="str">
        <f t="shared" si="15"/>
        <v xml:space="preserve"> "JD187"="nowordsDel_2004",</v>
      </c>
      <c r="L75" t="str">
        <f t="shared" si="13"/>
        <v xml:space="preserve"> "nowordsDel_2004",</v>
      </c>
      <c r="N75" t="s">
        <v>1765</v>
      </c>
      <c r="O75">
        <v>2006</v>
      </c>
      <c r="P75" t="str">
        <f t="shared" si="16"/>
        <v xml:space="preserve"> "KD187"="nowordsDel_2006",</v>
      </c>
      <c r="Q75" t="str">
        <f t="shared" si="17"/>
        <v xml:space="preserve"> "nowordsDel_2006",</v>
      </c>
      <c r="T75" t="s">
        <v>2761</v>
      </c>
      <c r="U75" t="str">
        <f t="shared" si="18"/>
        <v>187</v>
      </c>
      <c r="V75">
        <v>2008</v>
      </c>
      <c r="W75" t="str">
        <f t="shared" si="19"/>
        <v xml:space="preserve"> "ld187"="nowordsDel_2008",</v>
      </c>
      <c r="X75" t="str">
        <f t="shared" si="10"/>
        <v xml:space="preserve"> "nowordsDel_2008",</v>
      </c>
      <c r="Z75" t="s">
        <v>3002</v>
      </c>
      <c r="AA75">
        <v>2010</v>
      </c>
      <c r="AB75" t="str">
        <f t="shared" si="20"/>
        <v xml:space="preserve"> "md187"="nowordsDel_2010",</v>
      </c>
      <c r="AC75" t="str">
        <f t="shared" si="11"/>
        <v xml:space="preserve"> "nowordsDel_2010",</v>
      </c>
    </row>
    <row r="76" spans="2:29">
      <c r="B76" t="s">
        <v>373</v>
      </c>
      <c r="C76" t="s">
        <v>806</v>
      </c>
      <c r="D76" s="10" t="s">
        <v>1787</v>
      </c>
      <c r="E76" t="s">
        <v>969</v>
      </c>
      <c r="F76" t="s">
        <v>962</v>
      </c>
      <c r="G76" t="s">
        <v>970</v>
      </c>
      <c r="H76" t="str">
        <f t="shared" si="14"/>
        <v>D150</v>
      </c>
      <c r="I76" t="s">
        <v>1766</v>
      </c>
      <c r="J76">
        <v>2004</v>
      </c>
      <c r="K76" t="str">
        <f t="shared" si="15"/>
        <v xml:space="preserve"> "JD150"="intro_2004",</v>
      </c>
      <c r="L76" t="str">
        <f t="shared" si="13"/>
        <v xml:space="preserve"> "intro_2004",</v>
      </c>
      <c r="N76" t="s">
        <v>1765</v>
      </c>
      <c r="O76">
        <v>2006</v>
      </c>
      <c r="P76" t="str">
        <f t="shared" si="16"/>
        <v xml:space="preserve"> "KD150"="intro_2006",</v>
      </c>
      <c r="Q76" t="str">
        <f t="shared" si="17"/>
        <v xml:space="preserve"> "intro_2006",</v>
      </c>
      <c r="T76" t="s">
        <v>2761</v>
      </c>
      <c r="U76" t="str">
        <f t="shared" si="18"/>
        <v>150</v>
      </c>
      <c r="V76">
        <v>2008</v>
      </c>
      <c r="W76" t="str">
        <f t="shared" si="19"/>
        <v xml:space="preserve"> "ld150"="intro_2008",</v>
      </c>
      <c r="X76" t="str">
        <f t="shared" si="10"/>
        <v xml:space="preserve"> "intro_2008",</v>
      </c>
      <c r="Z76" t="s">
        <v>3002</v>
      </c>
      <c r="AA76">
        <v>2010</v>
      </c>
      <c r="AB76" t="str">
        <f t="shared" si="20"/>
        <v xml:space="preserve"> "md150"="intro_2010",</v>
      </c>
      <c r="AC76" t="str">
        <f t="shared" si="11"/>
        <v xml:space="preserve"> "intro_2010",</v>
      </c>
    </row>
    <row r="77" spans="2:29">
      <c r="B77" t="s">
        <v>374</v>
      </c>
      <c r="C77" t="s">
        <v>807</v>
      </c>
      <c r="D77" s="10" t="s">
        <v>1184</v>
      </c>
      <c r="E77" t="s">
        <v>969</v>
      </c>
      <c r="F77" t="s">
        <v>962</v>
      </c>
      <c r="G77" t="s">
        <v>970</v>
      </c>
      <c r="H77" t="str">
        <f t="shared" si="14"/>
        <v>D151</v>
      </c>
      <c r="I77" t="s">
        <v>1766</v>
      </c>
      <c r="J77">
        <v>2004</v>
      </c>
      <c r="K77" t="str">
        <f t="shared" si="15"/>
        <v xml:space="preserve"> "JD151"="qMonth_2004",</v>
      </c>
      <c r="L77" t="str">
        <f t="shared" si="13"/>
        <v xml:space="preserve"> "qMonth_2004",</v>
      </c>
      <c r="N77" t="s">
        <v>1765</v>
      </c>
      <c r="O77">
        <v>2006</v>
      </c>
      <c r="P77" t="str">
        <f t="shared" si="16"/>
        <v xml:space="preserve"> "KD151"="qMonth_2006",</v>
      </c>
      <c r="Q77" t="str">
        <f t="shared" si="17"/>
        <v xml:space="preserve"> "qMonth_2006",</v>
      </c>
      <c r="T77" t="s">
        <v>2761</v>
      </c>
      <c r="U77" t="str">
        <f t="shared" si="18"/>
        <v>151</v>
      </c>
      <c r="V77">
        <v>2008</v>
      </c>
      <c r="W77" t="str">
        <f t="shared" si="19"/>
        <v xml:space="preserve"> "ld151"="qMonth_2008",</v>
      </c>
      <c r="X77" t="str">
        <f t="shared" si="10"/>
        <v xml:space="preserve"> "qMonth_2008",</v>
      </c>
      <c r="Z77" t="s">
        <v>3002</v>
      </c>
      <c r="AA77">
        <v>2010</v>
      </c>
      <c r="AB77" t="str">
        <f t="shared" si="20"/>
        <v xml:space="preserve"> "md151"="qMonth_2010",</v>
      </c>
      <c r="AC77" t="str">
        <f t="shared" si="11"/>
        <v xml:space="preserve"> "qMonth_2010",</v>
      </c>
    </row>
    <row r="78" spans="2:29">
      <c r="B78" t="s">
        <v>375</v>
      </c>
      <c r="C78" t="s">
        <v>808</v>
      </c>
      <c r="D78" s="10" t="s">
        <v>1185</v>
      </c>
      <c r="E78" t="s">
        <v>969</v>
      </c>
      <c r="F78" t="s">
        <v>962</v>
      </c>
      <c r="G78" t="s">
        <v>970</v>
      </c>
      <c r="H78" t="str">
        <f t="shared" si="14"/>
        <v>D152</v>
      </c>
      <c r="I78" t="s">
        <v>1766</v>
      </c>
      <c r="J78">
        <v>2004</v>
      </c>
      <c r="K78" t="str">
        <f t="shared" si="15"/>
        <v xml:space="preserve"> "JD152"="qDay_2004",</v>
      </c>
      <c r="L78" t="str">
        <f t="shared" si="13"/>
        <v xml:space="preserve"> "qDay_2004",</v>
      </c>
      <c r="N78" t="s">
        <v>1765</v>
      </c>
      <c r="O78">
        <v>2006</v>
      </c>
      <c r="P78" t="str">
        <f t="shared" si="16"/>
        <v xml:space="preserve"> "KD152"="qDay_2006",</v>
      </c>
      <c r="Q78" t="str">
        <f t="shared" si="17"/>
        <v xml:space="preserve"> "qDay_2006",</v>
      </c>
      <c r="T78" t="s">
        <v>2761</v>
      </c>
      <c r="U78" t="str">
        <f t="shared" si="18"/>
        <v>152</v>
      </c>
      <c r="V78">
        <v>2008</v>
      </c>
      <c r="W78" t="str">
        <f t="shared" si="19"/>
        <v xml:space="preserve"> "ld152"="qDay_2008",</v>
      </c>
      <c r="X78" t="str">
        <f t="shared" si="10"/>
        <v xml:space="preserve"> "qDay_2008",</v>
      </c>
      <c r="Z78" t="s">
        <v>3002</v>
      </c>
      <c r="AA78">
        <v>2010</v>
      </c>
      <c r="AB78" t="str">
        <f t="shared" si="20"/>
        <v xml:space="preserve"> "md152"="qDay_2010",</v>
      </c>
      <c r="AC78" t="str">
        <f t="shared" si="11"/>
        <v xml:space="preserve"> "qDay_2010",</v>
      </c>
    </row>
    <row r="79" spans="2:29">
      <c r="B79" t="s">
        <v>376</v>
      </c>
      <c r="C79" t="s">
        <v>809</v>
      </c>
      <c r="D79" s="10" t="s">
        <v>1187</v>
      </c>
      <c r="E79" t="s">
        <v>969</v>
      </c>
      <c r="F79" t="s">
        <v>962</v>
      </c>
      <c r="G79" t="s">
        <v>970</v>
      </c>
      <c r="H79" t="str">
        <f t="shared" si="14"/>
        <v>D153</v>
      </c>
      <c r="I79" t="s">
        <v>1766</v>
      </c>
      <c r="J79">
        <v>2004</v>
      </c>
      <c r="K79" t="str">
        <f t="shared" si="15"/>
        <v xml:space="preserve"> "JD153"="qYear_2004",</v>
      </c>
      <c r="L79" t="str">
        <f t="shared" si="13"/>
        <v xml:space="preserve"> "qYear_2004",</v>
      </c>
      <c r="N79" t="s">
        <v>1765</v>
      </c>
      <c r="O79">
        <v>2006</v>
      </c>
      <c r="P79" t="str">
        <f t="shared" si="16"/>
        <v xml:space="preserve"> "KD153"="qYear_2006",</v>
      </c>
      <c r="Q79" t="str">
        <f t="shared" si="17"/>
        <v xml:space="preserve"> "qYear_2006",</v>
      </c>
      <c r="T79" t="s">
        <v>2761</v>
      </c>
      <c r="U79" t="str">
        <f t="shared" si="18"/>
        <v>153</v>
      </c>
      <c r="V79">
        <v>2008</v>
      </c>
      <c r="W79" t="str">
        <f t="shared" si="19"/>
        <v xml:space="preserve"> "ld153"="qYear_2008",</v>
      </c>
      <c r="X79" t="str">
        <f t="shared" si="10"/>
        <v xml:space="preserve"> "qYear_2008",</v>
      </c>
      <c r="Z79" t="s">
        <v>3002</v>
      </c>
      <c r="AA79">
        <v>2010</v>
      </c>
      <c r="AB79" t="str">
        <f t="shared" si="20"/>
        <v xml:space="preserve"> "md153"="qYear_2010",</v>
      </c>
      <c r="AC79" t="str">
        <f t="shared" si="11"/>
        <v xml:space="preserve"> "qYear_2010",</v>
      </c>
    </row>
    <row r="80" spans="2:29">
      <c r="B80" t="s">
        <v>377</v>
      </c>
      <c r="C80" t="s">
        <v>810</v>
      </c>
      <c r="D80" s="10" t="s">
        <v>1186</v>
      </c>
      <c r="E80" t="s">
        <v>969</v>
      </c>
      <c r="F80" t="s">
        <v>962</v>
      </c>
      <c r="G80" t="s">
        <v>970</v>
      </c>
      <c r="H80" t="str">
        <f t="shared" si="14"/>
        <v>D154</v>
      </c>
      <c r="I80" t="s">
        <v>1766</v>
      </c>
      <c r="J80">
        <v>2004</v>
      </c>
      <c r="K80" t="str">
        <f t="shared" si="15"/>
        <v xml:space="preserve"> "JD154"="qWeekday_2004",</v>
      </c>
      <c r="L80" t="str">
        <f t="shared" si="13"/>
        <v xml:space="preserve"> "qWeekday_2004",</v>
      </c>
      <c r="N80" t="s">
        <v>1765</v>
      </c>
      <c r="O80">
        <v>2006</v>
      </c>
      <c r="P80" t="str">
        <f t="shared" si="16"/>
        <v xml:space="preserve"> "KD154"="qWeekday_2006",</v>
      </c>
      <c r="Q80" t="str">
        <f t="shared" si="17"/>
        <v xml:space="preserve"> "qWeekday_2006",</v>
      </c>
      <c r="T80" t="s">
        <v>2761</v>
      </c>
      <c r="U80" t="str">
        <f t="shared" si="18"/>
        <v>154</v>
      </c>
      <c r="V80">
        <v>2008</v>
      </c>
      <c r="W80" t="str">
        <f t="shared" si="19"/>
        <v xml:space="preserve"> "ld154"="qWeekday_2008",</v>
      </c>
      <c r="X80" t="str">
        <f t="shared" si="10"/>
        <v xml:space="preserve"> "qWeekday_2008",</v>
      </c>
      <c r="Z80" t="s">
        <v>3002</v>
      </c>
      <c r="AA80">
        <v>2010</v>
      </c>
      <c r="AB80" t="str">
        <f t="shared" si="20"/>
        <v xml:space="preserve"> "md154"="qWeekday_2010",</v>
      </c>
      <c r="AC80" t="str">
        <f t="shared" si="11"/>
        <v xml:space="preserve"> "qWeekday_2010",</v>
      </c>
    </row>
    <row r="81" spans="2:29">
      <c r="B81" t="s">
        <v>378</v>
      </c>
      <c r="C81" t="s">
        <v>811</v>
      </c>
      <c r="D81" s="10" t="s">
        <v>1188</v>
      </c>
      <c r="E81" t="s">
        <v>969</v>
      </c>
      <c r="F81" t="s">
        <v>962</v>
      </c>
      <c r="G81" t="s">
        <v>970</v>
      </c>
      <c r="H81" t="str">
        <f t="shared" si="14"/>
        <v>D155</v>
      </c>
      <c r="I81" t="s">
        <v>1766</v>
      </c>
      <c r="J81">
        <v>2004</v>
      </c>
      <c r="K81" t="str">
        <f t="shared" si="15"/>
        <v xml:space="preserve"> "JD155"="naming1_2004",</v>
      </c>
      <c r="L81" t="str">
        <f t="shared" si="13"/>
        <v xml:space="preserve"> "naming1_2004",</v>
      </c>
      <c r="N81" t="s">
        <v>1765</v>
      </c>
      <c r="O81">
        <v>2006</v>
      </c>
      <c r="P81" t="str">
        <f t="shared" si="16"/>
        <v xml:space="preserve"> "KD155"="naming1_2006",</v>
      </c>
      <c r="Q81" t="str">
        <f t="shared" si="17"/>
        <v xml:space="preserve"> "naming1_2006",</v>
      </c>
      <c r="T81" t="s">
        <v>2761</v>
      </c>
      <c r="U81" t="str">
        <f t="shared" si="18"/>
        <v>155</v>
      </c>
      <c r="V81">
        <v>2008</v>
      </c>
      <c r="W81" t="str">
        <f t="shared" si="19"/>
        <v xml:space="preserve"> "ld155"="naming1_2008",</v>
      </c>
      <c r="X81" t="str">
        <f t="shared" si="10"/>
        <v xml:space="preserve"> "naming1_2008",</v>
      </c>
      <c r="Z81" t="s">
        <v>3002</v>
      </c>
      <c r="AA81">
        <v>2010</v>
      </c>
      <c r="AB81" t="str">
        <f t="shared" si="20"/>
        <v xml:space="preserve"> "md155"="naming1_2010",</v>
      </c>
      <c r="AC81" t="str">
        <f t="shared" si="11"/>
        <v xml:space="preserve"> "naming1_2010",</v>
      </c>
    </row>
    <row r="82" spans="2:29">
      <c r="B82" t="s">
        <v>379</v>
      </c>
      <c r="C82" t="s">
        <v>812</v>
      </c>
      <c r="D82" s="10" t="s">
        <v>1189</v>
      </c>
      <c r="E82" t="s">
        <v>969</v>
      </c>
      <c r="F82" t="s">
        <v>962</v>
      </c>
      <c r="G82" t="s">
        <v>970</v>
      </c>
      <c r="H82" t="str">
        <f t="shared" si="14"/>
        <v>D156</v>
      </c>
      <c r="I82" t="s">
        <v>1766</v>
      </c>
      <c r="J82">
        <v>2004</v>
      </c>
      <c r="K82" t="str">
        <f t="shared" si="15"/>
        <v xml:space="preserve"> "JD156"="naming2_2004",</v>
      </c>
      <c r="L82" t="str">
        <f t="shared" si="13"/>
        <v xml:space="preserve"> "naming2_2004",</v>
      </c>
      <c r="N82" t="s">
        <v>1765</v>
      </c>
      <c r="O82">
        <v>2006</v>
      </c>
      <c r="P82" t="str">
        <f t="shared" si="16"/>
        <v xml:space="preserve"> "KD156"="naming2_2006",</v>
      </c>
      <c r="Q82" t="str">
        <f t="shared" si="17"/>
        <v xml:space="preserve"> "naming2_2006",</v>
      </c>
      <c r="T82" t="s">
        <v>2761</v>
      </c>
      <c r="U82" t="str">
        <f t="shared" si="18"/>
        <v>156</v>
      </c>
      <c r="V82">
        <v>2008</v>
      </c>
      <c r="W82" t="str">
        <f t="shared" si="19"/>
        <v xml:space="preserve"> "ld156"="naming2_2008",</v>
      </c>
      <c r="X82" t="str">
        <f t="shared" si="10"/>
        <v xml:space="preserve"> "naming2_2008",</v>
      </c>
      <c r="Z82" t="s">
        <v>3002</v>
      </c>
      <c r="AA82">
        <v>2010</v>
      </c>
      <c r="AB82" t="str">
        <f t="shared" si="20"/>
        <v xml:space="preserve"> "md156"="naming2_2010",</v>
      </c>
      <c r="AC82" t="str">
        <f t="shared" si="11"/>
        <v xml:space="preserve"> "naming2_2010",</v>
      </c>
    </row>
    <row r="83" spans="2:29">
      <c r="B83" t="s">
        <v>380</v>
      </c>
      <c r="C83" t="s">
        <v>813</v>
      </c>
      <c r="D83" s="10" t="s">
        <v>1190</v>
      </c>
      <c r="E83" t="s">
        <v>969</v>
      </c>
      <c r="F83" t="s">
        <v>962</v>
      </c>
      <c r="G83" t="s">
        <v>970</v>
      </c>
      <c r="H83" t="str">
        <f t="shared" si="14"/>
        <v>D157</v>
      </c>
      <c r="I83" t="s">
        <v>1766</v>
      </c>
      <c r="J83">
        <v>2004</v>
      </c>
      <c r="K83" t="str">
        <f t="shared" si="15"/>
        <v xml:space="preserve"> "JD157"="president_2004",</v>
      </c>
      <c r="L83" t="str">
        <f t="shared" si="13"/>
        <v xml:space="preserve"> "president_2004",</v>
      </c>
      <c r="N83" t="s">
        <v>1765</v>
      </c>
      <c r="O83">
        <v>2006</v>
      </c>
      <c r="P83" t="str">
        <f t="shared" si="16"/>
        <v xml:space="preserve"> "KD157"="president_2006",</v>
      </c>
      <c r="Q83" t="str">
        <f t="shared" si="17"/>
        <v xml:space="preserve"> "president_2006",</v>
      </c>
      <c r="T83" t="s">
        <v>2761</v>
      </c>
      <c r="U83" t="str">
        <f t="shared" si="18"/>
        <v>157</v>
      </c>
      <c r="V83">
        <v>2008</v>
      </c>
      <c r="W83" t="str">
        <f t="shared" si="19"/>
        <v xml:space="preserve"> "ld157"="president_2008",</v>
      </c>
      <c r="X83" t="str">
        <f t="shared" ref="X83:X146" si="21">CONCATENATE($E83,$D83,"_",V83,$G83)</f>
        <v xml:space="preserve"> "president_2008",</v>
      </c>
      <c r="Z83" t="s">
        <v>3002</v>
      </c>
      <c r="AA83">
        <v>2010</v>
      </c>
      <c r="AB83" t="str">
        <f t="shared" si="20"/>
        <v xml:space="preserve"> "md157"="president_2010",</v>
      </c>
      <c r="AC83" t="str">
        <f t="shared" si="11"/>
        <v xml:space="preserve"> "president_2010",</v>
      </c>
    </row>
    <row r="84" spans="2:29">
      <c r="B84" t="s">
        <v>381</v>
      </c>
      <c r="C84" t="s">
        <v>814</v>
      </c>
      <c r="D84" s="10" t="s">
        <v>1191</v>
      </c>
      <c r="E84" t="s">
        <v>969</v>
      </c>
      <c r="F84" t="s">
        <v>962</v>
      </c>
      <c r="G84" t="s">
        <v>970</v>
      </c>
      <c r="H84" t="str">
        <f t="shared" si="14"/>
        <v>D158</v>
      </c>
      <c r="I84" t="s">
        <v>1766</v>
      </c>
      <c r="J84">
        <v>2004</v>
      </c>
      <c r="K84" t="str">
        <f t="shared" si="15"/>
        <v xml:space="preserve"> "JD158"="vicepres_2004",</v>
      </c>
      <c r="L84" t="str">
        <f t="shared" si="13"/>
        <v xml:space="preserve"> "vicepres_2004",</v>
      </c>
      <c r="N84" t="s">
        <v>1765</v>
      </c>
      <c r="O84">
        <v>2006</v>
      </c>
      <c r="P84" t="str">
        <f t="shared" si="16"/>
        <v xml:space="preserve"> "KD158"="vicepres_2006",</v>
      </c>
      <c r="Q84" t="str">
        <f t="shared" si="17"/>
        <v xml:space="preserve"> "vicepres_2006",</v>
      </c>
      <c r="T84" t="s">
        <v>2761</v>
      </c>
      <c r="U84" t="str">
        <f t="shared" si="18"/>
        <v>158</v>
      </c>
      <c r="V84">
        <v>2008</v>
      </c>
      <c r="W84" t="str">
        <f t="shared" si="19"/>
        <v xml:space="preserve"> "ld158"="vicepres_2008",</v>
      </c>
      <c r="X84" t="str">
        <f t="shared" si="21"/>
        <v xml:space="preserve"> "vicepres_2008",</v>
      </c>
      <c r="Z84" t="s">
        <v>3002</v>
      </c>
      <c r="AA84">
        <v>2010</v>
      </c>
      <c r="AB84" t="str">
        <f t="shared" si="20"/>
        <v xml:space="preserve"> "md158"="vicepres_2010",</v>
      </c>
      <c r="AC84" t="str">
        <f t="shared" si="11"/>
        <v xml:space="preserve"> "vicepres_2010",</v>
      </c>
    </row>
    <row r="85" spans="2:29">
      <c r="B85" t="s">
        <v>382</v>
      </c>
      <c r="C85" t="s">
        <v>815</v>
      </c>
      <c r="D85" s="10" t="s">
        <v>1762</v>
      </c>
      <c r="E85" t="s">
        <v>969</v>
      </c>
      <c r="F85" t="s">
        <v>962</v>
      </c>
      <c r="G85" t="s">
        <v>970</v>
      </c>
      <c r="H85" t="str">
        <f t="shared" si="14"/>
        <v>D170</v>
      </c>
      <c r="I85" t="s">
        <v>1766</v>
      </c>
      <c r="J85">
        <v>2004</v>
      </c>
      <c r="K85" t="str">
        <f t="shared" si="15"/>
        <v xml:space="preserve"> "JD170"="TICScount_2004",</v>
      </c>
      <c r="L85" t="str">
        <f t="shared" si="13"/>
        <v xml:space="preserve"> "TICScount_2004",</v>
      </c>
      <c r="N85" t="s">
        <v>1765</v>
      </c>
      <c r="O85">
        <v>2006</v>
      </c>
      <c r="P85" t="str">
        <f t="shared" si="16"/>
        <v xml:space="preserve"> "KD170"="TICScount_2006",</v>
      </c>
      <c r="Q85" t="str">
        <f t="shared" si="17"/>
        <v xml:space="preserve"> "TICScount_2006",</v>
      </c>
      <c r="T85" t="s">
        <v>2761</v>
      </c>
      <c r="U85" t="str">
        <f t="shared" si="18"/>
        <v>170</v>
      </c>
      <c r="V85">
        <v>2008</v>
      </c>
      <c r="W85" t="str">
        <f t="shared" si="19"/>
        <v xml:space="preserve"> "ld170"="TICScount_2008",</v>
      </c>
      <c r="X85" t="str">
        <f t="shared" si="21"/>
        <v xml:space="preserve"> "TICScount_2008",</v>
      </c>
      <c r="Z85" t="s">
        <v>3002</v>
      </c>
      <c r="AA85">
        <v>2010</v>
      </c>
      <c r="AB85" t="str">
        <f t="shared" si="20"/>
        <v xml:space="preserve"> "md170"="TICScount_2010",</v>
      </c>
      <c r="AC85" t="str">
        <f t="shared" si="11"/>
        <v xml:space="preserve"> "TICScount_2010",</v>
      </c>
    </row>
    <row r="86" spans="2:29">
      <c r="B86" t="s">
        <v>383</v>
      </c>
      <c r="C86" t="s">
        <v>816</v>
      </c>
      <c r="D86" s="10" t="s">
        <v>1763</v>
      </c>
      <c r="E86" t="s">
        <v>969</v>
      </c>
      <c r="F86" t="s">
        <v>962</v>
      </c>
      <c r="G86" t="s">
        <v>970</v>
      </c>
      <c r="H86" t="str">
        <f t="shared" si="14"/>
        <v>D170A</v>
      </c>
      <c r="I86" t="s">
        <v>1766</v>
      </c>
      <c r="J86">
        <v>2004</v>
      </c>
      <c r="K86" t="str">
        <f t="shared" si="15"/>
        <v xml:space="preserve"> "JD170A"="TICScount65_2004",</v>
      </c>
      <c r="L86" t="str">
        <f t="shared" si="13"/>
        <v xml:space="preserve"> "TICScount65_2004",</v>
      </c>
      <c r="N86" t="s">
        <v>1765</v>
      </c>
      <c r="O86">
        <v>2006</v>
      </c>
      <c r="P86" t="str">
        <f t="shared" si="16"/>
        <v xml:space="preserve"> "KD170A"="TICScount65_2006",</v>
      </c>
      <c r="Q86" t="str">
        <f t="shared" si="17"/>
        <v xml:space="preserve"> "TICScount65_2006",</v>
      </c>
      <c r="T86" t="s">
        <v>2761</v>
      </c>
      <c r="U86" t="s">
        <v>2794</v>
      </c>
      <c r="V86">
        <v>2008</v>
      </c>
      <c r="W86" t="str">
        <f t="shared" si="19"/>
        <v xml:space="preserve"> "ld170a"="TICScount65_2008",</v>
      </c>
      <c r="X86" t="str">
        <f t="shared" si="21"/>
        <v xml:space="preserve"> "TICScount65_2008",</v>
      </c>
      <c r="Z86" t="s">
        <v>3002</v>
      </c>
      <c r="AA86">
        <v>2010</v>
      </c>
      <c r="AB86" t="str">
        <f t="shared" si="20"/>
        <v xml:space="preserve"> "md170a"="TICScount65_2010",</v>
      </c>
      <c r="AC86" t="str">
        <f t="shared" si="11"/>
        <v xml:space="preserve"> "TICScount65_2010",</v>
      </c>
    </row>
    <row r="87" spans="2:29">
      <c r="B87" t="s">
        <v>384</v>
      </c>
      <c r="C87" t="s">
        <v>817</v>
      </c>
      <c r="D87" s="10" t="s">
        <v>1192</v>
      </c>
      <c r="E87" t="s">
        <v>969</v>
      </c>
      <c r="F87" t="s">
        <v>962</v>
      </c>
      <c r="G87" t="s">
        <v>970</v>
      </c>
      <c r="H87" t="str">
        <f t="shared" si="14"/>
        <v>D159</v>
      </c>
      <c r="I87" t="s">
        <v>1766</v>
      </c>
      <c r="J87">
        <v>2004</v>
      </c>
      <c r="K87" t="str">
        <f t="shared" si="15"/>
        <v xml:space="preserve"> "JD159"="vocabgiven_2004",</v>
      </c>
      <c r="L87" t="str">
        <f t="shared" si="13"/>
        <v xml:space="preserve"> "vocabgiven_2004",</v>
      </c>
      <c r="N87" t="s">
        <v>1765</v>
      </c>
      <c r="O87">
        <v>2006</v>
      </c>
      <c r="P87" t="str">
        <f t="shared" si="16"/>
        <v xml:space="preserve"> "KD159"="vocabgiven_2006",</v>
      </c>
      <c r="Q87" t="str">
        <f t="shared" si="17"/>
        <v xml:space="preserve"> "vocabgiven_2006",</v>
      </c>
      <c r="T87" t="s">
        <v>2761</v>
      </c>
      <c r="U87" t="str">
        <f t="shared" si="18"/>
        <v>159</v>
      </c>
      <c r="V87">
        <v>2008</v>
      </c>
      <c r="W87" t="str">
        <f t="shared" si="19"/>
        <v xml:space="preserve"> "ld159"="vocabgiven_2008",</v>
      </c>
      <c r="X87" t="str">
        <f t="shared" si="21"/>
        <v xml:space="preserve"> "vocabgiven_2008",</v>
      </c>
      <c r="Z87" t="s">
        <v>3002</v>
      </c>
      <c r="AA87">
        <v>2010</v>
      </c>
      <c r="AB87" t="str">
        <f t="shared" si="20"/>
        <v xml:space="preserve"> "md159"="vocabgiven_2010",</v>
      </c>
      <c r="AC87" t="str">
        <f t="shared" si="11"/>
        <v xml:space="preserve"> "vocabgiven_2010",</v>
      </c>
    </row>
    <row r="88" spans="2:29">
      <c r="B88" t="s">
        <v>385</v>
      </c>
      <c r="C88" t="s">
        <v>818</v>
      </c>
      <c r="D88" s="10" t="s">
        <v>1193</v>
      </c>
      <c r="E88" t="s">
        <v>969</v>
      </c>
      <c r="F88" t="s">
        <v>962</v>
      </c>
      <c r="G88" t="s">
        <v>970</v>
      </c>
      <c r="H88" t="str">
        <f t="shared" si="14"/>
        <v>D161</v>
      </c>
      <c r="I88" t="s">
        <v>1766</v>
      </c>
      <c r="J88">
        <v>2004</v>
      </c>
      <c r="K88" t="str">
        <f t="shared" si="15"/>
        <v xml:space="preserve"> "JD161"="vocab1_2004",</v>
      </c>
      <c r="L88" t="str">
        <f t="shared" si="13"/>
        <v xml:space="preserve"> "vocab1_2004",</v>
      </c>
      <c r="N88" t="s">
        <v>1765</v>
      </c>
      <c r="O88">
        <v>2006</v>
      </c>
      <c r="P88" t="str">
        <f t="shared" si="16"/>
        <v xml:space="preserve"> "KD161"="vocab1_2006",</v>
      </c>
      <c r="Q88" t="str">
        <f t="shared" si="17"/>
        <v xml:space="preserve"> "vocab1_2006",</v>
      </c>
      <c r="T88" t="s">
        <v>2761</v>
      </c>
      <c r="U88" t="str">
        <f t="shared" si="18"/>
        <v>161</v>
      </c>
      <c r="V88">
        <v>2008</v>
      </c>
      <c r="W88" t="str">
        <f t="shared" si="19"/>
        <v xml:space="preserve"> "ld161"="vocab1_2008",</v>
      </c>
      <c r="X88" t="str">
        <f t="shared" si="21"/>
        <v xml:space="preserve"> "vocab1_2008",</v>
      </c>
      <c r="Z88" t="s">
        <v>3002</v>
      </c>
      <c r="AA88">
        <v>2010</v>
      </c>
      <c r="AB88" t="str">
        <f t="shared" si="20"/>
        <v xml:space="preserve"> "md161"="vocab1_2010",</v>
      </c>
      <c r="AC88" t="str">
        <f t="shared" si="11"/>
        <v xml:space="preserve"> "vocab1_2010",</v>
      </c>
    </row>
    <row r="89" spans="2:29">
      <c r="B89" t="s">
        <v>386</v>
      </c>
      <c r="C89" t="s">
        <v>819</v>
      </c>
      <c r="D89" s="10" t="s">
        <v>1194</v>
      </c>
      <c r="E89" t="s">
        <v>969</v>
      </c>
      <c r="F89" t="s">
        <v>962</v>
      </c>
      <c r="G89" t="s">
        <v>970</v>
      </c>
      <c r="H89" t="str">
        <f t="shared" si="14"/>
        <v>D163</v>
      </c>
      <c r="I89" t="s">
        <v>1766</v>
      </c>
      <c r="J89">
        <v>2004</v>
      </c>
      <c r="K89" t="str">
        <f t="shared" si="15"/>
        <v xml:space="preserve"> "JD163"="vocab2_2004",</v>
      </c>
      <c r="L89" t="str">
        <f t="shared" si="13"/>
        <v xml:space="preserve"> "vocab2_2004",</v>
      </c>
      <c r="N89" t="s">
        <v>1765</v>
      </c>
      <c r="O89">
        <v>2006</v>
      </c>
      <c r="P89" t="str">
        <f t="shared" si="16"/>
        <v xml:space="preserve"> "KD163"="vocab2_2006",</v>
      </c>
      <c r="Q89" t="str">
        <f t="shared" si="17"/>
        <v xml:space="preserve"> "vocab2_2006",</v>
      </c>
      <c r="T89" t="s">
        <v>2761</v>
      </c>
      <c r="U89" t="str">
        <f t="shared" si="18"/>
        <v>163</v>
      </c>
      <c r="V89">
        <v>2008</v>
      </c>
      <c r="W89" t="str">
        <f t="shared" si="19"/>
        <v xml:space="preserve"> "ld163"="vocab2_2008",</v>
      </c>
      <c r="X89" t="str">
        <f t="shared" si="21"/>
        <v xml:space="preserve"> "vocab2_2008",</v>
      </c>
      <c r="Z89" t="s">
        <v>3002</v>
      </c>
      <c r="AA89">
        <v>2010</v>
      </c>
      <c r="AB89" t="str">
        <f t="shared" si="20"/>
        <v xml:space="preserve"> "md163"="vocab2_2010",</v>
      </c>
      <c r="AC89" t="str">
        <f t="shared" si="11"/>
        <v xml:space="preserve"> "vocab2_2010",</v>
      </c>
    </row>
    <row r="90" spans="2:29">
      <c r="B90" t="s">
        <v>387</v>
      </c>
      <c r="C90" t="s">
        <v>820</v>
      </c>
      <c r="D90" s="10" t="s">
        <v>1195</v>
      </c>
      <c r="E90" t="s">
        <v>969</v>
      </c>
      <c r="F90" t="s">
        <v>962</v>
      </c>
      <c r="G90" t="s">
        <v>970</v>
      </c>
      <c r="H90" t="str">
        <f t="shared" si="14"/>
        <v>D165</v>
      </c>
      <c r="I90" t="s">
        <v>1766</v>
      </c>
      <c r="J90">
        <v>2004</v>
      </c>
      <c r="K90" t="str">
        <f t="shared" si="15"/>
        <v xml:space="preserve"> "JD165"="vocab3_2004",</v>
      </c>
      <c r="L90" t="str">
        <f t="shared" si="13"/>
        <v xml:space="preserve"> "vocab3_2004",</v>
      </c>
      <c r="N90" t="s">
        <v>1765</v>
      </c>
      <c r="O90">
        <v>2006</v>
      </c>
      <c r="P90" t="str">
        <f t="shared" si="16"/>
        <v xml:space="preserve"> "KD165"="vocab3_2006",</v>
      </c>
      <c r="Q90" t="str">
        <f t="shared" si="17"/>
        <v xml:space="preserve"> "vocab3_2006",</v>
      </c>
      <c r="T90" t="s">
        <v>2761</v>
      </c>
      <c r="U90" t="str">
        <f t="shared" si="18"/>
        <v>165</v>
      </c>
      <c r="V90">
        <v>2008</v>
      </c>
      <c r="W90" t="str">
        <f t="shared" si="19"/>
        <v xml:space="preserve"> "ld165"="vocab3_2008",</v>
      </c>
      <c r="X90" t="str">
        <f t="shared" si="21"/>
        <v xml:space="preserve"> "vocab3_2008",</v>
      </c>
      <c r="Z90" t="s">
        <v>3002</v>
      </c>
      <c r="AA90">
        <v>2010</v>
      </c>
      <c r="AB90" t="str">
        <f t="shared" si="20"/>
        <v xml:space="preserve"> "md165"="vocab3_2010",</v>
      </c>
      <c r="AC90" t="str">
        <f t="shared" si="11"/>
        <v xml:space="preserve"> "vocab3_2010",</v>
      </c>
    </row>
    <row r="91" spans="2:29">
      <c r="B91" t="s">
        <v>388</v>
      </c>
      <c r="C91" t="s">
        <v>821</v>
      </c>
      <c r="D91" s="10" t="s">
        <v>1196</v>
      </c>
      <c r="E91" t="s">
        <v>969</v>
      </c>
      <c r="F91" t="s">
        <v>962</v>
      </c>
      <c r="G91" t="s">
        <v>970</v>
      </c>
      <c r="H91" t="str">
        <f t="shared" si="14"/>
        <v>D167</v>
      </c>
      <c r="I91" t="s">
        <v>1766</v>
      </c>
      <c r="J91">
        <v>2004</v>
      </c>
      <c r="K91" t="str">
        <f t="shared" si="15"/>
        <v xml:space="preserve"> "JD167"="vocab4_2004",</v>
      </c>
      <c r="L91" t="str">
        <f t="shared" si="13"/>
        <v xml:space="preserve"> "vocab4_2004",</v>
      </c>
      <c r="N91" t="s">
        <v>1765</v>
      </c>
      <c r="O91">
        <v>2006</v>
      </c>
      <c r="P91" t="str">
        <f t="shared" si="16"/>
        <v xml:space="preserve"> "KD167"="vocab4_2006",</v>
      </c>
      <c r="Q91" t="str">
        <f t="shared" si="17"/>
        <v xml:space="preserve"> "vocab4_2006",</v>
      </c>
      <c r="T91" t="s">
        <v>2761</v>
      </c>
      <c r="U91" t="str">
        <f t="shared" si="18"/>
        <v>167</v>
      </c>
      <c r="V91">
        <v>2008</v>
      </c>
      <c r="W91" t="str">
        <f t="shared" si="19"/>
        <v xml:space="preserve"> "ld167"="vocab4_2008",</v>
      </c>
      <c r="X91" t="str">
        <f t="shared" si="21"/>
        <v xml:space="preserve"> "vocab4_2008",</v>
      </c>
      <c r="Z91" t="s">
        <v>3002</v>
      </c>
      <c r="AA91">
        <v>2010</v>
      </c>
      <c r="AB91" t="str">
        <f t="shared" si="20"/>
        <v xml:space="preserve"> "md167"="vocab4_2010",</v>
      </c>
      <c r="AC91" t="str">
        <f t="shared" ref="AC91:AC154" si="22">CONCATENATE($E91,$D91,"_",AA91,$G91)</f>
        <v xml:space="preserve"> "vocab4_2010",</v>
      </c>
    </row>
    <row r="92" spans="2:29">
      <c r="B92" t="s">
        <v>389</v>
      </c>
      <c r="C92" t="s">
        <v>822</v>
      </c>
      <c r="D92" s="10" t="s">
        <v>1197</v>
      </c>
      <c r="E92" t="s">
        <v>969</v>
      </c>
      <c r="F92" t="s">
        <v>962</v>
      </c>
      <c r="G92" t="s">
        <v>970</v>
      </c>
      <c r="H92" t="str">
        <f t="shared" si="14"/>
        <v>D169</v>
      </c>
      <c r="I92" t="s">
        <v>1766</v>
      </c>
      <c r="J92">
        <v>2004</v>
      </c>
      <c r="K92" t="str">
        <f t="shared" si="15"/>
        <v xml:space="preserve"> "JD169"="vocab5_2004",</v>
      </c>
      <c r="L92" t="str">
        <f t="shared" si="13"/>
        <v xml:space="preserve"> "vocab5_2004",</v>
      </c>
      <c r="N92" t="s">
        <v>1765</v>
      </c>
      <c r="O92">
        <v>2006</v>
      </c>
      <c r="P92" t="str">
        <f t="shared" si="16"/>
        <v xml:space="preserve"> "KD169"="vocab5_2006",</v>
      </c>
      <c r="Q92" t="str">
        <f t="shared" si="17"/>
        <v xml:space="preserve"> "vocab5_2006",</v>
      </c>
      <c r="T92" t="s">
        <v>2761</v>
      </c>
      <c r="U92" t="str">
        <f t="shared" si="18"/>
        <v>169</v>
      </c>
      <c r="V92">
        <v>2008</v>
      </c>
      <c r="W92" t="str">
        <f t="shared" si="19"/>
        <v xml:space="preserve"> "ld169"="vocab5_2008",</v>
      </c>
      <c r="X92" t="str">
        <f t="shared" si="21"/>
        <v xml:space="preserve"> "vocab5_2008",</v>
      </c>
      <c r="Z92" t="s">
        <v>3002</v>
      </c>
      <c r="AA92">
        <v>2010</v>
      </c>
      <c r="AB92" t="str">
        <f t="shared" si="20"/>
        <v xml:space="preserve"> "md169"="vocab5_2010",</v>
      </c>
      <c r="AC92" t="str">
        <f t="shared" si="22"/>
        <v xml:space="preserve"> "vocab5_2010",</v>
      </c>
    </row>
    <row r="93" spans="2:29">
      <c r="B93" t="s">
        <v>390</v>
      </c>
      <c r="C93" t="s">
        <v>823</v>
      </c>
      <c r="D93" s="10" t="s">
        <v>1198</v>
      </c>
      <c r="E93" t="s">
        <v>969</v>
      </c>
      <c r="F93" t="s">
        <v>962</v>
      </c>
      <c r="G93" t="s">
        <v>970</v>
      </c>
      <c r="H93" t="str">
        <f t="shared" si="14"/>
        <v>D178</v>
      </c>
      <c r="I93" t="s">
        <v>1766</v>
      </c>
      <c r="J93">
        <v>2004</v>
      </c>
      <c r="K93" t="str">
        <f t="shared" si="15"/>
        <v xml:space="preserve"> "JD178"="numbers1_2004",</v>
      </c>
      <c r="L93" t="str">
        <f t="shared" si="13"/>
        <v xml:space="preserve"> "numbers1_2004",</v>
      </c>
      <c r="N93" t="s">
        <v>1765</v>
      </c>
      <c r="O93">
        <v>2006</v>
      </c>
      <c r="P93" t="str">
        <f t="shared" si="16"/>
        <v xml:space="preserve"> "KD178"="numbers1_2006",</v>
      </c>
      <c r="Q93" t="str">
        <f t="shared" si="17"/>
        <v xml:space="preserve"> "numbers1_2006",</v>
      </c>
      <c r="T93" t="s">
        <v>2761</v>
      </c>
      <c r="U93" t="str">
        <f t="shared" si="18"/>
        <v>178</v>
      </c>
      <c r="V93">
        <v>2008</v>
      </c>
      <c r="W93" t="str">
        <f t="shared" si="19"/>
        <v xml:space="preserve"> "ld178"="numbers1_2008",</v>
      </c>
      <c r="X93" t="str">
        <f t="shared" si="21"/>
        <v xml:space="preserve"> "numbers1_2008",</v>
      </c>
      <c r="Z93" t="s">
        <v>3002</v>
      </c>
      <c r="AA93">
        <v>2010</v>
      </c>
      <c r="AB93" t="str">
        <f t="shared" si="20"/>
        <v xml:space="preserve"> "md178"="numbers1_2010",</v>
      </c>
      <c r="AC93" t="str">
        <f t="shared" si="22"/>
        <v xml:space="preserve"> "numbers1_2010",</v>
      </c>
    </row>
    <row r="94" spans="2:29">
      <c r="B94" t="s">
        <v>391</v>
      </c>
      <c r="C94" t="s">
        <v>824</v>
      </c>
      <c r="D94" s="10" t="s">
        <v>1199</v>
      </c>
      <c r="E94" t="s">
        <v>969</v>
      </c>
      <c r="F94" t="s">
        <v>962</v>
      </c>
      <c r="G94" t="s">
        <v>970</v>
      </c>
      <c r="H94" t="str">
        <f t="shared" si="14"/>
        <v>D179</v>
      </c>
      <c r="I94" t="s">
        <v>1766</v>
      </c>
      <c r="J94">
        <v>2004</v>
      </c>
      <c r="K94" t="str">
        <f t="shared" si="15"/>
        <v xml:space="preserve"> "JD179"="numbers2_2004",</v>
      </c>
      <c r="L94" t="str">
        <f t="shared" si="13"/>
        <v xml:space="preserve"> "numbers2_2004",</v>
      </c>
      <c r="N94" t="s">
        <v>1765</v>
      </c>
      <c r="O94">
        <v>2006</v>
      </c>
      <c r="P94" t="str">
        <f t="shared" si="16"/>
        <v xml:space="preserve"> "KD179"="numbers2_2006",</v>
      </c>
      <c r="Q94" t="str">
        <f t="shared" si="17"/>
        <v xml:space="preserve"> "numbers2_2006",</v>
      </c>
      <c r="T94" t="s">
        <v>2761</v>
      </c>
      <c r="U94" t="str">
        <f t="shared" si="18"/>
        <v>179</v>
      </c>
      <c r="V94">
        <v>2008</v>
      </c>
      <c r="W94" t="str">
        <f t="shared" si="19"/>
        <v xml:space="preserve"> "ld179"="numbers2_2008",</v>
      </c>
      <c r="X94" t="str">
        <f t="shared" si="21"/>
        <v xml:space="preserve"> "numbers2_2008",</v>
      </c>
      <c r="Z94" t="s">
        <v>3002</v>
      </c>
      <c r="AA94">
        <v>2010</v>
      </c>
      <c r="AB94" t="str">
        <f t="shared" si="20"/>
        <v xml:space="preserve"> "md179"="numbers2_2010",</v>
      </c>
      <c r="AC94" t="str">
        <f t="shared" si="22"/>
        <v xml:space="preserve"> "numbers2_2010",</v>
      </c>
    </row>
    <row r="95" spans="2:29">
      <c r="B95" t="s">
        <v>392</v>
      </c>
      <c r="C95" t="s">
        <v>825</v>
      </c>
      <c r="D95" s="10" t="s">
        <v>1200</v>
      </c>
      <c r="E95" t="s">
        <v>969</v>
      </c>
      <c r="F95" t="s">
        <v>962</v>
      </c>
      <c r="G95" t="s">
        <v>970</v>
      </c>
      <c r="H95" t="str">
        <f t="shared" si="14"/>
        <v>D180</v>
      </c>
      <c r="I95" t="s">
        <v>1766</v>
      </c>
      <c r="J95">
        <v>2004</v>
      </c>
      <c r="K95" t="str">
        <f t="shared" si="15"/>
        <v xml:space="preserve"> "JD180"="numbers3_2004",</v>
      </c>
      <c r="L95" t="str">
        <f t="shared" si="13"/>
        <v xml:space="preserve"> "numbers3_2004",</v>
      </c>
      <c r="N95" t="s">
        <v>1765</v>
      </c>
      <c r="O95">
        <v>2006</v>
      </c>
      <c r="P95" t="str">
        <f t="shared" si="16"/>
        <v xml:space="preserve"> "KD180"="numbers3_2006",</v>
      </c>
      <c r="Q95" t="str">
        <f t="shared" si="17"/>
        <v xml:space="preserve"> "numbers3_2006",</v>
      </c>
      <c r="T95" t="s">
        <v>2761</v>
      </c>
      <c r="U95" t="str">
        <f t="shared" si="18"/>
        <v>180</v>
      </c>
      <c r="V95">
        <v>2008</v>
      </c>
      <c r="W95" t="str">
        <f t="shared" si="19"/>
        <v xml:space="preserve"> "ld180"="numbers3_2008",</v>
      </c>
      <c r="X95" t="str">
        <f t="shared" si="21"/>
        <v xml:space="preserve"> "numbers3_2008",</v>
      </c>
      <c r="Z95" t="s">
        <v>3002</v>
      </c>
      <c r="AA95">
        <v>2010</v>
      </c>
      <c r="AB95" t="str">
        <f t="shared" si="20"/>
        <v xml:space="preserve"> "md180"="numbers3_2010",</v>
      </c>
      <c r="AC95" t="str">
        <f t="shared" si="22"/>
        <v xml:space="preserve"> "numbers3_2010",</v>
      </c>
    </row>
    <row r="96" spans="2:29">
      <c r="B96" t="s">
        <v>393</v>
      </c>
      <c r="C96" t="s">
        <v>826</v>
      </c>
      <c r="D96" s="10" t="s">
        <v>1201</v>
      </c>
      <c r="E96" t="s">
        <v>969</v>
      </c>
      <c r="F96" t="s">
        <v>962</v>
      </c>
      <c r="G96" t="s">
        <v>970</v>
      </c>
      <c r="H96" t="str">
        <f t="shared" si="14"/>
        <v>D172</v>
      </c>
      <c r="I96" t="s">
        <v>1766</v>
      </c>
      <c r="J96">
        <v>2004</v>
      </c>
      <c r="K96" t="str">
        <f t="shared" si="15"/>
        <v xml:space="preserve"> "JD172"="needassist_2004",</v>
      </c>
      <c r="L96" t="str">
        <f t="shared" si="13"/>
        <v xml:space="preserve"> "needassist_2004",</v>
      </c>
      <c r="N96" t="s">
        <v>1765</v>
      </c>
      <c r="O96">
        <v>2006</v>
      </c>
      <c r="P96" t="str">
        <f t="shared" si="16"/>
        <v xml:space="preserve"> "KD172"="needassist_2006",</v>
      </c>
      <c r="Q96" t="str">
        <f t="shared" si="17"/>
        <v xml:space="preserve"> "needassist_2006",</v>
      </c>
      <c r="T96" t="s">
        <v>2761</v>
      </c>
      <c r="U96" t="str">
        <f t="shared" si="18"/>
        <v>172</v>
      </c>
      <c r="V96">
        <v>2008</v>
      </c>
      <c r="W96" t="str">
        <f t="shared" si="19"/>
        <v xml:space="preserve"> "ld172"="needassist_2008",</v>
      </c>
      <c r="X96" t="str">
        <f t="shared" si="21"/>
        <v xml:space="preserve"> "needassist_2008",</v>
      </c>
      <c r="Z96" t="s">
        <v>3002</v>
      </c>
      <c r="AA96">
        <v>2010</v>
      </c>
      <c r="AB96" t="str">
        <f t="shared" si="20"/>
        <v xml:space="preserve"> "md172"="needassist_2010",</v>
      </c>
      <c r="AC96" t="str">
        <f t="shared" si="22"/>
        <v xml:space="preserve"> "needassist_2010",</v>
      </c>
    </row>
    <row r="97" spans="2:29">
      <c r="B97" t="s">
        <v>394</v>
      </c>
      <c r="C97" t="s">
        <v>827</v>
      </c>
      <c r="D97" s="10" t="s">
        <v>1202</v>
      </c>
      <c r="E97" t="s">
        <v>969</v>
      </c>
      <c r="F97" t="s">
        <v>962</v>
      </c>
      <c r="G97" t="s">
        <v>970</v>
      </c>
      <c r="H97" t="str">
        <f t="shared" si="14"/>
        <v>D171</v>
      </c>
      <c r="I97" t="s">
        <v>1766</v>
      </c>
      <c r="J97">
        <v>2004</v>
      </c>
      <c r="K97" t="str">
        <f t="shared" si="15"/>
        <v xml:space="preserve"> "JD171"="helpedcog_2004",</v>
      </c>
      <c r="L97" t="str">
        <f t="shared" si="13"/>
        <v xml:space="preserve"> "helpedcog_2004",</v>
      </c>
      <c r="N97" t="s">
        <v>1765</v>
      </c>
      <c r="O97">
        <v>2006</v>
      </c>
      <c r="P97" t="str">
        <f t="shared" si="16"/>
        <v xml:space="preserve"> "KD171"="helpedcog_2006",</v>
      </c>
      <c r="Q97" t="str">
        <f t="shared" si="17"/>
        <v xml:space="preserve"> "helpedcog_2006",</v>
      </c>
      <c r="T97" t="s">
        <v>2761</v>
      </c>
      <c r="U97" t="str">
        <f t="shared" si="18"/>
        <v>171</v>
      </c>
      <c r="V97">
        <v>2008</v>
      </c>
      <c r="W97" t="str">
        <f t="shared" si="19"/>
        <v xml:space="preserve"> "ld171"="helpedcog_2008",</v>
      </c>
      <c r="X97" t="str">
        <f t="shared" si="21"/>
        <v xml:space="preserve"> "helpedcog_2008",</v>
      </c>
      <c r="Z97" t="s">
        <v>3002</v>
      </c>
      <c r="AA97">
        <v>2010</v>
      </c>
      <c r="AB97" t="str">
        <f t="shared" si="20"/>
        <v xml:space="preserve"> "md171"="helpedcog_2010",</v>
      </c>
      <c r="AC97" t="str">
        <f t="shared" si="22"/>
        <v xml:space="preserve"> "helpedcog_2010",</v>
      </c>
    </row>
    <row r="98" spans="2:29">
      <c r="B98" t="s">
        <v>395</v>
      </c>
      <c r="C98" t="s">
        <v>828</v>
      </c>
      <c r="D98" s="10" t="s">
        <v>1203</v>
      </c>
      <c r="E98" t="s">
        <v>969</v>
      </c>
      <c r="F98" t="s">
        <v>962</v>
      </c>
      <c r="G98" t="s">
        <v>970</v>
      </c>
      <c r="H98" t="str">
        <f t="shared" si="14"/>
        <v>D501</v>
      </c>
      <c r="I98" t="s">
        <v>1766</v>
      </c>
      <c r="J98">
        <v>2004</v>
      </c>
      <c r="K98" t="str">
        <f t="shared" si="15"/>
        <v xml:space="preserve"> "JD501"="proxycog1_2004",</v>
      </c>
      <c r="L98" t="str">
        <f t="shared" si="13"/>
        <v xml:space="preserve"> "proxycog1_2004",</v>
      </c>
      <c r="N98" t="s">
        <v>1765</v>
      </c>
      <c r="O98">
        <v>2006</v>
      </c>
      <c r="P98" t="str">
        <f t="shared" si="16"/>
        <v xml:space="preserve"> "KD501"="proxycog1_2006",</v>
      </c>
      <c r="Q98" t="str">
        <f t="shared" si="17"/>
        <v xml:space="preserve"> "proxycog1_2006",</v>
      </c>
      <c r="T98" t="s">
        <v>2761</v>
      </c>
      <c r="U98" t="str">
        <f t="shared" si="18"/>
        <v>501</v>
      </c>
      <c r="V98">
        <v>2008</v>
      </c>
      <c r="W98" t="str">
        <f t="shared" si="19"/>
        <v xml:space="preserve"> "ld501"="proxycog1_2008",</v>
      </c>
      <c r="X98" t="str">
        <f t="shared" si="21"/>
        <v xml:space="preserve"> "proxycog1_2008",</v>
      </c>
      <c r="Z98" t="s">
        <v>3002</v>
      </c>
      <c r="AA98">
        <v>2010</v>
      </c>
      <c r="AB98" t="str">
        <f t="shared" si="20"/>
        <v xml:space="preserve"> "md501"="proxycog1_2010",</v>
      </c>
      <c r="AC98" t="str">
        <f t="shared" si="22"/>
        <v xml:space="preserve"> "proxycog1_2010",</v>
      </c>
    </row>
    <row r="99" spans="2:29">
      <c r="B99" t="s">
        <v>396</v>
      </c>
      <c r="C99" t="s">
        <v>829</v>
      </c>
      <c r="D99" s="10" t="s">
        <v>1204</v>
      </c>
      <c r="E99" t="s">
        <v>969</v>
      </c>
      <c r="F99" t="s">
        <v>962</v>
      </c>
      <c r="G99" t="s">
        <v>970</v>
      </c>
      <c r="H99" t="str">
        <f t="shared" si="14"/>
        <v>D502</v>
      </c>
      <c r="I99" t="s">
        <v>1766</v>
      </c>
      <c r="J99">
        <v>2004</v>
      </c>
      <c r="K99" t="str">
        <f t="shared" si="15"/>
        <v xml:space="preserve"> "JD502"="proxycog2_2004",</v>
      </c>
      <c r="L99" t="str">
        <f t="shared" si="13"/>
        <v xml:space="preserve"> "proxycog2_2004",</v>
      </c>
      <c r="N99" t="s">
        <v>1765</v>
      </c>
      <c r="O99">
        <v>2006</v>
      </c>
      <c r="P99" t="str">
        <f t="shared" si="16"/>
        <v xml:space="preserve"> "KD502"="proxycog2_2006",</v>
      </c>
      <c r="Q99" t="str">
        <f t="shared" si="17"/>
        <v xml:space="preserve"> "proxycog2_2006",</v>
      </c>
      <c r="T99" t="s">
        <v>2761</v>
      </c>
      <c r="U99" t="str">
        <f t="shared" si="18"/>
        <v>502</v>
      </c>
      <c r="V99">
        <v>2008</v>
      </c>
      <c r="W99" t="str">
        <f t="shared" si="19"/>
        <v xml:space="preserve"> "ld502"="proxycog2_2008",</v>
      </c>
      <c r="X99" t="str">
        <f t="shared" si="21"/>
        <v xml:space="preserve"> "proxycog2_2008",</v>
      </c>
      <c r="Z99" t="s">
        <v>3002</v>
      </c>
      <c r="AA99">
        <v>2010</v>
      </c>
      <c r="AB99" t="str">
        <f t="shared" si="20"/>
        <v xml:space="preserve"> "md502"="proxycog2_2010",</v>
      </c>
      <c r="AC99" t="str">
        <f t="shared" si="22"/>
        <v xml:space="preserve"> "proxycog2_2010",</v>
      </c>
    </row>
    <row r="100" spans="2:29">
      <c r="B100" t="s">
        <v>397</v>
      </c>
      <c r="C100" t="s">
        <v>830</v>
      </c>
      <c r="D100" s="10" t="s">
        <v>1205</v>
      </c>
      <c r="E100" t="s">
        <v>969</v>
      </c>
      <c r="F100" t="s">
        <v>962</v>
      </c>
      <c r="G100" t="s">
        <v>970</v>
      </c>
      <c r="H100" t="str">
        <f t="shared" si="14"/>
        <v>D505</v>
      </c>
      <c r="I100" t="s">
        <v>1766</v>
      </c>
      <c r="J100">
        <v>2004</v>
      </c>
      <c r="K100" t="str">
        <f t="shared" si="15"/>
        <v xml:space="preserve"> "JD505"="proxycog3_2004",</v>
      </c>
      <c r="L100" t="str">
        <f t="shared" si="13"/>
        <v xml:space="preserve"> "proxycog3_2004",</v>
      </c>
      <c r="N100" t="s">
        <v>1765</v>
      </c>
      <c r="O100">
        <v>2006</v>
      </c>
      <c r="P100" t="str">
        <f t="shared" si="16"/>
        <v xml:space="preserve"> "KD505"="proxycog3_2006",</v>
      </c>
      <c r="Q100" t="str">
        <f t="shared" si="17"/>
        <v xml:space="preserve"> "proxycog3_2006",</v>
      </c>
      <c r="T100" t="s">
        <v>2761</v>
      </c>
      <c r="U100" t="str">
        <f t="shared" si="18"/>
        <v>505</v>
      </c>
      <c r="V100">
        <v>2008</v>
      </c>
      <c r="W100" t="str">
        <f t="shared" si="19"/>
        <v xml:space="preserve"> "ld505"="proxycog3_2008",</v>
      </c>
      <c r="X100" t="str">
        <f t="shared" si="21"/>
        <v xml:space="preserve"> "proxycog3_2008",</v>
      </c>
      <c r="Z100" t="s">
        <v>3002</v>
      </c>
      <c r="AA100">
        <v>2010</v>
      </c>
      <c r="AB100" t="str">
        <f t="shared" si="20"/>
        <v xml:space="preserve"> "md505"="proxycog3_2010",</v>
      </c>
      <c r="AC100" t="str">
        <f t="shared" si="22"/>
        <v xml:space="preserve"> "proxycog3_2010",</v>
      </c>
    </row>
    <row r="101" spans="2:29">
      <c r="B101" t="s">
        <v>398</v>
      </c>
      <c r="C101" t="s">
        <v>831</v>
      </c>
      <c r="D101" s="10" t="s">
        <v>1210</v>
      </c>
      <c r="E101" t="s">
        <v>969</v>
      </c>
      <c r="F101" t="s">
        <v>962</v>
      </c>
      <c r="G101" t="s">
        <v>970</v>
      </c>
      <c r="H101" t="str">
        <f t="shared" si="14"/>
        <v>D506</v>
      </c>
      <c r="I101" t="s">
        <v>1766</v>
      </c>
      <c r="J101">
        <v>2004</v>
      </c>
      <c r="K101" t="str">
        <f t="shared" si="15"/>
        <v xml:space="preserve"> "JD506"="iqcode1 _2004",</v>
      </c>
      <c r="L101" t="str">
        <f t="shared" si="13"/>
        <v xml:space="preserve"> "iqcode1 _2004",</v>
      </c>
      <c r="N101" t="s">
        <v>1765</v>
      </c>
      <c r="O101">
        <v>2006</v>
      </c>
      <c r="P101" t="str">
        <f t="shared" si="16"/>
        <v xml:space="preserve"> "KD506"="iqcode1 _2006",</v>
      </c>
      <c r="Q101" t="str">
        <f t="shared" si="17"/>
        <v xml:space="preserve"> "iqcode1 _2006",</v>
      </c>
      <c r="T101" t="s">
        <v>2761</v>
      </c>
      <c r="U101" t="str">
        <f t="shared" si="18"/>
        <v>506</v>
      </c>
      <c r="V101">
        <v>2008</v>
      </c>
      <c r="W101" t="str">
        <f t="shared" si="19"/>
        <v xml:space="preserve"> "ld506"="iqcode1 _2008",</v>
      </c>
      <c r="X101" t="str">
        <f t="shared" si="21"/>
        <v xml:space="preserve"> "iqcode1 _2008",</v>
      </c>
      <c r="Z101" t="s">
        <v>3002</v>
      </c>
      <c r="AA101">
        <v>2010</v>
      </c>
      <c r="AB101" t="str">
        <f t="shared" si="20"/>
        <v xml:space="preserve"> "md506"="iqcode1 _2010",</v>
      </c>
      <c r="AC101" t="str">
        <f t="shared" si="22"/>
        <v xml:space="preserve"> "iqcode1 _2010",</v>
      </c>
    </row>
    <row r="102" spans="2:29">
      <c r="B102" t="s">
        <v>399</v>
      </c>
      <c r="C102" t="s">
        <v>832</v>
      </c>
      <c r="D102" s="10" t="s">
        <v>1211</v>
      </c>
      <c r="E102" t="s">
        <v>969</v>
      </c>
      <c r="F102" t="s">
        <v>962</v>
      </c>
      <c r="G102" t="s">
        <v>970</v>
      </c>
      <c r="H102" t="str">
        <f t="shared" si="14"/>
        <v>D507</v>
      </c>
      <c r="I102" t="s">
        <v>1766</v>
      </c>
      <c r="J102">
        <v>2004</v>
      </c>
      <c r="K102" t="str">
        <f t="shared" si="15"/>
        <v xml:space="preserve"> "JD507"="iqcode1I _2004",</v>
      </c>
      <c r="L102" t="str">
        <f t="shared" si="13"/>
        <v xml:space="preserve"> "iqcode1I _2004",</v>
      </c>
      <c r="N102" t="s">
        <v>1765</v>
      </c>
      <c r="O102">
        <v>2006</v>
      </c>
      <c r="P102" t="str">
        <f t="shared" si="16"/>
        <v xml:space="preserve"> "KD507"="iqcode1I _2006",</v>
      </c>
      <c r="Q102" t="str">
        <f t="shared" si="17"/>
        <v xml:space="preserve"> "iqcode1I _2006",</v>
      </c>
      <c r="T102" t="s">
        <v>2761</v>
      </c>
      <c r="U102" t="str">
        <f t="shared" si="18"/>
        <v>507</v>
      </c>
      <c r="V102">
        <v>2008</v>
      </c>
      <c r="W102" t="str">
        <f t="shared" si="19"/>
        <v xml:space="preserve"> "ld507"="iqcode1I _2008",</v>
      </c>
      <c r="X102" t="str">
        <f t="shared" si="21"/>
        <v xml:space="preserve"> "iqcode1I _2008",</v>
      </c>
      <c r="Z102" t="s">
        <v>3002</v>
      </c>
      <c r="AA102">
        <v>2010</v>
      </c>
      <c r="AB102" t="str">
        <f t="shared" si="20"/>
        <v xml:space="preserve"> "md507"="iqcode1I _2010",</v>
      </c>
      <c r="AC102" t="str">
        <f t="shared" si="22"/>
        <v xml:space="preserve"> "iqcode1I _2010",</v>
      </c>
    </row>
    <row r="103" spans="2:29">
      <c r="B103" t="s">
        <v>400</v>
      </c>
      <c r="C103" t="s">
        <v>833</v>
      </c>
      <c r="D103" s="10" t="s">
        <v>1212</v>
      </c>
      <c r="E103" t="s">
        <v>969</v>
      </c>
      <c r="F103" t="s">
        <v>962</v>
      </c>
      <c r="G103" t="s">
        <v>970</v>
      </c>
      <c r="H103" t="str">
        <f t="shared" si="14"/>
        <v>D508</v>
      </c>
      <c r="I103" t="s">
        <v>1766</v>
      </c>
      <c r="J103">
        <v>2004</v>
      </c>
      <c r="K103" t="str">
        <f t="shared" si="15"/>
        <v xml:space="preserve"> "JD508"="iqcode1w_2004",</v>
      </c>
      <c r="L103" t="str">
        <f t="shared" si="13"/>
        <v xml:space="preserve"> "iqcode1w_2004",</v>
      </c>
      <c r="N103" t="s">
        <v>1765</v>
      </c>
      <c r="O103">
        <v>2006</v>
      </c>
      <c r="P103" t="str">
        <f t="shared" si="16"/>
        <v xml:space="preserve"> "KD508"="iqcode1w_2006",</v>
      </c>
      <c r="Q103" t="str">
        <f t="shared" si="17"/>
        <v xml:space="preserve"> "iqcode1w_2006",</v>
      </c>
      <c r="T103" t="s">
        <v>2761</v>
      </c>
      <c r="U103" t="str">
        <f t="shared" si="18"/>
        <v>508</v>
      </c>
      <c r="V103">
        <v>2008</v>
      </c>
      <c r="W103" t="str">
        <f t="shared" si="19"/>
        <v xml:space="preserve"> "ld508"="iqcode1w_2008",</v>
      </c>
      <c r="X103" t="str">
        <f t="shared" si="21"/>
        <v xml:space="preserve"> "iqcode1w_2008",</v>
      </c>
      <c r="Z103" t="s">
        <v>3002</v>
      </c>
      <c r="AA103">
        <v>2010</v>
      </c>
      <c r="AB103" t="str">
        <f t="shared" si="20"/>
        <v xml:space="preserve"> "md508"="iqcode1w_2010",</v>
      </c>
      <c r="AC103" t="str">
        <f t="shared" si="22"/>
        <v xml:space="preserve"> "iqcode1w_2010",</v>
      </c>
    </row>
    <row r="104" spans="2:29">
      <c r="B104" t="s">
        <v>401</v>
      </c>
      <c r="C104" t="s">
        <v>834</v>
      </c>
      <c r="D104" s="10" t="s">
        <v>1213</v>
      </c>
      <c r="E104" t="s">
        <v>969</v>
      </c>
      <c r="F104" t="s">
        <v>962</v>
      </c>
      <c r="G104" t="s">
        <v>970</v>
      </c>
      <c r="H104" t="str">
        <f t="shared" si="14"/>
        <v>D509</v>
      </c>
      <c r="I104" t="s">
        <v>1766</v>
      </c>
      <c r="J104">
        <v>2004</v>
      </c>
      <c r="K104" t="str">
        <f t="shared" si="15"/>
        <v xml:space="preserve"> "JD509"="iqcode2_2004",</v>
      </c>
      <c r="L104" t="str">
        <f t="shared" si="13"/>
        <v xml:space="preserve"> "iqcode2_2004",</v>
      </c>
      <c r="N104" t="s">
        <v>1765</v>
      </c>
      <c r="O104">
        <v>2006</v>
      </c>
      <c r="P104" t="str">
        <f t="shared" si="16"/>
        <v xml:space="preserve"> "KD509"="iqcode2_2006",</v>
      </c>
      <c r="Q104" t="str">
        <f t="shared" si="17"/>
        <v xml:space="preserve"> "iqcode2_2006",</v>
      </c>
      <c r="T104" t="s">
        <v>2761</v>
      </c>
      <c r="U104" t="str">
        <f t="shared" si="18"/>
        <v>509</v>
      </c>
      <c r="V104">
        <v>2008</v>
      </c>
      <c r="W104" t="str">
        <f t="shared" si="19"/>
        <v xml:space="preserve"> "ld509"="iqcode2_2008",</v>
      </c>
      <c r="X104" t="str">
        <f t="shared" si="21"/>
        <v xml:space="preserve"> "iqcode2_2008",</v>
      </c>
      <c r="Z104" t="s">
        <v>3002</v>
      </c>
      <c r="AA104">
        <v>2010</v>
      </c>
      <c r="AB104" t="str">
        <f t="shared" si="20"/>
        <v xml:space="preserve"> "md509"="iqcode2_2010",</v>
      </c>
      <c r="AC104" t="str">
        <f t="shared" si="22"/>
        <v xml:space="preserve"> "iqcode2_2010",</v>
      </c>
    </row>
    <row r="105" spans="2:29">
      <c r="B105" t="s">
        <v>402</v>
      </c>
      <c r="C105" t="s">
        <v>835</v>
      </c>
      <c r="D105" s="10" t="s">
        <v>1214</v>
      </c>
      <c r="E105" t="s">
        <v>969</v>
      </c>
      <c r="F105" t="s">
        <v>962</v>
      </c>
      <c r="G105" t="s">
        <v>970</v>
      </c>
      <c r="H105" t="str">
        <f t="shared" si="14"/>
        <v>D510</v>
      </c>
      <c r="I105" t="s">
        <v>1766</v>
      </c>
      <c r="J105">
        <v>2004</v>
      </c>
      <c r="K105" t="str">
        <f t="shared" si="15"/>
        <v xml:space="preserve"> "JD510"="iqcode2i_2004",</v>
      </c>
      <c r="L105" t="str">
        <f t="shared" si="13"/>
        <v xml:space="preserve"> "iqcode2i_2004",</v>
      </c>
      <c r="N105" t="s">
        <v>1765</v>
      </c>
      <c r="O105">
        <v>2006</v>
      </c>
      <c r="P105" t="str">
        <f t="shared" si="16"/>
        <v xml:space="preserve"> "KD510"="iqcode2i_2006",</v>
      </c>
      <c r="Q105" t="str">
        <f t="shared" si="17"/>
        <v xml:space="preserve"> "iqcode2i_2006",</v>
      </c>
      <c r="T105" t="s">
        <v>2761</v>
      </c>
      <c r="U105" t="str">
        <f t="shared" si="18"/>
        <v>510</v>
      </c>
      <c r="V105">
        <v>2008</v>
      </c>
      <c r="W105" t="str">
        <f t="shared" si="19"/>
        <v xml:space="preserve"> "ld510"="iqcode2i_2008",</v>
      </c>
      <c r="X105" t="str">
        <f t="shared" si="21"/>
        <v xml:space="preserve"> "iqcode2i_2008",</v>
      </c>
      <c r="Z105" t="s">
        <v>3002</v>
      </c>
      <c r="AA105">
        <v>2010</v>
      </c>
      <c r="AB105" t="str">
        <f t="shared" si="20"/>
        <v xml:space="preserve"> "md510"="iqcode2i_2010",</v>
      </c>
      <c r="AC105" t="str">
        <f t="shared" si="22"/>
        <v xml:space="preserve"> "iqcode2i_2010",</v>
      </c>
    </row>
    <row r="106" spans="2:29">
      <c r="B106" t="s">
        <v>403</v>
      </c>
      <c r="C106" t="s">
        <v>836</v>
      </c>
      <c r="D106" s="10" t="s">
        <v>1215</v>
      </c>
      <c r="E106" t="s">
        <v>969</v>
      </c>
      <c r="F106" t="s">
        <v>962</v>
      </c>
      <c r="G106" t="s">
        <v>970</v>
      </c>
      <c r="H106" t="str">
        <f t="shared" si="14"/>
        <v>D511</v>
      </c>
      <c r="I106" t="s">
        <v>1766</v>
      </c>
      <c r="J106">
        <v>2004</v>
      </c>
      <c r="K106" t="str">
        <f t="shared" si="15"/>
        <v xml:space="preserve"> "JD511"="iqcode2w_2004",</v>
      </c>
      <c r="L106" t="str">
        <f t="shared" si="13"/>
        <v xml:space="preserve"> "iqcode2w_2004",</v>
      </c>
      <c r="N106" t="s">
        <v>1765</v>
      </c>
      <c r="O106">
        <v>2006</v>
      </c>
      <c r="P106" t="str">
        <f t="shared" si="16"/>
        <v xml:space="preserve"> "KD511"="iqcode2w_2006",</v>
      </c>
      <c r="Q106" t="str">
        <f t="shared" si="17"/>
        <v xml:space="preserve"> "iqcode2w_2006",</v>
      </c>
      <c r="T106" t="s">
        <v>2761</v>
      </c>
      <c r="U106" t="str">
        <f t="shared" si="18"/>
        <v>511</v>
      </c>
      <c r="V106">
        <v>2008</v>
      </c>
      <c r="W106" t="str">
        <f t="shared" si="19"/>
        <v xml:space="preserve"> "ld511"="iqcode2w_2008",</v>
      </c>
      <c r="X106" t="str">
        <f t="shared" si="21"/>
        <v xml:space="preserve"> "iqcode2w_2008",</v>
      </c>
      <c r="Z106" t="s">
        <v>3002</v>
      </c>
      <c r="AA106">
        <v>2010</v>
      </c>
      <c r="AB106" t="str">
        <f t="shared" si="20"/>
        <v xml:space="preserve"> "md511"="iqcode2w_2010",</v>
      </c>
      <c r="AC106" t="str">
        <f t="shared" si="22"/>
        <v xml:space="preserve"> "iqcode2w_2010",</v>
      </c>
    </row>
    <row r="107" spans="2:29">
      <c r="B107" t="s">
        <v>404</v>
      </c>
      <c r="C107" t="s">
        <v>837</v>
      </c>
      <c r="D107" s="10" t="s">
        <v>1216</v>
      </c>
      <c r="E107" t="s">
        <v>969</v>
      </c>
      <c r="F107" t="s">
        <v>962</v>
      </c>
      <c r="G107" t="s">
        <v>970</v>
      </c>
      <c r="H107" t="str">
        <f t="shared" si="14"/>
        <v>D512</v>
      </c>
      <c r="I107" t="s">
        <v>1766</v>
      </c>
      <c r="J107">
        <v>2004</v>
      </c>
      <c r="K107" t="str">
        <f t="shared" si="15"/>
        <v xml:space="preserve"> "JD512"="iqcode3_2004",</v>
      </c>
      <c r="L107" t="str">
        <f t="shared" si="13"/>
        <v xml:space="preserve"> "iqcode3_2004",</v>
      </c>
      <c r="N107" t="s">
        <v>1765</v>
      </c>
      <c r="O107">
        <v>2006</v>
      </c>
      <c r="P107" t="str">
        <f t="shared" si="16"/>
        <v xml:space="preserve"> "KD512"="iqcode3_2006",</v>
      </c>
      <c r="Q107" t="str">
        <f t="shared" si="17"/>
        <v xml:space="preserve"> "iqcode3_2006",</v>
      </c>
      <c r="T107" t="s">
        <v>2761</v>
      </c>
      <c r="U107" t="str">
        <f t="shared" si="18"/>
        <v>512</v>
      </c>
      <c r="V107">
        <v>2008</v>
      </c>
      <c r="W107" t="str">
        <f t="shared" si="19"/>
        <v xml:space="preserve"> "ld512"="iqcode3_2008",</v>
      </c>
      <c r="X107" t="str">
        <f t="shared" si="21"/>
        <v xml:space="preserve"> "iqcode3_2008",</v>
      </c>
      <c r="Z107" t="s">
        <v>3002</v>
      </c>
      <c r="AA107">
        <v>2010</v>
      </c>
      <c r="AB107" t="str">
        <f t="shared" si="20"/>
        <v xml:space="preserve"> "md512"="iqcode3_2010",</v>
      </c>
      <c r="AC107" t="str">
        <f t="shared" si="22"/>
        <v xml:space="preserve"> "iqcode3_2010",</v>
      </c>
    </row>
    <row r="108" spans="2:29">
      <c r="B108" t="s">
        <v>405</v>
      </c>
      <c r="C108" t="s">
        <v>838</v>
      </c>
      <c r="D108" s="10" t="s">
        <v>1217</v>
      </c>
      <c r="E108" t="s">
        <v>969</v>
      </c>
      <c r="F108" t="s">
        <v>962</v>
      </c>
      <c r="G108" t="s">
        <v>970</v>
      </c>
      <c r="H108" t="str">
        <f t="shared" si="14"/>
        <v>D513</v>
      </c>
      <c r="I108" t="s">
        <v>1766</v>
      </c>
      <c r="J108">
        <v>2004</v>
      </c>
      <c r="K108" t="str">
        <f t="shared" si="15"/>
        <v xml:space="preserve"> "JD513"="iqcode3i_2004",</v>
      </c>
      <c r="L108" t="str">
        <f t="shared" si="13"/>
        <v xml:space="preserve"> "iqcode3i_2004",</v>
      </c>
      <c r="N108" t="s">
        <v>1765</v>
      </c>
      <c r="O108">
        <v>2006</v>
      </c>
      <c r="P108" t="str">
        <f t="shared" si="16"/>
        <v xml:space="preserve"> "KD513"="iqcode3i_2006",</v>
      </c>
      <c r="Q108" t="str">
        <f t="shared" si="17"/>
        <v xml:space="preserve"> "iqcode3i_2006",</v>
      </c>
      <c r="T108" t="s">
        <v>2761</v>
      </c>
      <c r="U108" t="str">
        <f t="shared" si="18"/>
        <v>513</v>
      </c>
      <c r="V108">
        <v>2008</v>
      </c>
      <c r="W108" t="str">
        <f t="shared" si="19"/>
        <v xml:space="preserve"> "ld513"="iqcode3i_2008",</v>
      </c>
      <c r="X108" t="str">
        <f t="shared" si="21"/>
        <v xml:space="preserve"> "iqcode3i_2008",</v>
      </c>
      <c r="Z108" t="s">
        <v>3002</v>
      </c>
      <c r="AA108">
        <v>2010</v>
      </c>
      <c r="AB108" t="str">
        <f t="shared" si="20"/>
        <v xml:space="preserve"> "md513"="iqcode3i_2010",</v>
      </c>
      <c r="AC108" t="str">
        <f t="shared" si="22"/>
        <v xml:space="preserve"> "iqcode3i_2010",</v>
      </c>
    </row>
    <row r="109" spans="2:29">
      <c r="B109" t="s">
        <v>406</v>
      </c>
      <c r="C109" t="s">
        <v>839</v>
      </c>
      <c r="D109" s="10" t="s">
        <v>1218</v>
      </c>
      <c r="E109" t="s">
        <v>969</v>
      </c>
      <c r="F109" t="s">
        <v>962</v>
      </c>
      <c r="G109" t="s">
        <v>970</v>
      </c>
      <c r="H109" t="str">
        <f t="shared" si="14"/>
        <v>D514</v>
      </c>
      <c r="I109" t="s">
        <v>1766</v>
      </c>
      <c r="J109">
        <v>2004</v>
      </c>
      <c r="K109" t="str">
        <f t="shared" si="15"/>
        <v xml:space="preserve"> "JD514"="iqcode3w_2004",</v>
      </c>
      <c r="L109" t="str">
        <f t="shared" si="13"/>
        <v xml:space="preserve"> "iqcode3w_2004",</v>
      </c>
      <c r="N109" t="s">
        <v>1765</v>
      </c>
      <c r="O109">
        <v>2006</v>
      </c>
      <c r="P109" t="str">
        <f t="shared" si="16"/>
        <v xml:space="preserve"> "KD514"="iqcode3w_2006",</v>
      </c>
      <c r="Q109" t="str">
        <f t="shared" si="17"/>
        <v xml:space="preserve"> "iqcode3w_2006",</v>
      </c>
      <c r="T109" t="s">
        <v>2761</v>
      </c>
      <c r="U109" t="str">
        <f t="shared" si="18"/>
        <v>514</v>
      </c>
      <c r="V109">
        <v>2008</v>
      </c>
      <c r="W109" t="str">
        <f t="shared" si="19"/>
        <v xml:space="preserve"> "ld514"="iqcode3w_2008",</v>
      </c>
      <c r="X109" t="str">
        <f t="shared" si="21"/>
        <v xml:space="preserve"> "iqcode3w_2008",</v>
      </c>
      <c r="Z109" t="s">
        <v>3002</v>
      </c>
      <c r="AA109">
        <v>2010</v>
      </c>
      <c r="AB109" t="str">
        <f t="shared" si="20"/>
        <v xml:space="preserve"> "md514"="iqcode3w_2010",</v>
      </c>
      <c r="AC109" t="str">
        <f t="shared" si="22"/>
        <v xml:space="preserve"> "iqcode3w_2010",</v>
      </c>
    </row>
    <row r="110" spans="2:29">
      <c r="B110" t="s">
        <v>407</v>
      </c>
      <c r="C110" t="s">
        <v>840</v>
      </c>
      <c r="D110" s="10" t="s">
        <v>1219</v>
      </c>
      <c r="E110" t="s">
        <v>969</v>
      </c>
      <c r="F110" t="s">
        <v>962</v>
      </c>
      <c r="G110" t="s">
        <v>970</v>
      </c>
      <c r="H110" t="str">
        <f t="shared" si="14"/>
        <v>D515</v>
      </c>
      <c r="I110" t="s">
        <v>1766</v>
      </c>
      <c r="J110">
        <v>2004</v>
      </c>
      <c r="K110" t="str">
        <f t="shared" si="15"/>
        <v xml:space="preserve"> "JD515"="iqcode4_2004",</v>
      </c>
      <c r="L110" t="str">
        <f t="shared" si="13"/>
        <v xml:space="preserve"> "iqcode4_2004",</v>
      </c>
      <c r="N110" t="s">
        <v>1765</v>
      </c>
      <c r="O110">
        <v>2006</v>
      </c>
      <c r="P110" t="str">
        <f t="shared" si="16"/>
        <v xml:space="preserve"> "KD515"="iqcode4_2006",</v>
      </c>
      <c r="Q110" t="str">
        <f t="shared" si="17"/>
        <v xml:space="preserve"> "iqcode4_2006",</v>
      </c>
      <c r="T110" t="s">
        <v>2761</v>
      </c>
      <c r="U110" t="str">
        <f t="shared" si="18"/>
        <v>515</v>
      </c>
      <c r="V110">
        <v>2008</v>
      </c>
      <c r="W110" t="str">
        <f t="shared" si="19"/>
        <v xml:space="preserve"> "ld515"="iqcode4_2008",</v>
      </c>
      <c r="X110" t="str">
        <f t="shared" si="21"/>
        <v xml:space="preserve"> "iqcode4_2008",</v>
      </c>
      <c r="Z110" t="s">
        <v>3002</v>
      </c>
      <c r="AA110">
        <v>2010</v>
      </c>
      <c r="AB110" t="str">
        <f t="shared" si="20"/>
        <v xml:space="preserve"> "md515"="iqcode4_2010",</v>
      </c>
      <c r="AC110" t="str">
        <f t="shared" si="22"/>
        <v xml:space="preserve"> "iqcode4_2010",</v>
      </c>
    </row>
    <row r="111" spans="2:29">
      <c r="B111" t="s">
        <v>408</v>
      </c>
      <c r="C111" t="s">
        <v>841</v>
      </c>
      <c r="D111" s="10" t="s">
        <v>1220</v>
      </c>
      <c r="E111" t="s">
        <v>969</v>
      </c>
      <c r="F111" t="s">
        <v>962</v>
      </c>
      <c r="G111" t="s">
        <v>970</v>
      </c>
      <c r="H111" t="str">
        <f t="shared" si="14"/>
        <v>D516</v>
      </c>
      <c r="I111" t="s">
        <v>1766</v>
      </c>
      <c r="J111">
        <v>2004</v>
      </c>
      <c r="K111" t="str">
        <f t="shared" si="15"/>
        <v xml:space="preserve"> "JD516"="iqcode4i_2004",</v>
      </c>
      <c r="L111" t="str">
        <f t="shared" si="13"/>
        <v xml:space="preserve"> "iqcode4i_2004",</v>
      </c>
      <c r="N111" t="s">
        <v>1765</v>
      </c>
      <c r="O111">
        <v>2006</v>
      </c>
      <c r="P111" t="str">
        <f t="shared" si="16"/>
        <v xml:space="preserve"> "KD516"="iqcode4i_2006",</v>
      </c>
      <c r="Q111" t="str">
        <f t="shared" si="17"/>
        <v xml:space="preserve"> "iqcode4i_2006",</v>
      </c>
      <c r="T111" t="s">
        <v>2761</v>
      </c>
      <c r="U111" t="str">
        <f t="shared" si="18"/>
        <v>516</v>
      </c>
      <c r="V111">
        <v>2008</v>
      </c>
      <c r="W111" t="str">
        <f t="shared" si="19"/>
        <v xml:space="preserve"> "ld516"="iqcode4i_2008",</v>
      </c>
      <c r="X111" t="str">
        <f t="shared" si="21"/>
        <v xml:space="preserve"> "iqcode4i_2008",</v>
      </c>
      <c r="Z111" t="s">
        <v>3002</v>
      </c>
      <c r="AA111">
        <v>2010</v>
      </c>
      <c r="AB111" t="str">
        <f t="shared" si="20"/>
        <v xml:space="preserve"> "md516"="iqcode4i_2010",</v>
      </c>
      <c r="AC111" t="str">
        <f t="shared" si="22"/>
        <v xml:space="preserve"> "iqcode4i_2010",</v>
      </c>
    </row>
    <row r="112" spans="2:29">
      <c r="B112" t="s">
        <v>409</v>
      </c>
      <c r="C112" t="s">
        <v>842</v>
      </c>
      <c r="D112" s="10" t="s">
        <v>1221</v>
      </c>
      <c r="E112" t="s">
        <v>969</v>
      </c>
      <c r="F112" t="s">
        <v>962</v>
      </c>
      <c r="G112" t="s">
        <v>970</v>
      </c>
      <c r="H112" t="str">
        <f t="shared" si="14"/>
        <v>D517</v>
      </c>
      <c r="I112" t="s">
        <v>1766</v>
      </c>
      <c r="J112">
        <v>2004</v>
      </c>
      <c r="K112" t="str">
        <f t="shared" si="15"/>
        <v xml:space="preserve"> "JD517"="iqcode4w_2004",</v>
      </c>
      <c r="L112" t="str">
        <f t="shared" si="13"/>
        <v xml:space="preserve"> "iqcode4w_2004",</v>
      </c>
      <c r="N112" t="s">
        <v>1765</v>
      </c>
      <c r="O112">
        <v>2006</v>
      </c>
      <c r="P112" t="str">
        <f t="shared" si="16"/>
        <v xml:space="preserve"> "KD517"="iqcode4w_2006",</v>
      </c>
      <c r="Q112" t="str">
        <f t="shared" si="17"/>
        <v xml:space="preserve"> "iqcode4w_2006",</v>
      </c>
      <c r="T112" t="s">
        <v>2761</v>
      </c>
      <c r="U112" t="str">
        <f t="shared" si="18"/>
        <v>517</v>
      </c>
      <c r="V112">
        <v>2008</v>
      </c>
      <c r="W112" t="str">
        <f t="shared" si="19"/>
        <v xml:space="preserve"> "ld517"="iqcode4w_2008",</v>
      </c>
      <c r="X112" t="str">
        <f t="shared" si="21"/>
        <v xml:space="preserve"> "iqcode4w_2008",</v>
      </c>
      <c r="Z112" t="s">
        <v>3002</v>
      </c>
      <c r="AA112">
        <v>2010</v>
      </c>
      <c r="AB112" t="str">
        <f t="shared" si="20"/>
        <v xml:space="preserve"> "md517"="iqcode4w_2010",</v>
      </c>
      <c r="AC112" t="str">
        <f t="shared" si="22"/>
        <v xml:space="preserve"> "iqcode4w_2010",</v>
      </c>
    </row>
    <row r="113" spans="2:29">
      <c r="B113" t="s">
        <v>410</v>
      </c>
      <c r="C113" t="s">
        <v>843</v>
      </c>
      <c r="D113" s="10" t="s">
        <v>1222</v>
      </c>
      <c r="E113" t="s">
        <v>969</v>
      </c>
      <c r="F113" t="s">
        <v>962</v>
      </c>
      <c r="G113" t="s">
        <v>970</v>
      </c>
      <c r="H113" t="str">
        <f t="shared" si="14"/>
        <v>D518</v>
      </c>
      <c r="I113" t="s">
        <v>1766</v>
      </c>
      <c r="J113">
        <v>2004</v>
      </c>
      <c r="K113" t="str">
        <f t="shared" si="15"/>
        <v xml:space="preserve"> "JD518"="iqcode5_2004",</v>
      </c>
      <c r="L113" t="str">
        <f t="shared" si="13"/>
        <v xml:space="preserve"> "iqcode5_2004",</v>
      </c>
      <c r="N113" t="s">
        <v>1765</v>
      </c>
      <c r="O113">
        <v>2006</v>
      </c>
      <c r="P113" t="str">
        <f t="shared" si="16"/>
        <v xml:space="preserve"> "KD518"="iqcode5_2006",</v>
      </c>
      <c r="Q113" t="str">
        <f t="shared" si="17"/>
        <v xml:space="preserve"> "iqcode5_2006",</v>
      </c>
      <c r="T113" t="s">
        <v>2761</v>
      </c>
      <c r="U113" t="str">
        <f t="shared" si="18"/>
        <v>518</v>
      </c>
      <c r="V113">
        <v>2008</v>
      </c>
      <c r="W113" t="str">
        <f t="shared" si="19"/>
        <v xml:space="preserve"> "ld518"="iqcode5_2008",</v>
      </c>
      <c r="X113" t="str">
        <f t="shared" si="21"/>
        <v xml:space="preserve"> "iqcode5_2008",</v>
      </c>
      <c r="Z113" t="s">
        <v>3002</v>
      </c>
      <c r="AA113">
        <v>2010</v>
      </c>
      <c r="AB113" t="str">
        <f t="shared" si="20"/>
        <v xml:space="preserve"> "md518"="iqcode5_2010",</v>
      </c>
      <c r="AC113" t="str">
        <f t="shared" si="22"/>
        <v xml:space="preserve"> "iqcode5_2010",</v>
      </c>
    </row>
    <row r="114" spans="2:29">
      <c r="B114" t="s">
        <v>411</v>
      </c>
      <c r="C114" t="s">
        <v>844</v>
      </c>
      <c r="D114" s="10" t="s">
        <v>1223</v>
      </c>
      <c r="E114" t="s">
        <v>969</v>
      </c>
      <c r="F114" t="s">
        <v>962</v>
      </c>
      <c r="G114" t="s">
        <v>970</v>
      </c>
      <c r="H114" t="str">
        <f t="shared" si="14"/>
        <v>D519</v>
      </c>
      <c r="I114" t="s">
        <v>1766</v>
      </c>
      <c r="J114">
        <v>2004</v>
      </c>
      <c r="K114" t="str">
        <f t="shared" si="15"/>
        <v xml:space="preserve"> "JD519"="iqcode5i_2004",</v>
      </c>
      <c r="L114" t="str">
        <f t="shared" si="13"/>
        <v xml:space="preserve"> "iqcode5i_2004",</v>
      </c>
      <c r="N114" t="s">
        <v>1765</v>
      </c>
      <c r="O114">
        <v>2006</v>
      </c>
      <c r="P114" t="str">
        <f t="shared" si="16"/>
        <v xml:space="preserve"> "KD519"="iqcode5i_2006",</v>
      </c>
      <c r="Q114" t="str">
        <f t="shared" si="17"/>
        <v xml:space="preserve"> "iqcode5i_2006",</v>
      </c>
      <c r="T114" t="s">
        <v>2761</v>
      </c>
      <c r="U114" t="str">
        <f t="shared" si="18"/>
        <v>519</v>
      </c>
      <c r="V114">
        <v>2008</v>
      </c>
      <c r="W114" t="str">
        <f t="shared" si="19"/>
        <v xml:space="preserve"> "ld519"="iqcode5i_2008",</v>
      </c>
      <c r="X114" t="str">
        <f t="shared" si="21"/>
        <v xml:space="preserve"> "iqcode5i_2008",</v>
      </c>
      <c r="Z114" t="s">
        <v>3002</v>
      </c>
      <c r="AA114">
        <v>2010</v>
      </c>
      <c r="AB114" t="str">
        <f t="shared" si="20"/>
        <v xml:space="preserve"> "md519"="iqcode5i_2010",</v>
      </c>
      <c r="AC114" t="str">
        <f t="shared" si="22"/>
        <v xml:space="preserve"> "iqcode5i_2010",</v>
      </c>
    </row>
    <row r="115" spans="2:29">
      <c r="B115" t="s">
        <v>412</v>
      </c>
      <c r="C115" t="s">
        <v>845</v>
      </c>
      <c r="D115" s="10" t="s">
        <v>1224</v>
      </c>
      <c r="E115" t="s">
        <v>969</v>
      </c>
      <c r="F115" t="s">
        <v>962</v>
      </c>
      <c r="G115" t="s">
        <v>970</v>
      </c>
      <c r="H115" t="str">
        <f t="shared" si="14"/>
        <v>D520</v>
      </c>
      <c r="I115" t="s">
        <v>1766</v>
      </c>
      <c r="J115">
        <v>2004</v>
      </c>
      <c r="K115" t="str">
        <f t="shared" si="15"/>
        <v xml:space="preserve"> "JD520"="iqcode5w_2004",</v>
      </c>
      <c r="L115" t="str">
        <f t="shared" si="13"/>
        <v xml:space="preserve"> "iqcode5w_2004",</v>
      </c>
      <c r="N115" t="s">
        <v>1765</v>
      </c>
      <c r="O115">
        <v>2006</v>
      </c>
      <c r="P115" t="str">
        <f t="shared" si="16"/>
        <v xml:space="preserve"> "KD520"="iqcode5w_2006",</v>
      </c>
      <c r="Q115" t="str">
        <f t="shared" si="17"/>
        <v xml:space="preserve"> "iqcode5w_2006",</v>
      </c>
      <c r="T115" t="s">
        <v>2761</v>
      </c>
      <c r="U115" t="str">
        <f t="shared" si="18"/>
        <v>520</v>
      </c>
      <c r="V115">
        <v>2008</v>
      </c>
      <c r="W115" t="str">
        <f t="shared" si="19"/>
        <v xml:space="preserve"> "ld520"="iqcode5w_2008",</v>
      </c>
      <c r="X115" t="str">
        <f t="shared" si="21"/>
        <v xml:space="preserve"> "iqcode5w_2008",</v>
      </c>
      <c r="Z115" t="s">
        <v>3002</v>
      </c>
      <c r="AA115">
        <v>2010</v>
      </c>
      <c r="AB115" t="str">
        <f t="shared" si="20"/>
        <v xml:space="preserve"> "md520"="iqcode5w_2010",</v>
      </c>
      <c r="AC115" t="str">
        <f t="shared" si="22"/>
        <v xml:space="preserve"> "iqcode5w_2010",</v>
      </c>
    </row>
    <row r="116" spans="2:29">
      <c r="B116" t="s">
        <v>413</v>
      </c>
      <c r="C116" t="s">
        <v>846</v>
      </c>
      <c r="D116" s="10" t="s">
        <v>1225</v>
      </c>
      <c r="E116" t="s">
        <v>969</v>
      </c>
      <c r="F116" t="s">
        <v>962</v>
      </c>
      <c r="G116" t="s">
        <v>970</v>
      </c>
      <c r="H116" t="str">
        <f t="shared" si="14"/>
        <v>D521</v>
      </c>
      <c r="I116" t="s">
        <v>1766</v>
      </c>
      <c r="J116">
        <v>2004</v>
      </c>
      <c r="K116" t="str">
        <f t="shared" si="15"/>
        <v xml:space="preserve"> "JD521"="iqcode6_2004",</v>
      </c>
      <c r="L116" t="str">
        <f t="shared" si="13"/>
        <v xml:space="preserve"> "iqcode6_2004",</v>
      </c>
      <c r="N116" t="s">
        <v>1765</v>
      </c>
      <c r="O116">
        <v>2006</v>
      </c>
      <c r="P116" t="str">
        <f t="shared" si="16"/>
        <v xml:space="preserve"> "KD521"="iqcode6_2006",</v>
      </c>
      <c r="Q116" t="str">
        <f t="shared" si="17"/>
        <v xml:space="preserve"> "iqcode6_2006",</v>
      </c>
      <c r="T116" t="s">
        <v>2761</v>
      </c>
      <c r="U116" t="str">
        <f t="shared" si="18"/>
        <v>521</v>
      </c>
      <c r="V116">
        <v>2008</v>
      </c>
      <c r="W116" t="str">
        <f t="shared" si="19"/>
        <v xml:space="preserve"> "ld521"="iqcode6_2008",</v>
      </c>
      <c r="X116" t="str">
        <f t="shared" si="21"/>
        <v xml:space="preserve"> "iqcode6_2008",</v>
      </c>
      <c r="Z116" t="s">
        <v>3002</v>
      </c>
      <c r="AA116">
        <v>2010</v>
      </c>
      <c r="AB116" t="str">
        <f t="shared" si="20"/>
        <v xml:space="preserve"> "md521"="iqcode6_2010",</v>
      </c>
      <c r="AC116" t="str">
        <f t="shared" si="22"/>
        <v xml:space="preserve"> "iqcode6_2010",</v>
      </c>
    </row>
    <row r="117" spans="2:29">
      <c r="B117" t="s">
        <v>414</v>
      </c>
      <c r="C117" t="s">
        <v>847</v>
      </c>
      <c r="D117" s="10" t="s">
        <v>1226</v>
      </c>
      <c r="E117" t="s">
        <v>969</v>
      </c>
      <c r="F117" t="s">
        <v>962</v>
      </c>
      <c r="G117" t="s">
        <v>970</v>
      </c>
      <c r="H117" t="str">
        <f t="shared" si="14"/>
        <v>D522</v>
      </c>
      <c r="I117" t="s">
        <v>1766</v>
      </c>
      <c r="J117">
        <v>2004</v>
      </c>
      <c r="K117" t="str">
        <f t="shared" si="15"/>
        <v xml:space="preserve"> "JD522"="iqcode6i_2004",</v>
      </c>
      <c r="L117" t="str">
        <f t="shared" si="13"/>
        <v xml:space="preserve"> "iqcode6i_2004",</v>
      </c>
      <c r="N117" t="s">
        <v>1765</v>
      </c>
      <c r="O117">
        <v>2006</v>
      </c>
      <c r="P117" t="str">
        <f t="shared" si="16"/>
        <v xml:space="preserve"> "KD522"="iqcode6i_2006",</v>
      </c>
      <c r="Q117" t="str">
        <f t="shared" si="17"/>
        <v xml:space="preserve"> "iqcode6i_2006",</v>
      </c>
      <c r="T117" t="s">
        <v>2761</v>
      </c>
      <c r="U117" t="str">
        <f t="shared" si="18"/>
        <v>522</v>
      </c>
      <c r="V117">
        <v>2008</v>
      </c>
      <c r="W117" t="str">
        <f t="shared" si="19"/>
        <v xml:space="preserve"> "ld522"="iqcode6i_2008",</v>
      </c>
      <c r="X117" t="str">
        <f t="shared" si="21"/>
        <v xml:space="preserve"> "iqcode6i_2008",</v>
      </c>
      <c r="Z117" t="s">
        <v>3002</v>
      </c>
      <c r="AA117">
        <v>2010</v>
      </c>
      <c r="AB117" t="str">
        <f t="shared" si="20"/>
        <v xml:space="preserve"> "md522"="iqcode6i_2010",</v>
      </c>
      <c r="AC117" t="str">
        <f t="shared" si="22"/>
        <v xml:space="preserve"> "iqcode6i_2010",</v>
      </c>
    </row>
    <row r="118" spans="2:29">
      <c r="B118" t="s">
        <v>415</v>
      </c>
      <c r="C118" t="s">
        <v>848</v>
      </c>
      <c r="D118" s="10" t="s">
        <v>1227</v>
      </c>
      <c r="E118" t="s">
        <v>969</v>
      </c>
      <c r="F118" t="s">
        <v>962</v>
      </c>
      <c r="G118" t="s">
        <v>970</v>
      </c>
      <c r="H118" t="str">
        <f t="shared" si="14"/>
        <v>D523</v>
      </c>
      <c r="I118" t="s">
        <v>1766</v>
      </c>
      <c r="J118">
        <v>2004</v>
      </c>
      <c r="K118" t="str">
        <f t="shared" si="15"/>
        <v xml:space="preserve"> "JD523"="iqcode6w_2004",</v>
      </c>
      <c r="L118" t="str">
        <f t="shared" si="13"/>
        <v xml:space="preserve"> "iqcode6w_2004",</v>
      </c>
      <c r="N118" t="s">
        <v>1765</v>
      </c>
      <c r="O118">
        <v>2006</v>
      </c>
      <c r="P118" t="str">
        <f t="shared" si="16"/>
        <v xml:space="preserve"> "KD523"="iqcode6w_2006",</v>
      </c>
      <c r="Q118" t="str">
        <f t="shared" si="17"/>
        <v xml:space="preserve"> "iqcode6w_2006",</v>
      </c>
      <c r="T118" t="s">
        <v>2761</v>
      </c>
      <c r="U118" t="str">
        <f t="shared" si="18"/>
        <v>523</v>
      </c>
      <c r="V118">
        <v>2008</v>
      </c>
      <c r="W118" t="str">
        <f t="shared" si="19"/>
        <v xml:space="preserve"> "ld523"="iqcode6w_2008",</v>
      </c>
      <c r="X118" t="str">
        <f t="shared" si="21"/>
        <v xml:space="preserve"> "iqcode6w_2008",</v>
      </c>
      <c r="Z118" t="s">
        <v>3002</v>
      </c>
      <c r="AA118">
        <v>2010</v>
      </c>
      <c r="AB118" t="str">
        <f t="shared" si="20"/>
        <v xml:space="preserve"> "md523"="iqcode6w_2010",</v>
      </c>
      <c r="AC118" t="str">
        <f t="shared" si="22"/>
        <v xml:space="preserve"> "iqcode6w_2010",</v>
      </c>
    </row>
    <row r="119" spans="2:29">
      <c r="B119" t="s">
        <v>416</v>
      </c>
      <c r="C119" t="s">
        <v>849</v>
      </c>
      <c r="D119" s="10" t="s">
        <v>1228</v>
      </c>
      <c r="E119" t="s">
        <v>969</v>
      </c>
      <c r="F119" t="s">
        <v>962</v>
      </c>
      <c r="G119" t="s">
        <v>970</v>
      </c>
      <c r="H119" t="str">
        <f t="shared" si="14"/>
        <v>D524</v>
      </c>
      <c r="I119" t="s">
        <v>1766</v>
      </c>
      <c r="J119">
        <v>2004</v>
      </c>
      <c r="K119" t="str">
        <f t="shared" si="15"/>
        <v xml:space="preserve"> "JD524"="iqcode7_2004",</v>
      </c>
      <c r="L119" t="str">
        <f t="shared" si="13"/>
        <v xml:space="preserve"> "iqcode7_2004",</v>
      </c>
      <c r="N119" t="s">
        <v>1765</v>
      </c>
      <c r="O119">
        <v>2006</v>
      </c>
      <c r="P119" t="str">
        <f t="shared" si="16"/>
        <v xml:space="preserve"> "KD524"="iqcode7_2006",</v>
      </c>
      <c r="Q119" t="str">
        <f t="shared" si="17"/>
        <v xml:space="preserve"> "iqcode7_2006",</v>
      </c>
      <c r="T119" t="s">
        <v>2761</v>
      </c>
      <c r="U119" t="str">
        <f t="shared" si="18"/>
        <v>524</v>
      </c>
      <c r="V119">
        <v>2008</v>
      </c>
      <c r="W119" t="str">
        <f t="shared" si="19"/>
        <v xml:space="preserve"> "ld524"="iqcode7_2008",</v>
      </c>
      <c r="X119" t="str">
        <f t="shared" si="21"/>
        <v xml:space="preserve"> "iqcode7_2008",</v>
      </c>
      <c r="Z119" t="s">
        <v>3002</v>
      </c>
      <c r="AA119">
        <v>2010</v>
      </c>
      <c r="AB119" t="str">
        <f t="shared" si="20"/>
        <v xml:space="preserve"> "md524"="iqcode7_2010",</v>
      </c>
      <c r="AC119" t="str">
        <f t="shared" si="22"/>
        <v xml:space="preserve"> "iqcode7_2010",</v>
      </c>
    </row>
    <row r="120" spans="2:29">
      <c r="B120" t="s">
        <v>417</v>
      </c>
      <c r="C120" t="s">
        <v>850</v>
      </c>
      <c r="D120" s="10" t="s">
        <v>1229</v>
      </c>
      <c r="E120" t="s">
        <v>969</v>
      </c>
      <c r="F120" t="s">
        <v>962</v>
      </c>
      <c r="G120" t="s">
        <v>970</v>
      </c>
      <c r="H120" t="str">
        <f t="shared" si="14"/>
        <v>D525</v>
      </c>
      <c r="I120" t="s">
        <v>1766</v>
      </c>
      <c r="J120">
        <v>2004</v>
      </c>
      <c r="K120" t="str">
        <f t="shared" si="15"/>
        <v xml:space="preserve"> "JD525"="iqcode7i_2004",</v>
      </c>
      <c r="L120" t="str">
        <f t="shared" si="13"/>
        <v xml:space="preserve"> "iqcode7i_2004",</v>
      </c>
      <c r="N120" t="s">
        <v>1765</v>
      </c>
      <c r="O120">
        <v>2006</v>
      </c>
      <c r="P120" t="str">
        <f t="shared" si="16"/>
        <v xml:space="preserve"> "KD525"="iqcode7i_2006",</v>
      </c>
      <c r="Q120" t="str">
        <f t="shared" si="17"/>
        <v xml:space="preserve"> "iqcode7i_2006",</v>
      </c>
      <c r="T120" t="s">
        <v>2761</v>
      </c>
      <c r="U120" t="str">
        <f t="shared" si="18"/>
        <v>525</v>
      </c>
      <c r="V120">
        <v>2008</v>
      </c>
      <c r="W120" t="str">
        <f t="shared" si="19"/>
        <v xml:space="preserve"> "ld525"="iqcode7i_2008",</v>
      </c>
      <c r="X120" t="str">
        <f t="shared" si="21"/>
        <v xml:space="preserve"> "iqcode7i_2008",</v>
      </c>
      <c r="Z120" t="s">
        <v>3002</v>
      </c>
      <c r="AA120">
        <v>2010</v>
      </c>
      <c r="AB120" t="str">
        <f t="shared" si="20"/>
        <v xml:space="preserve"> "md525"="iqcode7i_2010",</v>
      </c>
      <c r="AC120" t="str">
        <f t="shared" si="22"/>
        <v xml:space="preserve"> "iqcode7i_2010",</v>
      </c>
    </row>
    <row r="121" spans="2:29">
      <c r="B121" t="s">
        <v>418</v>
      </c>
      <c r="C121" t="s">
        <v>851</v>
      </c>
      <c r="D121" s="10" t="s">
        <v>1230</v>
      </c>
      <c r="E121" t="s">
        <v>969</v>
      </c>
      <c r="F121" t="s">
        <v>962</v>
      </c>
      <c r="G121" t="s">
        <v>970</v>
      </c>
      <c r="H121" t="str">
        <f t="shared" si="14"/>
        <v>D526</v>
      </c>
      <c r="I121" t="s">
        <v>1766</v>
      </c>
      <c r="J121">
        <v>2004</v>
      </c>
      <c r="K121" t="str">
        <f t="shared" si="15"/>
        <v xml:space="preserve"> "JD526"="iqcode7w_2004",</v>
      </c>
      <c r="L121" t="str">
        <f t="shared" si="13"/>
        <v xml:space="preserve"> "iqcode7w_2004",</v>
      </c>
      <c r="N121" t="s">
        <v>1765</v>
      </c>
      <c r="O121">
        <v>2006</v>
      </c>
      <c r="P121" t="str">
        <f t="shared" si="16"/>
        <v xml:space="preserve"> "KD526"="iqcode7w_2006",</v>
      </c>
      <c r="Q121" t="str">
        <f t="shared" si="17"/>
        <v xml:space="preserve"> "iqcode7w_2006",</v>
      </c>
      <c r="T121" t="s">
        <v>2761</v>
      </c>
      <c r="U121" t="str">
        <f t="shared" si="18"/>
        <v>526</v>
      </c>
      <c r="V121">
        <v>2008</v>
      </c>
      <c r="W121" t="str">
        <f t="shared" si="19"/>
        <v xml:space="preserve"> "ld526"="iqcode7w_2008",</v>
      </c>
      <c r="X121" t="str">
        <f t="shared" si="21"/>
        <v xml:space="preserve"> "iqcode7w_2008",</v>
      </c>
      <c r="Z121" t="s">
        <v>3002</v>
      </c>
      <c r="AA121">
        <v>2010</v>
      </c>
      <c r="AB121" t="str">
        <f t="shared" si="20"/>
        <v xml:space="preserve"> "md526"="iqcode7w_2010",</v>
      </c>
      <c r="AC121" t="str">
        <f t="shared" si="22"/>
        <v xml:space="preserve"> "iqcode7w_2010",</v>
      </c>
    </row>
    <row r="122" spans="2:29">
      <c r="B122" t="s">
        <v>419</v>
      </c>
      <c r="C122" t="s">
        <v>852</v>
      </c>
      <c r="D122" s="10" t="s">
        <v>1231</v>
      </c>
      <c r="E122" t="s">
        <v>969</v>
      </c>
      <c r="F122" t="s">
        <v>962</v>
      </c>
      <c r="G122" t="s">
        <v>970</v>
      </c>
      <c r="H122" t="str">
        <f t="shared" si="14"/>
        <v>D527</v>
      </c>
      <c r="I122" t="s">
        <v>1766</v>
      </c>
      <c r="J122">
        <v>2004</v>
      </c>
      <c r="K122" t="str">
        <f t="shared" si="15"/>
        <v xml:space="preserve"> "JD527"="iqcode8_2004",</v>
      </c>
      <c r="L122" t="str">
        <f t="shared" si="13"/>
        <v xml:space="preserve"> "iqcode8_2004",</v>
      </c>
      <c r="N122" t="s">
        <v>1765</v>
      </c>
      <c r="O122">
        <v>2006</v>
      </c>
      <c r="P122" t="str">
        <f t="shared" si="16"/>
        <v xml:space="preserve"> "KD527"="iqcode8_2006",</v>
      </c>
      <c r="Q122" t="str">
        <f t="shared" si="17"/>
        <v xml:space="preserve"> "iqcode8_2006",</v>
      </c>
      <c r="T122" t="s">
        <v>2761</v>
      </c>
      <c r="U122" t="str">
        <f t="shared" si="18"/>
        <v>527</v>
      </c>
      <c r="V122">
        <v>2008</v>
      </c>
      <c r="W122" t="str">
        <f t="shared" si="19"/>
        <v xml:space="preserve"> "ld527"="iqcode8_2008",</v>
      </c>
      <c r="X122" t="str">
        <f t="shared" si="21"/>
        <v xml:space="preserve"> "iqcode8_2008",</v>
      </c>
      <c r="Z122" t="s">
        <v>3002</v>
      </c>
      <c r="AA122">
        <v>2010</v>
      </c>
      <c r="AB122" t="str">
        <f t="shared" si="20"/>
        <v xml:space="preserve"> "md527"="iqcode8_2010",</v>
      </c>
      <c r="AC122" t="str">
        <f t="shared" si="22"/>
        <v xml:space="preserve"> "iqcode8_2010",</v>
      </c>
    </row>
    <row r="123" spans="2:29">
      <c r="B123" t="s">
        <v>420</v>
      </c>
      <c r="C123" t="s">
        <v>853</v>
      </c>
      <c r="D123" s="10" t="s">
        <v>1232</v>
      </c>
      <c r="E123" t="s">
        <v>969</v>
      </c>
      <c r="F123" t="s">
        <v>962</v>
      </c>
      <c r="G123" t="s">
        <v>970</v>
      </c>
      <c r="H123" t="str">
        <f t="shared" si="14"/>
        <v>D528</v>
      </c>
      <c r="I123" t="s">
        <v>1766</v>
      </c>
      <c r="J123">
        <v>2004</v>
      </c>
      <c r="K123" t="str">
        <f t="shared" si="15"/>
        <v xml:space="preserve"> "JD528"="iqcode8i_2004",</v>
      </c>
      <c r="L123" t="str">
        <f t="shared" si="13"/>
        <v xml:space="preserve"> "iqcode8i_2004",</v>
      </c>
      <c r="N123" t="s">
        <v>1765</v>
      </c>
      <c r="O123">
        <v>2006</v>
      </c>
      <c r="P123" t="str">
        <f t="shared" si="16"/>
        <v xml:space="preserve"> "KD528"="iqcode8i_2006",</v>
      </c>
      <c r="Q123" t="str">
        <f t="shared" si="17"/>
        <v xml:space="preserve"> "iqcode8i_2006",</v>
      </c>
      <c r="T123" t="s">
        <v>2761</v>
      </c>
      <c r="U123" t="str">
        <f t="shared" si="18"/>
        <v>528</v>
      </c>
      <c r="V123">
        <v>2008</v>
      </c>
      <c r="W123" t="str">
        <f t="shared" si="19"/>
        <v xml:space="preserve"> "ld528"="iqcode8i_2008",</v>
      </c>
      <c r="X123" t="str">
        <f t="shared" si="21"/>
        <v xml:space="preserve"> "iqcode8i_2008",</v>
      </c>
      <c r="Z123" t="s">
        <v>3002</v>
      </c>
      <c r="AA123">
        <v>2010</v>
      </c>
      <c r="AB123" t="str">
        <f t="shared" si="20"/>
        <v xml:space="preserve"> "md528"="iqcode8i_2010",</v>
      </c>
      <c r="AC123" t="str">
        <f t="shared" si="22"/>
        <v xml:space="preserve"> "iqcode8i_2010",</v>
      </c>
    </row>
    <row r="124" spans="2:29">
      <c r="B124" t="s">
        <v>421</v>
      </c>
      <c r="C124" t="s">
        <v>854</v>
      </c>
      <c r="D124" s="10" t="s">
        <v>1233</v>
      </c>
      <c r="E124" t="s">
        <v>969</v>
      </c>
      <c r="F124" t="s">
        <v>962</v>
      </c>
      <c r="G124" t="s">
        <v>970</v>
      </c>
      <c r="H124" t="str">
        <f t="shared" si="14"/>
        <v>D529</v>
      </c>
      <c r="I124" t="s">
        <v>1766</v>
      </c>
      <c r="J124">
        <v>2004</v>
      </c>
      <c r="K124" t="str">
        <f t="shared" si="15"/>
        <v xml:space="preserve"> "JD529"="iqcode8w_2004",</v>
      </c>
      <c r="L124" t="str">
        <f t="shared" si="13"/>
        <v xml:space="preserve"> "iqcode8w_2004",</v>
      </c>
      <c r="N124" t="s">
        <v>1765</v>
      </c>
      <c r="O124">
        <v>2006</v>
      </c>
      <c r="P124" t="str">
        <f t="shared" si="16"/>
        <v xml:space="preserve"> "KD529"="iqcode8w_2006",</v>
      </c>
      <c r="Q124" t="str">
        <f t="shared" si="17"/>
        <v xml:space="preserve"> "iqcode8w_2006",</v>
      </c>
      <c r="T124" t="s">
        <v>2761</v>
      </c>
      <c r="U124" t="str">
        <f t="shared" si="18"/>
        <v>529</v>
      </c>
      <c r="V124">
        <v>2008</v>
      </c>
      <c r="W124" t="str">
        <f t="shared" si="19"/>
        <v xml:space="preserve"> "ld529"="iqcode8w_2008",</v>
      </c>
      <c r="X124" t="str">
        <f t="shared" si="21"/>
        <v xml:space="preserve"> "iqcode8w_2008",</v>
      </c>
      <c r="Z124" t="s">
        <v>3002</v>
      </c>
      <c r="AA124">
        <v>2010</v>
      </c>
      <c r="AB124" t="str">
        <f t="shared" si="20"/>
        <v xml:space="preserve"> "md529"="iqcode8w_2010",</v>
      </c>
      <c r="AC124" t="str">
        <f t="shared" si="22"/>
        <v xml:space="preserve"> "iqcode8w_2010",</v>
      </c>
    </row>
    <row r="125" spans="2:29">
      <c r="B125" t="s">
        <v>422</v>
      </c>
      <c r="C125" t="s">
        <v>855</v>
      </c>
      <c r="D125" s="10" t="s">
        <v>1234</v>
      </c>
      <c r="E125" t="s">
        <v>969</v>
      </c>
      <c r="F125" t="s">
        <v>962</v>
      </c>
      <c r="G125" t="s">
        <v>970</v>
      </c>
      <c r="H125" t="str">
        <f t="shared" si="14"/>
        <v>D530</v>
      </c>
      <c r="I125" t="s">
        <v>1766</v>
      </c>
      <c r="J125">
        <v>2004</v>
      </c>
      <c r="K125" t="str">
        <f t="shared" si="15"/>
        <v xml:space="preserve"> "JD530"="iqcode9_2004",</v>
      </c>
      <c r="L125" t="str">
        <f t="shared" si="13"/>
        <v xml:space="preserve"> "iqcode9_2004",</v>
      </c>
      <c r="N125" t="s">
        <v>1765</v>
      </c>
      <c r="O125">
        <v>2006</v>
      </c>
      <c r="P125" t="str">
        <f t="shared" si="16"/>
        <v xml:space="preserve"> "KD530"="iqcode9_2006",</v>
      </c>
      <c r="Q125" t="str">
        <f t="shared" si="17"/>
        <v xml:space="preserve"> "iqcode9_2006",</v>
      </c>
      <c r="T125" t="s">
        <v>2761</v>
      </c>
      <c r="U125" t="str">
        <f t="shared" si="18"/>
        <v>530</v>
      </c>
      <c r="V125">
        <v>2008</v>
      </c>
      <c r="W125" t="str">
        <f t="shared" si="19"/>
        <v xml:space="preserve"> "ld530"="iqcode9_2008",</v>
      </c>
      <c r="X125" t="str">
        <f t="shared" si="21"/>
        <v xml:space="preserve"> "iqcode9_2008",</v>
      </c>
      <c r="Z125" t="s">
        <v>3002</v>
      </c>
      <c r="AA125">
        <v>2010</v>
      </c>
      <c r="AB125" t="str">
        <f t="shared" si="20"/>
        <v xml:space="preserve"> "md530"="iqcode9_2010",</v>
      </c>
      <c r="AC125" t="str">
        <f t="shared" si="22"/>
        <v xml:space="preserve"> "iqcode9_2010",</v>
      </c>
    </row>
    <row r="126" spans="2:29">
      <c r="B126" t="s">
        <v>423</v>
      </c>
      <c r="C126" t="s">
        <v>856</v>
      </c>
      <c r="D126" s="10" t="s">
        <v>1235</v>
      </c>
      <c r="E126" t="s">
        <v>969</v>
      </c>
      <c r="F126" t="s">
        <v>962</v>
      </c>
      <c r="G126" t="s">
        <v>970</v>
      </c>
      <c r="H126" t="str">
        <f t="shared" si="14"/>
        <v>D531</v>
      </c>
      <c r="I126" t="s">
        <v>1766</v>
      </c>
      <c r="J126">
        <v>2004</v>
      </c>
      <c r="K126" t="str">
        <f t="shared" si="15"/>
        <v xml:space="preserve"> "JD531"="iqcode9i_2004",</v>
      </c>
      <c r="L126" t="str">
        <f t="shared" si="13"/>
        <v xml:space="preserve"> "iqcode9i_2004",</v>
      </c>
      <c r="N126" t="s">
        <v>1765</v>
      </c>
      <c r="O126">
        <v>2006</v>
      </c>
      <c r="P126" t="str">
        <f t="shared" si="16"/>
        <v xml:space="preserve"> "KD531"="iqcode9i_2006",</v>
      </c>
      <c r="Q126" t="str">
        <f t="shared" si="17"/>
        <v xml:space="preserve"> "iqcode9i_2006",</v>
      </c>
      <c r="T126" t="s">
        <v>2761</v>
      </c>
      <c r="U126" t="str">
        <f t="shared" si="18"/>
        <v>531</v>
      </c>
      <c r="V126">
        <v>2008</v>
      </c>
      <c r="W126" t="str">
        <f t="shared" si="19"/>
        <v xml:space="preserve"> "ld531"="iqcode9i_2008",</v>
      </c>
      <c r="X126" t="str">
        <f t="shared" si="21"/>
        <v xml:space="preserve"> "iqcode9i_2008",</v>
      </c>
      <c r="Z126" t="s">
        <v>3002</v>
      </c>
      <c r="AA126">
        <v>2010</v>
      </c>
      <c r="AB126" t="str">
        <f t="shared" si="20"/>
        <v xml:space="preserve"> "md531"="iqcode9i_2010",</v>
      </c>
      <c r="AC126" t="str">
        <f t="shared" si="22"/>
        <v xml:space="preserve"> "iqcode9i_2010",</v>
      </c>
    </row>
    <row r="127" spans="2:29">
      <c r="B127" t="s">
        <v>424</v>
      </c>
      <c r="C127" t="s">
        <v>857</v>
      </c>
      <c r="D127" s="10" t="s">
        <v>1236</v>
      </c>
      <c r="E127" t="s">
        <v>969</v>
      </c>
      <c r="F127" t="s">
        <v>962</v>
      </c>
      <c r="G127" t="s">
        <v>970</v>
      </c>
      <c r="H127" t="str">
        <f t="shared" si="14"/>
        <v>D532</v>
      </c>
      <c r="I127" t="s">
        <v>1766</v>
      </c>
      <c r="J127">
        <v>2004</v>
      </c>
      <c r="K127" t="str">
        <f t="shared" si="15"/>
        <v xml:space="preserve"> "JD532"="iqcode9w_2004",</v>
      </c>
      <c r="L127" t="str">
        <f t="shared" si="13"/>
        <v xml:space="preserve"> "iqcode9w_2004",</v>
      </c>
      <c r="N127" t="s">
        <v>1765</v>
      </c>
      <c r="O127">
        <v>2006</v>
      </c>
      <c r="P127" t="str">
        <f t="shared" si="16"/>
        <v xml:space="preserve"> "KD532"="iqcode9w_2006",</v>
      </c>
      <c r="Q127" t="str">
        <f t="shared" si="17"/>
        <v xml:space="preserve"> "iqcode9w_2006",</v>
      </c>
      <c r="T127" t="s">
        <v>2761</v>
      </c>
      <c r="U127" t="str">
        <f t="shared" si="18"/>
        <v>532</v>
      </c>
      <c r="V127">
        <v>2008</v>
      </c>
      <c r="W127" t="str">
        <f t="shared" si="19"/>
        <v xml:space="preserve"> "ld532"="iqcode9w_2008",</v>
      </c>
      <c r="X127" t="str">
        <f t="shared" si="21"/>
        <v xml:space="preserve"> "iqcode9w_2008",</v>
      </c>
      <c r="Z127" t="s">
        <v>3002</v>
      </c>
      <c r="AA127">
        <v>2010</v>
      </c>
      <c r="AB127" t="str">
        <f t="shared" si="20"/>
        <v xml:space="preserve"> "md532"="iqcode9w_2010",</v>
      </c>
      <c r="AC127" t="str">
        <f t="shared" si="22"/>
        <v xml:space="preserve"> "iqcode9w_2010",</v>
      </c>
    </row>
    <row r="128" spans="2:29">
      <c r="B128" t="s">
        <v>425</v>
      </c>
      <c r="C128" t="s">
        <v>858</v>
      </c>
      <c r="D128" s="10" t="s">
        <v>1237</v>
      </c>
      <c r="E128" t="s">
        <v>969</v>
      </c>
      <c r="F128" t="s">
        <v>962</v>
      </c>
      <c r="G128" t="s">
        <v>970</v>
      </c>
      <c r="H128" t="str">
        <f t="shared" si="14"/>
        <v>D533</v>
      </c>
      <c r="I128" t="s">
        <v>1766</v>
      </c>
      <c r="J128">
        <v>2004</v>
      </c>
      <c r="K128" t="str">
        <f t="shared" si="15"/>
        <v xml:space="preserve"> "JD533"="iqcode10_2004",</v>
      </c>
      <c r="L128" t="str">
        <f t="shared" si="13"/>
        <v xml:space="preserve"> "iqcode10_2004",</v>
      </c>
      <c r="N128" t="s">
        <v>1765</v>
      </c>
      <c r="O128">
        <v>2006</v>
      </c>
      <c r="P128" t="str">
        <f t="shared" si="16"/>
        <v xml:space="preserve"> "KD533"="iqcode10_2006",</v>
      </c>
      <c r="Q128" t="str">
        <f t="shared" si="17"/>
        <v xml:space="preserve"> "iqcode10_2006",</v>
      </c>
      <c r="T128" t="s">
        <v>2761</v>
      </c>
      <c r="U128" t="str">
        <f t="shared" si="18"/>
        <v>533</v>
      </c>
      <c r="V128">
        <v>2008</v>
      </c>
      <c r="W128" t="str">
        <f t="shared" si="19"/>
        <v xml:space="preserve"> "ld533"="iqcode10_2008",</v>
      </c>
      <c r="X128" t="str">
        <f t="shared" si="21"/>
        <v xml:space="preserve"> "iqcode10_2008",</v>
      </c>
      <c r="Z128" t="s">
        <v>3002</v>
      </c>
      <c r="AA128">
        <v>2010</v>
      </c>
      <c r="AB128" t="str">
        <f t="shared" si="20"/>
        <v xml:space="preserve"> "md533"="iqcode10_2010",</v>
      </c>
      <c r="AC128" t="str">
        <f t="shared" si="22"/>
        <v xml:space="preserve"> "iqcode10_2010",</v>
      </c>
    </row>
    <row r="129" spans="2:29">
      <c r="B129" t="s">
        <v>426</v>
      </c>
      <c r="C129" t="s">
        <v>859</v>
      </c>
      <c r="D129" s="10" t="s">
        <v>1238</v>
      </c>
      <c r="E129" t="s">
        <v>969</v>
      </c>
      <c r="F129" t="s">
        <v>962</v>
      </c>
      <c r="G129" t="s">
        <v>970</v>
      </c>
      <c r="H129" t="str">
        <f t="shared" si="14"/>
        <v>D534</v>
      </c>
      <c r="I129" t="s">
        <v>1766</v>
      </c>
      <c r="J129">
        <v>2004</v>
      </c>
      <c r="K129" t="str">
        <f t="shared" si="15"/>
        <v xml:space="preserve"> "JD534"="iqcode10i_2004",</v>
      </c>
      <c r="L129" t="str">
        <f t="shared" si="13"/>
        <v xml:space="preserve"> "iqcode10i_2004",</v>
      </c>
      <c r="N129" t="s">
        <v>1765</v>
      </c>
      <c r="O129">
        <v>2006</v>
      </c>
      <c r="P129" t="str">
        <f t="shared" si="16"/>
        <v xml:space="preserve"> "KD534"="iqcode10i_2006",</v>
      </c>
      <c r="Q129" t="str">
        <f t="shared" si="17"/>
        <v xml:space="preserve"> "iqcode10i_2006",</v>
      </c>
      <c r="T129" t="s">
        <v>2761</v>
      </c>
      <c r="U129" t="str">
        <f t="shared" si="18"/>
        <v>534</v>
      </c>
      <c r="V129">
        <v>2008</v>
      </c>
      <c r="W129" t="str">
        <f t="shared" si="19"/>
        <v xml:space="preserve"> "ld534"="iqcode10i_2008",</v>
      </c>
      <c r="X129" t="str">
        <f t="shared" si="21"/>
        <v xml:space="preserve"> "iqcode10i_2008",</v>
      </c>
      <c r="Z129" t="s">
        <v>3002</v>
      </c>
      <c r="AA129">
        <v>2010</v>
      </c>
      <c r="AB129" t="str">
        <f t="shared" si="20"/>
        <v xml:space="preserve"> "md534"="iqcode10i_2010",</v>
      </c>
      <c r="AC129" t="str">
        <f t="shared" si="22"/>
        <v xml:space="preserve"> "iqcode10i_2010",</v>
      </c>
    </row>
    <row r="130" spans="2:29">
      <c r="B130" t="s">
        <v>427</v>
      </c>
      <c r="C130" t="s">
        <v>860</v>
      </c>
      <c r="D130" s="10" t="s">
        <v>1239</v>
      </c>
      <c r="E130" t="s">
        <v>969</v>
      </c>
      <c r="F130" t="s">
        <v>962</v>
      </c>
      <c r="G130" t="s">
        <v>970</v>
      </c>
      <c r="H130" t="str">
        <f t="shared" si="14"/>
        <v>D535</v>
      </c>
      <c r="I130" t="s">
        <v>1766</v>
      </c>
      <c r="J130">
        <v>2004</v>
      </c>
      <c r="K130" t="str">
        <f t="shared" si="15"/>
        <v xml:space="preserve"> "JD535"="iqcode10w_2004",</v>
      </c>
      <c r="L130" t="str">
        <f t="shared" ref="L130:L154" si="23">CONCATENATE($E130,$D130,"_",J130,$G130)</f>
        <v xml:space="preserve"> "iqcode10w_2004",</v>
      </c>
      <c r="N130" t="s">
        <v>1765</v>
      </c>
      <c r="O130">
        <v>2006</v>
      </c>
      <c r="P130" t="str">
        <f t="shared" si="16"/>
        <v xml:space="preserve"> "KD535"="iqcode10w_2006",</v>
      </c>
      <c r="Q130" t="str">
        <f t="shared" si="17"/>
        <v xml:space="preserve"> "iqcode10w_2006",</v>
      </c>
      <c r="T130" t="s">
        <v>2761</v>
      </c>
      <c r="U130" t="str">
        <f t="shared" si="18"/>
        <v>535</v>
      </c>
      <c r="V130">
        <v>2008</v>
      </c>
      <c r="W130" t="str">
        <f t="shared" si="19"/>
        <v xml:space="preserve"> "ld535"="iqcode10w_2008",</v>
      </c>
      <c r="X130" t="str">
        <f t="shared" si="21"/>
        <v xml:space="preserve"> "iqcode10w_2008",</v>
      </c>
      <c r="Z130" t="s">
        <v>3002</v>
      </c>
      <c r="AA130">
        <v>2010</v>
      </c>
      <c r="AB130" t="str">
        <f t="shared" si="20"/>
        <v xml:space="preserve"> "md535"="iqcode10w_2010",</v>
      </c>
      <c r="AC130" t="str">
        <f t="shared" si="22"/>
        <v xml:space="preserve"> "iqcode10w_2010",</v>
      </c>
    </row>
    <row r="131" spans="2:29">
      <c r="B131" t="s">
        <v>428</v>
      </c>
      <c r="C131" t="s">
        <v>861</v>
      </c>
      <c r="D131" s="10" t="s">
        <v>1240</v>
      </c>
      <c r="E131" t="s">
        <v>969</v>
      </c>
      <c r="F131" t="s">
        <v>962</v>
      </c>
      <c r="G131" t="s">
        <v>970</v>
      </c>
      <c r="H131" t="str">
        <f t="shared" si="14"/>
        <v>D536</v>
      </c>
      <c r="I131" t="s">
        <v>1766</v>
      </c>
      <c r="J131">
        <v>2004</v>
      </c>
      <c r="K131" t="str">
        <f t="shared" si="15"/>
        <v xml:space="preserve"> "JD536"="iqcode11_2004",</v>
      </c>
      <c r="L131" t="str">
        <f t="shared" si="23"/>
        <v xml:space="preserve"> "iqcode11_2004",</v>
      </c>
      <c r="N131" t="s">
        <v>1765</v>
      </c>
      <c r="O131">
        <v>2006</v>
      </c>
      <c r="P131" t="str">
        <f t="shared" si="16"/>
        <v xml:space="preserve"> "KD536"="iqcode11_2006",</v>
      </c>
      <c r="Q131" t="str">
        <f t="shared" ref="Q131:Q152" si="24">CONCATENATE($E131,$D131,"_",O131,$G131)</f>
        <v xml:space="preserve"> "iqcode11_2006",</v>
      </c>
      <c r="T131" t="s">
        <v>2761</v>
      </c>
      <c r="U131" t="str">
        <f t="shared" si="18"/>
        <v>536</v>
      </c>
      <c r="V131">
        <v>2008</v>
      </c>
      <c r="W131" t="str">
        <f t="shared" si="19"/>
        <v xml:space="preserve"> "ld536"="iqcode11_2008",</v>
      </c>
      <c r="X131" t="str">
        <f t="shared" si="21"/>
        <v xml:space="preserve"> "iqcode11_2008",</v>
      </c>
      <c r="Z131" t="s">
        <v>3002</v>
      </c>
      <c r="AA131">
        <v>2010</v>
      </c>
      <c r="AB131" t="str">
        <f t="shared" si="20"/>
        <v xml:space="preserve"> "md536"="iqcode11_2010",</v>
      </c>
      <c r="AC131" t="str">
        <f t="shared" si="22"/>
        <v xml:space="preserve"> "iqcode11_2010",</v>
      </c>
    </row>
    <row r="132" spans="2:29">
      <c r="B132" t="s">
        <v>429</v>
      </c>
      <c r="C132" t="s">
        <v>862</v>
      </c>
      <c r="D132" s="10" t="s">
        <v>1241</v>
      </c>
      <c r="E132" t="s">
        <v>969</v>
      </c>
      <c r="F132" t="s">
        <v>962</v>
      </c>
      <c r="G132" t="s">
        <v>970</v>
      </c>
      <c r="H132" t="str">
        <f t="shared" ref="H132:H154" si="25">RIGHT(B132,LEN(B132)-1)</f>
        <v>D537</v>
      </c>
      <c r="I132" t="s">
        <v>1766</v>
      </c>
      <c r="J132">
        <v>2004</v>
      </c>
      <c r="K132" t="str">
        <f t="shared" si="15"/>
        <v xml:space="preserve"> "JD537"="iqcode11i_2004",</v>
      </c>
      <c r="L132" t="str">
        <f t="shared" si="23"/>
        <v xml:space="preserve"> "iqcode11i_2004",</v>
      </c>
      <c r="N132" t="s">
        <v>1765</v>
      </c>
      <c r="O132">
        <v>2006</v>
      </c>
      <c r="P132" t="str">
        <f t="shared" si="16"/>
        <v xml:space="preserve"> "KD537"="iqcode11i_2006",</v>
      </c>
      <c r="Q132" t="str">
        <f t="shared" si="24"/>
        <v xml:space="preserve"> "iqcode11i_2006",</v>
      </c>
      <c r="T132" t="s">
        <v>2761</v>
      </c>
      <c r="U132" t="str">
        <f t="shared" si="18"/>
        <v>537</v>
      </c>
      <c r="V132">
        <v>2008</v>
      </c>
      <c r="W132" t="str">
        <f t="shared" si="19"/>
        <v xml:space="preserve"> "ld537"="iqcode11i_2008",</v>
      </c>
      <c r="X132" t="str">
        <f t="shared" si="21"/>
        <v xml:space="preserve"> "iqcode11i_2008",</v>
      </c>
      <c r="Z132" t="s">
        <v>3002</v>
      </c>
      <c r="AA132">
        <v>2010</v>
      </c>
      <c r="AB132" t="str">
        <f t="shared" si="20"/>
        <v xml:space="preserve"> "md537"="iqcode11i_2010",</v>
      </c>
      <c r="AC132" t="str">
        <f t="shared" si="22"/>
        <v xml:space="preserve"> "iqcode11i_2010",</v>
      </c>
    </row>
    <row r="133" spans="2:29">
      <c r="B133" t="s">
        <v>430</v>
      </c>
      <c r="C133" t="s">
        <v>863</v>
      </c>
      <c r="D133" s="10" t="s">
        <v>1242</v>
      </c>
      <c r="E133" t="s">
        <v>969</v>
      </c>
      <c r="F133" t="s">
        <v>962</v>
      </c>
      <c r="G133" t="s">
        <v>970</v>
      </c>
      <c r="H133" t="str">
        <f t="shared" si="25"/>
        <v>D538</v>
      </c>
      <c r="I133" t="s">
        <v>1766</v>
      </c>
      <c r="J133">
        <v>2004</v>
      </c>
      <c r="K133" t="str">
        <f t="shared" si="15"/>
        <v xml:space="preserve"> "JD538"="iqcode11w_2004",</v>
      </c>
      <c r="L133" t="str">
        <f t="shared" si="23"/>
        <v xml:space="preserve"> "iqcode11w_2004",</v>
      </c>
      <c r="N133" t="s">
        <v>1765</v>
      </c>
      <c r="O133">
        <v>2006</v>
      </c>
      <c r="P133" t="str">
        <f t="shared" si="16"/>
        <v xml:space="preserve"> "KD538"="iqcode11w_2006",</v>
      </c>
      <c r="Q133" t="str">
        <f t="shared" si="24"/>
        <v xml:space="preserve"> "iqcode11w_2006",</v>
      </c>
      <c r="T133" t="s">
        <v>2761</v>
      </c>
      <c r="U133" t="str">
        <f t="shared" si="18"/>
        <v>538</v>
      </c>
      <c r="V133">
        <v>2008</v>
      </c>
      <c r="W133" t="str">
        <f t="shared" si="19"/>
        <v xml:space="preserve"> "ld538"="iqcode11w_2008",</v>
      </c>
      <c r="X133" t="str">
        <f t="shared" si="21"/>
        <v xml:space="preserve"> "iqcode11w_2008",</v>
      </c>
      <c r="Z133" t="s">
        <v>3002</v>
      </c>
      <c r="AA133">
        <v>2010</v>
      </c>
      <c r="AB133" t="str">
        <f t="shared" si="20"/>
        <v xml:space="preserve"> "md538"="iqcode11w_2010",</v>
      </c>
      <c r="AC133" t="str">
        <f t="shared" si="22"/>
        <v xml:space="preserve"> "iqcode11w_2010",</v>
      </c>
    </row>
    <row r="134" spans="2:29">
      <c r="B134" t="s">
        <v>431</v>
      </c>
      <c r="C134" t="s">
        <v>864</v>
      </c>
      <c r="D134" s="10" t="s">
        <v>1243</v>
      </c>
      <c r="E134" t="s">
        <v>969</v>
      </c>
      <c r="F134" t="s">
        <v>962</v>
      </c>
      <c r="G134" t="s">
        <v>970</v>
      </c>
      <c r="H134" t="str">
        <f t="shared" si="25"/>
        <v>D539</v>
      </c>
      <c r="I134" t="s">
        <v>1766</v>
      </c>
      <c r="J134">
        <v>2004</v>
      </c>
      <c r="K134" t="str">
        <f t="shared" ref="K134:K154" si="26">CONCATENATE($E134,I134,$H134,$F134,$D134,"_",J134,$G134)</f>
        <v xml:space="preserve"> "JD539"="iqcode12_2004",</v>
      </c>
      <c r="L134" t="str">
        <f t="shared" si="23"/>
        <v xml:space="preserve"> "iqcode12_2004",</v>
      </c>
      <c r="N134" t="s">
        <v>1765</v>
      </c>
      <c r="O134">
        <v>2006</v>
      </c>
      <c r="P134" t="str">
        <f t="shared" si="16"/>
        <v xml:space="preserve"> "KD539"="iqcode12_2006",</v>
      </c>
      <c r="Q134" t="str">
        <f t="shared" si="24"/>
        <v xml:space="preserve"> "iqcode12_2006",</v>
      </c>
      <c r="T134" t="s">
        <v>2761</v>
      </c>
      <c r="U134" t="str">
        <f t="shared" si="18"/>
        <v>539</v>
      </c>
      <c r="V134">
        <v>2008</v>
      </c>
      <c r="W134" t="str">
        <f t="shared" si="19"/>
        <v xml:space="preserve"> "ld539"="iqcode12_2008",</v>
      </c>
      <c r="X134" t="str">
        <f t="shared" si="21"/>
        <v xml:space="preserve"> "iqcode12_2008",</v>
      </c>
      <c r="Z134" t="s">
        <v>3002</v>
      </c>
      <c r="AA134">
        <v>2010</v>
      </c>
      <c r="AB134" t="str">
        <f t="shared" si="20"/>
        <v xml:space="preserve"> "md539"="iqcode12_2010",</v>
      </c>
      <c r="AC134" t="str">
        <f t="shared" si="22"/>
        <v xml:space="preserve"> "iqcode12_2010",</v>
      </c>
    </row>
    <row r="135" spans="2:29">
      <c r="B135" t="s">
        <v>432</v>
      </c>
      <c r="C135" t="s">
        <v>865</v>
      </c>
      <c r="D135" s="10" t="s">
        <v>1244</v>
      </c>
      <c r="E135" t="s">
        <v>969</v>
      </c>
      <c r="F135" t="s">
        <v>962</v>
      </c>
      <c r="G135" t="s">
        <v>970</v>
      </c>
      <c r="H135" t="str">
        <f t="shared" si="25"/>
        <v>D540</v>
      </c>
      <c r="I135" t="s">
        <v>1766</v>
      </c>
      <c r="J135">
        <v>2004</v>
      </c>
      <c r="K135" t="str">
        <f t="shared" si="26"/>
        <v xml:space="preserve"> "JD540"="iqcode12i_2004",</v>
      </c>
      <c r="L135" t="str">
        <f t="shared" si="23"/>
        <v xml:space="preserve"> "iqcode12i_2004",</v>
      </c>
      <c r="N135" t="s">
        <v>1765</v>
      </c>
      <c r="O135">
        <v>2006</v>
      </c>
      <c r="P135" t="str">
        <f t="shared" ref="P135:P152" si="27">CONCATENATE($E135,N135,$H135,$F135,$D135,"_",O135,$G135)</f>
        <v xml:space="preserve"> "KD540"="iqcode12i_2006",</v>
      </c>
      <c r="Q135" t="str">
        <f t="shared" si="24"/>
        <v xml:space="preserve"> "iqcode12i_2006",</v>
      </c>
      <c r="T135" t="s">
        <v>2761</v>
      </c>
      <c r="U135" t="str">
        <f t="shared" si="18"/>
        <v>540</v>
      </c>
      <c r="V135">
        <v>2008</v>
      </c>
      <c r="W135" t="str">
        <f t="shared" si="19"/>
        <v xml:space="preserve"> "ld540"="iqcode12i_2008",</v>
      </c>
      <c r="X135" t="str">
        <f t="shared" si="21"/>
        <v xml:space="preserve"> "iqcode12i_2008",</v>
      </c>
      <c r="Z135" t="s">
        <v>3002</v>
      </c>
      <c r="AA135">
        <v>2010</v>
      </c>
      <c r="AB135" t="str">
        <f t="shared" si="20"/>
        <v xml:space="preserve"> "md540"="iqcode12i_2010",</v>
      </c>
      <c r="AC135" t="str">
        <f t="shared" si="22"/>
        <v xml:space="preserve"> "iqcode12i_2010",</v>
      </c>
    </row>
    <row r="136" spans="2:29">
      <c r="B136" t="s">
        <v>433</v>
      </c>
      <c r="C136" t="s">
        <v>866</v>
      </c>
      <c r="D136" s="10" t="s">
        <v>1245</v>
      </c>
      <c r="E136" t="s">
        <v>969</v>
      </c>
      <c r="F136" t="s">
        <v>962</v>
      </c>
      <c r="G136" t="s">
        <v>970</v>
      </c>
      <c r="H136" t="str">
        <f t="shared" si="25"/>
        <v>D541</v>
      </c>
      <c r="I136" t="s">
        <v>1766</v>
      </c>
      <c r="J136">
        <v>2004</v>
      </c>
      <c r="K136" t="str">
        <f t="shared" si="26"/>
        <v xml:space="preserve"> "JD541"="iqcode12w_2004",</v>
      </c>
      <c r="L136" t="str">
        <f t="shared" si="23"/>
        <v xml:space="preserve"> "iqcode12w_2004",</v>
      </c>
      <c r="N136" t="s">
        <v>1765</v>
      </c>
      <c r="O136">
        <v>2006</v>
      </c>
      <c r="P136" t="str">
        <f t="shared" si="27"/>
        <v xml:space="preserve"> "KD541"="iqcode12w_2006",</v>
      </c>
      <c r="Q136" t="str">
        <f t="shared" si="24"/>
        <v xml:space="preserve"> "iqcode12w_2006",</v>
      </c>
      <c r="T136" t="s">
        <v>2761</v>
      </c>
      <c r="U136" t="str">
        <f t="shared" si="18"/>
        <v>541</v>
      </c>
      <c r="V136">
        <v>2008</v>
      </c>
      <c r="W136" t="str">
        <f t="shared" si="19"/>
        <v xml:space="preserve"> "ld541"="iqcode12w_2008",</v>
      </c>
      <c r="X136" t="str">
        <f t="shared" si="21"/>
        <v xml:space="preserve"> "iqcode12w_2008",</v>
      </c>
      <c r="Z136" t="s">
        <v>3002</v>
      </c>
      <c r="AA136">
        <v>2010</v>
      </c>
      <c r="AB136" t="str">
        <f t="shared" si="20"/>
        <v xml:space="preserve"> "md541"="iqcode12w_2010",</v>
      </c>
      <c r="AC136" t="str">
        <f t="shared" si="22"/>
        <v xml:space="preserve"> "iqcode12w_2010",</v>
      </c>
    </row>
    <row r="137" spans="2:29">
      <c r="B137" t="s">
        <v>434</v>
      </c>
      <c r="C137" t="s">
        <v>867</v>
      </c>
      <c r="D137" s="10" t="s">
        <v>1246</v>
      </c>
      <c r="E137" t="s">
        <v>969</v>
      </c>
      <c r="F137" t="s">
        <v>962</v>
      </c>
      <c r="G137" t="s">
        <v>970</v>
      </c>
      <c r="H137" t="str">
        <f t="shared" si="25"/>
        <v>D542</v>
      </c>
      <c r="I137" t="s">
        <v>1766</v>
      </c>
      <c r="J137">
        <v>2004</v>
      </c>
      <c r="K137" t="str">
        <f t="shared" si="26"/>
        <v xml:space="preserve"> "JD542"="iqcode13_2004",</v>
      </c>
      <c r="L137" t="str">
        <f t="shared" si="23"/>
        <v xml:space="preserve"> "iqcode13_2004",</v>
      </c>
      <c r="N137" t="s">
        <v>1765</v>
      </c>
      <c r="O137">
        <v>2006</v>
      </c>
      <c r="P137" t="str">
        <f t="shared" si="27"/>
        <v xml:space="preserve"> "KD542"="iqcode13_2006",</v>
      </c>
      <c r="Q137" t="str">
        <f t="shared" si="24"/>
        <v xml:space="preserve"> "iqcode13_2006",</v>
      </c>
      <c r="T137" t="s">
        <v>2761</v>
      </c>
      <c r="U137" t="str">
        <f t="shared" si="18"/>
        <v>542</v>
      </c>
      <c r="V137">
        <v>2008</v>
      </c>
      <c r="W137" t="str">
        <f t="shared" si="19"/>
        <v xml:space="preserve"> "ld542"="iqcode13_2008",</v>
      </c>
      <c r="X137" t="str">
        <f t="shared" si="21"/>
        <v xml:space="preserve"> "iqcode13_2008",</v>
      </c>
      <c r="Z137" t="s">
        <v>3002</v>
      </c>
      <c r="AA137">
        <v>2010</v>
      </c>
      <c r="AB137" t="str">
        <f t="shared" si="20"/>
        <v xml:space="preserve"> "md542"="iqcode13_2010",</v>
      </c>
      <c r="AC137" t="str">
        <f t="shared" si="22"/>
        <v xml:space="preserve"> "iqcode13_2010",</v>
      </c>
    </row>
    <row r="138" spans="2:29">
      <c r="B138" t="s">
        <v>435</v>
      </c>
      <c r="C138" t="s">
        <v>868</v>
      </c>
      <c r="D138" s="10" t="s">
        <v>1247</v>
      </c>
      <c r="E138" t="s">
        <v>969</v>
      </c>
      <c r="F138" t="s">
        <v>962</v>
      </c>
      <c r="G138" t="s">
        <v>970</v>
      </c>
      <c r="H138" t="str">
        <f t="shared" si="25"/>
        <v>D543</v>
      </c>
      <c r="I138" t="s">
        <v>1766</v>
      </c>
      <c r="J138">
        <v>2004</v>
      </c>
      <c r="K138" t="str">
        <f t="shared" si="26"/>
        <v xml:space="preserve"> "JD543"="iqcode13i_2004",</v>
      </c>
      <c r="L138" t="str">
        <f t="shared" si="23"/>
        <v xml:space="preserve"> "iqcode13i_2004",</v>
      </c>
      <c r="N138" t="s">
        <v>1765</v>
      </c>
      <c r="O138">
        <v>2006</v>
      </c>
      <c r="P138" t="str">
        <f t="shared" si="27"/>
        <v xml:space="preserve"> "KD543"="iqcode13i_2006",</v>
      </c>
      <c r="Q138" t="str">
        <f t="shared" si="24"/>
        <v xml:space="preserve"> "iqcode13i_2006",</v>
      </c>
      <c r="T138" t="s">
        <v>2761</v>
      </c>
      <c r="U138" t="str">
        <f t="shared" ref="U138:U152" si="28">RIGHT(B138, LEN(B138)-2)</f>
        <v>543</v>
      </c>
      <c r="V138">
        <v>2008</v>
      </c>
      <c r="W138" t="str">
        <f t="shared" ref="W138:W152" si="29">CONCATENATE($E138,T138,$U138,$F138,$D138,"_",V138,$G138)</f>
        <v xml:space="preserve"> "ld543"="iqcode13i_2008",</v>
      </c>
      <c r="X138" t="str">
        <f t="shared" si="21"/>
        <v xml:space="preserve"> "iqcode13i_2008",</v>
      </c>
      <c r="Z138" t="s">
        <v>3002</v>
      </c>
      <c r="AA138">
        <v>2010</v>
      </c>
      <c r="AB138" t="str">
        <f t="shared" ref="AB138:AB152" si="30">CONCATENATE($E138,Z138,U138,$F138,$D138,"_",AA138,$G138)</f>
        <v xml:space="preserve"> "md543"="iqcode13i_2010",</v>
      </c>
      <c r="AC138" t="str">
        <f t="shared" si="22"/>
        <v xml:space="preserve"> "iqcode13i_2010",</v>
      </c>
    </row>
    <row r="139" spans="2:29">
      <c r="B139" t="s">
        <v>436</v>
      </c>
      <c r="C139" t="s">
        <v>869</v>
      </c>
      <c r="D139" s="10" t="s">
        <v>1248</v>
      </c>
      <c r="E139" t="s">
        <v>969</v>
      </c>
      <c r="F139" t="s">
        <v>962</v>
      </c>
      <c r="G139" t="s">
        <v>970</v>
      </c>
      <c r="H139" t="str">
        <f t="shared" si="25"/>
        <v>D544</v>
      </c>
      <c r="I139" t="s">
        <v>1766</v>
      </c>
      <c r="J139">
        <v>2004</v>
      </c>
      <c r="K139" t="str">
        <f t="shared" si="26"/>
        <v xml:space="preserve"> "JD544"="iqcode13w_2004",</v>
      </c>
      <c r="L139" t="str">
        <f t="shared" si="23"/>
        <v xml:space="preserve"> "iqcode13w_2004",</v>
      </c>
      <c r="N139" t="s">
        <v>1765</v>
      </c>
      <c r="O139">
        <v>2006</v>
      </c>
      <c r="P139" t="str">
        <f t="shared" si="27"/>
        <v xml:space="preserve"> "KD544"="iqcode13w_2006",</v>
      </c>
      <c r="Q139" t="str">
        <f t="shared" si="24"/>
        <v xml:space="preserve"> "iqcode13w_2006",</v>
      </c>
      <c r="T139" t="s">
        <v>2761</v>
      </c>
      <c r="U139" t="str">
        <f t="shared" si="28"/>
        <v>544</v>
      </c>
      <c r="V139">
        <v>2008</v>
      </c>
      <c r="W139" t="str">
        <f t="shared" si="29"/>
        <v xml:space="preserve"> "ld544"="iqcode13w_2008",</v>
      </c>
      <c r="X139" t="str">
        <f t="shared" si="21"/>
        <v xml:space="preserve"> "iqcode13w_2008",</v>
      </c>
      <c r="Z139" t="s">
        <v>3002</v>
      </c>
      <c r="AA139">
        <v>2010</v>
      </c>
      <c r="AB139" t="str">
        <f t="shared" si="30"/>
        <v xml:space="preserve"> "md544"="iqcode13w_2010",</v>
      </c>
      <c r="AC139" t="str">
        <f t="shared" si="22"/>
        <v xml:space="preserve"> "iqcode13w_2010",</v>
      </c>
    </row>
    <row r="140" spans="2:29">
      <c r="B140" t="s">
        <v>437</v>
      </c>
      <c r="C140" t="s">
        <v>870</v>
      </c>
      <c r="D140" s="10" t="s">
        <v>1249</v>
      </c>
      <c r="E140" t="s">
        <v>969</v>
      </c>
      <c r="F140" t="s">
        <v>962</v>
      </c>
      <c r="G140" t="s">
        <v>970</v>
      </c>
      <c r="H140" t="str">
        <f t="shared" si="25"/>
        <v>D545</v>
      </c>
      <c r="I140" t="s">
        <v>1766</v>
      </c>
      <c r="J140">
        <v>2004</v>
      </c>
      <c r="K140" t="str">
        <f t="shared" si="26"/>
        <v xml:space="preserve"> "JD545"="iqcode14_2004",</v>
      </c>
      <c r="L140" t="str">
        <f t="shared" si="23"/>
        <v xml:space="preserve"> "iqcode14_2004",</v>
      </c>
      <c r="N140" t="s">
        <v>1765</v>
      </c>
      <c r="O140">
        <v>2006</v>
      </c>
      <c r="P140" t="str">
        <f t="shared" si="27"/>
        <v xml:space="preserve"> "KD545"="iqcode14_2006",</v>
      </c>
      <c r="Q140" t="str">
        <f t="shared" si="24"/>
        <v xml:space="preserve"> "iqcode14_2006",</v>
      </c>
      <c r="T140" t="s">
        <v>2761</v>
      </c>
      <c r="U140" t="str">
        <f t="shared" si="28"/>
        <v>545</v>
      </c>
      <c r="V140">
        <v>2008</v>
      </c>
      <c r="W140" t="str">
        <f t="shared" si="29"/>
        <v xml:space="preserve"> "ld545"="iqcode14_2008",</v>
      </c>
      <c r="X140" t="str">
        <f t="shared" si="21"/>
        <v xml:space="preserve"> "iqcode14_2008",</v>
      </c>
      <c r="Z140" t="s">
        <v>3002</v>
      </c>
      <c r="AA140">
        <v>2010</v>
      </c>
      <c r="AB140" t="str">
        <f t="shared" si="30"/>
        <v xml:space="preserve"> "md545"="iqcode14_2010",</v>
      </c>
      <c r="AC140" t="str">
        <f t="shared" si="22"/>
        <v xml:space="preserve"> "iqcode14_2010",</v>
      </c>
    </row>
    <row r="141" spans="2:29">
      <c r="B141" t="s">
        <v>438</v>
      </c>
      <c r="C141" t="s">
        <v>871</v>
      </c>
      <c r="D141" s="10" t="s">
        <v>1250</v>
      </c>
      <c r="E141" t="s">
        <v>969</v>
      </c>
      <c r="F141" t="s">
        <v>962</v>
      </c>
      <c r="G141" t="s">
        <v>970</v>
      </c>
      <c r="H141" t="str">
        <f t="shared" si="25"/>
        <v>D546</v>
      </c>
      <c r="I141" t="s">
        <v>1766</v>
      </c>
      <c r="J141">
        <v>2004</v>
      </c>
      <c r="K141" t="str">
        <f t="shared" si="26"/>
        <v xml:space="preserve"> "JD546"="iqcode14i_2004",</v>
      </c>
      <c r="L141" t="str">
        <f t="shared" si="23"/>
        <v xml:space="preserve"> "iqcode14i_2004",</v>
      </c>
      <c r="N141" t="s">
        <v>1765</v>
      </c>
      <c r="O141">
        <v>2006</v>
      </c>
      <c r="P141" t="str">
        <f t="shared" si="27"/>
        <v xml:space="preserve"> "KD546"="iqcode14i_2006",</v>
      </c>
      <c r="Q141" t="str">
        <f t="shared" si="24"/>
        <v xml:space="preserve"> "iqcode14i_2006",</v>
      </c>
      <c r="T141" t="s">
        <v>2761</v>
      </c>
      <c r="U141" t="str">
        <f t="shared" si="28"/>
        <v>546</v>
      </c>
      <c r="V141">
        <v>2008</v>
      </c>
      <c r="W141" t="str">
        <f t="shared" si="29"/>
        <v xml:space="preserve"> "ld546"="iqcode14i_2008",</v>
      </c>
      <c r="X141" t="str">
        <f t="shared" si="21"/>
        <v xml:space="preserve"> "iqcode14i_2008",</v>
      </c>
      <c r="Z141" t="s">
        <v>3002</v>
      </c>
      <c r="AA141">
        <v>2010</v>
      </c>
      <c r="AB141" t="str">
        <f t="shared" si="30"/>
        <v xml:space="preserve"> "md546"="iqcode14i_2010",</v>
      </c>
      <c r="AC141" t="str">
        <f t="shared" si="22"/>
        <v xml:space="preserve"> "iqcode14i_2010",</v>
      </c>
    </row>
    <row r="142" spans="2:29">
      <c r="B142" t="s">
        <v>439</v>
      </c>
      <c r="C142" t="s">
        <v>872</v>
      </c>
      <c r="D142" s="10" t="s">
        <v>1251</v>
      </c>
      <c r="E142" t="s">
        <v>969</v>
      </c>
      <c r="F142" t="s">
        <v>962</v>
      </c>
      <c r="G142" t="s">
        <v>970</v>
      </c>
      <c r="H142" t="str">
        <f t="shared" si="25"/>
        <v>D547</v>
      </c>
      <c r="I142" t="s">
        <v>1766</v>
      </c>
      <c r="J142">
        <v>2004</v>
      </c>
      <c r="K142" t="str">
        <f t="shared" si="26"/>
        <v xml:space="preserve"> "JD547"="iqcode14w_2004",</v>
      </c>
      <c r="L142" t="str">
        <f t="shared" si="23"/>
        <v xml:space="preserve"> "iqcode14w_2004",</v>
      </c>
      <c r="N142" t="s">
        <v>1765</v>
      </c>
      <c r="O142">
        <v>2006</v>
      </c>
      <c r="P142" t="str">
        <f t="shared" si="27"/>
        <v xml:space="preserve"> "KD547"="iqcode14w_2006",</v>
      </c>
      <c r="Q142" t="str">
        <f t="shared" si="24"/>
        <v xml:space="preserve"> "iqcode14w_2006",</v>
      </c>
      <c r="T142" t="s">
        <v>2761</v>
      </c>
      <c r="U142" t="str">
        <f t="shared" si="28"/>
        <v>547</v>
      </c>
      <c r="V142">
        <v>2008</v>
      </c>
      <c r="W142" t="str">
        <f t="shared" si="29"/>
        <v xml:space="preserve"> "ld547"="iqcode14w_2008",</v>
      </c>
      <c r="X142" t="str">
        <f t="shared" si="21"/>
        <v xml:space="preserve"> "iqcode14w_2008",</v>
      </c>
      <c r="Z142" t="s">
        <v>3002</v>
      </c>
      <c r="AA142">
        <v>2010</v>
      </c>
      <c r="AB142" t="str">
        <f t="shared" si="30"/>
        <v xml:space="preserve"> "md547"="iqcode14w_2010",</v>
      </c>
      <c r="AC142" t="str">
        <f t="shared" si="22"/>
        <v xml:space="preserve"> "iqcode14w_2010",</v>
      </c>
    </row>
    <row r="143" spans="2:29">
      <c r="B143" t="s">
        <v>440</v>
      </c>
      <c r="C143" t="s">
        <v>873</v>
      </c>
      <c r="D143" s="10" t="s">
        <v>1252</v>
      </c>
      <c r="E143" t="s">
        <v>969</v>
      </c>
      <c r="F143" t="s">
        <v>962</v>
      </c>
      <c r="G143" t="s">
        <v>970</v>
      </c>
      <c r="H143" t="str">
        <f t="shared" si="25"/>
        <v>D548</v>
      </c>
      <c r="I143" t="s">
        <v>1766</v>
      </c>
      <c r="J143">
        <v>2004</v>
      </c>
      <c r="K143" t="str">
        <f t="shared" si="26"/>
        <v xml:space="preserve"> "JD548"="iqcode15_2004",</v>
      </c>
      <c r="L143" t="str">
        <f t="shared" si="23"/>
        <v xml:space="preserve"> "iqcode15_2004",</v>
      </c>
      <c r="N143" t="s">
        <v>1765</v>
      </c>
      <c r="O143">
        <v>2006</v>
      </c>
      <c r="P143" t="str">
        <f t="shared" si="27"/>
        <v xml:space="preserve"> "KD548"="iqcode15_2006",</v>
      </c>
      <c r="Q143" t="str">
        <f t="shared" si="24"/>
        <v xml:space="preserve"> "iqcode15_2006",</v>
      </c>
      <c r="T143" t="s">
        <v>2761</v>
      </c>
      <c r="U143" t="str">
        <f t="shared" si="28"/>
        <v>548</v>
      </c>
      <c r="V143">
        <v>2008</v>
      </c>
      <c r="W143" t="str">
        <f t="shared" si="29"/>
        <v xml:space="preserve"> "ld548"="iqcode15_2008",</v>
      </c>
      <c r="X143" t="str">
        <f t="shared" si="21"/>
        <v xml:space="preserve"> "iqcode15_2008",</v>
      </c>
      <c r="Z143" t="s">
        <v>3002</v>
      </c>
      <c r="AA143">
        <v>2010</v>
      </c>
      <c r="AB143" t="str">
        <f t="shared" si="30"/>
        <v xml:space="preserve"> "md548"="iqcode15_2010",</v>
      </c>
      <c r="AC143" t="str">
        <f t="shared" si="22"/>
        <v xml:space="preserve"> "iqcode15_2010",</v>
      </c>
    </row>
    <row r="144" spans="2:29">
      <c r="B144" t="s">
        <v>441</v>
      </c>
      <c r="C144" t="s">
        <v>874</v>
      </c>
      <c r="D144" s="10" t="s">
        <v>1253</v>
      </c>
      <c r="E144" t="s">
        <v>969</v>
      </c>
      <c r="F144" t="s">
        <v>962</v>
      </c>
      <c r="G144" t="s">
        <v>970</v>
      </c>
      <c r="H144" t="str">
        <f t="shared" si="25"/>
        <v>D549</v>
      </c>
      <c r="I144" t="s">
        <v>1766</v>
      </c>
      <c r="J144">
        <v>2004</v>
      </c>
      <c r="K144" t="str">
        <f t="shared" si="26"/>
        <v xml:space="preserve"> "JD549"="iqcode15i_2004",</v>
      </c>
      <c r="L144" t="str">
        <f t="shared" si="23"/>
        <v xml:space="preserve"> "iqcode15i_2004",</v>
      </c>
      <c r="N144" t="s">
        <v>1765</v>
      </c>
      <c r="O144">
        <v>2006</v>
      </c>
      <c r="P144" t="str">
        <f t="shared" si="27"/>
        <v xml:space="preserve"> "KD549"="iqcode15i_2006",</v>
      </c>
      <c r="Q144" t="str">
        <f t="shared" si="24"/>
        <v xml:space="preserve"> "iqcode15i_2006",</v>
      </c>
      <c r="T144" t="s">
        <v>2761</v>
      </c>
      <c r="U144" t="str">
        <f t="shared" si="28"/>
        <v>549</v>
      </c>
      <c r="V144">
        <v>2008</v>
      </c>
      <c r="W144" t="str">
        <f t="shared" si="29"/>
        <v xml:space="preserve"> "ld549"="iqcode15i_2008",</v>
      </c>
      <c r="X144" t="str">
        <f t="shared" si="21"/>
        <v xml:space="preserve"> "iqcode15i_2008",</v>
      </c>
      <c r="Z144" t="s">
        <v>3002</v>
      </c>
      <c r="AA144">
        <v>2010</v>
      </c>
      <c r="AB144" t="str">
        <f t="shared" si="30"/>
        <v xml:space="preserve"> "md549"="iqcode15i_2010",</v>
      </c>
      <c r="AC144" t="str">
        <f t="shared" si="22"/>
        <v xml:space="preserve"> "iqcode15i_2010",</v>
      </c>
    </row>
    <row r="145" spans="2:29">
      <c r="B145" t="s">
        <v>442</v>
      </c>
      <c r="C145" t="s">
        <v>875</v>
      </c>
      <c r="D145" s="10" t="s">
        <v>1254</v>
      </c>
      <c r="E145" t="s">
        <v>969</v>
      </c>
      <c r="F145" t="s">
        <v>962</v>
      </c>
      <c r="G145" t="s">
        <v>970</v>
      </c>
      <c r="H145" t="str">
        <f t="shared" si="25"/>
        <v>D550</v>
      </c>
      <c r="I145" t="s">
        <v>1766</v>
      </c>
      <c r="J145">
        <v>2004</v>
      </c>
      <c r="K145" t="str">
        <f t="shared" si="26"/>
        <v xml:space="preserve"> "JD550"="iqcode15w_2004",</v>
      </c>
      <c r="L145" t="str">
        <f t="shared" si="23"/>
        <v xml:space="preserve"> "iqcode15w_2004",</v>
      </c>
      <c r="N145" t="s">
        <v>1765</v>
      </c>
      <c r="O145">
        <v>2006</v>
      </c>
      <c r="P145" t="str">
        <f t="shared" si="27"/>
        <v xml:space="preserve"> "KD550"="iqcode15w_2006",</v>
      </c>
      <c r="Q145" t="str">
        <f t="shared" si="24"/>
        <v xml:space="preserve"> "iqcode15w_2006",</v>
      </c>
      <c r="T145" t="s">
        <v>2761</v>
      </c>
      <c r="U145" t="str">
        <f t="shared" si="28"/>
        <v>550</v>
      </c>
      <c r="V145">
        <v>2008</v>
      </c>
      <c r="W145" t="str">
        <f t="shared" si="29"/>
        <v xml:space="preserve"> "ld550"="iqcode15w_2008",</v>
      </c>
      <c r="X145" t="str">
        <f t="shared" si="21"/>
        <v xml:space="preserve"> "iqcode15w_2008",</v>
      </c>
      <c r="Z145" t="s">
        <v>3002</v>
      </c>
      <c r="AA145">
        <v>2010</v>
      </c>
      <c r="AB145" t="str">
        <f t="shared" si="30"/>
        <v xml:space="preserve"> "md550"="iqcode15w_2010",</v>
      </c>
      <c r="AC145" t="str">
        <f t="shared" si="22"/>
        <v xml:space="preserve"> "iqcode15w_2010",</v>
      </c>
    </row>
    <row r="146" spans="2:29">
      <c r="B146" t="s">
        <v>443</v>
      </c>
      <c r="C146" t="s">
        <v>876</v>
      </c>
      <c r="D146" s="10" t="s">
        <v>1255</v>
      </c>
      <c r="E146" t="s">
        <v>969</v>
      </c>
      <c r="F146" t="s">
        <v>962</v>
      </c>
      <c r="G146" t="s">
        <v>970</v>
      </c>
      <c r="H146" t="str">
        <f t="shared" si="25"/>
        <v>D551</v>
      </c>
      <c r="I146" t="s">
        <v>1766</v>
      </c>
      <c r="J146">
        <v>2004</v>
      </c>
      <c r="K146" t="str">
        <f t="shared" si="26"/>
        <v xml:space="preserve"> "JD551"="iqcode16_2004",</v>
      </c>
      <c r="L146" t="str">
        <f t="shared" si="23"/>
        <v xml:space="preserve"> "iqcode16_2004",</v>
      </c>
      <c r="N146" t="s">
        <v>1765</v>
      </c>
      <c r="O146">
        <v>2006</v>
      </c>
      <c r="P146" t="str">
        <f t="shared" si="27"/>
        <v xml:space="preserve"> "KD551"="iqcode16_2006",</v>
      </c>
      <c r="Q146" t="str">
        <f t="shared" si="24"/>
        <v xml:space="preserve"> "iqcode16_2006",</v>
      </c>
      <c r="T146" t="s">
        <v>2761</v>
      </c>
      <c r="U146" t="str">
        <f t="shared" si="28"/>
        <v>551</v>
      </c>
      <c r="V146">
        <v>2008</v>
      </c>
      <c r="W146" t="str">
        <f t="shared" si="29"/>
        <v xml:space="preserve"> "ld551"="iqcode16_2008",</v>
      </c>
      <c r="X146" t="str">
        <f t="shared" si="21"/>
        <v xml:space="preserve"> "iqcode16_2008",</v>
      </c>
      <c r="Z146" t="s">
        <v>3002</v>
      </c>
      <c r="AA146">
        <v>2010</v>
      </c>
      <c r="AB146" t="str">
        <f t="shared" si="30"/>
        <v xml:space="preserve"> "md551"="iqcode16_2010",</v>
      </c>
      <c r="AC146" t="str">
        <f t="shared" si="22"/>
        <v xml:space="preserve"> "iqcode16_2010",</v>
      </c>
    </row>
    <row r="147" spans="2:29">
      <c r="B147" t="s">
        <v>444</v>
      </c>
      <c r="C147" t="s">
        <v>877</v>
      </c>
      <c r="D147" s="10" t="s">
        <v>1256</v>
      </c>
      <c r="E147" t="s">
        <v>969</v>
      </c>
      <c r="F147" t="s">
        <v>962</v>
      </c>
      <c r="G147" t="s">
        <v>970</v>
      </c>
      <c r="H147" t="str">
        <f t="shared" si="25"/>
        <v>D552</v>
      </c>
      <c r="I147" t="s">
        <v>1766</v>
      </c>
      <c r="J147">
        <v>2004</v>
      </c>
      <c r="K147" t="str">
        <f t="shared" si="26"/>
        <v xml:space="preserve"> "JD552"="iqcode16i_2004",</v>
      </c>
      <c r="L147" t="str">
        <f t="shared" si="23"/>
        <v xml:space="preserve"> "iqcode16i_2004",</v>
      </c>
      <c r="N147" t="s">
        <v>1765</v>
      </c>
      <c r="O147">
        <v>2006</v>
      </c>
      <c r="P147" t="str">
        <f t="shared" si="27"/>
        <v xml:space="preserve"> "KD552"="iqcode16i_2006",</v>
      </c>
      <c r="Q147" t="str">
        <f t="shared" si="24"/>
        <v xml:space="preserve"> "iqcode16i_2006",</v>
      </c>
      <c r="T147" t="s">
        <v>2761</v>
      </c>
      <c r="U147" t="str">
        <f t="shared" si="28"/>
        <v>552</v>
      </c>
      <c r="V147">
        <v>2008</v>
      </c>
      <c r="W147" t="str">
        <f t="shared" si="29"/>
        <v xml:space="preserve"> "ld552"="iqcode16i_2008",</v>
      </c>
      <c r="X147" t="str">
        <f t="shared" ref="X147:X152" si="31">CONCATENATE($E147,$D147,"_",V147,$G147)</f>
        <v xml:space="preserve"> "iqcode16i_2008",</v>
      </c>
      <c r="Z147" t="s">
        <v>3002</v>
      </c>
      <c r="AA147">
        <v>2010</v>
      </c>
      <c r="AB147" t="str">
        <f t="shared" si="30"/>
        <v xml:space="preserve"> "md552"="iqcode16i_2010",</v>
      </c>
      <c r="AC147" t="str">
        <f t="shared" si="22"/>
        <v xml:space="preserve"> "iqcode16i_2010",</v>
      </c>
    </row>
    <row r="148" spans="2:29">
      <c r="B148" t="s">
        <v>445</v>
      </c>
      <c r="C148" t="s">
        <v>878</v>
      </c>
      <c r="D148" s="10" t="s">
        <v>1257</v>
      </c>
      <c r="E148" t="s">
        <v>969</v>
      </c>
      <c r="F148" t="s">
        <v>962</v>
      </c>
      <c r="G148" t="s">
        <v>970</v>
      </c>
      <c r="H148" t="str">
        <f t="shared" si="25"/>
        <v>D553</v>
      </c>
      <c r="I148" t="s">
        <v>1766</v>
      </c>
      <c r="J148">
        <v>2004</v>
      </c>
      <c r="K148" t="str">
        <f t="shared" si="26"/>
        <v xml:space="preserve"> "JD553"="iqcode16w_2004",</v>
      </c>
      <c r="L148" t="str">
        <f t="shared" si="23"/>
        <v xml:space="preserve"> "iqcode16w_2004",</v>
      </c>
      <c r="N148" t="s">
        <v>1765</v>
      </c>
      <c r="O148">
        <v>2006</v>
      </c>
      <c r="P148" t="str">
        <f t="shared" si="27"/>
        <v xml:space="preserve"> "KD553"="iqcode16w_2006",</v>
      </c>
      <c r="Q148" t="str">
        <f t="shared" si="24"/>
        <v xml:space="preserve"> "iqcode16w_2006",</v>
      </c>
      <c r="T148" t="s">
        <v>2761</v>
      </c>
      <c r="U148" t="str">
        <f t="shared" si="28"/>
        <v>553</v>
      </c>
      <c r="V148">
        <v>2008</v>
      </c>
      <c r="W148" t="str">
        <f t="shared" si="29"/>
        <v xml:space="preserve"> "ld553"="iqcode16w_2008",</v>
      </c>
      <c r="X148" t="str">
        <f t="shared" si="31"/>
        <v xml:space="preserve"> "iqcode16w_2008",</v>
      </c>
      <c r="Z148" t="s">
        <v>3002</v>
      </c>
      <c r="AA148">
        <v>2010</v>
      </c>
      <c r="AB148" t="str">
        <f t="shared" si="30"/>
        <v xml:space="preserve"> "md553"="iqcode16w_2010",</v>
      </c>
      <c r="AC148" t="str">
        <f t="shared" si="22"/>
        <v xml:space="preserve"> "iqcode16w_2010",</v>
      </c>
    </row>
    <row r="149" spans="2:29">
      <c r="B149" t="s">
        <v>446</v>
      </c>
      <c r="C149" t="s">
        <v>879</v>
      </c>
      <c r="D149" s="10" t="s">
        <v>1206</v>
      </c>
      <c r="E149" t="s">
        <v>969</v>
      </c>
      <c r="F149" t="s">
        <v>962</v>
      </c>
      <c r="G149" t="s">
        <v>970</v>
      </c>
      <c r="H149" t="str">
        <f t="shared" si="25"/>
        <v>D554</v>
      </c>
      <c r="I149" t="s">
        <v>1766</v>
      </c>
      <c r="J149">
        <v>2004</v>
      </c>
      <c r="K149" t="str">
        <f t="shared" si="26"/>
        <v xml:space="preserve"> "JD554"="getslost_2004",</v>
      </c>
      <c r="L149" t="str">
        <f t="shared" si="23"/>
        <v xml:space="preserve"> "getslost_2004",</v>
      </c>
      <c r="N149" t="s">
        <v>1765</v>
      </c>
      <c r="O149">
        <v>2006</v>
      </c>
      <c r="P149" t="str">
        <f t="shared" si="27"/>
        <v xml:space="preserve"> "KD554"="getslost_2006",</v>
      </c>
      <c r="Q149" t="str">
        <f t="shared" si="24"/>
        <v xml:space="preserve"> "getslost_2006",</v>
      </c>
      <c r="T149" t="s">
        <v>2761</v>
      </c>
      <c r="U149" t="str">
        <f t="shared" si="28"/>
        <v>554</v>
      </c>
      <c r="V149">
        <v>2008</v>
      </c>
      <c r="W149" t="str">
        <f t="shared" si="29"/>
        <v xml:space="preserve"> "ld554"="getslost_2008",</v>
      </c>
      <c r="X149" t="str">
        <f t="shared" si="31"/>
        <v xml:space="preserve"> "getslost_2008",</v>
      </c>
      <c r="Z149" t="s">
        <v>3002</v>
      </c>
      <c r="AA149">
        <v>2010</v>
      </c>
      <c r="AB149" t="str">
        <f t="shared" si="30"/>
        <v xml:space="preserve"> "md554"="getslost_2010",</v>
      </c>
      <c r="AC149" t="str">
        <f t="shared" si="22"/>
        <v xml:space="preserve"> "getslost_2010",</v>
      </c>
    </row>
    <row r="150" spans="2:29">
      <c r="B150" t="s">
        <v>447</v>
      </c>
      <c r="C150" t="s">
        <v>880</v>
      </c>
      <c r="D150" s="10" t="s">
        <v>1207</v>
      </c>
      <c r="E150" t="s">
        <v>969</v>
      </c>
      <c r="F150" t="s">
        <v>962</v>
      </c>
      <c r="G150" t="s">
        <v>970</v>
      </c>
      <c r="H150" t="str">
        <f t="shared" si="25"/>
        <v>D555</v>
      </c>
      <c r="I150" t="s">
        <v>1766</v>
      </c>
      <c r="J150">
        <v>2004</v>
      </c>
      <c r="K150" t="str">
        <f t="shared" si="26"/>
        <v xml:space="preserve"> "JD555"="wanderoff_2004",</v>
      </c>
      <c r="L150" t="str">
        <f t="shared" si="23"/>
        <v xml:space="preserve"> "wanderoff_2004",</v>
      </c>
      <c r="N150" t="s">
        <v>1765</v>
      </c>
      <c r="O150">
        <v>2006</v>
      </c>
      <c r="P150" t="str">
        <f t="shared" si="27"/>
        <v xml:space="preserve"> "KD555"="wanderoff_2006",</v>
      </c>
      <c r="Q150" t="str">
        <f t="shared" si="24"/>
        <v xml:space="preserve"> "wanderoff_2006",</v>
      </c>
      <c r="T150" t="s">
        <v>2761</v>
      </c>
      <c r="U150" t="str">
        <f t="shared" si="28"/>
        <v>555</v>
      </c>
      <c r="V150">
        <v>2008</v>
      </c>
      <c r="W150" t="str">
        <f t="shared" si="29"/>
        <v xml:space="preserve"> "ld555"="wanderoff_2008",</v>
      </c>
      <c r="X150" t="str">
        <f t="shared" si="31"/>
        <v xml:space="preserve"> "wanderoff_2008",</v>
      </c>
      <c r="Z150" t="s">
        <v>3002</v>
      </c>
      <c r="AA150">
        <v>2010</v>
      </c>
      <c r="AB150" t="str">
        <f t="shared" si="30"/>
        <v xml:space="preserve"> "md555"="wanderoff_2010",</v>
      </c>
      <c r="AC150" t="str">
        <f t="shared" si="22"/>
        <v xml:space="preserve"> "wanderoff_2010",</v>
      </c>
    </row>
    <row r="151" spans="2:29">
      <c r="B151" t="s">
        <v>448</v>
      </c>
      <c r="C151" t="s">
        <v>881</v>
      </c>
      <c r="D151" s="10" t="s">
        <v>1208</v>
      </c>
      <c r="E151" t="s">
        <v>969</v>
      </c>
      <c r="F151" t="s">
        <v>962</v>
      </c>
      <c r="G151" t="s">
        <v>970</v>
      </c>
      <c r="H151" t="str">
        <f t="shared" si="25"/>
        <v>D556</v>
      </c>
      <c r="I151" t="s">
        <v>1766</v>
      </c>
      <c r="J151">
        <v>2004</v>
      </c>
      <c r="K151" t="str">
        <f t="shared" si="26"/>
        <v xml:space="preserve"> "JD556"="leftalone_2004",</v>
      </c>
      <c r="L151" t="str">
        <f t="shared" si="23"/>
        <v xml:space="preserve"> "leftalone_2004",</v>
      </c>
      <c r="N151" t="s">
        <v>1765</v>
      </c>
      <c r="O151">
        <v>2006</v>
      </c>
      <c r="P151" t="str">
        <f t="shared" si="27"/>
        <v xml:space="preserve"> "KD556"="leftalone_2006",</v>
      </c>
      <c r="Q151" t="str">
        <f t="shared" si="24"/>
        <v xml:space="preserve"> "leftalone_2006",</v>
      </c>
      <c r="T151" t="s">
        <v>2761</v>
      </c>
      <c r="U151" t="str">
        <f t="shared" si="28"/>
        <v>556</v>
      </c>
      <c r="V151">
        <v>2008</v>
      </c>
      <c r="W151" t="str">
        <f t="shared" si="29"/>
        <v xml:space="preserve"> "ld556"="leftalone_2008",</v>
      </c>
      <c r="X151" t="str">
        <f t="shared" si="31"/>
        <v xml:space="preserve"> "leftalone_2008",</v>
      </c>
      <c r="Z151" t="s">
        <v>3002</v>
      </c>
      <c r="AA151">
        <v>2010</v>
      </c>
      <c r="AB151" t="str">
        <f t="shared" si="30"/>
        <v xml:space="preserve"> "md556"="leftalone_2010",</v>
      </c>
      <c r="AC151" t="str">
        <f t="shared" si="22"/>
        <v xml:space="preserve"> "leftalone_2010",</v>
      </c>
    </row>
    <row r="152" spans="2:29">
      <c r="B152" t="s">
        <v>449</v>
      </c>
      <c r="C152" t="s">
        <v>882</v>
      </c>
      <c r="D152" s="10" t="s">
        <v>1209</v>
      </c>
      <c r="E152" t="s">
        <v>969</v>
      </c>
      <c r="F152" t="s">
        <v>962</v>
      </c>
      <c r="G152" t="s">
        <v>970</v>
      </c>
      <c r="H152" t="str">
        <f t="shared" si="25"/>
        <v>D557</v>
      </c>
      <c r="I152" t="s">
        <v>1766</v>
      </c>
      <c r="J152">
        <v>2004</v>
      </c>
      <c r="K152" t="str">
        <f t="shared" si="26"/>
        <v xml:space="preserve"> "JD557"="hallucinate_2004",</v>
      </c>
      <c r="L152" t="str">
        <f t="shared" si="23"/>
        <v xml:space="preserve"> "hallucinate_2004",</v>
      </c>
      <c r="N152" t="s">
        <v>1765</v>
      </c>
      <c r="O152">
        <v>2006</v>
      </c>
      <c r="P152" t="str">
        <f t="shared" si="27"/>
        <v xml:space="preserve"> "KD557"="hallucinate_2006",</v>
      </c>
      <c r="Q152" t="str">
        <f t="shared" si="24"/>
        <v xml:space="preserve"> "hallucinate_2006",</v>
      </c>
      <c r="T152" t="s">
        <v>2761</v>
      </c>
      <c r="U152" t="str">
        <f t="shared" si="28"/>
        <v>557</v>
      </c>
      <c r="V152">
        <v>2008</v>
      </c>
      <c r="W152" t="str">
        <f t="shared" si="29"/>
        <v xml:space="preserve"> "ld557"="hallucinate_2008",</v>
      </c>
      <c r="X152" t="str">
        <f t="shared" si="31"/>
        <v xml:space="preserve"> "hallucinate_2008",</v>
      </c>
      <c r="Z152" t="s">
        <v>3002</v>
      </c>
      <c r="AA152">
        <v>2010</v>
      </c>
      <c r="AB152" t="str">
        <f t="shared" si="30"/>
        <v xml:space="preserve"> "md557"="hallucinate_2010",</v>
      </c>
      <c r="AC152" t="str">
        <f t="shared" si="22"/>
        <v xml:space="preserve"> "hallucinate_2010",</v>
      </c>
    </row>
    <row r="153" spans="2:29">
      <c r="B153" t="s">
        <v>450</v>
      </c>
      <c r="C153" t="s">
        <v>544</v>
      </c>
      <c r="D153" s="10" t="s">
        <v>450</v>
      </c>
      <c r="E153" t="s">
        <v>969</v>
      </c>
      <c r="F153" t="s">
        <v>962</v>
      </c>
      <c r="G153" t="s">
        <v>970</v>
      </c>
      <c r="H153" t="str">
        <f t="shared" si="25"/>
        <v>HIDD_R</v>
      </c>
      <c r="I153" t="s">
        <v>1785</v>
      </c>
      <c r="J153">
        <v>2004</v>
      </c>
      <c r="K153" t="str">
        <f t="shared" si="26"/>
        <v xml:space="preserve"> "HHIDD_R"="HHIDD_R_2004",</v>
      </c>
      <c r="L153" t="str">
        <f t="shared" si="23"/>
        <v xml:space="preserve"> "HHIDD_R_2004",</v>
      </c>
    </row>
    <row r="154" spans="2:29">
      <c r="B154" t="s">
        <v>451</v>
      </c>
      <c r="C154" t="s">
        <v>545</v>
      </c>
      <c r="D154" s="10" t="s">
        <v>1784</v>
      </c>
      <c r="E154" t="s">
        <v>969</v>
      </c>
      <c r="F154" t="s">
        <v>962</v>
      </c>
      <c r="G154" t="s">
        <v>970</v>
      </c>
      <c r="H154" t="str">
        <f t="shared" si="25"/>
        <v>HHIDND_R</v>
      </c>
      <c r="I154" t="s">
        <v>1766</v>
      </c>
      <c r="J154">
        <v>2004</v>
      </c>
      <c r="K154" t="str">
        <f t="shared" si="26"/>
        <v xml:space="preserve"> "JHHIDND_R"="HHIDND_R_2004",</v>
      </c>
      <c r="L154" t="str">
        <f t="shared" si="23"/>
        <v xml:space="preserve"> "HHIDND_R_2004",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66"/>
  <sheetViews>
    <sheetView workbookViewId="0">
      <selection activeCell="K30" sqref="K30"/>
    </sheetView>
  </sheetViews>
  <sheetFormatPr defaultRowHeight="15"/>
  <cols>
    <col min="1" max="1" width="12.28515625" customWidth="1"/>
  </cols>
  <sheetData>
    <row r="1" spans="1:2">
      <c r="A1" t="s">
        <v>2426</v>
      </c>
      <c r="B1" t="s">
        <v>2592</v>
      </c>
    </row>
    <row r="2" spans="1:2">
      <c r="A2" t="s">
        <v>2427</v>
      </c>
      <c r="B2" t="s">
        <v>2593</v>
      </c>
    </row>
    <row r="3" spans="1:2">
      <c r="A3" t="s">
        <v>2428</v>
      </c>
      <c r="B3" t="s">
        <v>2594</v>
      </c>
    </row>
    <row r="4" spans="1:2">
      <c r="A4" t="s">
        <v>2429</v>
      </c>
      <c r="B4" t="s">
        <v>2595</v>
      </c>
    </row>
    <row r="5" spans="1:2">
      <c r="A5" t="s">
        <v>2430</v>
      </c>
      <c r="B5" t="s">
        <v>2596</v>
      </c>
    </row>
    <row r="6" spans="1:2">
      <c r="A6" t="s">
        <v>2431</v>
      </c>
      <c r="B6" t="s">
        <v>2597</v>
      </c>
    </row>
    <row r="7" spans="1:2">
      <c r="A7" t="s">
        <v>2432</v>
      </c>
      <c r="B7" t="s">
        <v>2598</v>
      </c>
    </row>
    <row r="8" spans="1:2">
      <c r="A8" t="s">
        <v>2433</v>
      </c>
      <c r="B8" t="s">
        <v>2599</v>
      </c>
    </row>
    <row r="9" spans="1:2">
      <c r="A9" t="s">
        <v>2434</v>
      </c>
      <c r="B9" t="s">
        <v>2600</v>
      </c>
    </row>
    <row r="10" spans="1:2">
      <c r="A10" t="s">
        <v>2435</v>
      </c>
      <c r="B10" t="s">
        <v>2601</v>
      </c>
    </row>
    <row r="11" spans="1:2">
      <c r="A11" t="s">
        <v>2436</v>
      </c>
      <c r="B11" t="s">
        <v>2602</v>
      </c>
    </row>
    <row r="12" spans="1:2">
      <c r="A12" t="s">
        <v>2437</v>
      </c>
      <c r="B12" t="s">
        <v>2603</v>
      </c>
    </row>
    <row r="13" spans="1:2">
      <c r="A13" t="s">
        <v>2438</v>
      </c>
      <c r="B13" t="s">
        <v>2604</v>
      </c>
    </row>
    <row r="14" spans="1:2">
      <c r="A14" t="s">
        <v>2439</v>
      </c>
      <c r="B14" t="s">
        <v>2605</v>
      </c>
    </row>
    <row r="15" spans="1:2">
      <c r="A15" t="s">
        <v>2440</v>
      </c>
      <c r="B15" t="s">
        <v>2606</v>
      </c>
    </row>
    <row r="16" spans="1:2">
      <c r="A16" t="s">
        <v>2441</v>
      </c>
      <c r="B16" t="s">
        <v>2607</v>
      </c>
    </row>
    <row r="17" spans="1:2">
      <c r="A17" t="s">
        <v>2442</v>
      </c>
      <c r="B17" t="s">
        <v>2608</v>
      </c>
    </row>
    <row r="18" spans="1:2">
      <c r="A18" t="s">
        <v>2443</v>
      </c>
      <c r="B18" t="s">
        <v>2609</v>
      </c>
    </row>
    <row r="19" spans="1:2">
      <c r="A19" t="s">
        <v>2444</v>
      </c>
      <c r="B19" t="s">
        <v>2610</v>
      </c>
    </row>
    <row r="20" spans="1:2">
      <c r="A20" t="s">
        <v>2445</v>
      </c>
      <c r="B20" t="s">
        <v>2611</v>
      </c>
    </row>
    <row r="21" spans="1:2">
      <c r="A21" t="s">
        <v>2446</v>
      </c>
      <c r="B21" t="s">
        <v>2612</v>
      </c>
    </row>
    <row r="22" spans="1:2">
      <c r="A22" t="s">
        <v>2447</v>
      </c>
      <c r="B22" t="s">
        <v>2613</v>
      </c>
    </row>
    <row r="23" spans="1:2">
      <c r="A23" t="s">
        <v>2448</v>
      </c>
      <c r="B23" t="s">
        <v>2614</v>
      </c>
    </row>
    <row r="24" spans="1:2">
      <c r="A24" t="s">
        <v>2449</v>
      </c>
      <c r="B24" t="s">
        <v>2615</v>
      </c>
    </row>
    <row r="25" spans="1:2">
      <c r="A25" t="s">
        <v>2450</v>
      </c>
      <c r="B25" t="s">
        <v>2616</v>
      </c>
    </row>
    <row r="26" spans="1:2">
      <c r="A26" t="s">
        <v>2451</v>
      </c>
      <c r="B26" t="s">
        <v>2617</v>
      </c>
    </row>
    <row r="27" spans="1:2">
      <c r="A27" t="s">
        <v>2452</v>
      </c>
      <c r="B27" t="s">
        <v>2618</v>
      </c>
    </row>
    <row r="28" spans="1:2">
      <c r="A28" t="s">
        <v>2453</v>
      </c>
      <c r="B28" t="s">
        <v>2619</v>
      </c>
    </row>
    <row r="29" spans="1:2">
      <c r="A29" t="s">
        <v>2454</v>
      </c>
      <c r="B29" t="s">
        <v>2620</v>
      </c>
    </row>
    <row r="30" spans="1:2">
      <c r="A30" t="s">
        <v>2455</v>
      </c>
      <c r="B30" t="s">
        <v>2621</v>
      </c>
    </row>
    <row r="31" spans="1:2">
      <c r="A31" t="s">
        <v>2456</v>
      </c>
      <c r="B31" t="s">
        <v>2622</v>
      </c>
    </row>
    <row r="32" spans="1:2">
      <c r="A32" t="s">
        <v>2457</v>
      </c>
      <c r="B32" t="s">
        <v>2623</v>
      </c>
    </row>
    <row r="33" spans="1:2">
      <c r="A33" t="s">
        <v>2458</v>
      </c>
      <c r="B33" t="s">
        <v>2624</v>
      </c>
    </row>
    <row r="34" spans="1:2">
      <c r="A34" t="s">
        <v>2459</v>
      </c>
      <c r="B34" t="s">
        <v>2625</v>
      </c>
    </row>
    <row r="35" spans="1:2">
      <c r="A35" t="s">
        <v>2460</v>
      </c>
      <c r="B35" t="s">
        <v>2626</v>
      </c>
    </row>
    <row r="36" spans="1:2">
      <c r="A36" t="s">
        <v>2461</v>
      </c>
      <c r="B36" t="s">
        <v>2627</v>
      </c>
    </row>
    <row r="37" spans="1:2">
      <c r="A37" t="s">
        <v>2462</v>
      </c>
      <c r="B37" t="s">
        <v>2628</v>
      </c>
    </row>
    <row r="38" spans="1:2">
      <c r="A38" t="s">
        <v>2463</v>
      </c>
      <c r="B38" t="s">
        <v>2629</v>
      </c>
    </row>
    <row r="39" spans="1:2">
      <c r="A39" t="s">
        <v>2464</v>
      </c>
      <c r="B39" t="s">
        <v>2630</v>
      </c>
    </row>
    <row r="40" spans="1:2">
      <c r="A40" t="s">
        <v>2465</v>
      </c>
      <c r="B40" t="s">
        <v>2631</v>
      </c>
    </row>
    <row r="41" spans="1:2">
      <c r="A41" t="s">
        <v>2466</v>
      </c>
      <c r="B41" t="s">
        <v>2632</v>
      </c>
    </row>
    <row r="42" spans="1:2">
      <c r="A42" t="s">
        <v>2467</v>
      </c>
      <c r="B42" t="s">
        <v>2633</v>
      </c>
    </row>
    <row r="43" spans="1:2">
      <c r="A43" t="s">
        <v>2468</v>
      </c>
      <c r="B43" t="s">
        <v>2634</v>
      </c>
    </row>
    <row r="44" spans="1:2">
      <c r="A44" t="s">
        <v>2469</v>
      </c>
      <c r="B44" t="s">
        <v>2635</v>
      </c>
    </row>
    <row r="45" spans="1:2">
      <c r="A45" t="s">
        <v>2470</v>
      </c>
      <c r="B45" t="s">
        <v>2636</v>
      </c>
    </row>
    <row r="46" spans="1:2">
      <c r="A46" t="s">
        <v>2471</v>
      </c>
      <c r="B46" t="s">
        <v>2637</v>
      </c>
    </row>
    <row r="47" spans="1:2">
      <c r="A47" t="s">
        <v>2472</v>
      </c>
      <c r="B47" t="s">
        <v>2638</v>
      </c>
    </row>
    <row r="48" spans="1:2">
      <c r="A48" t="s">
        <v>2473</v>
      </c>
      <c r="B48" t="s">
        <v>2639</v>
      </c>
    </row>
    <row r="49" spans="1:2">
      <c r="A49" t="s">
        <v>2474</v>
      </c>
      <c r="B49" t="s">
        <v>2640</v>
      </c>
    </row>
    <row r="50" spans="1:2">
      <c r="A50" t="s">
        <v>2475</v>
      </c>
      <c r="B50" t="s">
        <v>2641</v>
      </c>
    </row>
    <row r="51" spans="1:2">
      <c r="A51" t="s">
        <v>2476</v>
      </c>
      <c r="B51" t="s">
        <v>2642</v>
      </c>
    </row>
    <row r="52" spans="1:2">
      <c r="A52" t="s">
        <v>2477</v>
      </c>
      <c r="B52" t="s">
        <v>2643</v>
      </c>
    </row>
    <row r="53" spans="1:2">
      <c r="A53" t="s">
        <v>2478</v>
      </c>
      <c r="B53" t="s">
        <v>2644</v>
      </c>
    </row>
    <row r="54" spans="1:2">
      <c r="A54" t="s">
        <v>2479</v>
      </c>
      <c r="B54" t="s">
        <v>2645</v>
      </c>
    </row>
    <row r="55" spans="1:2">
      <c r="A55" t="s">
        <v>2480</v>
      </c>
      <c r="B55" t="s">
        <v>2646</v>
      </c>
    </row>
    <row r="56" spans="1:2">
      <c r="A56" t="s">
        <v>2481</v>
      </c>
      <c r="B56" t="s">
        <v>2647</v>
      </c>
    </row>
    <row r="57" spans="1:2">
      <c r="A57" t="s">
        <v>2482</v>
      </c>
      <c r="B57" t="s">
        <v>2648</v>
      </c>
    </row>
    <row r="58" spans="1:2">
      <c r="A58" t="s">
        <v>2483</v>
      </c>
      <c r="B58" t="s">
        <v>2649</v>
      </c>
    </row>
    <row r="59" spans="1:2">
      <c r="A59" t="s">
        <v>2484</v>
      </c>
      <c r="B59" t="s">
        <v>2650</v>
      </c>
    </row>
    <row r="60" spans="1:2">
      <c r="A60" t="s">
        <v>2485</v>
      </c>
      <c r="B60" t="s">
        <v>2651</v>
      </c>
    </row>
    <row r="61" spans="1:2">
      <c r="A61" t="s">
        <v>2486</v>
      </c>
      <c r="B61" t="s">
        <v>2652</v>
      </c>
    </row>
    <row r="62" spans="1:2">
      <c r="A62" t="s">
        <v>2487</v>
      </c>
      <c r="B62" t="s">
        <v>2653</v>
      </c>
    </row>
    <row r="63" spans="1:2">
      <c r="A63" t="s">
        <v>2488</v>
      </c>
      <c r="B63" t="s">
        <v>2654</v>
      </c>
    </row>
    <row r="64" spans="1:2">
      <c r="A64" t="s">
        <v>2489</v>
      </c>
      <c r="B64" t="s">
        <v>2655</v>
      </c>
    </row>
    <row r="65" spans="1:2">
      <c r="A65" t="s">
        <v>2490</v>
      </c>
      <c r="B65" t="s">
        <v>2656</v>
      </c>
    </row>
    <row r="66" spans="1:2">
      <c r="A66" t="s">
        <v>2491</v>
      </c>
      <c r="B66" t="s">
        <v>2657</v>
      </c>
    </row>
    <row r="67" spans="1:2">
      <c r="A67" t="s">
        <v>2492</v>
      </c>
      <c r="B67" t="s">
        <v>2658</v>
      </c>
    </row>
    <row r="68" spans="1:2">
      <c r="A68" t="s">
        <v>2493</v>
      </c>
      <c r="B68" t="s">
        <v>2659</v>
      </c>
    </row>
    <row r="69" spans="1:2">
      <c r="A69" t="s">
        <v>2494</v>
      </c>
      <c r="B69" t="s">
        <v>2660</v>
      </c>
    </row>
    <row r="70" spans="1:2">
      <c r="A70" t="s">
        <v>2495</v>
      </c>
      <c r="B70" t="s">
        <v>2661</v>
      </c>
    </row>
    <row r="71" spans="1:2">
      <c r="A71" t="s">
        <v>2496</v>
      </c>
      <c r="B71" t="s">
        <v>2662</v>
      </c>
    </row>
    <row r="72" spans="1:2">
      <c r="A72" t="s">
        <v>2497</v>
      </c>
      <c r="B72" t="s">
        <v>2663</v>
      </c>
    </row>
    <row r="73" spans="1:2">
      <c r="A73" t="s">
        <v>2498</v>
      </c>
      <c r="B73" t="s">
        <v>2664</v>
      </c>
    </row>
    <row r="74" spans="1:2">
      <c r="A74" t="s">
        <v>2499</v>
      </c>
      <c r="B74" t="s">
        <v>2665</v>
      </c>
    </row>
    <row r="75" spans="1:2">
      <c r="A75" t="s">
        <v>2500</v>
      </c>
      <c r="B75" t="s">
        <v>2666</v>
      </c>
    </row>
    <row r="76" spans="1:2">
      <c r="A76" t="s">
        <v>2501</v>
      </c>
      <c r="B76" t="s">
        <v>2667</v>
      </c>
    </row>
    <row r="77" spans="1:2">
      <c r="A77" t="s">
        <v>2502</v>
      </c>
      <c r="B77" t="s">
        <v>2668</v>
      </c>
    </row>
    <row r="78" spans="1:2">
      <c r="A78" t="s">
        <v>2503</v>
      </c>
      <c r="B78" t="s">
        <v>2669</v>
      </c>
    </row>
    <row r="79" spans="1:2">
      <c r="A79" t="s">
        <v>2504</v>
      </c>
      <c r="B79" t="s">
        <v>2670</v>
      </c>
    </row>
    <row r="80" spans="1:2">
      <c r="A80" t="s">
        <v>2505</v>
      </c>
      <c r="B80" t="s">
        <v>2671</v>
      </c>
    </row>
    <row r="81" spans="1:2">
      <c r="A81" t="s">
        <v>2506</v>
      </c>
      <c r="B81" t="s">
        <v>2672</v>
      </c>
    </row>
    <row r="82" spans="1:2">
      <c r="A82" t="s">
        <v>2507</v>
      </c>
      <c r="B82" t="s">
        <v>2673</v>
      </c>
    </row>
    <row r="83" spans="1:2">
      <c r="A83" t="s">
        <v>2508</v>
      </c>
      <c r="B83" t="s">
        <v>2674</v>
      </c>
    </row>
    <row r="84" spans="1:2">
      <c r="A84" t="s">
        <v>2509</v>
      </c>
      <c r="B84" t="s">
        <v>2675</v>
      </c>
    </row>
    <row r="85" spans="1:2">
      <c r="A85" t="s">
        <v>2510</v>
      </c>
      <c r="B85" t="s">
        <v>2676</v>
      </c>
    </row>
    <row r="86" spans="1:2">
      <c r="A86" t="s">
        <v>2511</v>
      </c>
      <c r="B86" t="s">
        <v>2677</v>
      </c>
    </row>
    <row r="87" spans="1:2">
      <c r="A87" t="s">
        <v>2512</v>
      </c>
      <c r="B87" t="s">
        <v>2678</v>
      </c>
    </row>
    <row r="88" spans="1:2">
      <c r="A88" t="s">
        <v>2513</v>
      </c>
      <c r="B88" t="s">
        <v>2679</v>
      </c>
    </row>
    <row r="89" spans="1:2">
      <c r="A89" t="s">
        <v>2514</v>
      </c>
      <c r="B89" t="s">
        <v>2680</v>
      </c>
    </row>
    <row r="90" spans="1:2">
      <c r="A90" t="s">
        <v>2515</v>
      </c>
      <c r="B90" t="s">
        <v>2681</v>
      </c>
    </row>
    <row r="91" spans="1:2">
      <c r="A91" t="s">
        <v>2516</v>
      </c>
      <c r="B91" t="s">
        <v>2682</v>
      </c>
    </row>
    <row r="92" spans="1:2">
      <c r="A92" t="s">
        <v>2517</v>
      </c>
      <c r="B92" t="s">
        <v>2683</v>
      </c>
    </row>
    <row r="93" spans="1:2">
      <c r="A93" t="s">
        <v>2518</v>
      </c>
      <c r="B93" t="s">
        <v>2684</v>
      </c>
    </row>
    <row r="94" spans="1:2">
      <c r="A94" t="s">
        <v>2519</v>
      </c>
      <c r="B94" t="s">
        <v>2685</v>
      </c>
    </row>
    <row r="95" spans="1:2">
      <c r="A95" t="s">
        <v>2520</v>
      </c>
      <c r="B95" t="s">
        <v>2686</v>
      </c>
    </row>
    <row r="96" spans="1:2">
      <c r="A96" t="s">
        <v>2521</v>
      </c>
      <c r="B96" t="s">
        <v>2687</v>
      </c>
    </row>
    <row r="97" spans="1:2">
      <c r="A97" t="s">
        <v>2522</v>
      </c>
      <c r="B97" t="s">
        <v>2688</v>
      </c>
    </row>
    <row r="98" spans="1:2">
      <c r="A98" t="s">
        <v>2523</v>
      </c>
      <c r="B98" t="s">
        <v>2689</v>
      </c>
    </row>
    <row r="99" spans="1:2">
      <c r="A99" t="s">
        <v>2524</v>
      </c>
      <c r="B99" t="s">
        <v>2690</v>
      </c>
    </row>
    <row r="100" spans="1:2">
      <c r="A100" t="s">
        <v>2525</v>
      </c>
      <c r="B100" t="s">
        <v>2691</v>
      </c>
    </row>
    <row r="101" spans="1:2">
      <c r="A101" t="s">
        <v>2526</v>
      </c>
      <c r="B101" t="s">
        <v>2692</v>
      </c>
    </row>
    <row r="102" spans="1:2">
      <c r="A102" t="s">
        <v>2527</v>
      </c>
      <c r="B102" t="s">
        <v>2693</v>
      </c>
    </row>
    <row r="103" spans="1:2">
      <c r="A103" t="s">
        <v>2528</v>
      </c>
      <c r="B103" t="s">
        <v>2694</v>
      </c>
    </row>
    <row r="104" spans="1:2">
      <c r="A104" t="s">
        <v>2529</v>
      </c>
      <c r="B104" t="s">
        <v>2695</v>
      </c>
    </row>
    <row r="105" spans="1:2">
      <c r="A105" t="s">
        <v>2530</v>
      </c>
      <c r="B105" t="s">
        <v>2696</v>
      </c>
    </row>
    <row r="106" spans="1:2">
      <c r="A106" t="s">
        <v>2531</v>
      </c>
      <c r="B106" t="s">
        <v>2697</v>
      </c>
    </row>
    <row r="107" spans="1:2">
      <c r="A107" t="s">
        <v>2532</v>
      </c>
      <c r="B107" t="s">
        <v>2698</v>
      </c>
    </row>
    <row r="108" spans="1:2">
      <c r="A108" t="s">
        <v>2533</v>
      </c>
      <c r="B108" t="s">
        <v>2699</v>
      </c>
    </row>
    <row r="109" spans="1:2">
      <c r="A109" t="s">
        <v>2534</v>
      </c>
      <c r="B109" t="s">
        <v>2700</v>
      </c>
    </row>
    <row r="110" spans="1:2">
      <c r="A110" t="s">
        <v>2535</v>
      </c>
      <c r="B110" t="s">
        <v>2701</v>
      </c>
    </row>
    <row r="111" spans="1:2">
      <c r="A111" t="s">
        <v>2536</v>
      </c>
      <c r="B111" t="s">
        <v>2702</v>
      </c>
    </row>
    <row r="112" spans="1:2">
      <c r="A112" t="s">
        <v>2537</v>
      </c>
      <c r="B112" t="s">
        <v>2703</v>
      </c>
    </row>
    <row r="113" spans="1:2">
      <c r="A113" t="s">
        <v>2538</v>
      </c>
      <c r="B113" t="s">
        <v>2704</v>
      </c>
    </row>
    <row r="114" spans="1:2">
      <c r="A114" t="s">
        <v>2539</v>
      </c>
      <c r="B114" t="s">
        <v>2705</v>
      </c>
    </row>
    <row r="115" spans="1:2">
      <c r="A115" t="s">
        <v>2540</v>
      </c>
      <c r="B115" t="s">
        <v>2706</v>
      </c>
    </row>
    <row r="116" spans="1:2">
      <c r="A116" t="s">
        <v>2541</v>
      </c>
      <c r="B116" t="s">
        <v>2707</v>
      </c>
    </row>
    <row r="117" spans="1:2">
      <c r="A117" t="s">
        <v>2542</v>
      </c>
      <c r="B117" t="s">
        <v>2708</v>
      </c>
    </row>
    <row r="118" spans="1:2">
      <c r="A118" t="s">
        <v>2543</v>
      </c>
      <c r="B118" t="s">
        <v>2709</v>
      </c>
    </row>
    <row r="119" spans="1:2">
      <c r="A119" t="s">
        <v>2544</v>
      </c>
      <c r="B119" t="s">
        <v>2710</v>
      </c>
    </row>
    <row r="120" spans="1:2">
      <c r="A120" t="s">
        <v>2545</v>
      </c>
      <c r="B120" t="s">
        <v>2711</v>
      </c>
    </row>
    <row r="121" spans="1:2">
      <c r="A121" t="s">
        <v>2546</v>
      </c>
      <c r="B121" t="s">
        <v>2712</v>
      </c>
    </row>
    <row r="122" spans="1:2">
      <c r="A122" t="s">
        <v>2547</v>
      </c>
      <c r="B122" t="s">
        <v>2713</v>
      </c>
    </row>
    <row r="123" spans="1:2">
      <c r="A123" t="s">
        <v>2548</v>
      </c>
      <c r="B123" t="s">
        <v>2714</v>
      </c>
    </row>
    <row r="124" spans="1:2">
      <c r="A124" t="s">
        <v>2549</v>
      </c>
      <c r="B124" t="s">
        <v>2715</v>
      </c>
    </row>
    <row r="125" spans="1:2">
      <c r="A125" t="s">
        <v>2550</v>
      </c>
      <c r="B125" t="s">
        <v>2716</v>
      </c>
    </row>
    <row r="126" spans="1:2">
      <c r="A126" t="s">
        <v>2551</v>
      </c>
      <c r="B126" t="s">
        <v>2717</v>
      </c>
    </row>
    <row r="127" spans="1:2">
      <c r="A127" t="s">
        <v>2552</v>
      </c>
      <c r="B127" t="s">
        <v>2718</v>
      </c>
    </row>
    <row r="128" spans="1:2">
      <c r="A128" t="s">
        <v>2553</v>
      </c>
      <c r="B128" t="s">
        <v>2719</v>
      </c>
    </row>
    <row r="129" spans="1:2">
      <c r="A129" t="s">
        <v>2554</v>
      </c>
      <c r="B129" t="s">
        <v>2720</v>
      </c>
    </row>
    <row r="130" spans="1:2">
      <c r="A130" t="s">
        <v>2555</v>
      </c>
      <c r="B130" t="s">
        <v>2721</v>
      </c>
    </row>
    <row r="131" spans="1:2">
      <c r="A131" t="s">
        <v>2556</v>
      </c>
      <c r="B131" t="s">
        <v>2722</v>
      </c>
    </row>
    <row r="132" spans="1:2">
      <c r="A132" t="s">
        <v>2557</v>
      </c>
      <c r="B132" t="s">
        <v>2723</v>
      </c>
    </row>
    <row r="133" spans="1:2">
      <c r="A133" t="s">
        <v>2558</v>
      </c>
      <c r="B133" t="s">
        <v>2724</v>
      </c>
    </row>
    <row r="134" spans="1:2">
      <c r="A134" t="s">
        <v>2559</v>
      </c>
      <c r="B134" t="s">
        <v>2725</v>
      </c>
    </row>
    <row r="135" spans="1:2">
      <c r="A135" t="s">
        <v>2560</v>
      </c>
      <c r="B135" t="s">
        <v>2726</v>
      </c>
    </row>
    <row r="136" spans="1:2">
      <c r="A136" t="s">
        <v>2561</v>
      </c>
      <c r="B136" t="s">
        <v>2727</v>
      </c>
    </row>
    <row r="137" spans="1:2">
      <c r="A137" t="s">
        <v>2562</v>
      </c>
      <c r="B137" t="s">
        <v>2728</v>
      </c>
    </row>
    <row r="138" spans="1:2">
      <c r="A138" t="s">
        <v>2563</v>
      </c>
      <c r="B138" t="s">
        <v>2729</v>
      </c>
    </row>
    <row r="139" spans="1:2">
      <c r="A139" t="s">
        <v>2564</v>
      </c>
      <c r="B139" t="s">
        <v>2730</v>
      </c>
    </row>
    <row r="140" spans="1:2">
      <c r="A140" t="s">
        <v>2565</v>
      </c>
      <c r="B140" t="s">
        <v>2731</v>
      </c>
    </row>
    <row r="141" spans="1:2">
      <c r="A141" t="s">
        <v>2566</v>
      </c>
      <c r="B141" t="s">
        <v>2732</v>
      </c>
    </row>
    <row r="142" spans="1:2">
      <c r="A142" t="s">
        <v>2567</v>
      </c>
      <c r="B142" t="s">
        <v>2733</v>
      </c>
    </row>
    <row r="143" spans="1:2">
      <c r="A143" t="s">
        <v>2568</v>
      </c>
      <c r="B143" t="s">
        <v>2734</v>
      </c>
    </row>
    <row r="144" spans="1:2">
      <c r="A144" t="s">
        <v>2569</v>
      </c>
      <c r="B144" t="s">
        <v>2735</v>
      </c>
    </row>
    <row r="145" spans="1:2">
      <c r="A145" t="s">
        <v>2570</v>
      </c>
      <c r="B145" t="s">
        <v>2736</v>
      </c>
    </row>
    <row r="146" spans="1:2">
      <c r="A146" t="s">
        <v>2571</v>
      </c>
      <c r="B146" t="s">
        <v>2737</v>
      </c>
    </row>
    <row r="147" spans="1:2">
      <c r="A147" t="s">
        <v>2572</v>
      </c>
      <c r="B147" t="s">
        <v>2738</v>
      </c>
    </row>
    <row r="148" spans="1:2">
      <c r="A148" t="s">
        <v>2573</v>
      </c>
      <c r="B148" t="s">
        <v>2739</v>
      </c>
    </row>
    <row r="149" spans="1:2">
      <c r="A149" t="s">
        <v>2574</v>
      </c>
      <c r="B149" t="s">
        <v>2740</v>
      </c>
    </row>
    <row r="150" spans="1:2">
      <c r="A150" t="s">
        <v>2575</v>
      </c>
      <c r="B150" t="s">
        <v>2741</v>
      </c>
    </row>
    <row r="151" spans="1:2">
      <c r="A151" t="s">
        <v>2576</v>
      </c>
      <c r="B151" t="s">
        <v>2742</v>
      </c>
    </row>
    <row r="152" spans="1:2">
      <c r="A152" t="s">
        <v>2577</v>
      </c>
      <c r="B152" t="s">
        <v>2743</v>
      </c>
    </row>
    <row r="153" spans="1:2">
      <c r="A153" t="s">
        <v>2578</v>
      </c>
      <c r="B153" t="s">
        <v>2744</v>
      </c>
    </row>
    <row r="154" spans="1:2">
      <c r="A154" t="s">
        <v>2579</v>
      </c>
      <c r="B154" t="s">
        <v>2745</v>
      </c>
    </row>
    <row r="155" spans="1:2">
      <c r="A155" t="s">
        <v>2580</v>
      </c>
      <c r="B155" t="s">
        <v>2746</v>
      </c>
    </row>
    <row r="156" spans="1:2">
      <c r="A156" t="s">
        <v>2581</v>
      </c>
      <c r="B156" t="s">
        <v>2747</v>
      </c>
    </row>
    <row r="157" spans="1:2">
      <c r="A157" t="s">
        <v>2582</v>
      </c>
      <c r="B157" t="s">
        <v>2748</v>
      </c>
    </row>
    <row r="158" spans="1:2">
      <c r="A158" t="s">
        <v>2583</v>
      </c>
      <c r="B158" t="s">
        <v>2749</v>
      </c>
    </row>
    <row r="159" spans="1:2">
      <c r="A159" t="s">
        <v>2584</v>
      </c>
      <c r="B159" t="s">
        <v>2750</v>
      </c>
    </row>
    <row r="160" spans="1:2">
      <c r="A160" t="s">
        <v>2585</v>
      </c>
      <c r="B160" t="s">
        <v>2751</v>
      </c>
    </row>
    <row r="161" spans="1:2">
      <c r="A161" t="s">
        <v>2586</v>
      </c>
      <c r="B161" t="s">
        <v>2752</v>
      </c>
    </row>
    <row r="162" spans="1:2">
      <c r="A162" t="s">
        <v>2587</v>
      </c>
      <c r="B162" t="s">
        <v>2753</v>
      </c>
    </row>
    <row r="163" spans="1:2">
      <c r="A163" t="s">
        <v>2588</v>
      </c>
      <c r="B163" t="s">
        <v>2754</v>
      </c>
    </row>
    <row r="164" spans="1:2">
      <c r="A164" t="s">
        <v>2589</v>
      </c>
      <c r="B164" t="s">
        <v>2755</v>
      </c>
    </row>
    <row r="165" spans="1:2">
      <c r="A165" t="s">
        <v>2590</v>
      </c>
      <c r="B165" t="s">
        <v>2756</v>
      </c>
    </row>
    <row r="166" spans="1:2">
      <c r="A166" t="s">
        <v>2591</v>
      </c>
      <c r="B166" t="s">
        <v>2757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C00000"/>
  </sheetPr>
  <dimension ref="A2:C179"/>
  <sheetViews>
    <sheetView topLeftCell="A17" workbookViewId="0">
      <selection activeCell="C33" sqref="C33"/>
    </sheetView>
  </sheetViews>
  <sheetFormatPr defaultRowHeight="15"/>
  <cols>
    <col min="1" max="1" width="14" customWidth="1"/>
    <col min="2" max="4" width="44.42578125" customWidth="1"/>
  </cols>
  <sheetData>
    <row r="2" spans="1:3">
      <c r="A2" t="s">
        <v>1258</v>
      </c>
      <c r="B2" t="s">
        <v>544</v>
      </c>
    </row>
    <row r="3" spans="1:3">
      <c r="A3" t="s">
        <v>1259</v>
      </c>
      <c r="B3" t="s">
        <v>545</v>
      </c>
    </row>
    <row r="4" spans="1:3">
      <c r="A4" t="s">
        <v>1260</v>
      </c>
      <c r="B4" t="s">
        <v>546</v>
      </c>
    </row>
    <row r="5" spans="1:3">
      <c r="A5" t="s">
        <v>1261</v>
      </c>
      <c r="B5" t="s">
        <v>527</v>
      </c>
    </row>
    <row r="6" spans="1:3">
      <c r="A6" t="s">
        <v>1262</v>
      </c>
      <c r="B6" t="s">
        <v>510</v>
      </c>
    </row>
    <row r="7" spans="1:3">
      <c r="A7" t="s">
        <v>1263</v>
      </c>
      <c r="B7" t="s">
        <v>529</v>
      </c>
    </row>
    <row r="8" spans="1:3">
      <c r="A8" t="s">
        <v>1264</v>
      </c>
      <c r="B8" t="s">
        <v>530</v>
      </c>
    </row>
    <row r="9" spans="1:3">
      <c r="A9" t="s">
        <v>1265</v>
      </c>
      <c r="B9" t="s">
        <v>1266</v>
      </c>
    </row>
    <row r="10" spans="1:3">
      <c r="A10" t="s">
        <v>1267</v>
      </c>
      <c r="B10" t="s">
        <v>1268</v>
      </c>
    </row>
    <row r="11" spans="1:3">
      <c r="A11" t="s">
        <v>1269</v>
      </c>
      <c r="B11" t="s">
        <v>1270</v>
      </c>
    </row>
    <row r="12" spans="1:3">
      <c r="A12" t="s">
        <v>1271</v>
      </c>
      <c r="B12" t="s">
        <v>1272</v>
      </c>
    </row>
    <row r="13" spans="1:3">
      <c r="A13" t="s">
        <v>1273</v>
      </c>
      <c r="B13" t="s">
        <v>1274</v>
      </c>
    </row>
    <row r="14" spans="1:3">
      <c r="A14" t="s">
        <v>1275</v>
      </c>
      <c r="B14" t="s">
        <v>1276</v>
      </c>
      <c r="C14" t="s">
        <v>1607</v>
      </c>
    </row>
    <row r="15" spans="1:3">
      <c r="A15" t="s">
        <v>1277</v>
      </c>
      <c r="B15" t="s">
        <v>1278</v>
      </c>
      <c r="C15" t="s">
        <v>1608</v>
      </c>
    </row>
    <row r="16" spans="1:3">
      <c r="A16" t="s">
        <v>1279</v>
      </c>
      <c r="B16" t="s">
        <v>1280</v>
      </c>
      <c r="C16" t="s">
        <v>1609</v>
      </c>
    </row>
    <row r="17" spans="1:3">
      <c r="A17" t="s">
        <v>1281</v>
      </c>
      <c r="B17" t="s">
        <v>1282</v>
      </c>
      <c r="C17" t="s">
        <v>1610</v>
      </c>
    </row>
    <row r="18" spans="1:3">
      <c r="A18" t="s">
        <v>1283</v>
      </c>
      <c r="B18" t="s">
        <v>1284</v>
      </c>
      <c r="C18" t="s">
        <v>1611</v>
      </c>
    </row>
    <row r="19" spans="1:3">
      <c r="A19" t="s">
        <v>1285</v>
      </c>
      <c r="B19" t="s">
        <v>1286</v>
      </c>
      <c r="C19" t="s">
        <v>1612</v>
      </c>
    </row>
    <row r="20" spans="1:3">
      <c r="A20" t="s">
        <v>1287</v>
      </c>
      <c r="B20" t="s">
        <v>1288</v>
      </c>
      <c r="C20" t="s">
        <v>1613</v>
      </c>
    </row>
    <row r="21" spans="1:3">
      <c r="A21" t="s">
        <v>1289</v>
      </c>
      <c r="B21" t="s">
        <v>1290</v>
      </c>
      <c r="C21" t="s">
        <v>1614</v>
      </c>
    </row>
    <row r="22" spans="1:3">
      <c r="A22" t="s">
        <v>1291</v>
      </c>
      <c r="B22" t="s">
        <v>1292</v>
      </c>
      <c r="C22" t="s">
        <v>1615</v>
      </c>
    </row>
    <row r="23" spans="1:3">
      <c r="A23" t="s">
        <v>1293</v>
      </c>
      <c r="B23" t="s">
        <v>1294</v>
      </c>
      <c r="C23" t="s">
        <v>1616</v>
      </c>
    </row>
    <row r="24" spans="1:3">
      <c r="A24" t="s">
        <v>1295</v>
      </c>
      <c r="B24" t="s">
        <v>1296</v>
      </c>
      <c r="C24" t="s">
        <v>1617</v>
      </c>
    </row>
    <row r="25" spans="1:3">
      <c r="A25" t="s">
        <v>1297</v>
      </c>
      <c r="B25" t="s">
        <v>1298</v>
      </c>
      <c r="C25" t="s">
        <v>1618</v>
      </c>
    </row>
    <row r="26" spans="1:3">
      <c r="A26" t="s">
        <v>1299</v>
      </c>
      <c r="B26" t="s">
        <v>1300</v>
      </c>
      <c r="C26" t="s">
        <v>1619</v>
      </c>
    </row>
    <row r="27" spans="1:3">
      <c r="A27" t="s">
        <v>1301</v>
      </c>
      <c r="B27" t="s">
        <v>1302</v>
      </c>
      <c r="C27" t="s">
        <v>1620</v>
      </c>
    </row>
    <row r="28" spans="1:3">
      <c r="A28" t="s">
        <v>1303</v>
      </c>
      <c r="B28" t="s">
        <v>1304</v>
      </c>
      <c r="C28" t="s">
        <v>1621</v>
      </c>
    </row>
    <row r="29" spans="1:3">
      <c r="A29" t="s">
        <v>1305</v>
      </c>
      <c r="B29" t="s">
        <v>1306</v>
      </c>
      <c r="C29" t="s">
        <v>1622</v>
      </c>
    </row>
    <row r="30" spans="1:3">
      <c r="A30" t="s">
        <v>1307</v>
      </c>
      <c r="B30" t="s">
        <v>1308</v>
      </c>
    </row>
    <row r="31" spans="1:3">
      <c r="A31" t="s">
        <v>1309</v>
      </c>
      <c r="B31" t="s">
        <v>1310</v>
      </c>
    </row>
    <row r="32" spans="1:3">
      <c r="A32" t="s">
        <v>1311</v>
      </c>
      <c r="B32" t="s">
        <v>1312</v>
      </c>
    </row>
    <row r="33" spans="1:2">
      <c r="A33" t="s">
        <v>1313</v>
      </c>
      <c r="B33" t="s">
        <v>1314</v>
      </c>
    </row>
    <row r="34" spans="1:2">
      <c r="A34" t="s">
        <v>1315</v>
      </c>
      <c r="B34" t="s">
        <v>1316</v>
      </c>
    </row>
    <row r="35" spans="1:2">
      <c r="A35" t="s">
        <v>1317</v>
      </c>
      <c r="B35" t="s">
        <v>1318</v>
      </c>
    </row>
    <row r="36" spans="1:2">
      <c r="A36" t="s">
        <v>1319</v>
      </c>
      <c r="B36" t="s">
        <v>1320</v>
      </c>
    </row>
    <row r="37" spans="1:2">
      <c r="A37" t="s">
        <v>1321</v>
      </c>
      <c r="B37" t="s">
        <v>1322</v>
      </c>
    </row>
    <row r="38" spans="1:2">
      <c r="A38" t="s">
        <v>1323</v>
      </c>
      <c r="B38" t="s">
        <v>1324</v>
      </c>
    </row>
    <row r="39" spans="1:2">
      <c r="A39" t="s">
        <v>1325</v>
      </c>
      <c r="B39" t="s">
        <v>1326</v>
      </c>
    </row>
    <row r="40" spans="1:2">
      <c r="A40" t="s">
        <v>1327</v>
      </c>
      <c r="B40" t="s">
        <v>1328</v>
      </c>
    </row>
    <row r="41" spans="1:2">
      <c r="A41" t="s">
        <v>1329</v>
      </c>
      <c r="B41" t="s">
        <v>1330</v>
      </c>
    </row>
    <row r="42" spans="1:2">
      <c r="A42" t="s">
        <v>1331</v>
      </c>
      <c r="B42" t="s">
        <v>1332</v>
      </c>
    </row>
    <row r="43" spans="1:2">
      <c r="A43" t="s">
        <v>1333</v>
      </c>
      <c r="B43" t="s">
        <v>1334</v>
      </c>
    </row>
    <row r="44" spans="1:2">
      <c r="A44" t="s">
        <v>1335</v>
      </c>
      <c r="B44" t="s">
        <v>1336</v>
      </c>
    </row>
    <row r="45" spans="1:2">
      <c r="A45" t="s">
        <v>1337</v>
      </c>
      <c r="B45" t="s">
        <v>1338</v>
      </c>
    </row>
    <row r="46" spans="1:2">
      <c r="A46" t="s">
        <v>1339</v>
      </c>
      <c r="B46" t="s">
        <v>1340</v>
      </c>
    </row>
    <row r="47" spans="1:2">
      <c r="A47" t="s">
        <v>1341</v>
      </c>
      <c r="B47" t="s">
        <v>1342</v>
      </c>
    </row>
    <row r="48" spans="1:2">
      <c r="A48" t="s">
        <v>1343</v>
      </c>
      <c r="B48" t="s">
        <v>1344</v>
      </c>
    </row>
    <row r="49" spans="1:2">
      <c r="A49" t="s">
        <v>1345</v>
      </c>
      <c r="B49" t="s">
        <v>1346</v>
      </c>
    </row>
    <row r="50" spans="1:2">
      <c r="A50" t="s">
        <v>1347</v>
      </c>
      <c r="B50" t="s">
        <v>1348</v>
      </c>
    </row>
    <row r="51" spans="1:2">
      <c r="A51" t="s">
        <v>1349</v>
      </c>
      <c r="B51" t="s">
        <v>1350</v>
      </c>
    </row>
    <row r="52" spans="1:2">
      <c r="A52" t="s">
        <v>1351</v>
      </c>
      <c r="B52" t="s">
        <v>1352</v>
      </c>
    </row>
    <row r="53" spans="1:2">
      <c r="A53" t="s">
        <v>1353</v>
      </c>
      <c r="B53" t="s">
        <v>1354</v>
      </c>
    </row>
    <row r="54" spans="1:2">
      <c r="A54" t="s">
        <v>1355</v>
      </c>
      <c r="B54" t="s">
        <v>1356</v>
      </c>
    </row>
    <row r="55" spans="1:2">
      <c r="A55" t="s">
        <v>1357</v>
      </c>
      <c r="B55" t="s">
        <v>1358</v>
      </c>
    </row>
    <row r="56" spans="1:2">
      <c r="A56" t="s">
        <v>1359</v>
      </c>
      <c r="B56" t="s">
        <v>1360</v>
      </c>
    </row>
    <row r="57" spans="1:2">
      <c r="A57" t="s">
        <v>1361</v>
      </c>
      <c r="B57" t="s">
        <v>1362</v>
      </c>
    </row>
    <row r="58" spans="1:2">
      <c r="A58" t="s">
        <v>1363</v>
      </c>
      <c r="B58" t="s">
        <v>1364</v>
      </c>
    </row>
    <row r="59" spans="1:2">
      <c r="A59" t="s">
        <v>1365</v>
      </c>
      <c r="B59" t="s">
        <v>1366</v>
      </c>
    </row>
    <row r="60" spans="1:2">
      <c r="A60" t="s">
        <v>1367</v>
      </c>
      <c r="B60" t="s">
        <v>1368</v>
      </c>
    </row>
    <row r="61" spans="1:2">
      <c r="A61" t="s">
        <v>1369</v>
      </c>
      <c r="B61" t="s">
        <v>1370</v>
      </c>
    </row>
    <row r="62" spans="1:2">
      <c r="A62" t="s">
        <v>1371</v>
      </c>
      <c r="B62" t="s">
        <v>1372</v>
      </c>
    </row>
    <row r="63" spans="1:2">
      <c r="A63" t="s">
        <v>1373</v>
      </c>
      <c r="B63" t="s">
        <v>1374</v>
      </c>
    </row>
    <row r="64" spans="1:2">
      <c r="A64" t="s">
        <v>1375</v>
      </c>
      <c r="B64" t="s">
        <v>1376</v>
      </c>
    </row>
    <row r="65" spans="1:2">
      <c r="A65" t="s">
        <v>1377</v>
      </c>
      <c r="B65" t="s">
        <v>1378</v>
      </c>
    </row>
    <row r="66" spans="1:2">
      <c r="A66" t="s">
        <v>1379</v>
      </c>
      <c r="B66" t="s">
        <v>1380</v>
      </c>
    </row>
    <row r="67" spans="1:2">
      <c r="A67" t="s">
        <v>1381</v>
      </c>
      <c r="B67" t="s">
        <v>1382</v>
      </c>
    </row>
    <row r="68" spans="1:2">
      <c r="A68" t="s">
        <v>1383</v>
      </c>
      <c r="B68" t="s">
        <v>1384</v>
      </c>
    </row>
    <row r="69" spans="1:2">
      <c r="A69" t="s">
        <v>1385</v>
      </c>
      <c r="B69" t="s">
        <v>1386</v>
      </c>
    </row>
    <row r="70" spans="1:2">
      <c r="A70" t="s">
        <v>1387</v>
      </c>
      <c r="B70" t="s">
        <v>1388</v>
      </c>
    </row>
    <row r="71" spans="1:2">
      <c r="A71" t="s">
        <v>1389</v>
      </c>
      <c r="B71" t="s">
        <v>1390</v>
      </c>
    </row>
    <row r="72" spans="1:2">
      <c r="A72" t="s">
        <v>1391</v>
      </c>
      <c r="B72" t="s">
        <v>1392</v>
      </c>
    </row>
    <row r="73" spans="1:2">
      <c r="A73" t="s">
        <v>1393</v>
      </c>
      <c r="B73" t="s">
        <v>1394</v>
      </c>
    </row>
    <row r="74" spans="1:2">
      <c r="A74" t="s">
        <v>1395</v>
      </c>
      <c r="B74" t="s">
        <v>1396</v>
      </c>
    </row>
    <row r="75" spans="1:2">
      <c r="A75" t="s">
        <v>1397</v>
      </c>
      <c r="B75" t="s">
        <v>1398</v>
      </c>
    </row>
    <row r="76" spans="1:2">
      <c r="A76" t="s">
        <v>1399</v>
      </c>
      <c r="B76" t="s">
        <v>1400</v>
      </c>
    </row>
    <row r="77" spans="1:2">
      <c r="A77" t="s">
        <v>1401</v>
      </c>
      <c r="B77" t="s">
        <v>1402</v>
      </c>
    </row>
    <row r="78" spans="1:2">
      <c r="A78" t="s">
        <v>1403</v>
      </c>
      <c r="B78" t="s">
        <v>1404</v>
      </c>
    </row>
    <row r="79" spans="1:2">
      <c r="A79" t="s">
        <v>1405</v>
      </c>
      <c r="B79" t="s">
        <v>1406</v>
      </c>
    </row>
    <row r="80" spans="1:2">
      <c r="A80" t="s">
        <v>1407</v>
      </c>
      <c r="B80" t="s">
        <v>1408</v>
      </c>
    </row>
    <row r="81" spans="1:2">
      <c r="A81" t="s">
        <v>1409</v>
      </c>
      <c r="B81" t="s">
        <v>1410</v>
      </c>
    </row>
    <row r="82" spans="1:2">
      <c r="A82" t="s">
        <v>1411</v>
      </c>
      <c r="B82" t="s">
        <v>1412</v>
      </c>
    </row>
    <row r="83" spans="1:2">
      <c r="A83" t="s">
        <v>1413</v>
      </c>
      <c r="B83" t="s">
        <v>1414</v>
      </c>
    </row>
    <row r="84" spans="1:2">
      <c r="A84" t="s">
        <v>1415</v>
      </c>
      <c r="B84" t="s">
        <v>1416</v>
      </c>
    </row>
    <row r="85" spans="1:2">
      <c r="A85" t="s">
        <v>1417</v>
      </c>
      <c r="B85" t="s">
        <v>1418</v>
      </c>
    </row>
    <row r="86" spans="1:2">
      <c r="A86" t="s">
        <v>1419</v>
      </c>
      <c r="B86" t="s">
        <v>1420</v>
      </c>
    </row>
    <row r="87" spans="1:2">
      <c r="A87" t="s">
        <v>1421</v>
      </c>
      <c r="B87" t="s">
        <v>1422</v>
      </c>
    </row>
    <row r="88" spans="1:2">
      <c r="A88" t="s">
        <v>1423</v>
      </c>
      <c r="B88" t="s">
        <v>1424</v>
      </c>
    </row>
    <row r="89" spans="1:2">
      <c r="A89" t="s">
        <v>1425</v>
      </c>
      <c r="B89" t="s">
        <v>1426</v>
      </c>
    </row>
    <row r="90" spans="1:2">
      <c r="A90" t="s">
        <v>1427</v>
      </c>
      <c r="B90" t="s">
        <v>1428</v>
      </c>
    </row>
    <row r="91" spans="1:2">
      <c r="A91" t="s">
        <v>1429</v>
      </c>
      <c r="B91" t="s">
        <v>1430</v>
      </c>
    </row>
    <row r="92" spans="1:2">
      <c r="A92" t="s">
        <v>1431</v>
      </c>
      <c r="B92" t="s">
        <v>1432</v>
      </c>
    </row>
    <row r="93" spans="1:2">
      <c r="A93" t="s">
        <v>1433</v>
      </c>
      <c r="B93" t="s">
        <v>1434</v>
      </c>
    </row>
    <row r="94" spans="1:2">
      <c r="A94" t="s">
        <v>1435</v>
      </c>
      <c r="B94" t="s">
        <v>1436</v>
      </c>
    </row>
    <row r="95" spans="1:2">
      <c r="A95" t="s">
        <v>1437</v>
      </c>
      <c r="B95" t="s">
        <v>1438</v>
      </c>
    </row>
    <row r="96" spans="1:2">
      <c r="A96" t="s">
        <v>1439</v>
      </c>
      <c r="B96" t="s">
        <v>1440</v>
      </c>
    </row>
    <row r="97" spans="1:2">
      <c r="A97" t="s">
        <v>1441</v>
      </c>
      <c r="B97" t="s">
        <v>1442</v>
      </c>
    </row>
    <row r="98" spans="1:2">
      <c r="A98" t="s">
        <v>1443</v>
      </c>
      <c r="B98" t="s">
        <v>1444</v>
      </c>
    </row>
    <row r="99" spans="1:2">
      <c r="A99" t="s">
        <v>1445</v>
      </c>
      <c r="B99" t="s">
        <v>1446</v>
      </c>
    </row>
    <row r="100" spans="1:2">
      <c r="A100" t="s">
        <v>1447</v>
      </c>
      <c r="B100" t="s">
        <v>1448</v>
      </c>
    </row>
    <row r="101" spans="1:2">
      <c r="A101" t="s">
        <v>1449</v>
      </c>
      <c r="B101" t="s">
        <v>1450</v>
      </c>
    </row>
    <row r="102" spans="1:2">
      <c r="A102" t="s">
        <v>1451</v>
      </c>
      <c r="B102" t="s">
        <v>1452</v>
      </c>
    </row>
    <row r="103" spans="1:2">
      <c r="A103" t="s">
        <v>1453</v>
      </c>
      <c r="B103" t="s">
        <v>1454</v>
      </c>
    </row>
    <row r="104" spans="1:2">
      <c r="A104" t="s">
        <v>1455</v>
      </c>
      <c r="B104" t="s">
        <v>1456</v>
      </c>
    </row>
    <row r="105" spans="1:2">
      <c r="A105" t="s">
        <v>1457</v>
      </c>
      <c r="B105" t="s">
        <v>1458</v>
      </c>
    </row>
    <row r="106" spans="1:2">
      <c r="A106" t="s">
        <v>1459</v>
      </c>
      <c r="B106" t="s">
        <v>1460</v>
      </c>
    </row>
    <row r="107" spans="1:2">
      <c r="A107" t="s">
        <v>1461</v>
      </c>
      <c r="B107" t="s">
        <v>1462</v>
      </c>
    </row>
    <row r="108" spans="1:2">
      <c r="A108" t="s">
        <v>1463</v>
      </c>
      <c r="B108" t="s">
        <v>1464</v>
      </c>
    </row>
    <row r="109" spans="1:2">
      <c r="A109" t="s">
        <v>1465</v>
      </c>
      <c r="B109" t="s">
        <v>1466</v>
      </c>
    </row>
    <row r="110" spans="1:2">
      <c r="A110" t="s">
        <v>1467</v>
      </c>
      <c r="B110" t="s">
        <v>1468</v>
      </c>
    </row>
    <row r="111" spans="1:2">
      <c r="A111" t="s">
        <v>1469</v>
      </c>
      <c r="B111" t="s">
        <v>1470</v>
      </c>
    </row>
    <row r="112" spans="1:2">
      <c r="A112" t="s">
        <v>1471</v>
      </c>
      <c r="B112" t="s">
        <v>1472</v>
      </c>
    </row>
    <row r="113" spans="1:2">
      <c r="A113" t="s">
        <v>1473</v>
      </c>
      <c r="B113" t="s">
        <v>1474</v>
      </c>
    </row>
    <row r="114" spans="1:2">
      <c r="A114" t="s">
        <v>1475</v>
      </c>
      <c r="B114" t="s">
        <v>1476</v>
      </c>
    </row>
    <row r="115" spans="1:2">
      <c r="A115" t="s">
        <v>1477</v>
      </c>
      <c r="B115" t="s">
        <v>1478</v>
      </c>
    </row>
    <row r="116" spans="1:2">
      <c r="A116" t="s">
        <v>1479</v>
      </c>
      <c r="B116" t="s">
        <v>1480</v>
      </c>
    </row>
    <row r="117" spans="1:2">
      <c r="A117" t="s">
        <v>1481</v>
      </c>
      <c r="B117" t="s">
        <v>1482</v>
      </c>
    </row>
    <row r="118" spans="1:2">
      <c r="A118" t="s">
        <v>1483</v>
      </c>
      <c r="B118" t="s">
        <v>1484</v>
      </c>
    </row>
    <row r="119" spans="1:2">
      <c r="A119" t="s">
        <v>1485</v>
      </c>
      <c r="B119" t="s">
        <v>1486</v>
      </c>
    </row>
    <row r="120" spans="1:2">
      <c r="A120" t="s">
        <v>1487</v>
      </c>
      <c r="B120" t="s">
        <v>1488</v>
      </c>
    </row>
    <row r="121" spans="1:2">
      <c r="A121" t="s">
        <v>1489</v>
      </c>
      <c r="B121" t="s">
        <v>1490</v>
      </c>
    </row>
    <row r="122" spans="1:2">
      <c r="A122" t="s">
        <v>1491</v>
      </c>
      <c r="B122" t="s">
        <v>1492</v>
      </c>
    </row>
    <row r="123" spans="1:2">
      <c r="A123" t="s">
        <v>1493</v>
      </c>
      <c r="B123" t="s">
        <v>1494</v>
      </c>
    </row>
    <row r="124" spans="1:2">
      <c r="A124" t="s">
        <v>1495</v>
      </c>
      <c r="B124" t="s">
        <v>1496</v>
      </c>
    </row>
    <row r="125" spans="1:2">
      <c r="A125" t="s">
        <v>1497</v>
      </c>
      <c r="B125" t="s">
        <v>1498</v>
      </c>
    </row>
    <row r="126" spans="1:2">
      <c r="A126" t="s">
        <v>1499</v>
      </c>
      <c r="B126" t="s">
        <v>1500</v>
      </c>
    </row>
    <row r="127" spans="1:2">
      <c r="A127" t="s">
        <v>1501</v>
      </c>
      <c r="B127" t="s">
        <v>1502</v>
      </c>
    </row>
    <row r="128" spans="1:2">
      <c r="A128" t="s">
        <v>1503</v>
      </c>
      <c r="B128" t="s">
        <v>1504</v>
      </c>
    </row>
    <row r="129" spans="1:2">
      <c r="A129" t="s">
        <v>1505</v>
      </c>
      <c r="B129" t="s">
        <v>1506</v>
      </c>
    </row>
    <row r="130" spans="1:2">
      <c r="A130" t="s">
        <v>1507</v>
      </c>
      <c r="B130" t="s">
        <v>1508</v>
      </c>
    </row>
    <row r="131" spans="1:2">
      <c r="A131" t="s">
        <v>1509</v>
      </c>
      <c r="B131" t="s">
        <v>1510</v>
      </c>
    </row>
    <row r="132" spans="1:2">
      <c r="A132" t="s">
        <v>1511</v>
      </c>
      <c r="B132" t="s">
        <v>1512</v>
      </c>
    </row>
    <row r="133" spans="1:2">
      <c r="A133" t="s">
        <v>1513</v>
      </c>
      <c r="B133" t="s">
        <v>1514</v>
      </c>
    </row>
    <row r="134" spans="1:2">
      <c r="A134" t="s">
        <v>1515</v>
      </c>
      <c r="B134" t="s">
        <v>1516</v>
      </c>
    </row>
    <row r="135" spans="1:2">
      <c r="A135" t="s">
        <v>1517</v>
      </c>
      <c r="B135" t="s">
        <v>1518</v>
      </c>
    </row>
    <row r="136" spans="1:2">
      <c r="A136" t="s">
        <v>1519</v>
      </c>
      <c r="B136" t="s">
        <v>1520</v>
      </c>
    </row>
    <row r="137" spans="1:2">
      <c r="A137" t="s">
        <v>1521</v>
      </c>
      <c r="B137" t="s">
        <v>1522</v>
      </c>
    </row>
    <row r="138" spans="1:2">
      <c r="A138" t="s">
        <v>1523</v>
      </c>
      <c r="B138" t="s">
        <v>1524</v>
      </c>
    </row>
    <row r="139" spans="1:2">
      <c r="A139" t="s">
        <v>1525</v>
      </c>
      <c r="B139" t="s">
        <v>1526</v>
      </c>
    </row>
    <row r="140" spans="1:2">
      <c r="A140" t="s">
        <v>1527</v>
      </c>
      <c r="B140" t="s">
        <v>1528</v>
      </c>
    </row>
    <row r="141" spans="1:2">
      <c r="A141" t="s">
        <v>1529</v>
      </c>
      <c r="B141" t="s">
        <v>1530</v>
      </c>
    </row>
    <row r="142" spans="1:2">
      <c r="A142" t="s">
        <v>1531</v>
      </c>
      <c r="B142" t="s">
        <v>1532</v>
      </c>
    </row>
    <row r="143" spans="1:2">
      <c r="A143" t="s">
        <v>1533</v>
      </c>
      <c r="B143" t="s">
        <v>1534</v>
      </c>
    </row>
    <row r="144" spans="1:2">
      <c r="A144" t="s">
        <v>1535</v>
      </c>
      <c r="B144" t="s">
        <v>1536</v>
      </c>
    </row>
    <row r="145" spans="1:2">
      <c r="A145" t="s">
        <v>1537</v>
      </c>
      <c r="B145" t="s">
        <v>1538</v>
      </c>
    </row>
    <row r="146" spans="1:2">
      <c r="A146" t="s">
        <v>1539</v>
      </c>
      <c r="B146" t="s">
        <v>1540</v>
      </c>
    </row>
    <row r="147" spans="1:2">
      <c r="A147" t="s">
        <v>1541</v>
      </c>
      <c r="B147" t="s">
        <v>1542</v>
      </c>
    </row>
    <row r="148" spans="1:2">
      <c r="A148" t="s">
        <v>1543</v>
      </c>
      <c r="B148" t="s">
        <v>1544</v>
      </c>
    </row>
    <row r="149" spans="1:2">
      <c r="A149" t="s">
        <v>1545</v>
      </c>
      <c r="B149" t="s">
        <v>1546</v>
      </c>
    </row>
    <row r="150" spans="1:2">
      <c r="A150" t="s">
        <v>1547</v>
      </c>
      <c r="B150" t="s">
        <v>1548</v>
      </c>
    </row>
    <row r="151" spans="1:2">
      <c r="A151" t="s">
        <v>1549</v>
      </c>
      <c r="B151" t="s">
        <v>1550</v>
      </c>
    </row>
    <row r="152" spans="1:2">
      <c r="A152" t="s">
        <v>1551</v>
      </c>
      <c r="B152" t="s">
        <v>1552</v>
      </c>
    </row>
    <row r="153" spans="1:2">
      <c r="A153" t="s">
        <v>1553</v>
      </c>
      <c r="B153" t="s">
        <v>1554</v>
      </c>
    </row>
    <row r="154" spans="1:2">
      <c r="A154" t="s">
        <v>1555</v>
      </c>
      <c r="B154" t="s">
        <v>1556</v>
      </c>
    </row>
    <row r="155" spans="1:2">
      <c r="A155" t="s">
        <v>1557</v>
      </c>
      <c r="B155" t="s">
        <v>1558</v>
      </c>
    </row>
    <row r="156" spans="1:2">
      <c r="A156" t="s">
        <v>1559</v>
      </c>
      <c r="B156" t="s">
        <v>1560</v>
      </c>
    </row>
    <row r="157" spans="1:2">
      <c r="A157" t="s">
        <v>1561</v>
      </c>
      <c r="B157" t="s">
        <v>1562</v>
      </c>
    </row>
    <row r="158" spans="1:2">
      <c r="A158" t="s">
        <v>1563</v>
      </c>
      <c r="B158" t="s">
        <v>1564</v>
      </c>
    </row>
    <row r="159" spans="1:2">
      <c r="A159" t="s">
        <v>1565</v>
      </c>
      <c r="B159" t="s">
        <v>1566</v>
      </c>
    </row>
    <row r="160" spans="1:2">
      <c r="A160" t="s">
        <v>1567</v>
      </c>
      <c r="B160" t="s">
        <v>1568</v>
      </c>
    </row>
    <row r="161" spans="1:2">
      <c r="A161" t="s">
        <v>1569</v>
      </c>
      <c r="B161" t="s">
        <v>1570</v>
      </c>
    </row>
    <row r="162" spans="1:2">
      <c r="A162" t="s">
        <v>1571</v>
      </c>
      <c r="B162" t="s">
        <v>1572</v>
      </c>
    </row>
    <row r="163" spans="1:2">
      <c r="A163" t="s">
        <v>1573</v>
      </c>
      <c r="B163" t="s">
        <v>1574</v>
      </c>
    </row>
    <row r="164" spans="1:2">
      <c r="A164" t="s">
        <v>1575</v>
      </c>
      <c r="B164" t="s">
        <v>1576</v>
      </c>
    </row>
    <row r="165" spans="1:2">
      <c r="A165" t="s">
        <v>1577</v>
      </c>
      <c r="B165" t="s">
        <v>1578</v>
      </c>
    </row>
    <row r="166" spans="1:2">
      <c r="A166" t="s">
        <v>1579</v>
      </c>
      <c r="B166" t="s">
        <v>1580</v>
      </c>
    </row>
    <row r="167" spans="1:2">
      <c r="A167" t="s">
        <v>1581</v>
      </c>
      <c r="B167" t="s">
        <v>1582</v>
      </c>
    </row>
    <row r="168" spans="1:2">
      <c r="A168" t="s">
        <v>1583</v>
      </c>
      <c r="B168" t="s">
        <v>1584</v>
      </c>
    </row>
    <row r="169" spans="1:2">
      <c r="A169" t="s">
        <v>1585</v>
      </c>
      <c r="B169" t="s">
        <v>1586</v>
      </c>
    </row>
    <row r="170" spans="1:2">
      <c r="A170" t="s">
        <v>1587</v>
      </c>
      <c r="B170" t="s">
        <v>1588</v>
      </c>
    </row>
    <row r="171" spans="1:2">
      <c r="A171" t="s">
        <v>1589</v>
      </c>
      <c r="B171" t="s">
        <v>1590</v>
      </c>
    </row>
    <row r="172" spans="1:2">
      <c r="A172" t="s">
        <v>1591</v>
      </c>
      <c r="B172" t="s">
        <v>1592</v>
      </c>
    </row>
    <row r="173" spans="1:2">
      <c r="A173" t="s">
        <v>1593</v>
      </c>
      <c r="B173" t="s">
        <v>1594</v>
      </c>
    </row>
    <row r="174" spans="1:2">
      <c r="A174" t="s">
        <v>1595</v>
      </c>
      <c r="B174" t="s">
        <v>1596</v>
      </c>
    </row>
    <row r="175" spans="1:2">
      <c r="A175" t="s">
        <v>1597</v>
      </c>
      <c r="B175" t="s">
        <v>1598</v>
      </c>
    </row>
    <row r="176" spans="1:2">
      <c r="A176" t="s">
        <v>1599</v>
      </c>
      <c r="B176" t="s">
        <v>1600</v>
      </c>
    </row>
    <row r="177" spans="1:2">
      <c r="A177" t="s">
        <v>1601</v>
      </c>
      <c r="B177" t="s">
        <v>1602</v>
      </c>
    </row>
    <row r="178" spans="1:2">
      <c r="A178" t="s">
        <v>1603</v>
      </c>
      <c r="B178" t="s">
        <v>1604</v>
      </c>
    </row>
    <row r="179" spans="1:2">
      <c r="A179" t="s">
        <v>1605</v>
      </c>
      <c r="B179" t="s">
        <v>1606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C00000"/>
  </sheetPr>
  <dimension ref="B1:AI170"/>
  <sheetViews>
    <sheetView topLeftCell="Q1" zoomScale="70" zoomScaleNormal="70" workbookViewId="0">
      <selection activeCell="AH4" sqref="AH4:AH170"/>
    </sheetView>
  </sheetViews>
  <sheetFormatPr defaultRowHeight="15"/>
  <cols>
    <col min="3" max="3" width="52.7109375" customWidth="1"/>
    <col min="4" max="4" width="13" customWidth="1"/>
    <col min="5" max="5" width="5.7109375" customWidth="1"/>
    <col min="6" max="6" width="4.5703125" customWidth="1"/>
    <col min="7" max="7" width="4.85546875" customWidth="1"/>
    <col min="10" max="10" width="7.85546875" customWidth="1"/>
    <col min="11" max="11" width="28.28515625" customWidth="1"/>
    <col min="12" max="12" width="27.28515625" customWidth="1"/>
    <col min="13" max="13" width="5.85546875" style="32" customWidth="1"/>
    <col min="14" max="14" width="14.28515625" customWidth="1"/>
    <col min="15" max="15" width="54.140625" customWidth="1"/>
    <col min="16" max="16" width="15.42578125" customWidth="1"/>
    <col min="17" max="17" width="7.85546875" customWidth="1"/>
    <col min="18" max="18" width="7.7109375" customWidth="1"/>
    <col min="19" max="19" width="7.85546875" customWidth="1"/>
    <col min="23" max="23" width="29.5703125" customWidth="1"/>
    <col min="24" max="24" width="22.7109375" customWidth="1"/>
    <col min="25" max="25" width="9.140625" style="27"/>
    <col min="29" max="29" width="28.140625" customWidth="1"/>
    <col min="30" max="30" width="20.42578125" customWidth="1"/>
    <col min="31" max="31" width="9.140625" style="27"/>
    <col min="34" max="34" width="33.140625" customWidth="1"/>
  </cols>
  <sheetData>
    <row r="1" spans="2:35" s="1" customFormat="1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31"/>
      <c r="N1" s="5" t="s">
        <v>1765</v>
      </c>
      <c r="O1" s="15"/>
      <c r="P1" s="30" t="s">
        <v>2123</v>
      </c>
      <c r="Q1" s="33"/>
      <c r="R1" s="33"/>
      <c r="S1" s="33"/>
      <c r="T1" s="5" t="s">
        <v>2161</v>
      </c>
      <c r="U1" s="5"/>
      <c r="V1" s="7">
        <v>2006</v>
      </c>
      <c r="W1" s="13" t="s">
        <v>1768</v>
      </c>
      <c r="X1" s="13"/>
      <c r="Y1" s="15"/>
      <c r="Z1" s="1" t="s">
        <v>2217</v>
      </c>
      <c r="AA1" s="1" t="s">
        <v>2161</v>
      </c>
      <c r="AB1" s="1">
        <v>2008</v>
      </c>
      <c r="AC1" s="1" t="s">
        <v>2766</v>
      </c>
      <c r="AE1" s="50"/>
      <c r="AF1" s="1" t="s">
        <v>1770</v>
      </c>
    </row>
    <row r="2" spans="2:35">
      <c r="B2" t="s">
        <v>1623</v>
      </c>
      <c r="C2" t="s">
        <v>1624</v>
      </c>
      <c r="D2" t="str">
        <f>H2</f>
        <v>I800</v>
      </c>
      <c r="E2" t="s">
        <v>1767</v>
      </c>
      <c r="F2" t="s">
        <v>962</v>
      </c>
      <c r="G2" t="s">
        <v>970</v>
      </c>
      <c r="H2" t="str">
        <f>RIGHT(B2,LEN(B2)-1)</f>
        <v>I800</v>
      </c>
      <c r="I2" t="s">
        <v>1766</v>
      </c>
      <c r="J2">
        <v>2004</v>
      </c>
      <c r="K2" t="str">
        <f>CONCATENATE(E2,I2,H2,F2,D2,"_",J2,G2)</f>
        <v>"JI800"="I800_2004",</v>
      </c>
      <c r="L2" t="str">
        <f>CONCATENATE(E2,D2,"_",J2,G2)</f>
        <v>"I800_2004",</v>
      </c>
      <c r="N2" t="s">
        <v>1788</v>
      </c>
      <c r="O2" t="s">
        <v>1789</v>
      </c>
      <c r="Q2" t="s">
        <v>1767</v>
      </c>
      <c r="R2" t="s">
        <v>962</v>
      </c>
      <c r="S2" t="s">
        <v>970</v>
      </c>
      <c r="U2" t="s">
        <v>1765</v>
      </c>
      <c r="Z2" t="s">
        <v>2762</v>
      </c>
      <c r="AB2">
        <v>2008</v>
      </c>
    </row>
    <row r="3" spans="2:35">
      <c r="B3" t="s">
        <v>1625</v>
      </c>
      <c r="C3" t="s">
        <v>1626</v>
      </c>
      <c r="D3" t="str">
        <f t="shared" ref="D3:D6" si="0">H3</f>
        <v>I801</v>
      </c>
      <c r="E3" t="s">
        <v>1767</v>
      </c>
      <c r="F3" t="s">
        <v>962</v>
      </c>
      <c r="G3" t="s">
        <v>970</v>
      </c>
      <c r="H3" t="str">
        <f>RIGHT(B3,LEN(B3)-1)</f>
        <v>I801</v>
      </c>
      <c r="I3" t="s">
        <v>1766</v>
      </c>
      <c r="J3">
        <v>2004</v>
      </c>
      <c r="K3" t="str">
        <f>CONCATENATE(E3,I3,H3,F3,D3,"_",J3,G3)</f>
        <v>"JI801"="I801_2004",</v>
      </c>
      <c r="L3" t="str">
        <f t="shared" ref="L3:L57" si="1">CONCATENATE(E3,D3,"_",J3,G3)</f>
        <v>"I801_2004",</v>
      </c>
      <c r="N3" t="s">
        <v>1790</v>
      </c>
      <c r="O3" t="s">
        <v>1791</v>
      </c>
      <c r="Q3" t="s">
        <v>1767</v>
      </c>
      <c r="R3" t="s">
        <v>962</v>
      </c>
      <c r="S3" t="s">
        <v>970</v>
      </c>
      <c r="U3" t="s">
        <v>1765</v>
      </c>
      <c r="Z3" t="s">
        <v>2763</v>
      </c>
      <c r="AB3">
        <v>2008</v>
      </c>
    </row>
    <row r="4" spans="2:35">
      <c r="B4" t="s">
        <v>1627</v>
      </c>
      <c r="C4" t="s">
        <v>1628</v>
      </c>
      <c r="D4" t="str">
        <f t="shared" si="0"/>
        <v>I850</v>
      </c>
      <c r="E4" t="s">
        <v>1767</v>
      </c>
      <c r="F4" t="s">
        <v>962</v>
      </c>
      <c r="G4" t="s">
        <v>970</v>
      </c>
      <c r="H4" t="str">
        <f t="shared" ref="H4:H57" si="2">RIGHT(B4,LEN(B4)-1)</f>
        <v>I850</v>
      </c>
      <c r="I4" t="s">
        <v>1766</v>
      </c>
      <c r="J4">
        <v>2004</v>
      </c>
      <c r="K4" t="str">
        <f>CONCATENATE(E4,I4,H4,F4,D4,"_",J4,G4)</f>
        <v>"JI850"="I850_2004",</v>
      </c>
      <c r="L4" t="str">
        <f t="shared" si="1"/>
        <v>"I850_2004",</v>
      </c>
      <c r="N4" t="s">
        <v>1792</v>
      </c>
      <c r="O4" t="s">
        <v>1624</v>
      </c>
      <c r="P4" t="str">
        <f>T4</f>
        <v>I800</v>
      </c>
      <c r="Q4" t="s">
        <v>1767</v>
      </c>
      <c r="R4" t="s">
        <v>962</v>
      </c>
      <c r="S4" t="s">
        <v>970</v>
      </c>
      <c r="T4" t="str">
        <f>RIGHT(N4,LEN(N4)-1)</f>
        <v>I800</v>
      </c>
      <c r="U4" t="s">
        <v>1765</v>
      </c>
      <c r="V4">
        <v>2006</v>
      </c>
      <c r="W4" t="str">
        <f>CONCATENATE(Q4,U4,T4,R4,P4,"_",V4,S4)</f>
        <v>"KI800"="I800_2006",</v>
      </c>
      <c r="X4" t="str">
        <f>CONCATENATE(Q4,P4,'Section I Physical measures'!S4)</f>
        <v>"I800",</v>
      </c>
      <c r="Z4" t="s">
        <v>2764</v>
      </c>
      <c r="AA4" t="str">
        <f>RIGHT(N4,LEN(N4)-2)</f>
        <v>800</v>
      </c>
      <c r="AB4">
        <v>2008</v>
      </c>
      <c r="AC4" t="str">
        <f>CONCATENATE(Q4,Z4,AA4,R4,P4,"_",AB4,S4)</f>
        <v>"li800"="I800_2008",</v>
      </c>
      <c r="AD4" t="str">
        <f>CONCATENATE(Q4,P4,"_",AB4,S4)</f>
        <v>"I800_2008",</v>
      </c>
      <c r="AF4" t="s">
        <v>3004</v>
      </c>
      <c r="AG4">
        <v>2010</v>
      </c>
      <c r="AH4" t="str">
        <f>CONCATENATE(Q4,AF4,AA4,R4,P4,"_",AG4,S4)</f>
        <v>"mi800"="I800_2010",</v>
      </c>
      <c r="AI4" t="str">
        <f>CONCATENATE(Q4,P4,"_",AG4,S4)</f>
        <v>"I800_2010",</v>
      </c>
    </row>
    <row r="5" spans="2:35">
      <c r="B5" t="s">
        <v>1629</v>
      </c>
      <c r="C5" t="s">
        <v>1630</v>
      </c>
      <c r="D5" t="str">
        <f t="shared" si="0"/>
        <v>I802</v>
      </c>
      <c r="E5" t="s">
        <v>1767</v>
      </c>
      <c r="F5" t="s">
        <v>962</v>
      </c>
      <c r="G5" t="s">
        <v>970</v>
      </c>
      <c r="H5" t="str">
        <f t="shared" si="2"/>
        <v>I802</v>
      </c>
      <c r="I5" t="s">
        <v>1766</v>
      </c>
      <c r="J5">
        <v>2004</v>
      </c>
      <c r="K5" t="str">
        <f t="shared" ref="K5:K57" si="3">CONCATENATE(E5,I5,H5,F5,D5,"_",J5,G5)</f>
        <v>"JI802"="I802_2004",</v>
      </c>
      <c r="L5" t="str">
        <f t="shared" si="1"/>
        <v>"I802_2004",</v>
      </c>
      <c r="N5" t="s">
        <v>1793</v>
      </c>
      <c r="O5" t="s">
        <v>1630</v>
      </c>
      <c r="P5" t="str">
        <f>T5</f>
        <v>I802</v>
      </c>
      <c r="Q5" t="s">
        <v>1767</v>
      </c>
      <c r="R5" t="s">
        <v>962</v>
      </c>
      <c r="S5" t="s">
        <v>970</v>
      </c>
      <c r="T5" t="str">
        <f t="shared" ref="T5:T68" si="4">RIGHT(N5,LEN(N5)-1)</f>
        <v>I802</v>
      </c>
      <c r="U5" t="s">
        <v>1765</v>
      </c>
      <c r="V5">
        <v>2006</v>
      </c>
      <c r="W5" t="str">
        <f>CONCATENATE(Q5,U5,T5,R5,P5,"_",V5,S5)</f>
        <v>"KI802"="I802_2006",</v>
      </c>
      <c r="X5" t="str">
        <f>CONCATENATE(Q5,P5,'Section I Physical measures'!S5)</f>
        <v>"I802",</v>
      </c>
      <c r="Z5" t="s">
        <v>2764</v>
      </c>
      <c r="AA5" t="str">
        <f t="shared" ref="AA5:AA65" si="5">RIGHT(N5,LEN(N5)-2)</f>
        <v>802</v>
      </c>
      <c r="AB5">
        <v>2008</v>
      </c>
      <c r="AC5" t="str">
        <f t="shared" ref="AC5:AC68" si="6">CONCATENATE(Q5,Z5,AA5,R5,P5,"_",AB5,S5)</f>
        <v>"li802"="I802_2008",</v>
      </c>
      <c r="AD5" t="str">
        <f t="shared" ref="AD5:AD68" si="7">CONCATENATE(Q5,P5,"_",AB5,S5)</f>
        <v>"I802_2008",</v>
      </c>
      <c r="AF5" t="s">
        <v>3004</v>
      </c>
      <c r="AG5">
        <v>2010</v>
      </c>
      <c r="AH5" t="str">
        <f t="shared" ref="AH5:AH68" si="8">CONCATENATE(Q5,AF5,AA5,R5,P5,"_",AG5,S5)</f>
        <v>"mi802"="I802_2010",</v>
      </c>
      <c r="AI5" t="str">
        <f t="shared" ref="AI5:AI68" si="9">CONCATENATE(Q5,P5,"_",AG5,S5)</f>
        <v>"I802_2010",</v>
      </c>
    </row>
    <row r="6" spans="2:35">
      <c r="B6" t="s">
        <v>1631</v>
      </c>
      <c r="C6" t="s">
        <v>1632</v>
      </c>
      <c r="D6" t="str">
        <f t="shared" si="0"/>
        <v>I803</v>
      </c>
      <c r="E6" t="s">
        <v>1767</v>
      </c>
      <c r="F6" t="s">
        <v>962</v>
      </c>
      <c r="G6" t="s">
        <v>970</v>
      </c>
      <c r="H6" t="str">
        <f t="shared" si="2"/>
        <v>I803</v>
      </c>
      <c r="I6" t="s">
        <v>1766</v>
      </c>
      <c r="J6">
        <v>2004</v>
      </c>
      <c r="K6" t="str">
        <f t="shared" si="3"/>
        <v>"JI803"="I803_2004",</v>
      </c>
      <c r="L6" t="str">
        <f t="shared" si="1"/>
        <v>"I803_2004",</v>
      </c>
      <c r="N6" t="s">
        <v>1794</v>
      </c>
      <c r="O6" t="s">
        <v>1795</v>
      </c>
      <c r="P6" t="s">
        <v>2124</v>
      </c>
      <c r="Q6" t="s">
        <v>1767</v>
      </c>
      <c r="R6" t="s">
        <v>962</v>
      </c>
      <c r="S6" t="s">
        <v>970</v>
      </c>
      <c r="T6" t="str">
        <f t="shared" si="4"/>
        <v>I854</v>
      </c>
      <c r="U6" t="s">
        <v>1765</v>
      </c>
      <c r="V6">
        <v>2006</v>
      </c>
      <c r="W6" t="str">
        <f t="shared" ref="W6:W69" si="10">CONCATENATE(Q6,U6,T6,R6,P6,"_",V6,S6)</f>
        <v>"KI854"="bpYN_2006",</v>
      </c>
      <c r="X6" t="str">
        <f>CONCATENATE(Q6,P6,'Section I Physical measures'!S6)</f>
        <v>"bpYN",</v>
      </c>
      <c r="Z6" t="s">
        <v>2764</v>
      </c>
      <c r="AA6" t="str">
        <f t="shared" si="5"/>
        <v>854</v>
      </c>
      <c r="AB6">
        <v>2008</v>
      </c>
      <c r="AC6" t="str">
        <f t="shared" si="6"/>
        <v>"li854"="bpYN_2008",</v>
      </c>
      <c r="AD6" t="str">
        <f>CONCATENATE(Q6,P6,"_",AB6,AJS6)</f>
        <v>"bpYN_2008</v>
      </c>
      <c r="AF6" t="s">
        <v>3004</v>
      </c>
      <c r="AG6">
        <v>2010</v>
      </c>
      <c r="AH6" t="str">
        <f t="shared" si="8"/>
        <v>"mi854"="bpYN_2010",</v>
      </c>
      <c r="AI6" t="str">
        <f t="shared" si="9"/>
        <v>"bpYN_2010",</v>
      </c>
    </row>
    <row r="7" spans="2:35">
      <c r="B7" t="s">
        <v>1633</v>
      </c>
      <c r="C7" t="s">
        <v>1634</v>
      </c>
      <c r="D7" t="s">
        <v>1735</v>
      </c>
      <c r="E7" t="s">
        <v>1767</v>
      </c>
      <c r="F7" t="s">
        <v>962</v>
      </c>
      <c r="G7" t="s">
        <v>970</v>
      </c>
      <c r="H7" t="str">
        <f t="shared" si="2"/>
        <v>I804</v>
      </c>
      <c r="I7" t="s">
        <v>1766</v>
      </c>
      <c r="J7">
        <v>2004</v>
      </c>
      <c r="K7" t="str">
        <f t="shared" si="3"/>
        <v>"JI804"="breath_2004",</v>
      </c>
      <c r="L7" t="str">
        <f t="shared" si="1"/>
        <v>"breath_2004",</v>
      </c>
      <c r="N7" t="s">
        <v>1796</v>
      </c>
      <c r="O7" t="s">
        <v>1797</v>
      </c>
      <c r="P7" t="s">
        <v>2125</v>
      </c>
      <c r="Q7" t="s">
        <v>1767</v>
      </c>
      <c r="R7" t="s">
        <v>962</v>
      </c>
      <c r="S7" t="s">
        <v>970</v>
      </c>
      <c r="T7" t="str">
        <f t="shared" si="4"/>
        <v>I855M1</v>
      </c>
      <c r="U7" t="s">
        <v>1765</v>
      </c>
      <c r="V7">
        <v>2006</v>
      </c>
      <c r="W7" t="str">
        <f t="shared" si="10"/>
        <v>"KI855M1"="nobp1_2006",</v>
      </c>
      <c r="X7" t="str">
        <f>CONCATENATE(Q7,P7,'Section I Physical measures'!S7)</f>
        <v>"nobp1",</v>
      </c>
      <c r="Z7" t="s">
        <v>2764</v>
      </c>
      <c r="AA7" t="s">
        <v>2795</v>
      </c>
      <c r="AB7">
        <v>2008</v>
      </c>
      <c r="AC7" t="str">
        <f t="shared" si="6"/>
        <v>"li855m1"="nobp1_2008",</v>
      </c>
      <c r="AD7" t="str">
        <f t="shared" si="7"/>
        <v>"nobp1_2008",</v>
      </c>
      <c r="AF7" t="s">
        <v>3004</v>
      </c>
      <c r="AG7">
        <v>2010</v>
      </c>
      <c r="AH7" t="str">
        <f t="shared" si="8"/>
        <v>"mi855m1"="nobp1_2010",</v>
      </c>
      <c r="AI7" t="str">
        <f t="shared" si="9"/>
        <v>"nobp1_2010",</v>
      </c>
    </row>
    <row r="8" spans="2:35">
      <c r="B8" t="s">
        <v>1635</v>
      </c>
      <c r="C8" t="s">
        <v>1636</v>
      </c>
      <c r="D8" t="str">
        <f>H8</f>
        <v>I805M1</v>
      </c>
      <c r="E8" t="s">
        <v>1767</v>
      </c>
      <c r="F8" t="s">
        <v>962</v>
      </c>
      <c r="G8" t="s">
        <v>970</v>
      </c>
      <c r="H8" t="str">
        <f t="shared" si="2"/>
        <v>I805M1</v>
      </c>
      <c r="I8" t="s">
        <v>1766</v>
      </c>
      <c r="J8">
        <v>2004</v>
      </c>
      <c r="K8" t="str">
        <f t="shared" si="3"/>
        <v>"JI805M1"="I805M1_2004",</v>
      </c>
      <c r="L8" t="str">
        <f t="shared" si="1"/>
        <v>"I805M1_2004",</v>
      </c>
      <c r="N8" t="s">
        <v>1798</v>
      </c>
      <c r="O8" t="s">
        <v>1799</v>
      </c>
      <c r="P8" t="s">
        <v>2126</v>
      </c>
      <c r="Q8" t="s">
        <v>1767</v>
      </c>
      <c r="R8" t="s">
        <v>962</v>
      </c>
      <c r="S8" t="s">
        <v>970</v>
      </c>
      <c r="T8" t="str">
        <f t="shared" si="4"/>
        <v>I855M2</v>
      </c>
      <c r="U8" t="s">
        <v>1765</v>
      </c>
      <c r="V8">
        <v>2006</v>
      </c>
      <c r="W8" t="str">
        <f t="shared" si="10"/>
        <v>"KI855M2"="nobp2_2006",</v>
      </c>
      <c r="X8" t="str">
        <f>CONCATENATE(Q8,P8,'Section I Physical measures'!S8)</f>
        <v>"nobp2",</v>
      </c>
      <c r="Z8" t="s">
        <v>2764</v>
      </c>
      <c r="AA8" t="s">
        <v>2796</v>
      </c>
      <c r="AB8">
        <v>2008</v>
      </c>
      <c r="AC8" t="str">
        <f t="shared" si="6"/>
        <v>"li855m2"="nobp2_2008",</v>
      </c>
      <c r="AD8" t="str">
        <f t="shared" si="7"/>
        <v>"nobp2_2008",</v>
      </c>
      <c r="AF8" t="s">
        <v>3004</v>
      </c>
      <c r="AG8">
        <v>2010</v>
      </c>
      <c r="AH8" t="str">
        <f t="shared" si="8"/>
        <v>"mi855m2"="nobp2_2010",</v>
      </c>
      <c r="AI8" t="str">
        <f t="shared" si="9"/>
        <v>"nobp2_2010",</v>
      </c>
    </row>
    <row r="9" spans="2:35">
      <c r="B9" t="s">
        <v>1637</v>
      </c>
      <c r="C9" t="s">
        <v>1638</v>
      </c>
      <c r="D9" t="str">
        <f t="shared" ref="D9:D11" si="11">H9</f>
        <v>I805M2</v>
      </c>
      <c r="E9" t="s">
        <v>1767</v>
      </c>
      <c r="F9" t="s">
        <v>962</v>
      </c>
      <c r="G9" t="s">
        <v>970</v>
      </c>
      <c r="H9" t="str">
        <f t="shared" si="2"/>
        <v>I805M2</v>
      </c>
      <c r="I9" t="s">
        <v>1766</v>
      </c>
      <c r="J9">
        <v>2004</v>
      </c>
      <c r="K9" t="str">
        <f t="shared" si="3"/>
        <v>"JI805M2"="I805M2_2004",</v>
      </c>
      <c r="L9" t="str">
        <f t="shared" si="1"/>
        <v>"I805M2_2004",</v>
      </c>
      <c r="N9" t="s">
        <v>1800</v>
      </c>
      <c r="O9" t="s">
        <v>1801</v>
      </c>
      <c r="P9" t="s">
        <v>2127</v>
      </c>
      <c r="Q9" t="s">
        <v>1767</v>
      </c>
      <c r="R9" t="s">
        <v>962</v>
      </c>
      <c r="S9" t="s">
        <v>970</v>
      </c>
      <c r="T9" t="str">
        <f t="shared" si="4"/>
        <v>I855M3</v>
      </c>
      <c r="U9" t="s">
        <v>1765</v>
      </c>
      <c r="V9">
        <v>2006</v>
      </c>
      <c r="W9" t="str">
        <f t="shared" si="10"/>
        <v>"KI855M3"="nobp3_2006",</v>
      </c>
      <c r="X9" t="str">
        <f>CONCATENATE(Q9,P9,'Section I Physical measures'!S9)</f>
        <v>"nobp3",</v>
      </c>
      <c r="Z9" t="s">
        <v>2764</v>
      </c>
      <c r="AA9" t="s">
        <v>2797</v>
      </c>
      <c r="AB9">
        <v>2008</v>
      </c>
      <c r="AC9" t="str">
        <f t="shared" si="6"/>
        <v>"li855m3"="nobp3_2008",</v>
      </c>
      <c r="AD9" t="str">
        <f t="shared" si="7"/>
        <v>"nobp3_2008",</v>
      </c>
      <c r="AF9" t="s">
        <v>3004</v>
      </c>
      <c r="AG9">
        <v>2010</v>
      </c>
      <c r="AH9" t="str">
        <f t="shared" si="8"/>
        <v>"mi855m3"="nobp3_2010",</v>
      </c>
      <c r="AI9" t="str">
        <f t="shared" si="9"/>
        <v>"nobp3_2010",</v>
      </c>
    </row>
    <row r="10" spans="2:35">
      <c r="B10" t="s">
        <v>1639</v>
      </c>
      <c r="C10" t="s">
        <v>1640</v>
      </c>
      <c r="D10" t="str">
        <f t="shared" si="11"/>
        <v>I805M3</v>
      </c>
      <c r="E10" t="s">
        <v>1767</v>
      </c>
      <c r="F10" t="s">
        <v>962</v>
      </c>
      <c r="G10" t="s">
        <v>970</v>
      </c>
      <c r="H10" t="str">
        <f t="shared" si="2"/>
        <v>I805M3</v>
      </c>
      <c r="I10" t="s">
        <v>1766</v>
      </c>
      <c r="J10">
        <v>2004</v>
      </c>
      <c r="K10" t="str">
        <f t="shared" si="3"/>
        <v>"JI805M3"="I805M3_2004",</v>
      </c>
      <c r="L10" t="str">
        <f t="shared" si="1"/>
        <v>"I805M3_2004",</v>
      </c>
      <c r="N10" t="s">
        <v>1802</v>
      </c>
      <c r="O10" t="s">
        <v>1803</v>
      </c>
      <c r="P10" t="s">
        <v>2128</v>
      </c>
      <c r="Q10" t="s">
        <v>1767</v>
      </c>
      <c r="R10" t="s">
        <v>962</v>
      </c>
      <c r="S10" t="s">
        <v>970</v>
      </c>
      <c r="T10" t="str">
        <f t="shared" si="4"/>
        <v>I855M4</v>
      </c>
      <c r="U10" t="s">
        <v>1765</v>
      </c>
      <c r="V10">
        <v>2006</v>
      </c>
      <c r="W10" t="str">
        <f t="shared" si="10"/>
        <v>"KI855M4"="nobp4_2006",</v>
      </c>
      <c r="X10" t="str">
        <f>CONCATENATE(Q10,P10,'Section I Physical measures'!S10)</f>
        <v>"nobp4",</v>
      </c>
      <c r="Z10" t="s">
        <v>2764</v>
      </c>
      <c r="AA10" t="s">
        <v>2798</v>
      </c>
      <c r="AB10">
        <v>2008</v>
      </c>
      <c r="AC10" t="str">
        <f t="shared" si="6"/>
        <v>"li855m4"="nobp4_2008",</v>
      </c>
      <c r="AD10" t="str">
        <f t="shared" si="7"/>
        <v>"nobp4_2008",</v>
      </c>
      <c r="AF10" t="s">
        <v>3004</v>
      </c>
      <c r="AG10">
        <v>2010</v>
      </c>
      <c r="AH10" t="str">
        <f t="shared" si="8"/>
        <v>"mi855m4"="nobp4_2010",</v>
      </c>
      <c r="AI10" t="str">
        <f t="shared" si="9"/>
        <v>"nobp4_2010",</v>
      </c>
    </row>
    <row r="11" spans="2:35">
      <c r="B11" t="s">
        <v>1641</v>
      </c>
      <c r="C11" t="s">
        <v>1642</v>
      </c>
      <c r="D11" t="str">
        <f t="shared" si="11"/>
        <v>I805M4</v>
      </c>
      <c r="E11" t="s">
        <v>1767</v>
      </c>
      <c r="F11" t="s">
        <v>962</v>
      </c>
      <c r="G11" t="s">
        <v>970</v>
      </c>
      <c r="H11" t="str">
        <f t="shared" si="2"/>
        <v>I805M4</v>
      </c>
      <c r="I11" t="s">
        <v>1766</v>
      </c>
      <c r="J11">
        <v>2004</v>
      </c>
      <c r="K11" t="str">
        <f t="shared" si="3"/>
        <v>"JI805M4"="I805M4_2004",</v>
      </c>
      <c r="L11" t="str">
        <f t="shared" si="1"/>
        <v>"I805M4_2004",</v>
      </c>
      <c r="N11" t="s">
        <v>1804</v>
      </c>
      <c r="O11" t="s">
        <v>1805</v>
      </c>
      <c r="P11" t="s">
        <v>2129</v>
      </c>
      <c r="Q11" t="s">
        <v>1767</v>
      </c>
      <c r="R11" t="s">
        <v>962</v>
      </c>
      <c r="S11" t="s">
        <v>970</v>
      </c>
      <c r="T11" t="str">
        <f t="shared" si="4"/>
        <v>I857</v>
      </c>
      <c r="U11" t="s">
        <v>1765</v>
      </c>
      <c r="V11">
        <v>2006</v>
      </c>
      <c r="W11" t="str">
        <f t="shared" si="10"/>
        <v>"KI857"="bptime_2006",</v>
      </c>
      <c r="X11" t="str">
        <f>CONCATENATE(Q11,P11,'Section I Physical measures'!S11)</f>
        <v>"bptime",</v>
      </c>
      <c r="Z11" t="s">
        <v>2764</v>
      </c>
      <c r="AA11" t="str">
        <f t="shared" si="5"/>
        <v>857</v>
      </c>
      <c r="AB11">
        <v>2008</v>
      </c>
      <c r="AC11" t="str">
        <f t="shared" si="6"/>
        <v>"li857"="bptime_2008",</v>
      </c>
      <c r="AD11" t="str">
        <f t="shared" si="7"/>
        <v>"bptime_2008",</v>
      </c>
      <c r="AF11" t="s">
        <v>3004</v>
      </c>
      <c r="AG11">
        <v>2010</v>
      </c>
      <c r="AH11" t="str">
        <f>CONCATENATE(Q11,AF11,AA11,R11,P11,"_",AG11,S11)</f>
        <v>"mi857"="bptime_2010",</v>
      </c>
      <c r="AI11" t="str">
        <f t="shared" si="9"/>
        <v>"bptime_2010",</v>
      </c>
    </row>
    <row r="12" spans="2:35">
      <c r="B12" t="s">
        <v>1643</v>
      </c>
      <c r="C12" t="s">
        <v>1644</v>
      </c>
      <c r="D12" t="s">
        <v>1736</v>
      </c>
      <c r="E12" t="s">
        <v>1767</v>
      </c>
      <c r="F12" t="s">
        <v>962</v>
      </c>
      <c r="G12" t="s">
        <v>970</v>
      </c>
      <c r="H12" t="str">
        <f t="shared" si="2"/>
        <v>I807</v>
      </c>
      <c r="I12" t="s">
        <v>1766</v>
      </c>
      <c r="J12">
        <v>2004</v>
      </c>
      <c r="K12" t="str">
        <f t="shared" si="3"/>
        <v>"JI807"="puff1_2004",</v>
      </c>
      <c r="L12" t="str">
        <f t="shared" si="1"/>
        <v>"puff1_2004",</v>
      </c>
      <c r="N12" t="s">
        <v>1806</v>
      </c>
      <c r="O12" t="s">
        <v>1807</v>
      </c>
      <c r="P12" t="s">
        <v>2131</v>
      </c>
      <c r="Q12" t="s">
        <v>1767</v>
      </c>
      <c r="R12" t="s">
        <v>962</v>
      </c>
      <c r="S12" t="s">
        <v>970</v>
      </c>
      <c r="T12" t="str">
        <f t="shared" si="4"/>
        <v>I859</v>
      </c>
      <c r="U12" t="s">
        <v>1765</v>
      </c>
      <c r="V12">
        <v>2006</v>
      </c>
      <c r="W12" t="str">
        <f t="shared" si="10"/>
        <v>"KI859"="bpsys1_2006",</v>
      </c>
      <c r="X12" t="str">
        <f>CONCATENATE(Q12,P12,'Section I Physical measures'!S12)</f>
        <v>"bpsys1",</v>
      </c>
      <c r="Z12" t="s">
        <v>2764</v>
      </c>
      <c r="AA12" t="str">
        <f t="shared" si="5"/>
        <v>859</v>
      </c>
      <c r="AB12">
        <v>2008</v>
      </c>
      <c r="AC12" t="str">
        <f t="shared" si="6"/>
        <v>"li859"="bpsys1_2008",</v>
      </c>
      <c r="AD12" t="str">
        <f t="shared" si="7"/>
        <v>"bpsys1_2008",</v>
      </c>
      <c r="AF12" t="s">
        <v>3004</v>
      </c>
      <c r="AG12">
        <v>2010</v>
      </c>
      <c r="AH12" t="str">
        <f t="shared" si="8"/>
        <v>"mi859"="bpsys1_2010",</v>
      </c>
      <c r="AI12" t="str">
        <f t="shared" si="9"/>
        <v>"bpsys1_2010",</v>
      </c>
    </row>
    <row r="13" spans="2:35">
      <c r="B13" t="s">
        <v>1645</v>
      </c>
      <c r="C13" t="s">
        <v>1646</v>
      </c>
      <c r="D13" t="s">
        <v>1737</v>
      </c>
      <c r="E13" t="s">
        <v>1767</v>
      </c>
      <c r="F13" t="s">
        <v>962</v>
      </c>
      <c r="G13" t="s">
        <v>970</v>
      </c>
      <c r="H13" t="str">
        <f t="shared" si="2"/>
        <v>I808</v>
      </c>
      <c r="I13" t="s">
        <v>1766</v>
      </c>
      <c r="J13">
        <v>2004</v>
      </c>
      <c r="K13" t="str">
        <f t="shared" si="3"/>
        <v>"JI808"="puff2_2004",</v>
      </c>
      <c r="L13" t="str">
        <f t="shared" si="1"/>
        <v>"puff2_2004",</v>
      </c>
      <c r="N13" t="s">
        <v>1808</v>
      </c>
      <c r="O13" t="s">
        <v>1809</v>
      </c>
      <c r="P13" t="s">
        <v>2130</v>
      </c>
      <c r="Q13" t="s">
        <v>1767</v>
      </c>
      <c r="R13" t="s">
        <v>962</v>
      </c>
      <c r="S13" t="s">
        <v>970</v>
      </c>
      <c r="T13" t="str">
        <f t="shared" si="4"/>
        <v>I860</v>
      </c>
      <c r="U13" t="s">
        <v>1765</v>
      </c>
      <c r="V13">
        <v>2006</v>
      </c>
      <c r="W13" t="str">
        <f t="shared" si="10"/>
        <v>"KI860"="bpdia1_2006",</v>
      </c>
      <c r="X13" t="str">
        <f>CONCATENATE(Q13,P13,'Section I Physical measures'!S13)</f>
        <v>"bpdia1",</v>
      </c>
      <c r="Z13" t="s">
        <v>2764</v>
      </c>
      <c r="AA13" t="str">
        <f t="shared" si="5"/>
        <v>860</v>
      </c>
      <c r="AB13">
        <v>2008</v>
      </c>
      <c r="AC13" t="str">
        <f t="shared" si="6"/>
        <v>"li860"="bpdia1_2008",</v>
      </c>
      <c r="AD13" t="str">
        <f t="shared" si="7"/>
        <v>"bpdia1_2008",</v>
      </c>
      <c r="AF13" t="s">
        <v>3004</v>
      </c>
      <c r="AG13">
        <v>2010</v>
      </c>
      <c r="AH13" t="str">
        <f t="shared" si="8"/>
        <v>"mi860"="bpdia1_2010",</v>
      </c>
      <c r="AI13" t="str">
        <f t="shared" si="9"/>
        <v>"bpdia1_2010",</v>
      </c>
    </row>
    <row r="14" spans="2:35">
      <c r="B14" t="s">
        <v>1647</v>
      </c>
      <c r="C14" t="s">
        <v>1648</v>
      </c>
      <c r="D14" t="s">
        <v>1738</v>
      </c>
      <c r="E14" t="s">
        <v>1767</v>
      </c>
      <c r="F14" t="s">
        <v>962</v>
      </c>
      <c r="G14" t="s">
        <v>970</v>
      </c>
      <c r="H14" t="str">
        <f t="shared" si="2"/>
        <v>I809</v>
      </c>
      <c r="I14" t="s">
        <v>1766</v>
      </c>
      <c r="J14">
        <v>2004</v>
      </c>
      <c r="K14" t="str">
        <f t="shared" si="3"/>
        <v>"JI809"="puff3_2004",</v>
      </c>
      <c r="L14" t="str">
        <f t="shared" si="1"/>
        <v>"puff3_2004",</v>
      </c>
      <c r="N14" t="s">
        <v>1810</v>
      </c>
      <c r="O14" t="s">
        <v>1811</v>
      </c>
      <c r="P14" t="s">
        <v>2132</v>
      </c>
      <c r="Q14" t="s">
        <v>1767</v>
      </c>
      <c r="R14" t="s">
        <v>962</v>
      </c>
      <c r="S14" t="s">
        <v>970</v>
      </c>
      <c r="T14" t="str">
        <f t="shared" si="4"/>
        <v>I861</v>
      </c>
      <c r="U14" t="s">
        <v>1765</v>
      </c>
      <c r="V14">
        <v>2006</v>
      </c>
      <c r="W14" t="str">
        <f t="shared" si="10"/>
        <v>"KI861"="bppulse1_2006",</v>
      </c>
      <c r="X14" t="str">
        <f>CONCATENATE(Q14,P14,'Section I Physical measures'!S14)</f>
        <v>"bppulse1",</v>
      </c>
      <c r="Z14" t="s">
        <v>2764</v>
      </c>
      <c r="AA14" t="str">
        <f t="shared" si="5"/>
        <v>861</v>
      </c>
      <c r="AB14">
        <v>2008</v>
      </c>
      <c r="AC14" t="str">
        <f t="shared" si="6"/>
        <v>"li861"="bppulse1_2008",</v>
      </c>
      <c r="AD14" t="str">
        <f t="shared" si="7"/>
        <v>"bppulse1_2008",</v>
      </c>
      <c r="AF14" t="s">
        <v>3004</v>
      </c>
      <c r="AG14">
        <v>2010</v>
      </c>
      <c r="AH14" t="str">
        <f t="shared" si="8"/>
        <v>"mi861"="bppulse1_2010",</v>
      </c>
      <c r="AI14" t="str">
        <f t="shared" si="9"/>
        <v>"bppulse1_2010",</v>
      </c>
    </row>
    <row r="15" spans="2:35">
      <c r="B15" t="s">
        <v>1649</v>
      </c>
      <c r="C15" t="s">
        <v>1650</v>
      </c>
      <c r="D15" t="s">
        <v>1739</v>
      </c>
      <c r="E15" t="s">
        <v>1767</v>
      </c>
      <c r="F15" t="s">
        <v>962</v>
      </c>
      <c r="G15" t="s">
        <v>970</v>
      </c>
      <c r="H15" t="str">
        <f t="shared" si="2"/>
        <v>I810</v>
      </c>
      <c r="I15" t="s">
        <v>1766</v>
      </c>
      <c r="J15">
        <v>2004</v>
      </c>
      <c r="K15" t="str">
        <f t="shared" si="3"/>
        <v>"JI810"="puffeffort_2004",</v>
      </c>
      <c r="L15" t="str">
        <f t="shared" si="1"/>
        <v>"puffeffort_2004",</v>
      </c>
      <c r="N15" t="s">
        <v>1812</v>
      </c>
      <c r="O15" t="s">
        <v>1813</v>
      </c>
      <c r="P15" t="s">
        <v>2133</v>
      </c>
      <c r="Q15" t="s">
        <v>1767</v>
      </c>
      <c r="R15" t="s">
        <v>962</v>
      </c>
      <c r="S15" t="s">
        <v>970</v>
      </c>
      <c r="T15" t="str">
        <f t="shared" si="4"/>
        <v>I862</v>
      </c>
      <c r="U15" t="s">
        <v>1765</v>
      </c>
      <c r="V15">
        <v>2006</v>
      </c>
      <c r="W15" t="str">
        <f t="shared" si="10"/>
        <v>"KI862"="bptime2_2006",</v>
      </c>
      <c r="X15" t="str">
        <f>CONCATENATE(Q15,P15,'Section I Physical measures'!S15)</f>
        <v>"bptime2",</v>
      </c>
      <c r="Z15" t="s">
        <v>2764</v>
      </c>
      <c r="AA15" t="str">
        <f t="shared" si="5"/>
        <v>862</v>
      </c>
      <c r="AB15">
        <v>2008</v>
      </c>
      <c r="AC15" t="str">
        <f t="shared" si="6"/>
        <v>"li862"="bptime2_2008",</v>
      </c>
      <c r="AD15" t="str">
        <f t="shared" si="7"/>
        <v>"bptime2_2008",</v>
      </c>
      <c r="AF15" t="s">
        <v>3004</v>
      </c>
      <c r="AG15">
        <v>2010</v>
      </c>
      <c r="AH15" t="str">
        <f t="shared" si="8"/>
        <v>"mi862"="bptime2_2010",</v>
      </c>
      <c r="AI15" t="str">
        <f t="shared" si="9"/>
        <v>"bptime2_2010",</v>
      </c>
    </row>
    <row r="16" spans="2:35">
      <c r="B16" t="s">
        <v>1651</v>
      </c>
      <c r="C16" t="s">
        <v>1652</v>
      </c>
      <c r="D16" t="s">
        <v>1740</v>
      </c>
      <c r="E16" t="s">
        <v>1767</v>
      </c>
      <c r="F16" t="s">
        <v>962</v>
      </c>
      <c r="G16" t="s">
        <v>970</v>
      </c>
      <c r="H16" t="str">
        <f t="shared" si="2"/>
        <v>I811</v>
      </c>
      <c r="I16" t="s">
        <v>1766</v>
      </c>
      <c r="J16">
        <v>2004</v>
      </c>
      <c r="K16" t="str">
        <f t="shared" si="3"/>
        <v>"JI811"="puffpostition_2004",</v>
      </c>
      <c r="L16" t="str">
        <f t="shared" si="1"/>
        <v>"puffpostition_2004",</v>
      </c>
      <c r="N16" t="s">
        <v>1814</v>
      </c>
      <c r="O16" t="s">
        <v>1815</v>
      </c>
      <c r="P16" t="s">
        <v>2134</v>
      </c>
      <c r="Q16" t="s">
        <v>1767</v>
      </c>
      <c r="R16" t="s">
        <v>962</v>
      </c>
      <c r="S16" t="s">
        <v>970</v>
      </c>
      <c r="T16" t="str">
        <f t="shared" si="4"/>
        <v>I864</v>
      </c>
      <c r="U16" t="s">
        <v>1765</v>
      </c>
      <c r="V16">
        <v>2006</v>
      </c>
      <c r="W16" t="str">
        <f t="shared" si="10"/>
        <v>"KI864"="bpsys2_2006",</v>
      </c>
      <c r="X16" t="str">
        <f>CONCATENATE(Q16,P16,"_",V16,S16)</f>
        <v>"bpsys2_2006",</v>
      </c>
      <c r="Z16" t="s">
        <v>2764</v>
      </c>
      <c r="AA16" t="str">
        <f t="shared" si="5"/>
        <v>864</v>
      </c>
      <c r="AB16">
        <v>2008</v>
      </c>
      <c r="AC16" t="str">
        <f t="shared" si="6"/>
        <v>"li864"="bpsys2_2008",</v>
      </c>
      <c r="AD16" t="str">
        <f t="shared" si="7"/>
        <v>"bpsys2_2008",</v>
      </c>
      <c r="AF16" t="s">
        <v>3004</v>
      </c>
      <c r="AG16">
        <v>2010</v>
      </c>
      <c r="AH16" t="str">
        <f t="shared" si="8"/>
        <v>"mi864"="bpsys2_2010",</v>
      </c>
      <c r="AI16" t="str">
        <f t="shared" si="9"/>
        <v>"bpsys2_2010",</v>
      </c>
    </row>
    <row r="17" spans="2:35">
      <c r="B17" t="s">
        <v>1653</v>
      </c>
      <c r="C17" t="s">
        <v>1654</v>
      </c>
      <c r="D17" t="s">
        <v>1741</v>
      </c>
      <c r="E17" t="s">
        <v>1767</v>
      </c>
      <c r="F17" t="s">
        <v>962</v>
      </c>
      <c r="G17" t="s">
        <v>970</v>
      </c>
      <c r="H17" t="str">
        <f t="shared" si="2"/>
        <v>I812</v>
      </c>
      <c r="I17" t="s">
        <v>1766</v>
      </c>
      <c r="J17">
        <v>2004</v>
      </c>
      <c r="K17" t="str">
        <f t="shared" si="3"/>
        <v>"JI812"="grip_2004",</v>
      </c>
      <c r="L17" t="str">
        <f t="shared" si="1"/>
        <v>"grip_2004",</v>
      </c>
      <c r="N17" t="s">
        <v>1816</v>
      </c>
      <c r="O17" t="s">
        <v>1817</v>
      </c>
      <c r="P17" t="s">
        <v>2135</v>
      </c>
      <c r="Q17" t="s">
        <v>1767</v>
      </c>
      <c r="R17" t="s">
        <v>962</v>
      </c>
      <c r="S17" t="s">
        <v>970</v>
      </c>
      <c r="T17" t="str">
        <f t="shared" si="4"/>
        <v>I865</v>
      </c>
      <c r="U17" t="s">
        <v>1765</v>
      </c>
      <c r="V17">
        <v>2006</v>
      </c>
      <c r="W17" t="str">
        <f t="shared" si="10"/>
        <v>"KI865"="bpdia2_2006",</v>
      </c>
      <c r="X17" t="str">
        <f t="shared" ref="X17:X80" si="12">CONCATENATE(Q17,P17,"_",V17,S17)</f>
        <v>"bpdia2_2006",</v>
      </c>
      <c r="Z17" t="s">
        <v>2764</v>
      </c>
      <c r="AA17" t="str">
        <f t="shared" si="5"/>
        <v>865</v>
      </c>
      <c r="AB17">
        <v>2008</v>
      </c>
      <c r="AC17" t="str">
        <f t="shared" si="6"/>
        <v>"li865"="bpdia2_2008",</v>
      </c>
      <c r="AD17" t="str">
        <f t="shared" si="7"/>
        <v>"bpdia2_2008",</v>
      </c>
      <c r="AF17" t="s">
        <v>3004</v>
      </c>
      <c r="AG17">
        <v>2010</v>
      </c>
      <c r="AH17" t="str">
        <f t="shared" si="8"/>
        <v>"mi865"="bpdia2_2010",</v>
      </c>
      <c r="AI17" t="str">
        <f t="shared" si="9"/>
        <v>"bpdia2_2010",</v>
      </c>
    </row>
    <row r="18" spans="2:35">
      <c r="B18" t="s">
        <v>1655</v>
      </c>
      <c r="C18" t="s">
        <v>1656</v>
      </c>
      <c r="D18" t="str">
        <f>H18</f>
        <v>I813M1</v>
      </c>
      <c r="E18" t="s">
        <v>1767</v>
      </c>
      <c r="F18" t="s">
        <v>962</v>
      </c>
      <c r="G18" t="s">
        <v>970</v>
      </c>
      <c r="H18" t="str">
        <f t="shared" si="2"/>
        <v>I813M1</v>
      </c>
      <c r="I18" t="s">
        <v>1766</v>
      </c>
      <c r="J18">
        <v>2004</v>
      </c>
      <c r="K18" t="str">
        <f t="shared" si="3"/>
        <v>"JI813M1"="I813M1_2004",</v>
      </c>
      <c r="L18" t="str">
        <f t="shared" si="1"/>
        <v>"I813M1_2004",</v>
      </c>
      <c r="N18" t="s">
        <v>1818</v>
      </c>
      <c r="O18" t="s">
        <v>1819</v>
      </c>
      <c r="P18" t="s">
        <v>2136</v>
      </c>
      <c r="Q18" t="s">
        <v>1767</v>
      </c>
      <c r="R18" t="s">
        <v>962</v>
      </c>
      <c r="S18" t="s">
        <v>970</v>
      </c>
      <c r="T18" t="str">
        <f t="shared" si="4"/>
        <v>I866</v>
      </c>
      <c r="U18" t="s">
        <v>1765</v>
      </c>
      <c r="V18">
        <v>2006</v>
      </c>
      <c r="W18" t="str">
        <f t="shared" si="10"/>
        <v>"KI866"="bppulse2_2006",</v>
      </c>
      <c r="X18" t="str">
        <f t="shared" si="12"/>
        <v>"bppulse2_2006",</v>
      </c>
      <c r="Z18" t="s">
        <v>2764</v>
      </c>
      <c r="AA18" t="str">
        <f t="shared" si="5"/>
        <v>866</v>
      </c>
      <c r="AB18">
        <v>2008</v>
      </c>
      <c r="AC18" t="str">
        <f t="shared" si="6"/>
        <v>"li866"="bppulse2_2008",</v>
      </c>
      <c r="AD18" t="str">
        <f t="shared" si="7"/>
        <v>"bppulse2_2008",</v>
      </c>
      <c r="AF18" t="s">
        <v>3004</v>
      </c>
      <c r="AG18">
        <v>2010</v>
      </c>
      <c r="AH18" t="str">
        <f t="shared" si="8"/>
        <v>"mi866"="bppulse2_2010",</v>
      </c>
      <c r="AI18" t="str">
        <f t="shared" si="9"/>
        <v>"bppulse2_2010",</v>
      </c>
    </row>
    <row r="19" spans="2:35">
      <c r="B19" t="s">
        <v>1657</v>
      </c>
      <c r="C19" t="s">
        <v>1658</v>
      </c>
      <c r="D19" t="str">
        <f t="shared" ref="D19:D22" si="13">H19</f>
        <v>I813M2</v>
      </c>
      <c r="E19" t="s">
        <v>1767</v>
      </c>
      <c r="F19" t="s">
        <v>962</v>
      </c>
      <c r="G19" t="s">
        <v>970</v>
      </c>
      <c r="H19" t="str">
        <f t="shared" si="2"/>
        <v>I813M2</v>
      </c>
      <c r="I19" t="s">
        <v>1766</v>
      </c>
      <c r="J19">
        <v>2004</v>
      </c>
      <c r="K19" t="str">
        <f t="shared" si="3"/>
        <v>"JI813M2"="I813M2_2004",</v>
      </c>
      <c r="L19" t="str">
        <f t="shared" si="1"/>
        <v>"I813M2_2004",</v>
      </c>
      <c r="N19" t="s">
        <v>1820</v>
      </c>
      <c r="O19" t="s">
        <v>1821</v>
      </c>
      <c r="P19" t="s">
        <v>2137</v>
      </c>
      <c r="Q19" t="s">
        <v>1767</v>
      </c>
      <c r="R19" t="s">
        <v>962</v>
      </c>
      <c r="S19" t="s">
        <v>970</v>
      </c>
      <c r="T19" t="str">
        <f t="shared" si="4"/>
        <v>I867</v>
      </c>
      <c r="U19" t="s">
        <v>1765</v>
      </c>
      <c r="V19">
        <v>2006</v>
      </c>
      <c r="W19" t="str">
        <f t="shared" si="10"/>
        <v>"KI867"="bptime3_2006",</v>
      </c>
      <c r="X19" t="str">
        <f t="shared" si="12"/>
        <v>"bptime3_2006",</v>
      </c>
      <c r="Z19" t="s">
        <v>2764</v>
      </c>
      <c r="AA19" t="str">
        <f t="shared" si="5"/>
        <v>867</v>
      </c>
      <c r="AB19">
        <v>2008</v>
      </c>
      <c r="AC19" t="str">
        <f t="shared" si="6"/>
        <v>"li867"="bptime3_2008",</v>
      </c>
      <c r="AD19" t="str">
        <f t="shared" si="7"/>
        <v>"bptime3_2008",</v>
      </c>
      <c r="AF19" t="s">
        <v>3004</v>
      </c>
      <c r="AG19">
        <v>2010</v>
      </c>
      <c r="AH19" t="str">
        <f t="shared" si="8"/>
        <v>"mi867"="bptime3_2010",</v>
      </c>
      <c r="AI19" t="str">
        <f t="shared" si="9"/>
        <v>"bptime3_2010",</v>
      </c>
    </row>
    <row r="20" spans="2:35">
      <c r="B20" t="s">
        <v>1659</v>
      </c>
      <c r="C20" t="s">
        <v>1660</v>
      </c>
      <c r="D20" t="str">
        <f t="shared" si="13"/>
        <v>I813M3</v>
      </c>
      <c r="E20" t="s">
        <v>1767</v>
      </c>
      <c r="F20" t="s">
        <v>962</v>
      </c>
      <c r="G20" t="s">
        <v>970</v>
      </c>
      <c r="H20" t="str">
        <f t="shared" si="2"/>
        <v>I813M3</v>
      </c>
      <c r="I20" t="s">
        <v>1766</v>
      </c>
      <c r="J20">
        <v>2004</v>
      </c>
      <c r="K20" t="str">
        <f t="shared" si="3"/>
        <v>"JI813M3"="I813M3_2004",</v>
      </c>
      <c r="L20" t="str">
        <f t="shared" si="1"/>
        <v>"I813M3_2004",</v>
      </c>
      <c r="N20" t="s">
        <v>1822</v>
      </c>
      <c r="O20" t="s">
        <v>1823</v>
      </c>
      <c r="P20" t="s">
        <v>2138</v>
      </c>
      <c r="Q20" t="s">
        <v>1767</v>
      </c>
      <c r="R20" t="s">
        <v>962</v>
      </c>
      <c r="S20" t="s">
        <v>970</v>
      </c>
      <c r="T20" t="str">
        <f t="shared" si="4"/>
        <v>I869</v>
      </c>
      <c r="U20" t="s">
        <v>1765</v>
      </c>
      <c r="V20">
        <v>2006</v>
      </c>
      <c r="W20" t="str">
        <f t="shared" si="10"/>
        <v>"KI869"="bptimesys3_2006",</v>
      </c>
      <c r="X20" t="str">
        <f t="shared" si="12"/>
        <v>"bptimesys3_2006",</v>
      </c>
      <c r="Z20" t="s">
        <v>2764</v>
      </c>
      <c r="AA20" t="str">
        <f t="shared" si="5"/>
        <v>869</v>
      </c>
      <c r="AB20">
        <v>2008</v>
      </c>
      <c r="AC20" t="str">
        <f t="shared" si="6"/>
        <v>"li869"="bptimesys3_2008",</v>
      </c>
      <c r="AD20" t="str">
        <f t="shared" si="7"/>
        <v>"bptimesys3_2008",</v>
      </c>
      <c r="AF20" t="s">
        <v>3004</v>
      </c>
      <c r="AG20">
        <v>2010</v>
      </c>
      <c r="AH20" t="str">
        <f t="shared" si="8"/>
        <v>"mi869"="bptimesys3_2010",</v>
      </c>
      <c r="AI20" t="str">
        <f t="shared" si="9"/>
        <v>"bptimesys3_2010",</v>
      </c>
    </row>
    <row r="21" spans="2:35">
      <c r="B21" t="s">
        <v>1661</v>
      </c>
      <c r="C21" t="s">
        <v>1662</v>
      </c>
      <c r="D21" t="str">
        <f t="shared" si="13"/>
        <v>I813M4</v>
      </c>
      <c r="E21" t="s">
        <v>1767</v>
      </c>
      <c r="F21" t="s">
        <v>962</v>
      </c>
      <c r="G21" t="s">
        <v>970</v>
      </c>
      <c r="H21" t="str">
        <f t="shared" si="2"/>
        <v>I813M4</v>
      </c>
      <c r="I21" t="s">
        <v>1766</v>
      </c>
      <c r="J21">
        <v>2004</v>
      </c>
      <c r="K21" t="str">
        <f t="shared" si="3"/>
        <v>"JI813M4"="I813M4_2004",</v>
      </c>
      <c r="L21" t="str">
        <f t="shared" si="1"/>
        <v>"I813M4_2004",</v>
      </c>
      <c r="N21" t="s">
        <v>1824</v>
      </c>
      <c r="O21" t="s">
        <v>1825</v>
      </c>
      <c r="P21" t="s">
        <v>2139</v>
      </c>
      <c r="Q21" t="s">
        <v>1767</v>
      </c>
      <c r="R21" t="s">
        <v>962</v>
      </c>
      <c r="S21" t="s">
        <v>970</v>
      </c>
      <c r="T21" t="str">
        <f t="shared" si="4"/>
        <v>I870</v>
      </c>
      <c r="U21" t="s">
        <v>1765</v>
      </c>
      <c r="V21">
        <v>2006</v>
      </c>
      <c r="W21" t="str">
        <f t="shared" si="10"/>
        <v>"KI870"="bpdia3_2006",</v>
      </c>
      <c r="X21" t="str">
        <f t="shared" si="12"/>
        <v>"bpdia3_2006",</v>
      </c>
      <c r="Z21" t="s">
        <v>2764</v>
      </c>
      <c r="AA21" t="str">
        <f t="shared" si="5"/>
        <v>870</v>
      </c>
      <c r="AB21">
        <v>2008</v>
      </c>
      <c r="AC21" t="str">
        <f t="shared" si="6"/>
        <v>"li870"="bpdia3_2008",</v>
      </c>
      <c r="AD21" t="str">
        <f t="shared" si="7"/>
        <v>"bpdia3_2008",</v>
      </c>
      <c r="AF21" t="s">
        <v>3004</v>
      </c>
      <c r="AG21">
        <v>2010</v>
      </c>
      <c r="AH21" t="str">
        <f t="shared" si="8"/>
        <v>"mi870"="bpdia3_2010",</v>
      </c>
      <c r="AI21" t="str">
        <f t="shared" si="9"/>
        <v>"bpdia3_2010",</v>
      </c>
    </row>
    <row r="22" spans="2:35">
      <c r="B22" t="s">
        <v>1663</v>
      </c>
      <c r="C22" t="s">
        <v>1664</v>
      </c>
      <c r="D22" t="str">
        <f t="shared" si="13"/>
        <v>I813M5</v>
      </c>
      <c r="E22" t="s">
        <v>1767</v>
      </c>
      <c r="F22" t="s">
        <v>962</v>
      </c>
      <c r="G22" t="s">
        <v>970</v>
      </c>
      <c r="H22" t="str">
        <f t="shared" si="2"/>
        <v>I813M5</v>
      </c>
      <c r="I22" t="s">
        <v>1766</v>
      </c>
      <c r="J22">
        <v>2004</v>
      </c>
      <c r="K22" t="str">
        <f t="shared" si="3"/>
        <v>"JI813M5"="I813M5_2004",</v>
      </c>
      <c r="L22" t="str">
        <f t="shared" si="1"/>
        <v>"I813M5_2004",</v>
      </c>
      <c r="N22" t="s">
        <v>1826</v>
      </c>
      <c r="O22" t="s">
        <v>1827</v>
      </c>
      <c r="P22" t="s">
        <v>2140</v>
      </c>
      <c r="Q22" t="s">
        <v>1767</v>
      </c>
      <c r="R22" t="s">
        <v>962</v>
      </c>
      <c r="S22" t="s">
        <v>970</v>
      </c>
      <c r="T22" t="str">
        <f t="shared" si="4"/>
        <v>I871</v>
      </c>
      <c r="U22" t="s">
        <v>1765</v>
      </c>
      <c r="V22">
        <v>2006</v>
      </c>
      <c r="W22" t="str">
        <f t="shared" si="10"/>
        <v>"KI871"="bppulse3_2006",</v>
      </c>
      <c r="X22" t="str">
        <f t="shared" si="12"/>
        <v>"bppulse3_2006",</v>
      </c>
      <c r="Z22" t="s">
        <v>2764</v>
      </c>
      <c r="AA22" t="str">
        <f t="shared" si="5"/>
        <v>871</v>
      </c>
      <c r="AB22">
        <v>2008</v>
      </c>
      <c r="AC22" t="str">
        <f t="shared" si="6"/>
        <v>"li871"="bppulse3_2008",</v>
      </c>
      <c r="AD22" t="str">
        <f t="shared" si="7"/>
        <v>"bppulse3_2008",</v>
      </c>
      <c r="AF22" t="s">
        <v>3004</v>
      </c>
      <c r="AG22">
        <v>2010</v>
      </c>
      <c r="AH22" t="str">
        <f t="shared" si="8"/>
        <v>"mi871"="bppulse3_2010",</v>
      </c>
      <c r="AI22" t="str">
        <f t="shared" si="9"/>
        <v>"bppulse3_2010",</v>
      </c>
    </row>
    <row r="23" spans="2:35">
      <c r="B23" t="s">
        <v>1665</v>
      </c>
      <c r="C23" t="s">
        <v>1666</v>
      </c>
      <c r="D23" t="s">
        <v>1742</v>
      </c>
      <c r="E23" t="s">
        <v>1767</v>
      </c>
      <c r="F23" t="s">
        <v>962</v>
      </c>
      <c r="G23" t="s">
        <v>970</v>
      </c>
      <c r="H23" t="str">
        <f t="shared" si="2"/>
        <v>I815</v>
      </c>
      <c r="I23" t="s">
        <v>1766</v>
      </c>
      <c r="J23">
        <v>2004</v>
      </c>
      <c r="K23" t="str">
        <f t="shared" si="3"/>
        <v>"JI815"="domhand_2004",</v>
      </c>
      <c r="L23" t="str">
        <f t="shared" si="1"/>
        <v>"domhand_2004",</v>
      </c>
      <c r="N23" t="s">
        <v>1828</v>
      </c>
      <c r="O23" t="s">
        <v>1829</v>
      </c>
      <c r="P23" t="str">
        <f>T23</f>
        <v>FLAG_BP</v>
      </c>
      <c r="Q23" t="s">
        <v>1767</v>
      </c>
      <c r="R23" t="s">
        <v>962</v>
      </c>
      <c r="S23" t="s">
        <v>970</v>
      </c>
      <c r="T23" t="str">
        <f t="shared" si="4"/>
        <v>FLAG_BP</v>
      </c>
      <c r="U23" t="s">
        <v>1765</v>
      </c>
      <c r="V23">
        <v>2006</v>
      </c>
      <c r="W23" t="str">
        <f t="shared" si="10"/>
        <v>"KFLAG_BP"="FLAG_BP_2006",</v>
      </c>
      <c r="X23" t="str">
        <f t="shared" si="12"/>
        <v>"FLAG_BP_2006",</v>
      </c>
      <c r="Z23" t="s">
        <v>2764</v>
      </c>
    </row>
    <row r="24" spans="2:35">
      <c r="B24" t="s">
        <v>1667</v>
      </c>
      <c r="C24" t="s">
        <v>1668</v>
      </c>
      <c r="D24" t="s">
        <v>1743</v>
      </c>
      <c r="E24" t="s">
        <v>1767</v>
      </c>
      <c r="F24" t="s">
        <v>962</v>
      </c>
      <c r="G24" t="s">
        <v>970</v>
      </c>
      <c r="H24" t="str">
        <f t="shared" si="2"/>
        <v>I816</v>
      </c>
      <c r="I24" t="s">
        <v>1766</v>
      </c>
      <c r="J24">
        <v>2004</v>
      </c>
      <c r="K24" t="str">
        <f t="shared" si="3"/>
        <v>"JI816"="gripLH1_2004",</v>
      </c>
      <c r="L24" t="str">
        <f t="shared" si="1"/>
        <v>"gripLH1_2004",</v>
      </c>
      <c r="N24" t="s">
        <v>1830</v>
      </c>
      <c r="O24" t="s">
        <v>1831</v>
      </c>
      <c r="P24" t="str">
        <f>T24</f>
        <v>FLAG_PULSE</v>
      </c>
      <c r="Q24" t="s">
        <v>1767</v>
      </c>
      <c r="R24" t="s">
        <v>962</v>
      </c>
      <c r="S24" t="s">
        <v>970</v>
      </c>
      <c r="T24" t="str">
        <f t="shared" si="4"/>
        <v>FLAG_PULSE</v>
      </c>
      <c r="U24" t="s">
        <v>1765</v>
      </c>
      <c r="V24">
        <v>2006</v>
      </c>
      <c r="W24" t="str">
        <f t="shared" si="10"/>
        <v>"KFLAG_PULSE"="FLAG_PULSE_2006",</v>
      </c>
      <c r="X24" t="str">
        <f t="shared" si="12"/>
        <v>"FLAG_PULSE_2006",</v>
      </c>
      <c r="Z24" t="s">
        <v>2764</v>
      </c>
    </row>
    <row r="25" spans="2:35">
      <c r="B25" t="s">
        <v>1669</v>
      </c>
      <c r="C25" t="s">
        <v>1670</v>
      </c>
      <c r="D25" t="s">
        <v>1744</v>
      </c>
      <c r="E25" t="s">
        <v>1767</v>
      </c>
      <c r="F25" t="s">
        <v>962</v>
      </c>
      <c r="G25" t="s">
        <v>970</v>
      </c>
      <c r="H25" t="str">
        <f t="shared" si="2"/>
        <v>I851</v>
      </c>
      <c r="I25" t="s">
        <v>1766</v>
      </c>
      <c r="J25">
        <v>2004</v>
      </c>
      <c r="K25" t="str">
        <f t="shared" si="3"/>
        <v>"JI851"="gripRH1_2004",</v>
      </c>
      <c r="L25" t="str">
        <f t="shared" si="1"/>
        <v>"gripRH1_2004",</v>
      </c>
      <c r="N25" t="s">
        <v>1832</v>
      </c>
      <c r="O25" t="s">
        <v>1833</v>
      </c>
      <c r="P25" t="s">
        <v>2141</v>
      </c>
      <c r="Q25" t="s">
        <v>1767</v>
      </c>
      <c r="R25" t="s">
        <v>962</v>
      </c>
      <c r="S25" t="s">
        <v>970</v>
      </c>
      <c r="T25" t="str">
        <f t="shared" si="4"/>
        <v>I872</v>
      </c>
      <c r="U25" t="s">
        <v>1765</v>
      </c>
      <c r="V25">
        <v>2006</v>
      </c>
      <c r="W25" t="str">
        <f t="shared" si="10"/>
        <v>"KI872"="bpArm_2006",</v>
      </c>
      <c r="X25" t="str">
        <f t="shared" si="12"/>
        <v>"bpArm_2006",</v>
      </c>
      <c r="Z25" t="s">
        <v>2764</v>
      </c>
      <c r="AA25" t="str">
        <f t="shared" si="5"/>
        <v>872</v>
      </c>
      <c r="AB25">
        <v>2008</v>
      </c>
      <c r="AC25" t="str">
        <f t="shared" si="6"/>
        <v>"li872"="bpArm_2008",</v>
      </c>
      <c r="AD25" t="str">
        <f t="shared" si="7"/>
        <v>"bpArm_2008",</v>
      </c>
      <c r="AF25" t="s">
        <v>3004</v>
      </c>
      <c r="AG25">
        <v>2010</v>
      </c>
      <c r="AH25" t="str">
        <f t="shared" si="8"/>
        <v>"mi872"="bpArm_2010",</v>
      </c>
      <c r="AI25" t="str">
        <f t="shared" si="9"/>
        <v>"bpArm_2010",</v>
      </c>
    </row>
    <row r="26" spans="2:35">
      <c r="B26" t="s">
        <v>1671</v>
      </c>
      <c r="C26" t="s">
        <v>1672</v>
      </c>
      <c r="D26" t="s">
        <v>1745</v>
      </c>
      <c r="E26" t="s">
        <v>1767</v>
      </c>
      <c r="F26" t="s">
        <v>962</v>
      </c>
      <c r="G26" t="s">
        <v>970</v>
      </c>
      <c r="H26" t="str">
        <f t="shared" si="2"/>
        <v>I852</v>
      </c>
      <c r="I26" t="s">
        <v>1766</v>
      </c>
      <c r="J26">
        <v>2004</v>
      </c>
      <c r="K26" t="str">
        <f t="shared" si="3"/>
        <v>"JI852"="gripLH2_2004",</v>
      </c>
      <c r="L26" t="str">
        <f t="shared" si="1"/>
        <v>"gripLH2_2004",</v>
      </c>
      <c r="N26" t="s">
        <v>1834</v>
      </c>
      <c r="O26" t="s">
        <v>1835</v>
      </c>
      <c r="P26" t="s">
        <v>2142</v>
      </c>
      <c r="Q26" t="s">
        <v>1767</v>
      </c>
      <c r="R26" t="s">
        <v>962</v>
      </c>
      <c r="S26" t="s">
        <v>970</v>
      </c>
      <c r="T26" t="str">
        <f t="shared" si="4"/>
        <v>I873</v>
      </c>
      <c r="U26" t="s">
        <v>1765</v>
      </c>
      <c r="V26">
        <v>2006</v>
      </c>
      <c r="W26" t="str">
        <f t="shared" si="10"/>
        <v>"KI873"="bpComp_2006",</v>
      </c>
      <c r="X26" t="str">
        <f t="shared" si="12"/>
        <v>"bpComp_2006",</v>
      </c>
      <c r="Z26" t="s">
        <v>2764</v>
      </c>
      <c r="AA26" t="str">
        <f t="shared" si="5"/>
        <v>873</v>
      </c>
      <c r="AB26">
        <v>2008</v>
      </c>
      <c r="AC26" t="str">
        <f t="shared" si="6"/>
        <v>"li873"="bpComp_2008",</v>
      </c>
      <c r="AD26" t="str">
        <f t="shared" si="7"/>
        <v>"bpComp_2008",</v>
      </c>
      <c r="AF26" t="s">
        <v>3004</v>
      </c>
      <c r="AG26">
        <v>2010</v>
      </c>
      <c r="AH26" t="str">
        <f t="shared" si="8"/>
        <v>"mi873"="bpComp_2010",</v>
      </c>
      <c r="AI26" t="str">
        <f t="shared" si="9"/>
        <v>"bpComp_2010",</v>
      </c>
    </row>
    <row r="27" spans="2:35">
      <c r="B27" t="s">
        <v>1673</v>
      </c>
      <c r="C27" t="s">
        <v>1674</v>
      </c>
      <c r="D27" t="s">
        <v>1746</v>
      </c>
      <c r="E27" t="s">
        <v>1767</v>
      </c>
      <c r="F27" t="s">
        <v>962</v>
      </c>
      <c r="G27" t="s">
        <v>970</v>
      </c>
      <c r="H27" t="str">
        <f t="shared" si="2"/>
        <v>I853</v>
      </c>
      <c r="I27" t="s">
        <v>1766</v>
      </c>
      <c r="J27">
        <v>2004</v>
      </c>
      <c r="K27" t="str">
        <f t="shared" si="3"/>
        <v>"JI853"="gripRH2_2004",</v>
      </c>
      <c r="L27" t="str">
        <f t="shared" si="1"/>
        <v>"gripRH2_2004",</v>
      </c>
      <c r="N27" t="s">
        <v>1836</v>
      </c>
      <c r="O27" t="s">
        <v>1837</v>
      </c>
      <c r="P27" t="s">
        <v>2143</v>
      </c>
      <c r="Q27" t="s">
        <v>1767</v>
      </c>
      <c r="R27" t="s">
        <v>962</v>
      </c>
      <c r="S27" t="s">
        <v>970</v>
      </c>
      <c r="T27" t="str">
        <f t="shared" si="4"/>
        <v>I874</v>
      </c>
      <c r="U27" t="s">
        <v>1765</v>
      </c>
      <c r="V27">
        <v>2006</v>
      </c>
      <c r="W27" t="str">
        <f t="shared" si="10"/>
        <v>"KI874"="bpposition_2006",</v>
      </c>
      <c r="X27" t="str">
        <f t="shared" si="12"/>
        <v>"bpposition_2006",</v>
      </c>
      <c r="Z27" t="s">
        <v>2764</v>
      </c>
      <c r="AA27" t="str">
        <f t="shared" si="5"/>
        <v>874</v>
      </c>
      <c r="AB27">
        <v>2008</v>
      </c>
      <c r="AC27" t="str">
        <f t="shared" si="6"/>
        <v>"li874"="bpposition_2008",</v>
      </c>
      <c r="AD27" t="str">
        <f t="shared" si="7"/>
        <v>"bpposition_2008",</v>
      </c>
      <c r="AF27" t="s">
        <v>3004</v>
      </c>
      <c r="AG27">
        <v>2010</v>
      </c>
      <c r="AH27" t="str">
        <f t="shared" si="8"/>
        <v>"mi874"="bpposition_2010",</v>
      </c>
      <c r="AI27" t="str">
        <f t="shared" si="9"/>
        <v>"bpposition_2010",</v>
      </c>
    </row>
    <row r="28" spans="2:35">
      <c r="B28" t="s">
        <v>1675</v>
      </c>
      <c r="C28" t="s">
        <v>1676</v>
      </c>
      <c r="D28" t="s">
        <v>1747</v>
      </c>
      <c r="E28" t="s">
        <v>1767</v>
      </c>
      <c r="F28" t="s">
        <v>962</v>
      </c>
      <c r="G28" t="s">
        <v>970</v>
      </c>
      <c r="H28" t="str">
        <f t="shared" si="2"/>
        <v>I817</v>
      </c>
      <c r="I28" t="s">
        <v>1766</v>
      </c>
      <c r="J28">
        <v>2004</v>
      </c>
      <c r="K28" t="str">
        <f t="shared" si="3"/>
        <v>"JI817"="gripeffort_2004",</v>
      </c>
      <c r="L28" t="str">
        <f t="shared" si="1"/>
        <v>"gripeffort_2004",</v>
      </c>
      <c r="N28" t="s">
        <v>1838</v>
      </c>
      <c r="O28" t="s">
        <v>1839</v>
      </c>
      <c r="P28" t="s">
        <v>2144</v>
      </c>
      <c r="Q28" t="s">
        <v>1767</v>
      </c>
      <c r="R28" t="s">
        <v>962</v>
      </c>
      <c r="S28" t="s">
        <v>970</v>
      </c>
      <c r="T28" t="str">
        <f t="shared" si="4"/>
        <v>I875</v>
      </c>
      <c r="U28" t="s">
        <v>1765</v>
      </c>
      <c r="V28">
        <v>2006</v>
      </c>
      <c r="W28" t="str">
        <f t="shared" si="10"/>
        <v>"KI875"="bpsmoke_2006",</v>
      </c>
      <c r="X28" t="str">
        <f t="shared" si="12"/>
        <v>"bpsmoke_2006",</v>
      </c>
      <c r="Z28" t="s">
        <v>2764</v>
      </c>
      <c r="AA28" t="str">
        <f t="shared" si="5"/>
        <v>875</v>
      </c>
      <c r="AB28">
        <v>2008</v>
      </c>
      <c r="AC28" t="str">
        <f t="shared" si="6"/>
        <v>"li875"="bpsmoke_2008",</v>
      </c>
      <c r="AD28" t="str">
        <f t="shared" si="7"/>
        <v>"bpsmoke_2008",</v>
      </c>
      <c r="AF28" t="s">
        <v>3004</v>
      </c>
      <c r="AG28">
        <v>2010</v>
      </c>
      <c r="AH28" t="str">
        <f t="shared" si="8"/>
        <v>"mi875"="bpsmoke_2010",</v>
      </c>
      <c r="AI28" t="str">
        <f t="shared" si="9"/>
        <v>"bpsmoke_2010",</v>
      </c>
    </row>
    <row r="29" spans="2:35">
      <c r="B29" t="s">
        <v>1677</v>
      </c>
      <c r="C29" t="s">
        <v>1678</v>
      </c>
      <c r="D29" t="s">
        <v>1748</v>
      </c>
      <c r="E29" t="s">
        <v>1767</v>
      </c>
      <c r="F29" t="s">
        <v>962</v>
      </c>
      <c r="G29" t="s">
        <v>970</v>
      </c>
      <c r="H29" t="str">
        <f t="shared" si="2"/>
        <v>I818</v>
      </c>
      <c r="I29" t="s">
        <v>1766</v>
      </c>
      <c r="J29">
        <v>2004</v>
      </c>
      <c r="K29" t="str">
        <f t="shared" si="3"/>
        <v>"JI818"="grippos_2004",</v>
      </c>
      <c r="L29" t="str">
        <f t="shared" si="1"/>
        <v>"grippos_2004",</v>
      </c>
      <c r="N29" t="s">
        <v>1840</v>
      </c>
      <c r="O29" t="s">
        <v>1841</v>
      </c>
      <c r="P29" t="str">
        <f>D7</f>
        <v>breath</v>
      </c>
      <c r="Q29" t="s">
        <v>1767</v>
      </c>
      <c r="R29" t="s">
        <v>962</v>
      </c>
      <c r="S29" t="s">
        <v>970</v>
      </c>
      <c r="T29" t="str">
        <f t="shared" si="4"/>
        <v>I804</v>
      </c>
      <c r="U29" t="s">
        <v>1765</v>
      </c>
      <c r="V29">
        <v>2006</v>
      </c>
      <c r="W29" t="str">
        <f t="shared" si="10"/>
        <v>"KI804"="breath_2006",</v>
      </c>
      <c r="X29" t="str">
        <f t="shared" si="12"/>
        <v>"breath_2006",</v>
      </c>
      <c r="Z29" t="s">
        <v>2764</v>
      </c>
      <c r="AA29" t="str">
        <f t="shared" si="5"/>
        <v>804</v>
      </c>
      <c r="AB29">
        <v>2008</v>
      </c>
      <c r="AC29" t="str">
        <f t="shared" si="6"/>
        <v>"li804"="breath_2008",</v>
      </c>
      <c r="AD29" t="str">
        <f t="shared" si="7"/>
        <v>"breath_2008",</v>
      </c>
      <c r="AF29" t="s">
        <v>3004</v>
      </c>
      <c r="AG29">
        <v>2010</v>
      </c>
      <c r="AH29" t="str">
        <f t="shared" si="8"/>
        <v>"mi804"="breath_2010",</v>
      </c>
      <c r="AI29" t="str">
        <f t="shared" si="9"/>
        <v>"breath_2010",</v>
      </c>
    </row>
    <row r="30" spans="2:35">
      <c r="B30" t="s">
        <v>1679</v>
      </c>
      <c r="C30" t="s">
        <v>1680</v>
      </c>
      <c r="D30" t="str">
        <f>H30</f>
        <v>I819</v>
      </c>
      <c r="E30" t="s">
        <v>1767</v>
      </c>
      <c r="F30" t="s">
        <v>962</v>
      </c>
      <c r="G30" t="s">
        <v>970</v>
      </c>
      <c r="H30" t="str">
        <f t="shared" si="2"/>
        <v>I819</v>
      </c>
      <c r="I30" t="s">
        <v>1766</v>
      </c>
      <c r="J30">
        <v>2004</v>
      </c>
      <c r="K30" t="str">
        <f t="shared" si="3"/>
        <v>"JI819"="I819_2004",</v>
      </c>
      <c r="L30" t="str">
        <f t="shared" si="1"/>
        <v>"I819_2004",</v>
      </c>
      <c r="N30" t="s">
        <v>1842</v>
      </c>
      <c r="O30" t="s">
        <v>1843</v>
      </c>
      <c r="P30" t="str">
        <f>T30</f>
        <v>I805M1</v>
      </c>
      <c r="Q30" t="s">
        <v>1767</v>
      </c>
      <c r="R30" t="s">
        <v>962</v>
      </c>
      <c r="S30" t="s">
        <v>970</v>
      </c>
      <c r="T30" t="str">
        <f t="shared" si="4"/>
        <v>I805M1</v>
      </c>
      <c r="U30" t="s">
        <v>1765</v>
      </c>
      <c r="V30">
        <v>2006</v>
      </c>
      <c r="W30" t="str">
        <f t="shared" si="10"/>
        <v>"KI805M1"="I805M1_2006",</v>
      </c>
      <c r="X30" t="str">
        <f t="shared" si="12"/>
        <v>"I805M1_2006",</v>
      </c>
      <c r="Z30" t="s">
        <v>2764</v>
      </c>
      <c r="AA30" t="s">
        <v>2799</v>
      </c>
      <c r="AB30">
        <v>2008</v>
      </c>
      <c r="AC30" t="str">
        <f t="shared" si="6"/>
        <v>"li805m1"="I805M1_2008",</v>
      </c>
      <c r="AD30" t="str">
        <f t="shared" si="7"/>
        <v>"I805M1_2008",</v>
      </c>
      <c r="AF30" t="s">
        <v>3004</v>
      </c>
      <c r="AG30">
        <v>2010</v>
      </c>
      <c r="AH30" t="str">
        <f t="shared" si="8"/>
        <v>"mi805m1"="I805M1_2010",</v>
      </c>
      <c r="AI30" t="str">
        <f t="shared" si="9"/>
        <v>"I805M1_2010",</v>
      </c>
    </row>
    <row r="31" spans="2:35">
      <c r="B31" t="s">
        <v>1681</v>
      </c>
      <c r="C31" t="s">
        <v>1682</v>
      </c>
      <c r="D31" t="s">
        <v>1749</v>
      </c>
      <c r="E31" t="s">
        <v>1767</v>
      </c>
      <c r="F31" t="s">
        <v>962</v>
      </c>
      <c r="G31" t="s">
        <v>970</v>
      </c>
      <c r="H31" t="str">
        <f t="shared" si="2"/>
        <v>I820</v>
      </c>
      <c r="I31" t="s">
        <v>1766</v>
      </c>
      <c r="J31">
        <v>2004</v>
      </c>
      <c r="K31" t="str">
        <f t="shared" si="3"/>
        <v>"JI820"="walk_2004",</v>
      </c>
      <c r="L31" t="str">
        <f t="shared" si="1"/>
        <v>"walk_2004",</v>
      </c>
      <c r="N31" t="s">
        <v>1844</v>
      </c>
      <c r="O31" t="s">
        <v>1845</v>
      </c>
      <c r="P31" t="str">
        <f>T31</f>
        <v>I805M2</v>
      </c>
      <c r="Q31" t="s">
        <v>1767</v>
      </c>
      <c r="R31" t="s">
        <v>962</v>
      </c>
      <c r="S31" t="s">
        <v>970</v>
      </c>
      <c r="T31" t="str">
        <f t="shared" si="4"/>
        <v>I805M2</v>
      </c>
      <c r="U31" t="s">
        <v>1765</v>
      </c>
      <c r="V31">
        <v>2006</v>
      </c>
      <c r="W31" t="str">
        <f t="shared" si="10"/>
        <v>"KI805M2"="I805M2_2006",</v>
      </c>
      <c r="X31" t="str">
        <f t="shared" si="12"/>
        <v>"I805M2_2006",</v>
      </c>
      <c r="Z31" t="s">
        <v>2764</v>
      </c>
      <c r="AA31" t="s">
        <v>2800</v>
      </c>
      <c r="AB31">
        <v>2008</v>
      </c>
      <c r="AC31" t="str">
        <f t="shared" si="6"/>
        <v>"li805m2"="I805M2_2008",</v>
      </c>
      <c r="AD31" t="str">
        <f t="shared" si="7"/>
        <v>"I805M2_2008",</v>
      </c>
      <c r="AF31" t="s">
        <v>3004</v>
      </c>
      <c r="AG31">
        <v>2010</v>
      </c>
      <c r="AH31" t="str">
        <f t="shared" si="8"/>
        <v>"mi805m2"="I805M2_2010",</v>
      </c>
      <c r="AI31" t="str">
        <f t="shared" si="9"/>
        <v>"I805M2_2010",</v>
      </c>
    </row>
    <row r="32" spans="2:35">
      <c r="B32" t="s">
        <v>1683</v>
      </c>
      <c r="C32" t="s">
        <v>1684</v>
      </c>
      <c r="D32" t="str">
        <f>H32</f>
        <v>I821M1</v>
      </c>
      <c r="E32" t="s">
        <v>1767</v>
      </c>
      <c r="F32" t="s">
        <v>962</v>
      </c>
      <c r="G32" t="s">
        <v>970</v>
      </c>
      <c r="H32" t="str">
        <f t="shared" si="2"/>
        <v>I821M1</v>
      </c>
      <c r="I32" t="s">
        <v>1766</v>
      </c>
      <c r="J32">
        <v>2004</v>
      </c>
      <c r="K32" t="str">
        <f t="shared" si="3"/>
        <v>"JI821M1"="I821M1_2004",</v>
      </c>
      <c r="L32" t="str">
        <f t="shared" si="1"/>
        <v>"I821M1_2004",</v>
      </c>
      <c r="N32" t="s">
        <v>1846</v>
      </c>
      <c r="O32" t="s">
        <v>1847</v>
      </c>
      <c r="P32" t="str">
        <f>T32</f>
        <v>I805M3</v>
      </c>
      <c r="Q32" t="s">
        <v>1767</v>
      </c>
      <c r="R32" t="s">
        <v>962</v>
      </c>
      <c r="S32" t="s">
        <v>970</v>
      </c>
      <c r="T32" t="str">
        <f t="shared" si="4"/>
        <v>I805M3</v>
      </c>
      <c r="U32" t="s">
        <v>1765</v>
      </c>
      <c r="V32">
        <v>2006</v>
      </c>
      <c r="W32" t="str">
        <f t="shared" si="10"/>
        <v>"KI805M3"="I805M3_2006",</v>
      </c>
      <c r="X32" t="str">
        <f t="shared" si="12"/>
        <v>"I805M3_2006",</v>
      </c>
      <c r="Z32" t="s">
        <v>2764</v>
      </c>
      <c r="AA32" t="s">
        <v>2801</v>
      </c>
      <c r="AB32">
        <v>2008</v>
      </c>
      <c r="AC32" t="str">
        <f t="shared" si="6"/>
        <v>"li805m3"="I805M3_2008",</v>
      </c>
      <c r="AD32" t="str">
        <f t="shared" si="7"/>
        <v>"I805M3_2008",</v>
      </c>
      <c r="AF32" t="s">
        <v>3004</v>
      </c>
      <c r="AG32">
        <v>2010</v>
      </c>
      <c r="AH32" t="str">
        <f t="shared" si="8"/>
        <v>"mi805m3"="I805M3_2010",</v>
      </c>
      <c r="AI32" t="str">
        <f t="shared" si="9"/>
        <v>"I805M3_2010",</v>
      </c>
    </row>
    <row r="33" spans="2:35">
      <c r="B33" t="s">
        <v>1685</v>
      </c>
      <c r="C33" t="s">
        <v>1686</v>
      </c>
      <c r="D33" t="str">
        <f t="shared" ref="D33:D36" si="14">H33</f>
        <v>I821M2</v>
      </c>
      <c r="E33" t="s">
        <v>1767</v>
      </c>
      <c r="F33" t="s">
        <v>962</v>
      </c>
      <c r="G33" t="s">
        <v>970</v>
      </c>
      <c r="H33" t="str">
        <f t="shared" si="2"/>
        <v>I821M2</v>
      </c>
      <c r="I33" t="s">
        <v>1766</v>
      </c>
      <c r="J33">
        <v>2004</v>
      </c>
      <c r="K33" t="str">
        <f t="shared" si="3"/>
        <v>"JI821M2"="I821M2_2004",</v>
      </c>
      <c r="L33" t="str">
        <f t="shared" si="1"/>
        <v>"I821M2_2004",</v>
      </c>
      <c r="N33" t="s">
        <v>1848</v>
      </c>
      <c r="O33" t="s">
        <v>1849</v>
      </c>
      <c r="P33" t="str">
        <f>T33</f>
        <v>I805M4</v>
      </c>
      <c r="Q33" t="s">
        <v>1767</v>
      </c>
      <c r="R33" t="s">
        <v>962</v>
      </c>
      <c r="S33" t="s">
        <v>970</v>
      </c>
      <c r="T33" t="str">
        <f t="shared" si="4"/>
        <v>I805M4</v>
      </c>
      <c r="U33" t="s">
        <v>1765</v>
      </c>
      <c r="V33">
        <v>2006</v>
      </c>
      <c r="W33" t="str">
        <f t="shared" si="10"/>
        <v>"KI805M4"="I805M4_2006",</v>
      </c>
      <c r="X33" t="str">
        <f t="shared" si="12"/>
        <v>"I805M4_2006",</v>
      </c>
      <c r="Z33" t="s">
        <v>2764</v>
      </c>
      <c r="AA33" t="s">
        <v>2802</v>
      </c>
      <c r="AB33">
        <v>2008</v>
      </c>
      <c r="AC33" t="str">
        <f t="shared" si="6"/>
        <v>"li805m4"="I805M4_2008",</v>
      </c>
      <c r="AD33" t="str">
        <f t="shared" si="7"/>
        <v>"I805M4_2008",</v>
      </c>
      <c r="AF33" t="s">
        <v>3004</v>
      </c>
      <c r="AG33">
        <v>2010</v>
      </c>
      <c r="AH33" t="str">
        <f t="shared" si="8"/>
        <v>"mi805m4"="I805M4_2010",</v>
      </c>
      <c r="AI33" t="str">
        <f t="shared" si="9"/>
        <v>"I805M4_2010",</v>
      </c>
    </row>
    <row r="34" spans="2:35">
      <c r="B34" t="s">
        <v>1687</v>
      </c>
      <c r="C34" t="s">
        <v>1688</v>
      </c>
      <c r="D34" t="str">
        <f t="shared" si="14"/>
        <v>I821M3</v>
      </c>
      <c r="E34" t="s">
        <v>1767</v>
      </c>
      <c r="F34" t="s">
        <v>962</v>
      </c>
      <c r="G34" t="s">
        <v>970</v>
      </c>
      <c r="H34" t="str">
        <f t="shared" si="2"/>
        <v>I821M3</v>
      </c>
      <c r="I34" t="s">
        <v>1766</v>
      </c>
      <c r="J34">
        <v>2004</v>
      </c>
      <c r="K34" t="str">
        <f t="shared" si="3"/>
        <v>"JI821M3"="I821M3_2004",</v>
      </c>
      <c r="L34" t="str">
        <f t="shared" si="1"/>
        <v>"I821M3_2004",</v>
      </c>
      <c r="N34" t="s">
        <v>1850</v>
      </c>
      <c r="O34" t="s">
        <v>1851</v>
      </c>
      <c r="P34" t="str">
        <f>D12</f>
        <v>puff1</v>
      </c>
      <c r="Q34" t="s">
        <v>1767</v>
      </c>
      <c r="R34" t="s">
        <v>962</v>
      </c>
      <c r="S34" t="s">
        <v>970</v>
      </c>
      <c r="T34" t="str">
        <f t="shared" si="4"/>
        <v>I807</v>
      </c>
      <c r="U34" t="s">
        <v>1765</v>
      </c>
      <c r="V34">
        <v>2006</v>
      </c>
      <c r="W34" t="str">
        <f t="shared" si="10"/>
        <v>"KI807"="puff1_2006",</v>
      </c>
      <c r="X34" t="str">
        <f t="shared" si="12"/>
        <v>"puff1_2006",</v>
      </c>
      <c r="Z34" t="s">
        <v>2764</v>
      </c>
      <c r="AA34" t="str">
        <f t="shared" si="5"/>
        <v>807</v>
      </c>
      <c r="AB34">
        <v>2008</v>
      </c>
      <c r="AC34" t="str">
        <f t="shared" si="6"/>
        <v>"li807"="puff1_2008",</v>
      </c>
      <c r="AD34" t="str">
        <f t="shared" si="7"/>
        <v>"puff1_2008",</v>
      </c>
      <c r="AF34" t="s">
        <v>3004</v>
      </c>
      <c r="AG34">
        <v>2010</v>
      </c>
      <c r="AH34" t="str">
        <f t="shared" si="8"/>
        <v>"mi807"="puff1_2010",</v>
      </c>
      <c r="AI34" t="str">
        <f t="shared" si="9"/>
        <v>"puff1_2010",</v>
      </c>
    </row>
    <row r="35" spans="2:35">
      <c r="B35" t="s">
        <v>1689</v>
      </c>
      <c r="C35" t="s">
        <v>1690</v>
      </c>
      <c r="D35" t="str">
        <f t="shared" si="14"/>
        <v>I821M4</v>
      </c>
      <c r="E35" t="s">
        <v>1767</v>
      </c>
      <c r="F35" t="s">
        <v>962</v>
      </c>
      <c r="G35" t="s">
        <v>970</v>
      </c>
      <c r="H35" t="str">
        <f t="shared" si="2"/>
        <v>I821M4</v>
      </c>
      <c r="I35" t="s">
        <v>1766</v>
      </c>
      <c r="J35">
        <v>2004</v>
      </c>
      <c r="K35" t="str">
        <f t="shared" si="3"/>
        <v>"JI821M4"="I821M4_2004",</v>
      </c>
      <c r="L35" t="str">
        <f t="shared" si="1"/>
        <v>"I821M4_2004",</v>
      </c>
      <c r="N35" t="s">
        <v>1852</v>
      </c>
      <c r="O35" t="s">
        <v>1853</v>
      </c>
      <c r="P35" t="str">
        <f t="shared" ref="P35:P36" si="15">D13</f>
        <v>puff2</v>
      </c>
      <c r="Q35" t="s">
        <v>1767</v>
      </c>
      <c r="R35" t="s">
        <v>962</v>
      </c>
      <c r="S35" t="s">
        <v>970</v>
      </c>
      <c r="T35" t="str">
        <f t="shared" si="4"/>
        <v>I808</v>
      </c>
      <c r="U35" t="s">
        <v>1765</v>
      </c>
      <c r="V35">
        <v>2006</v>
      </c>
      <c r="W35" t="str">
        <f t="shared" si="10"/>
        <v>"KI808"="puff2_2006",</v>
      </c>
      <c r="X35" t="str">
        <f t="shared" si="12"/>
        <v>"puff2_2006",</v>
      </c>
      <c r="Z35" t="s">
        <v>2764</v>
      </c>
      <c r="AA35" t="str">
        <f t="shared" si="5"/>
        <v>808</v>
      </c>
      <c r="AB35">
        <v>2008</v>
      </c>
      <c r="AC35" t="str">
        <f t="shared" si="6"/>
        <v>"li808"="puff2_2008",</v>
      </c>
      <c r="AD35" t="str">
        <f t="shared" si="7"/>
        <v>"puff2_2008",</v>
      </c>
      <c r="AF35" t="s">
        <v>3004</v>
      </c>
      <c r="AG35">
        <v>2010</v>
      </c>
      <c r="AH35" t="str">
        <f t="shared" si="8"/>
        <v>"mi808"="puff2_2010",</v>
      </c>
      <c r="AI35" t="str">
        <f t="shared" si="9"/>
        <v>"puff2_2010",</v>
      </c>
    </row>
    <row r="36" spans="2:35">
      <c r="B36" t="s">
        <v>1691</v>
      </c>
      <c r="C36" t="s">
        <v>1692</v>
      </c>
      <c r="D36" t="str">
        <f t="shared" si="14"/>
        <v>I821M5</v>
      </c>
      <c r="E36" t="s">
        <v>1767</v>
      </c>
      <c r="F36" t="s">
        <v>962</v>
      </c>
      <c r="G36" t="s">
        <v>970</v>
      </c>
      <c r="H36" t="str">
        <f t="shared" si="2"/>
        <v>I821M5</v>
      </c>
      <c r="I36" t="s">
        <v>1766</v>
      </c>
      <c r="J36">
        <v>2004</v>
      </c>
      <c r="K36" t="str">
        <f t="shared" si="3"/>
        <v>"JI821M5"="I821M5_2004",</v>
      </c>
      <c r="L36" t="str">
        <f t="shared" si="1"/>
        <v>"I821M5_2004",</v>
      </c>
      <c r="N36" t="s">
        <v>1854</v>
      </c>
      <c r="O36" t="s">
        <v>1855</v>
      </c>
      <c r="P36" t="str">
        <f t="shared" si="15"/>
        <v>puff3</v>
      </c>
      <c r="Q36" t="s">
        <v>1767</v>
      </c>
      <c r="R36" t="s">
        <v>962</v>
      </c>
      <c r="S36" t="s">
        <v>970</v>
      </c>
      <c r="T36" t="str">
        <f t="shared" si="4"/>
        <v>I809</v>
      </c>
      <c r="U36" t="s">
        <v>1765</v>
      </c>
      <c r="V36">
        <v>2006</v>
      </c>
      <c r="W36" t="str">
        <f t="shared" si="10"/>
        <v>"KI809"="puff3_2006",</v>
      </c>
      <c r="X36" t="str">
        <f t="shared" si="12"/>
        <v>"puff3_2006",</v>
      </c>
      <c r="Z36" t="s">
        <v>2764</v>
      </c>
      <c r="AA36" t="str">
        <f t="shared" si="5"/>
        <v>809</v>
      </c>
      <c r="AB36">
        <v>2008</v>
      </c>
      <c r="AC36" t="str">
        <f t="shared" si="6"/>
        <v>"li809"="puff3_2008",</v>
      </c>
      <c r="AD36" t="str">
        <f t="shared" si="7"/>
        <v>"puff3_2008",</v>
      </c>
      <c r="AF36" t="s">
        <v>3004</v>
      </c>
      <c r="AG36">
        <v>2010</v>
      </c>
      <c r="AH36" t="str">
        <f t="shared" si="8"/>
        <v>"mi809"="puff3_2010",</v>
      </c>
      <c r="AI36" t="str">
        <f t="shared" si="9"/>
        <v>"puff3_2010",</v>
      </c>
    </row>
    <row r="37" spans="2:35">
      <c r="B37" t="s">
        <v>1693</v>
      </c>
      <c r="C37" t="s">
        <v>1694</v>
      </c>
      <c r="D37" t="s">
        <v>1750</v>
      </c>
      <c r="E37" t="s">
        <v>1767</v>
      </c>
      <c r="F37" t="s">
        <v>962</v>
      </c>
      <c r="G37" t="s">
        <v>970</v>
      </c>
      <c r="H37" t="str">
        <f t="shared" si="2"/>
        <v>I823</v>
      </c>
      <c r="I37" t="s">
        <v>1766</v>
      </c>
      <c r="J37">
        <v>2004</v>
      </c>
      <c r="K37" t="str">
        <f t="shared" si="3"/>
        <v>"JI823"="walktime1_2004",</v>
      </c>
      <c r="L37" t="str">
        <f t="shared" si="1"/>
        <v>"walktime1_2004",</v>
      </c>
      <c r="N37" t="s">
        <v>1856</v>
      </c>
      <c r="O37" t="s">
        <v>1857</v>
      </c>
      <c r="P37" t="str">
        <f>T37</f>
        <v>FLAG_PUFF</v>
      </c>
      <c r="Q37" t="s">
        <v>1767</v>
      </c>
      <c r="R37" t="s">
        <v>962</v>
      </c>
      <c r="S37" t="s">
        <v>970</v>
      </c>
      <c r="T37" t="str">
        <f t="shared" si="4"/>
        <v>FLAG_PUFF</v>
      </c>
      <c r="U37" t="s">
        <v>1765</v>
      </c>
      <c r="V37">
        <v>2006</v>
      </c>
      <c r="W37" t="str">
        <f t="shared" si="10"/>
        <v>"KFLAG_PUFF"="FLAG_PUFF_2006",</v>
      </c>
      <c r="X37" t="str">
        <f t="shared" si="12"/>
        <v>"FLAG_PUFF_2006",</v>
      </c>
      <c r="Z37" t="s">
        <v>2764</v>
      </c>
    </row>
    <row r="38" spans="2:35">
      <c r="B38" t="s">
        <v>1695</v>
      </c>
      <c r="C38" t="s">
        <v>1696</v>
      </c>
      <c r="D38" t="s">
        <v>1751</v>
      </c>
      <c r="E38" t="s">
        <v>1767</v>
      </c>
      <c r="F38" t="s">
        <v>962</v>
      </c>
      <c r="G38" t="s">
        <v>970</v>
      </c>
      <c r="H38" t="str">
        <f t="shared" si="2"/>
        <v>I824</v>
      </c>
      <c r="I38" t="s">
        <v>1766</v>
      </c>
      <c r="J38">
        <v>2004</v>
      </c>
      <c r="K38" t="str">
        <f t="shared" si="3"/>
        <v>"JI824"="walktime2_2004",</v>
      </c>
      <c r="L38" t="str">
        <f t="shared" si="1"/>
        <v>"walktime2_2004",</v>
      </c>
      <c r="N38" t="s">
        <v>1858</v>
      </c>
      <c r="O38" t="s">
        <v>1859</v>
      </c>
      <c r="P38" t="str">
        <f>D15</f>
        <v>puffeffort</v>
      </c>
      <c r="Q38" t="s">
        <v>1767</v>
      </c>
      <c r="R38" t="s">
        <v>962</v>
      </c>
      <c r="S38" t="s">
        <v>970</v>
      </c>
      <c r="T38" t="str">
        <f t="shared" si="4"/>
        <v>I810</v>
      </c>
      <c r="U38" t="s">
        <v>1765</v>
      </c>
      <c r="V38">
        <v>2006</v>
      </c>
      <c r="W38" t="str">
        <f t="shared" si="10"/>
        <v>"KI810"="puffeffort_2006",</v>
      </c>
      <c r="X38" t="str">
        <f t="shared" si="12"/>
        <v>"puffeffort_2006",</v>
      </c>
      <c r="Z38" t="s">
        <v>2764</v>
      </c>
      <c r="AA38" t="str">
        <f t="shared" si="5"/>
        <v>810</v>
      </c>
      <c r="AB38">
        <v>2008</v>
      </c>
      <c r="AC38" t="str">
        <f t="shared" si="6"/>
        <v>"li810"="puffeffort_2008",</v>
      </c>
      <c r="AD38" t="str">
        <f t="shared" si="7"/>
        <v>"puffeffort_2008",</v>
      </c>
      <c r="AF38" t="s">
        <v>3004</v>
      </c>
      <c r="AG38">
        <v>2010</v>
      </c>
      <c r="AH38" t="str">
        <f t="shared" si="8"/>
        <v>"mi810"="puffeffort_2010",</v>
      </c>
      <c r="AI38" t="str">
        <f t="shared" si="9"/>
        <v>"puffeffort_2010",</v>
      </c>
    </row>
    <row r="39" spans="2:35">
      <c r="B39" t="s">
        <v>1697</v>
      </c>
      <c r="C39" t="s">
        <v>1698</v>
      </c>
      <c r="D39" t="s">
        <v>1752</v>
      </c>
      <c r="E39" t="s">
        <v>1767</v>
      </c>
      <c r="F39" t="s">
        <v>962</v>
      </c>
      <c r="G39" t="s">
        <v>970</v>
      </c>
      <c r="H39" t="str">
        <f t="shared" si="2"/>
        <v>I825</v>
      </c>
      <c r="I39" t="s">
        <v>1766</v>
      </c>
      <c r="J39">
        <v>2004</v>
      </c>
      <c r="K39" t="str">
        <f t="shared" si="3"/>
        <v>"JI825"="walksurf_2004",</v>
      </c>
      <c r="L39" t="str">
        <f t="shared" si="1"/>
        <v>"walksurf_2004",</v>
      </c>
      <c r="N39" t="s">
        <v>1860</v>
      </c>
      <c r="O39" t="s">
        <v>1861</v>
      </c>
      <c r="P39" t="str">
        <f t="shared" ref="P39:P40" si="16">D16</f>
        <v>puffpostition</v>
      </c>
      <c r="Q39" t="s">
        <v>1767</v>
      </c>
      <c r="R39" t="s">
        <v>962</v>
      </c>
      <c r="S39" t="s">
        <v>970</v>
      </c>
      <c r="T39" t="str">
        <f t="shared" si="4"/>
        <v>I811</v>
      </c>
      <c r="U39" t="s">
        <v>1765</v>
      </c>
      <c r="V39">
        <v>2006</v>
      </c>
      <c r="W39" t="str">
        <f t="shared" si="10"/>
        <v>"KI811"="puffpostition_2006",</v>
      </c>
      <c r="X39" t="str">
        <f t="shared" si="12"/>
        <v>"puffpostition_2006",</v>
      </c>
      <c r="Z39" t="s">
        <v>2764</v>
      </c>
      <c r="AA39" t="str">
        <f t="shared" si="5"/>
        <v>811</v>
      </c>
      <c r="AB39">
        <v>2008</v>
      </c>
      <c r="AC39" t="str">
        <f t="shared" si="6"/>
        <v>"li811"="puffpostition_2008",</v>
      </c>
      <c r="AD39" t="str">
        <f t="shared" si="7"/>
        <v>"puffpostition_2008",</v>
      </c>
      <c r="AF39" t="s">
        <v>3004</v>
      </c>
      <c r="AG39">
        <v>2010</v>
      </c>
      <c r="AH39" t="str">
        <f t="shared" si="8"/>
        <v>"mi811"="puffpostition_2010",</v>
      </c>
      <c r="AI39" t="str">
        <f t="shared" si="9"/>
        <v>"puffpostition_2010",</v>
      </c>
    </row>
    <row r="40" spans="2:35">
      <c r="B40" t="s">
        <v>1699</v>
      </c>
      <c r="C40" t="s">
        <v>1700</v>
      </c>
      <c r="D40" t="s">
        <v>1753</v>
      </c>
      <c r="E40" t="s">
        <v>1767</v>
      </c>
      <c r="F40" t="s">
        <v>962</v>
      </c>
      <c r="G40" t="s">
        <v>970</v>
      </c>
      <c r="H40" t="str">
        <f t="shared" si="2"/>
        <v>I828</v>
      </c>
      <c r="I40" t="s">
        <v>1766</v>
      </c>
      <c r="J40">
        <v>2004</v>
      </c>
      <c r="K40" t="str">
        <f t="shared" si="3"/>
        <v>"JI828"="walkaid_2004",</v>
      </c>
      <c r="L40" t="str">
        <f t="shared" si="1"/>
        <v>"walkaid_2004",</v>
      </c>
      <c r="N40" t="s">
        <v>1862</v>
      </c>
      <c r="O40" t="s">
        <v>1863</v>
      </c>
      <c r="P40" t="str">
        <f t="shared" si="16"/>
        <v>grip</v>
      </c>
      <c r="Q40" t="s">
        <v>1767</v>
      </c>
      <c r="R40" t="s">
        <v>962</v>
      </c>
      <c r="S40" t="s">
        <v>970</v>
      </c>
      <c r="T40" t="str">
        <f t="shared" si="4"/>
        <v>I812</v>
      </c>
      <c r="U40" t="s">
        <v>1765</v>
      </c>
      <c r="V40">
        <v>2006</v>
      </c>
      <c r="W40" t="str">
        <f t="shared" si="10"/>
        <v>"KI812"="grip_2006",</v>
      </c>
      <c r="X40" t="str">
        <f t="shared" si="12"/>
        <v>"grip_2006",</v>
      </c>
      <c r="Z40" t="s">
        <v>2764</v>
      </c>
      <c r="AA40" t="str">
        <f t="shared" si="5"/>
        <v>812</v>
      </c>
      <c r="AB40">
        <v>2008</v>
      </c>
      <c r="AC40" t="str">
        <f t="shared" si="6"/>
        <v>"li812"="grip_2008",</v>
      </c>
      <c r="AD40" t="str">
        <f t="shared" si="7"/>
        <v>"grip_2008",</v>
      </c>
      <c r="AF40" t="s">
        <v>3004</v>
      </c>
      <c r="AG40">
        <v>2010</v>
      </c>
      <c r="AH40" t="str">
        <f t="shared" si="8"/>
        <v>"mi812"="grip_2010",</v>
      </c>
      <c r="AI40" t="str">
        <f t="shared" si="9"/>
        <v>"grip_2010",</v>
      </c>
    </row>
    <row r="41" spans="2:35">
      <c r="B41" t="s">
        <v>1701</v>
      </c>
      <c r="C41" t="s">
        <v>1702</v>
      </c>
      <c r="D41" t="s">
        <v>1754</v>
      </c>
      <c r="E41" t="s">
        <v>1767</v>
      </c>
      <c r="F41" t="s">
        <v>962</v>
      </c>
      <c r="G41" t="s">
        <v>970</v>
      </c>
      <c r="H41" t="str">
        <f t="shared" si="2"/>
        <v>I830</v>
      </c>
      <c r="I41" t="s">
        <v>1766</v>
      </c>
      <c r="J41">
        <v>2004</v>
      </c>
      <c r="K41" t="str">
        <f t="shared" si="3"/>
        <v>"JI830"="walkeffort_2004",</v>
      </c>
      <c r="L41" t="str">
        <f t="shared" si="1"/>
        <v>"walkeffort_2004",</v>
      </c>
      <c r="N41" t="s">
        <v>1864</v>
      </c>
      <c r="O41" t="s">
        <v>1865</v>
      </c>
      <c r="P41" t="str">
        <f>T41</f>
        <v>I813M1</v>
      </c>
      <c r="Q41" t="s">
        <v>1767</v>
      </c>
      <c r="R41" t="s">
        <v>962</v>
      </c>
      <c r="S41" t="s">
        <v>970</v>
      </c>
      <c r="T41" t="str">
        <f t="shared" si="4"/>
        <v>I813M1</v>
      </c>
      <c r="U41" t="s">
        <v>1765</v>
      </c>
      <c r="V41">
        <v>2006</v>
      </c>
      <c r="W41" t="str">
        <f t="shared" si="10"/>
        <v>"KI813M1"="I813M1_2006",</v>
      </c>
      <c r="X41" t="str">
        <f t="shared" si="12"/>
        <v>"I813M1_2006",</v>
      </c>
      <c r="Z41" t="s">
        <v>2764</v>
      </c>
      <c r="AA41" t="s">
        <v>2803</v>
      </c>
      <c r="AB41">
        <v>2008</v>
      </c>
      <c r="AC41" t="str">
        <f t="shared" si="6"/>
        <v>"li813m1"="I813M1_2008",</v>
      </c>
      <c r="AD41" t="str">
        <f t="shared" si="7"/>
        <v>"I813M1_2008",</v>
      </c>
      <c r="AF41" t="s">
        <v>3004</v>
      </c>
      <c r="AG41">
        <v>2010</v>
      </c>
      <c r="AH41" t="str">
        <f t="shared" si="8"/>
        <v>"mi813m1"="I813M1_2010",</v>
      </c>
      <c r="AI41" t="str">
        <f t="shared" si="9"/>
        <v>"I813M1_2010",</v>
      </c>
    </row>
    <row r="42" spans="2:35">
      <c r="B42" t="s">
        <v>1703</v>
      </c>
      <c r="C42" t="s">
        <v>1704</v>
      </c>
      <c r="D42" t="str">
        <f>H42</f>
        <v>I831</v>
      </c>
      <c r="E42" t="s">
        <v>1767</v>
      </c>
      <c r="F42" t="s">
        <v>962</v>
      </c>
      <c r="G42" t="s">
        <v>970</v>
      </c>
      <c r="H42" t="str">
        <f t="shared" si="2"/>
        <v>I831</v>
      </c>
      <c r="I42" t="s">
        <v>1766</v>
      </c>
      <c r="J42">
        <v>2004</v>
      </c>
      <c r="K42" t="str">
        <f t="shared" si="3"/>
        <v>"JI831"="I831_2004",</v>
      </c>
      <c r="L42" t="str">
        <f t="shared" si="1"/>
        <v>"I831_2004",</v>
      </c>
      <c r="N42" t="s">
        <v>1866</v>
      </c>
      <c r="O42" t="s">
        <v>1867</v>
      </c>
      <c r="P42" t="str">
        <f t="shared" ref="P42:P45" si="17">T42</f>
        <v>I813M2</v>
      </c>
      <c r="Q42" t="s">
        <v>1767</v>
      </c>
      <c r="R42" t="s">
        <v>962</v>
      </c>
      <c r="S42" t="s">
        <v>970</v>
      </c>
      <c r="T42" t="str">
        <f t="shared" si="4"/>
        <v>I813M2</v>
      </c>
      <c r="U42" t="s">
        <v>1765</v>
      </c>
      <c r="V42">
        <v>2006</v>
      </c>
      <c r="W42" t="str">
        <f t="shared" si="10"/>
        <v>"KI813M2"="I813M2_2006",</v>
      </c>
      <c r="X42" t="str">
        <f t="shared" si="12"/>
        <v>"I813M2_2006",</v>
      </c>
      <c r="Z42" t="s">
        <v>2764</v>
      </c>
      <c r="AA42" t="s">
        <v>2804</v>
      </c>
      <c r="AB42">
        <v>2008</v>
      </c>
      <c r="AC42" t="str">
        <f t="shared" si="6"/>
        <v>"li813m2"="I813M2_2008",</v>
      </c>
      <c r="AD42" t="str">
        <f t="shared" si="7"/>
        <v>"I813M2_2008",</v>
      </c>
      <c r="AF42" t="s">
        <v>3004</v>
      </c>
      <c r="AG42">
        <v>2010</v>
      </c>
      <c r="AH42" t="str">
        <f t="shared" si="8"/>
        <v>"mi813m2"="I813M2_2010",</v>
      </c>
      <c r="AI42" t="str">
        <f t="shared" si="9"/>
        <v>"I813M2_2010",</v>
      </c>
    </row>
    <row r="43" spans="2:35">
      <c r="B43" t="s">
        <v>1705</v>
      </c>
      <c r="C43" t="s">
        <v>1706</v>
      </c>
      <c r="D43" t="str">
        <f t="shared" ref="D43:D45" si="18">H43</f>
        <v>I832M1</v>
      </c>
      <c r="E43" t="s">
        <v>1767</v>
      </c>
      <c r="F43" t="s">
        <v>962</v>
      </c>
      <c r="G43" t="s">
        <v>970</v>
      </c>
      <c r="H43" t="str">
        <f t="shared" si="2"/>
        <v>I832M1</v>
      </c>
      <c r="I43" t="s">
        <v>1766</v>
      </c>
      <c r="J43">
        <v>2004</v>
      </c>
      <c r="K43" t="str">
        <f t="shared" si="3"/>
        <v>"JI832M1"="I832M1_2004",</v>
      </c>
      <c r="L43" t="str">
        <f t="shared" si="1"/>
        <v>"I832M1_2004",</v>
      </c>
      <c r="N43" t="s">
        <v>1868</v>
      </c>
      <c r="O43" t="s">
        <v>1869</v>
      </c>
      <c r="P43" t="str">
        <f t="shared" si="17"/>
        <v>I813M3</v>
      </c>
      <c r="Q43" t="s">
        <v>1767</v>
      </c>
      <c r="R43" t="s">
        <v>962</v>
      </c>
      <c r="S43" t="s">
        <v>970</v>
      </c>
      <c r="T43" t="str">
        <f t="shared" si="4"/>
        <v>I813M3</v>
      </c>
      <c r="U43" t="s">
        <v>1765</v>
      </c>
      <c r="V43">
        <v>2006</v>
      </c>
      <c r="W43" t="str">
        <f t="shared" si="10"/>
        <v>"KI813M3"="I813M3_2006",</v>
      </c>
      <c r="X43" t="str">
        <f t="shared" si="12"/>
        <v>"I813M3_2006",</v>
      </c>
      <c r="Z43" t="s">
        <v>2764</v>
      </c>
      <c r="AA43" t="s">
        <v>2805</v>
      </c>
      <c r="AB43">
        <v>2008</v>
      </c>
      <c r="AC43" t="str">
        <f t="shared" si="6"/>
        <v>"li813m3"="I813M3_2008",</v>
      </c>
      <c r="AD43" t="str">
        <f t="shared" si="7"/>
        <v>"I813M3_2008",</v>
      </c>
      <c r="AF43" t="s">
        <v>3004</v>
      </c>
      <c r="AG43">
        <v>2010</v>
      </c>
      <c r="AH43" t="str">
        <f t="shared" si="8"/>
        <v>"mi813m3"="I813M3_2010",</v>
      </c>
      <c r="AI43" t="str">
        <f t="shared" si="9"/>
        <v>"I813M3_2010",</v>
      </c>
    </row>
    <row r="44" spans="2:35">
      <c r="B44" t="s">
        <v>1707</v>
      </c>
      <c r="C44" t="s">
        <v>1708</v>
      </c>
      <c r="D44" t="str">
        <f t="shared" si="18"/>
        <v>I832M2</v>
      </c>
      <c r="E44" t="s">
        <v>1767</v>
      </c>
      <c r="F44" t="s">
        <v>962</v>
      </c>
      <c r="G44" t="s">
        <v>970</v>
      </c>
      <c r="H44" t="str">
        <f t="shared" si="2"/>
        <v>I832M2</v>
      </c>
      <c r="I44" t="s">
        <v>1766</v>
      </c>
      <c r="J44">
        <v>2004</v>
      </c>
      <c r="K44" t="str">
        <f t="shared" si="3"/>
        <v>"JI832M2"="I832M2_2004",</v>
      </c>
      <c r="L44" t="str">
        <f t="shared" si="1"/>
        <v>"I832M2_2004",</v>
      </c>
      <c r="N44" t="s">
        <v>1870</v>
      </c>
      <c r="O44" t="s">
        <v>1871</v>
      </c>
      <c r="P44" t="str">
        <f t="shared" si="17"/>
        <v>I813M4</v>
      </c>
      <c r="Q44" t="s">
        <v>1767</v>
      </c>
      <c r="R44" t="s">
        <v>962</v>
      </c>
      <c r="S44" t="s">
        <v>970</v>
      </c>
      <c r="T44" t="str">
        <f t="shared" si="4"/>
        <v>I813M4</v>
      </c>
      <c r="U44" t="s">
        <v>1765</v>
      </c>
      <c r="V44">
        <v>2006</v>
      </c>
      <c r="W44" t="str">
        <f t="shared" si="10"/>
        <v>"KI813M4"="I813M4_2006",</v>
      </c>
      <c r="X44" t="str">
        <f t="shared" si="12"/>
        <v>"I813M4_2006",</v>
      </c>
      <c r="Z44" t="s">
        <v>2764</v>
      </c>
      <c r="AA44" t="s">
        <v>2806</v>
      </c>
      <c r="AB44">
        <v>2008</v>
      </c>
      <c r="AC44" t="str">
        <f t="shared" si="6"/>
        <v>"li813m4"="I813M4_2008",</v>
      </c>
      <c r="AD44" t="str">
        <f t="shared" si="7"/>
        <v>"I813M4_2008",</v>
      </c>
      <c r="AF44" t="s">
        <v>3004</v>
      </c>
      <c r="AG44">
        <v>2010</v>
      </c>
      <c r="AH44" t="str">
        <f t="shared" si="8"/>
        <v>"mi813m4"="I813M4_2010",</v>
      </c>
      <c r="AI44" t="str">
        <f t="shared" si="9"/>
        <v>"I813M4_2010",</v>
      </c>
    </row>
    <row r="45" spans="2:35">
      <c r="B45" t="s">
        <v>1709</v>
      </c>
      <c r="C45" t="s">
        <v>1710</v>
      </c>
      <c r="D45" t="str">
        <f t="shared" si="18"/>
        <v>I832M3</v>
      </c>
      <c r="E45" t="s">
        <v>1767</v>
      </c>
      <c r="F45" t="s">
        <v>962</v>
      </c>
      <c r="G45" t="s">
        <v>970</v>
      </c>
      <c r="H45" t="str">
        <f t="shared" si="2"/>
        <v>I832M3</v>
      </c>
      <c r="I45" t="s">
        <v>1766</v>
      </c>
      <c r="J45">
        <v>2004</v>
      </c>
      <c r="K45" t="str">
        <f t="shared" si="3"/>
        <v>"JI832M3"="I832M3_2004",</v>
      </c>
      <c r="L45" t="str">
        <f t="shared" si="1"/>
        <v>"I832M3_2004",</v>
      </c>
      <c r="N45" t="s">
        <v>1872</v>
      </c>
      <c r="O45" t="s">
        <v>1873</v>
      </c>
      <c r="P45" t="str">
        <f t="shared" si="17"/>
        <v>I813M5</v>
      </c>
      <c r="Q45" t="s">
        <v>1767</v>
      </c>
      <c r="R45" t="s">
        <v>962</v>
      </c>
      <c r="S45" t="s">
        <v>970</v>
      </c>
      <c r="T45" t="str">
        <f t="shared" si="4"/>
        <v>I813M5</v>
      </c>
      <c r="U45" t="s">
        <v>1765</v>
      </c>
      <c r="V45">
        <v>2006</v>
      </c>
      <c r="W45" t="str">
        <f t="shared" si="10"/>
        <v>"KI813M5"="I813M5_2006",</v>
      </c>
      <c r="X45" t="str">
        <f t="shared" si="12"/>
        <v>"I813M5_2006",</v>
      </c>
      <c r="AF45" t="s">
        <v>3004</v>
      </c>
      <c r="AG45">
        <v>2010</v>
      </c>
      <c r="AH45" t="str">
        <f t="shared" si="8"/>
        <v>"mi"="I813M5_2010",</v>
      </c>
      <c r="AI45" t="str">
        <f t="shared" si="9"/>
        <v>"I813M5_2010",</v>
      </c>
    </row>
    <row r="46" spans="2:35">
      <c r="B46" t="s">
        <v>1711</v>
      </c>
      <c r="C46" t="s">
        <v>1712</v>
      </c>
      <c r="D46" t="s">
        <v>1755</v>
      </c>
      <c r="E46" t="s">
        <v>1767</v>
      </c>
      <c r="F46" t="s">
        <v>962</v>
      </c>
      <c r="G46" t="s">
        <v>970</v>
      </c>
      <c r="H46" t="str">
        <f t="shared" si="2"/>
        <v>I834</v>
      </c>
      <c r="I46" t="s">
        <v>1766</v>
      </c>
      <c r="J46">
        <v>2004</v>
      </c>
      <c r="K46" t="str">
        <f t="shared" si="3"/>
        <v>"JI834"="height_2004",</v>
      </c>
      <c r="L46" t="str">
        <f t="shared" si="1"/>
        <v>"height_2004",</v>
      </c>
      <c r="N46" t="s">
        <v>1874</v>
      </c>
      <c r="O46" t="s">
        <v>1875</v>
      </c>
      <c r="P46" t="str">
        <f>D23</f>
        <v>domhand</v>
      </c>
      <c r="Q46" t="s">
        <v>1767</v>
      </c>
      <c r="R46" t="s">
        <v>962</v>
      </c>
      <c r="S46" t="s">
        <v>970</v>
      </c>
      <c r="T46" t="str">
        <f t="shared" si="4"/>
        <v>I815</v>
      </c>
      <c r="U46" t="s">
        <v>1765</v>
      </c>
      <c r="V46">
        <v>2006</v>
      </c>
      <c r="W46" t="str">
        <f t="shared" si="10"/>
        <v>"KI815"="domhand_2006",</v>
      </c>
      <c r="X46" t="str">
        <f t="shared" si="12"/>
        <v>"domhand_2006",</v>
      </c>
      <c r="Z46" t="s">
        <v>2764</v>
      </c>
      <c r="AA46" t="str">
        <f t="shared" si="5"/>
        <v>815</v>
      </c>
      <c r="AB46">
        <v>2008</v>
      </c>
      <c r="AC46" t="str">
        <f t="shared" si="6"/>
        <v>"li815"="domhand_2008",</v>
      </c>
      <c r="AD46" t="str">
        <f t="shared" si="7"/>
        <v>"domhand_2008",</v>
      </c>
      <c r="AF46" t="s">
        <v>3004</v>
      </c>
      <c r="AG46">
        <v>2010</v>
      </c>
      <c r="AH46" t="str">
        <f t="shared" si="8"/>
        <v>"mi815"="domhand_2010",</v>
      </c>
      <c r="AI46" t="str">
        <f t="shared" si="9"/>
        <v>"domhand_2010",</v>
      </c>
    </row>
    <row r="47" spans="2:35">
      <c r="B47" t="s">
        <v>1713</v>
      </c>
      <c r="C47" t="s">
        <v>1714</v>
      </c>
      <c r="D47" t="str">
        <f>H47</f>
        <v>I835</v>
      </c>
      <c r="E47" t="s">
        <v>1767</v>
      </c>
      <c r="F47" t="s">
        <v>962</v>
      </c>
      <c r="G47" t="s">
        <v>970</v>
      </c>
      <c r="H47" t="str">
        <f t="shared" si="2"/>
        <v>I835</v>
      </c>
      <c r="I47" t="s">
        <v>1766</v>
      </c>
      <c r="J47">
        <v>2004</v>
      </c>
      <c r="K47" t="str">
        <f t="shared" si="3"/>
        <v>"JI835"="I835_2004",</v>
      </c>
      <c r="L47" t="str">
        <f t="shared" si="1"/>
        <v>"I835_2004",</v>
      </c>
      <c r="N47" t="s">
        <v>1876</v>
      </c>
      <c r="O47" t="s">
        <v>1877</v>
      </c>
      <c r="P47" t="str">
        <f>D24</f>
        <v>gripLH1</v>
      </c>
      <c r="Q47" t="s">
        <v>1767</v>
      </c>
      <c r="R47" t="s">
        <v>962</v>
      </c>
      <c r="S47" t="s">
        <v>970</v>
      </c>
      <c r="T47" t="str">
        <f t="shared" si="4"/>
        <v>I816</v>
      </c>
      <c r="U47" t="s">
        <v>1765</v>
      </c>
      <c r="V47">
        <v>2006</v>
      </c>
      <c r="W47" t="str">
        <f t="shared" si="10"/>
        <v>"KI816"="gripLH1_2006",</v>
      </c>
      <c r="X47" t="str">
        <f t="shared" si="12"/>
        <v>"gripLH1_2006",</v>
      </c>
      <c r="Z47" t="s">
        <v>2764</v>
      </c>
      <c r="AA47" t="str">
        <f t="shared" si="5"/>
        <v>816</v>
      </c>
      <c r="AB47">
        <v>2008</v>
      </c>
      <c r="AC47" t="str">
        <f t="shared" si="6"/>
        <v>"li816"="gripLH1_2008",</v>
      </c>
      <c r="AD47" t="str">
        <f t="shared" si="7"/>
        <v>"gripLH1_2008",</v>
      </c>
      <c r="AF47" t="s">
        <v>3004</v>
      </c>
      <c r="AG47">
        <v>2010</v>
      </c>
      <c r="AH47" t="str">
        <f t="shared" si="8"/>
        <v>"mi816"="gripLH1_2010",</v>
      </c>
      <c r="AI47" t="str">
        <f t="shared" si="9"/>
        <v>"gripLH1_2010",</v>
      </c>
    </row>
    <row r="48" spans="2:35">
      <c r="B48" t="s">
        <v>1715</v>
      </c>
      <c r="C48" t="s">
        <v>1716</v>
      </c>
      <c r="D48" t="str">
        <f t="shared" ref="D48:D53" si="19">H48</f>
        <v>I837</v>
      </c>
      <c r="E48" t="s">
        <v>1767</v>
      </c>
      <c r="F48" t="s">
        <v>962</v>
      </c>
      <c r="G48" t="s">
        <v>970</v>
      </c>
      <c r="H48" t="str">
        <f t="shared" si="2"/>
        <v>I837</v>
      </c>
      <c r="I48" t="s">
        <v>1766</v>
      </c>
      <c r="J48">
        <v>2004</v>
      </c>
      <c r="K48" t="str">
        <f t="shared" si="3"/>
        <v>"JI837"="I837_2004",</v>
      </c>
      <c r="L48" t="str">
        <f t="shared" si="1"/>
        <v>"I837_2004",</v>
      </c>
      <c r="N48" t="s">
        <v>1878</v>
      </c>
      <c r="O48" t="s">
        <v>1879</v>
      </c>
      <c r="P48" t="str">
        <f>D25</f>
        <v>gripRH1</v>
      </c>
      <c r="Q48" t="s">
        <v>1767</v>
      </c>
      <c r="R48" t="s">
        <v>962</v>
      </c>
      <c r="S48" t="s">
        <v>970</v>
      </c>
      <c r="T48" t="str">
        <f t="shared" si="4"/>
        <v>I851</v>
      </c>
      <c r="U48" t="s">
        <v>1765</v>
      </c>
      <c r="V48">
        <v>2006</v>
      </c>
      <c r="W48" t="str">
        <f t="shared" si="10"/>
        <v>"KI851"="gripRH1_2006",</v>
      </c>
      <c r="X48" t="str">
        <f t="shared" si="12"/>
        <v>"gripRH1_2006",</v>
      </c>
      <c r="Z48" t="s">
        <v>2764</v>
      </c>
      <c r="AA48" t="str">
        <f t="shared" si="5"/>
        <v>851</v>
      </c>
      <c r="AB48">
        <v>2008</v>
      </c>
      <c r="AC48" t="str">
        <f t="shared" si="6"/>
        <v>"li851"="gripRH1_2008",</v>
      </c>
      <c r="AD48" t="str">
        <f t="shared" si="7"/>
        <v>"gripRH1_2008",</v>
      </c>
      <c r="AF48" t="s">
        <v>3004</v>
      </c>
      <c r="AG48">
        <v>2010</v>
      </c>
      <c r="AH48" t="str">
        <f t="shared" si="8"/>
        <v>"mi851"="gripRH1_2010",</v>
      </c>
      <c r="AI48" t="str">
        <f t="shared" si="9"/>
        <v>"gripRH1_2010",</v>
      </c>
    </row>
    <row r="49" spans="2:35">
      <c r="B49" t="s">
        <v>1717</v>
      </c>
      <c r="C49" t="s">
        <v>1718</v>
      </c>
      <c r="D49" t="str">
        <f t="shared" si="19"/>
        <v>I838</v>
      </c>
      <c r="E49" t="s">
        <v>1767</v>
      </c>
      <c r="F49" t="s">
        <v>962</v>
      </c>
      <c r="G49" t="s">
        <v>970</v>
      </c>
      <c r="H49" t="str">
        <f t="shared" si="2"/>
        <v>I838</v>
      </c>
      <c r="I49" t="s">
        <v>1766</v>
      </c>
      <c r="J49">
        <v>2004</v>
      </c>
      <c r="K49" t="str">
        <f t="shared" si="3"/>
        <v>"JI838"="I838_2004",</v>
      </c>
      <c r="L49" t="str">
        <f t="shared" si="1"/>
        <v>"I838_2004",</v>
      </c>
      <c r="N49" t="s">
        <v>1880</v>
      </c>
      <c r="O49" t="s">
        <v>1881</v>
      </c>
      <c r="P49" t="str">
        <f>D26</f>
        <v>gripLH2</v>
      </c>
      <c r="Q49" t="s">
        <v>1767</v>
      </c>
      <c r="R49" t="s">
        <v>962</v>
      </c>
      <c r="S49" t="s">
        <v>970</v>
      </c>
      <c r="T49" t="str">
        <f t="shared" si="4"/>
        <v>I852</v>
      </c>
      <c r="U49" t="s">
        <v>1765</v>
      </c>
      <c r="V49">
        <v>2006</v>
      </c>
      <c r="W49" t="str">
        <f t="shared" si="10"/>
        <v>"KI852"="gripLH2_2006",</v>
      </c>
      <c r="X49" t="str">
        <f t="shared" si="12"/>
        <v>"gripLH2_2006",</v>
      </c>
      <c r="Z49" t="s">
        <v>2764</v>
      </c>
      <c r="AA49" t="str">
        <f t="shared" si="5"/>
        <v>852</v>
      </c>
      <c r="AB49">
        <v>2008</v>
      </c>
      <c r="AC49" t="str">
        <f t="shared" si="6"/>
        <v>"li852"="gripLH2_2008",</v>
      </c>
      <c r="AD49" t="str">
        <f t="shared" si="7"/>
        <v>"gripLH2_2008",</v>
      </c>
      <c r="AF49" t="s">
        <v>3004</v>
      </c>
      <c r="AG49">
        <v>2010</v>
      </c>
      <c r="AH49" t="str">
        <f t="shared" si="8"/>
        <v>"mi852"="gripLH2_2010",</v>
      </c>
      <c r="AI49" t="str">
        <f t="shared" si="9"/>
        <v>"gripLH2_2010",</v>
      </c>
    </row>
    <row r="50" spans="2:35">
      <c r="B50" t="s">
        <v>1719</v>
      </c>
      <c r="C50" t="s">
        <v>1720</v>
      </c>
      <c r="D50" t="str">
        <f t="shared" si="19"/>
        <v>I839M1</v>
      </c>
      <c r="E50" t="s">
        <v>1767</v>
      </c>
      <c r="F50" t="s">
        <v>962</v>
      </c>
      <c r="G50" t="s">
        <v>970</v>
      </c>
      <c r="H50" t="str">
        <f t="shared" si="2"/>
        <v>I839M1</v>
      </c>
      <c r="I50" t="s">
        <v>1766</v>
      </c>
      <c r="J50">
        <v>2004</v>
      </c>
      <c r="K50" t="str">
        <f t="shared" si="3"/>
        <v>"JI839M1"="I839M1_2004",</v>
      </c>
      <c r="L50" t="str">
        <f t="shared" si="1"/>
        <v>"I839M1_2004",</v>
      </c>
      <c r="N50" t="s">
        <v>1882</v>
      </c>
      <c r="O50" t="s">
        <v>1883</v>
      </c>
      <c r="P50" t="str">
        <f>D27</f>
        <v>gripRH2</v>
      </c>
      <c r="Q50" t="s">
        <v>1767</v>
      </c>
      <c r="R50" t="s">
        <v>962</v>
      </c>
      <c r="S50" t="s">
        <v>970</v>
      </c>
      <c r="T50" t="str">
        <f t="shared" si="4"/>
        <v>I853</v>
      </c>
      <c r="U50" t="s">
        <v>1765</v>
      </c>
      <c r="V50">
        <v>2006</v>
      </c>
      <c r="W50" t="str">
        <f t="shared" si="10"/>
        <v>"KI853"="gripRH2_2006",</v>
      </c>
      <c r="X50" t="str">
        <f t="shared" si="12"/>
        <v>"gripRH2_2006",</v>
      </c>
      <c r="Z50" t="s">
        <v>2764</v>
      </c>
      <c r="AA50" t="str">
        <f t="shared" si="5"/>
        <v>853</v>
      </c>
      <c r="AB50">
        <v>2008</v>
      </c>
      <c r="AC50" t="str">
        <f t="shared" si="6"/>
        <v>"li853"="gripRH2_2008",</v>
      </c>
      <c r="AD50" t="str">
        <f t="shared" si="7"/>
        <v>"gripRH2_2008",</v>
      </c>
      <c r="AF50" t="s">
        <v>3004</v>
      </c>
      <c r="AG50">
        <v>2010</v>
      </c>
      <c r="AH50" t="str">
        <f t="shared" si="8"/>
        <v>"mi853"="gripRH2_2010",</v>
      </c>
      <c r="AI50" t="str">
        <f t="shared" si="9"/>
        <v>"gripRH2_2010",</v>
      </c>
    </row>
    <row r="51" spans="2:35">
      <c r="B51" t="s">
        <v>1721</v>
      </c>
      <c r="C51" t="s">
        <v>1722</v>
      </c>
      <c r="D51" t="str">
        <f t="shared" si="19"/>
        <v>I839M2</v>
      </c>
      <c r="E51" t="s">
        <v>1767</v>
      </c>
      <c r="F51" t="s">
        <v>962</v>
      </c>
      <c r="G51" t="s">
        <v>970</v>
      </c>
      <c r="H51" t="str">
        <f t="shared" si="2"/>
        <v>I839M2</v>
      </c>
      <c r="I51" t="s">
        <v>1766</v>
      </c>
      <c r="J51">
        <v>2004</v>
      </c>
      <c r="K51" t="str">
        <f t="shared" si="3"/>
        <v>"JI839M2"="I839M2_2004",</v>
      </c>
      <c r="L51" t="str">
        <f t="shared" si="1"/>
        <v>"I839M2_2004",</v>
      </c>
      <c r="N51" t="s">
        <v>1884</v>
      </c>
      <c r="O51" t="s">
        <v>1885</v>
      </c>
      <c r="P51" t="str">
        <f>T51</f>
        <v>FLAG_LGRIP</v>
      </c>
      <c r="Q51" t="s">
        <v>1767</v>
      </c>
      <c r="R51" t="s">
        <v>962</v>
      </c>
      <c r="S51" t="s">
        <v>970</v>
      </c>
      <c r="T51" t="str">
        <f t="shared" si="4"/>
        <v>FLAG_LGRIP</v>
      </c>
      <c r="U51" t="s">
        <v>1765</v>
      </c>
      <c r="V51">
        <v>2006</v>
      </c>
      <c r="W51" t="str">
        <f t="shared" si="10"/>
        <v>"KFLAG_LGRIP"="FLAG_LGRIP_2006",</v>
      </c>
      <c r="X51" t="str">
        <f t="shared" si="12"/>
        <v>"FLAG_LGRIP_2006",</v>
      </c>
      <c r="Z51" t="s">
        <v>2764</v>
      </c>
      <c r="AF51" t="s">
        <v>3004</v>
      </c>
    </row>
    <row r="52" spans="2:35">
      <c r="B52" t="s">
        <v>1723</v>
      </c>
      <c r="C52" t="s">
        <v>1724</v>
      </c>
      <c r="D52" t="str">
        <f t="shared" si="19"/>
        <v>I839M3</v>
      </c>
      <c r="E52" t="s">
        <v>1767</v>
      </c>
      <c r="F52" t="s">
        <v>962</v>
      </c>
      <c r="G52" t="s">
        <v>970</v>
      </c>
      <c r="H52" t="str">
        <f t="shared" si="2"/>
        <v>I839M3</v>
      </c>
      <c r="I52" t="s">
        <v>1766</v>
      </c>
      <c r="J52">
        <v>2004</v>
      </c>
      <c r="K52" t="str">
        <f t="shared" si="3"/>
        <v>"JI839M3"="I839M3_2004",</v>
      </c>
      <c r="L52" t="str">
        <f t="shared" si="1"/>
        <v>"I839M3_2004",</v>
      </c>
      <c r="N52" t="s">
        <v>1886</v>
      </c>
      <c r="O52" t="s">
        <v>1887</v>
      </c>
      <c r="P52" t="str">
        <f>T52</f>
        <v>FLAG_RGRIP</v>
      </c>
      <c r="Q52" t="s">
        <v>1767</v>
      </c>
      <c r="R52" t="s">
        <v>962</v>
      </c>
      <c r="S52" t="s">
        <v>970</v>
      </c>
      <c r="T52" t="str">
        <f t="shared" si="4"/>
        <v>FLAG_RGRIP</v>
      </c>
      <c r="U52" t="s">
        <v>1765</v>
      </c>
      <c r="V52">
        <v>2006</v>
      </c>
      <c r="W52" t="str">
        <f t="shared" si="10"/>
        <v>"KFLAG_RGRIP"="FLAG_RGRIP_2006",</v>
      </c>
      <c r="X52" t="str">
        <f t="shared" si="12"/>
        <v>"FLAG_RGRIP_2006",</v>
      </c>
      <c r="Z52" t="s">
        <v>2764</v>
      </c>
      <c r="AF52" t="s">
        <v>3004</v>
      </c>
    </row>
    <row r="53" spans="2:35">
      <c r="B53" t="s">
        <v>1725</v>
      </c>
      <c r="C53" t="s">
        <v>1726</v>
      </c>
      <c r="D53" t="str">
        <f t="shared" si="19"/>
        <v>I839M4</v>
      </c>
      <c r="E53" t="s">
        <v>1767</v>
      </c>
      <c r="F53" t="s">
        <v>962</v>
      </c>
      <c r="G53" t="s">
        <v>970</v>
      </c>
      <c r="H53" t="str">
        <f t="shared" si="2"/>
        <v>I839M4</v>
      </c>
      <c r="I53" t="s">
        <v>1766</v>
      </c>
      <c r="J53">
        <v>2004</v>
      </c>
      <c r="K53" t="str">
        <f t="shared" si="3"/>
        <v>"JI839M4"="I839M4_2004",</v>
      </c>
      <c r="L53" t="str">
        <f t="shared" si="1"/>
        <v>"I839M4_2004",</v>
      </c>
      <c r="N53" t="s">
        <v>1888</v>
      </c>
      <c r="O53" t="s">
        <v>1889</v>
      </c>
      <c r="P53" t="str">
        <f>D28</f>
        <v>gripeffort</v>
      </c>
      <c r="Q53" t="s">
        <v>1767</v>
      </c>
      <c r="R53" t="s">
        <v>962</v>
      </c>
      <c r="S53" t="s">
        <v>970</v>
      </c>
      <c r="T53" t="str">
        <f t="shared" si="4"/>
        <v>I817</v>
      </c>
      <c r="U53" t="s">
        <v>1765</v>
      </c>
      <c r="V53">
        <v>2006</v>
      </c>
      <c r="W53" t="str">
        <f t="shared" si="10"/>
        <v>"KI817"="gripeffort_2006",</v>
      </c>
      <c r="X53" t="str">
        <f t="shared" si="12"/>
        <v>"gripeffort_2006",</v>
      </c>
      <c r="Z53" t="s">
        <v>2764</v>
      </c>
      <c r="AA53" t="str">
        <f t="shared" si="5"/>
        <v>817</v>
      </c>
      <c r="AB53">
        <v>2008</v>
      </c>
      <c r="AC53" t="str">
        <f t="shared" si="6"/>
        <v>"li817"="gripeffort_2008",</v>
      </c>
      <c r="AD53" t="str">
        <f t="shared" si="7"/>
        <v>"gripeffort_2008",</v>
      </c>
      <c r="AF53" t="s">
        <v>3004</v>
      </c>
      <c r="AG53">
        <v>2010</v>
      </c>
      <c r="AH53" t="str">
        <f t="shared" si="8"/>
        <v>"mi817"="gripeffort_2010",</v>
      </c>
      <c r="AI53" t="str">
        <f t="shared" si="9"/>
        <v>"gripeffort_2010",</v>
      </c>
    </row>
    <row r="54" spans="2:35">
      <c r="B54" t="s">
        <v>1727</v>
      </c>
      <c r="C54" t="s">
        <v>1728</v>
      </c>
      <c r="D54" t="s">
        <v>1121</v>
      </c>
      <c r="E54" t="s">
        <v>1767</v>
      </c>
      <c r="F54" t="s">
        <v>962</v>
      </c>
      <c r="G54" t="s">
        <v>970</v>
      </c>
      <c r="H54" t="str">
        <f t="shared" si="2"/>
        <v>I841</v>
      </c>
      <c r="I54" t="s">
        <v>1766</v>
      </c>
      <c r="J54">
        <v>2004</v>
      </c>
      <c r="K54" t="str">
        <f t="shared" si="3"/>
        <v>"JI841"="weight_2004",</v>
      </c>
      <c r="L54" t="str">
        <f t="shared" si="1"/>
        <v>"weight_2004",</v>
      </c>
      <c r="N54" t="s">
        <v>1890</v>
      </c>
      <c r="O54" t="s">
        <v>1891</v>
      </c>
      <c r="P54" t="str">
        <f>D29</f>
        <v>grippos</v>
      </c>
      <c r="Q54" t="s">
        <v>1767</v>
      </c>
      <c r="R54" t="s">
        <v>962</v>
      </c>
      <c r="S54" t="s">
        <v>970</v>
      </c>
      <c r="T54" t="str">
        <f t="shared" si="4"/>
        <v>I818</v>
      </c>
      <c r="U54" t="s">
        <v>1765</v>
      </c>
      <c r="V54">
        <v>2006</v>
      </c>
      <c r="W54" t="str">
        <f t="shared" si="10"/>
        <v>"KI818"="grippos_2006",</v>
      </c>
      <c r="X54" t="str">
        <f t="shared" si="12"/>
        <v>"grippos_2006",</v>
      </c>
      <c r="Z54" t="s">
        <v>2764</v>
      </c>
      <c r="AA54" t="str">
        <f t="shared" si="5"/>
        <v>818</v>
      </c>
      <c r="AB54">
        <v>2008</v>
      </c>
      <c r="AC54" t="str">
        <f t="shared" si="6"/>
        <v>"li818"="grippos_2008",</v>
      </c>
      <c r="AD54" t="str">
        <f t="shared" si="7"/>
        <v>"grippos_2008",</v>
      </c>
      <c r="AF54" t="s">
        <v>3004</v>
      </c>
      <c r="AG54">
        <v>2010</v>
      </c>
      <c r="AH54" t="str">
        <f t="shared" si="8"/>
        <v>"mi818"="grippos_2010",</v>
      </c>
      <c r="AI54" t="str">
        <f t="shared" si="9"/>
        <v>"grippos_2010",</v>
      </c>
    </row>
    <row r="55" spans="2:35">
      <c r="B55" t="s">
        <v>1729</v>
      </c>
      <c r="C55" t="s">
        <v>1730</v>
      </c>
      <c r="D55" t="str">
        <f>H55</f>
        <v>I842</v>
      </c>
      <c r="E55" t="s">
        <v>1767</v>
      </c>
      <c r="F55" t="s">
        <v>962</v>
      </c>
      <c r="G55" t="s">
        <v>970</v>
      </c>
      <c r="H55" t="str">
        <f t="shared" si="2"/>
        <v>I842</v>
      </c>
      <c r="I55" t="s">
        <v>1766</v>
      </c>
      <c r="J55">
        <v>2004</v>
      </c>
      <c r="K55" t="str">
        <f t="shared" si="3"/>
        <v>"JI842"="I842_2004",</v>
      </c>
      <c r="L55" t="str">
        <f t="shared" si="1"/>
        <v>"I842_2004",</v>
      </c>
      <c r="N55" t="s">
        <v>1892</v>
      </c>
      <c r="O55" t="s">
        <v>1893</v>
      </c>
      <c r="P55" t="str">
        <f>T55</f>
        <v>I819</v>
      </c>
      <c r="Q55" t="s">
        <v>1767</v>
      </c>
      <c r="R55" t="s">
        <v>962</v>
      </c>
      <c r="S55" t="s">
        <v>970</v>
      </c>
      <c r="T55" t="str">
        <f t="shared" si="4"/>
        <v>I819</v>
      </c>
      <c r="U55" t="s">
        <v>1765</v>
      </c>
      <c r="V55">
        <v>2006</v>
      </c>
      <c r="W55" t="str">
        <f t="shared" si="10"/>
        <v>"KI819"="I819_2006",</v>
      </c>
      <c r="X55" t="str">
        <f t="shared" si="12"/>
        <v>"I819_2006",</v>
      </c>
      <c r="Z55" t="s">
        <v>2764</v>
      </c>
      <c r="AA55" t="str">
        <f t="shared" si="5"/>
        <v>819</v>
      </c>
      <c r="AB55">
        <v>2008</v>
      </c>
      <c r="AC55" t="str">
        <f t="shared" si="6"/>
        <v>"li819"="I819_2008",</v>
      </c>
      <c r="AD55" t="str">
        <f t="shared" si="7"/>
        <v>"I819_2008",</v>
      </c>
      <c r="AF55" t="s">
        <v>3004</v>
      </c>
      <c r="AG55">
        <v>2010</v>
      </c>
      <c r="AH55" t="str">
        <f t="shared" si="8"/>
        <v>"mi819"="I819_2010",</v>
      </c>
      <c r="AI55" t="str">
        <f t="shared" si="9"/>
        <v>"I819_2010",</v>
      </c>
    </row>
    <row r="56" spans="2:35">
      <c r="B56" t="s">
        <v>1731</v>
      </c>
      <c r="C56" t="s">
        <v>1732</v>
      </c>
      <c r="D56" t="str">
        <f t="shared" ref="D56:D57" si="20">H56</f>
        <v>I844</v>
      </c>
      <c r="E56" t="s">
        <v>1767</v>
      </c>
      <c r="F56" t="s">
        <v>962</v>
      </c>
      <c r="G56" t="s">
        <v>970</v>
      </c>
      <c r="H56" t="str">
        <f t="shared" si="2"/>
        <v>I844</v>
      </c>
      <c r="I56" t="s">
        <v>1766</v>
      </c>
      <c r="J56">
        <v>2004</v>
      </c>
      <c r="K56" t="str">
        <f t="shared" si="3"/>
        <v>"JI844"="I844_2004",</v>
      </c>
      <c r="L56" t="str">
        <f t="shared" si="1"/>
        <v>"I844_2004",</v>
      </c>
      <c r="N56" t="s">
        <v>1894</v>
      </c>
      <c r="O56" t="s">
        <v>1895</v>
      </c>
      <c r="P56" t="s">
        <v>2145</v>
      </c>
      <c r="Q56" t="s">
        <v>1767</v>
      </c>
      <c r="R56" t="s">
        <v>962</v>
      </c>
      <c r="S56" t="s">
        <v>970</v>
      </c>
      <c r="T56" t="str">
        <f t="shared" si="4"/>
        <v>I876</v>
      </c>
      <c r="U56" t="s">
        <v>1765</v>
      </c>
      <c r="V56">
        <v>2006</v>
      </c>
      <c r="W56" t="str">
        <f t="shared" si="10"/>
        <v>"KI876"="balanceST_2006",</v>
      </c>
      <c r="X56" t="str">
        <f t="shared" si="12"/>
        <v>"balanceST_2006",</v>
      </c>
      <c r="Z56" t="s">
        <v>2764</v>
      </c>
      <c r="AA56" t="str">
        <f t="shared" si="5"/>
        <v>876</v>
      </c>
      <c r="AB56">
        <v>2008</v>
      </c>
      <c r="AC56" t="str">
        <f t="shared" si="6"/>
        <v>"li876"="balanceST_2008",</v>
      </c>
      <c r="AD56" t="str">
        <f t="shared" si="7"/>
        <v>"balanceST_2008",</v>
      </c>
      <c r="AF56" t="s">
        <v>3004</v>
      </c>
      <c r="AG56">
        <v>2010</v>
      </c>
      <c r="AH56" t="str">
        <f t="shared" si="8"/>
        <v>"mi876"="balanceST_2010",</v>
      </c>
      <c r="AI56" t="str">
        <f t="shared" si="9"/>
        <v>"balanceST_2010",</v>
      </c>
    </row>
    <row r="57" spans="2:35">
      <c r="B57" t="s">
        <v>1733</v>
      </c>
      <c r="C57" t="s">
        <v>1734</v>
      </c>
      <c r="D57" t="str">
        <f t="shared" si="20"/>
        <v>I845</v>
      </c>
      <c r="E57" t="s">
        <v>1767</v>
      </c>
      <c r="F57" t="s">
        <v>962</v>
      </c>
      <c r="G57" t="s">
        <v>970</v>
      </c>
      <c r="H57" t="str">
        <f t="shared" si="2"/>
        <v>I845</v>
      </c>
      <c r="I57" t="s">
        <v>1766</v>
      </c>
      <c r="J57">
        <v>2004</v>
      </c>
      <c r="K57" t="str">
        <f t="shared" si="3"/>
        <v>"JI845"="I845_2004",</v>
      </c>
      <c r="L57" t="str">
        <f t="shared" si="1"/>
        <v>"I845_2004",</v>
      </c>
      <c r="N57" t="s">
        <v>1896</v>
      </c>
      <c r="O57" t="s">
        <v>1897</v>
      </c>
      <c r="P57" t="str">
        <f>T57</f>
        <v>I877M1</v>
      </c>
      <c r="Q57" t="s">
        <v>1767</v>
      </c>
      <c r="R57" t="s">
        <v>962</v>
      </c>
      <c r="S57" t="s">
        <v>970</v>
      </c>
      <c r="T57" t="str">
        <f t="shared" si="4"/>
        <v>I877M1</v>
      </c>
      <c r="U57" t="s">
        <v>1765</v>
      </c>
      <c r="V57">
        <v>2006</v>
      </c>
      <c r="W57" t="str">
        <f t="shared" si="10"/>
        <v>"KI877M1"="I877M1_2006",</v>
      </c>
      <c r="X57" t="str">
        <f t="shared" si="12"/>
        <v>"I877M1_2006",</v>
      </c>
      <c r="Z57" t="s">
        <v>2764</v>
      </c>
      <c r="AA57" t="s">
        <v>2807</v>
      </c>
      <c r="AB57">
        <v>2008</v>
      </c>
      <c r="AC57" t="str">
        <f t="shared" si="6"/>
        <v>"li877m1"="I877M1_2008",</v>
      </c>
      <c r="AD57" t="str">
        <f t="shared" si="7"/>
        <v>"I877M1_2008",</v>
      </c>
      <c r="AF57" t="s">
        <v>3004</v>
      </c>
      <c r="AG57">
        <v>2010</v>
      </c>
      <c r="AH57" t="str">
        <f t="shared" si="8"/>
        <v>"mi877m1"="I877M1_2010",</v>
      </c>
      <c r="AI57" t="str">
        <f t="shared" si="9"/>
        <v>"I877M1_2010",</v>
      </c>
    </row>
    <row r="58" spans="2:35">
      <c r="E58" t="s">
        <v>1767</v>
      </c>
      <c r="N58" t="s">
        <v>1898</v>
      </c>
      <c r="O58" t="s">
        <v>1899</v>
      </c>
      <c r="P58" t="str">
        <f t="shared" ref="P58:P61" si="21">T58</f>
        <v>I877M2</v>
      </c>
      <c r="Q58" t="s">
        <v>1767</v>
      </c>
      <c r="R58" t="s">
        <v>962</v>
      </c>
      <c r="S58" t="s">
        <v>970</v>
      </c>
      <c r="T58" t="str">
        <f t="shared" si="4"/>
        <v>I877M2</v>
      </c>
      <c r="U58" t="s">
        <v>1765</v>
      </c>
      <c r="V58">
        <v>2006</v>
      </c>
      <c r="W58" t="str">
        <f t="shared" si="10"/>
        <v>"KI877M2"="I877M2_2006",</v>
      </c>
      <c r="X58" t="str">
        <f t="shared" si="12"/>
        <v>"I877M2_2006",</v>
      </c>
      <c r="Z58" t="s">
        <v>2764</v>
      </c>
      <c r="AA58" t="s">
        <v>2808</v>
      </c>
      <c r="AB58">
        <v>2008</v>
      </c>
      <c r="AC58" t="str">
        <f t="shared" si="6"/>
        <v>"li877m2"="I877M2_2008",</v>
      </c>
      <c r="AD58" t="str">
        <f t="shared" si="7"/>
        <v>"I877M2_2008",</v>
      </c>
      <c r="AF58" t="s">
        <v>3004</v>
      </c>
      <c r="AG58">
        <v>2010</v>
      </c>
      <c r="AH58" t="str">
        <f t="shared" si="8"/>
        <v>"mi877m2"="I877M2_2010",</v>
      </c>
      <c r="AI58" t="str">
        <f t="shared" si="9"/>
        <v>"I877M2_2010",</v>
      </c>
    </row>
    <row r="59" spans="2:35">
      <c r="E59" t="s">
        <v>1767</v>
      </c>
      <c r="N59" t="s">
        <v>1900</v>
      </c>
      <c r="O59" t="s">
        <v>1901</v>
      </c>
      <c r="P59" t="str">
        <f t="shared" si="21"/>
        <v>I877M3</v>
      </c>
      <c r="Q59" t="s">
        <v>1767</v>
      </c>
      <c r="R59" t="s">
        <v>962</v>
      </c>
      <c r="S59" t="s">
        <v>970</v>
      </c>
      <c r="T59" t="str">
        <f t="shared" si="4"/>
        <v>I877M3</v>
      </c>
      <c r="U59" t="s">
        <v>1765</v>
      </c>
      <c r="V59">
        <v>2006</v>
      </c>
      <c r="W59" t="str">
        <f t="shared" si="10"/>
        <v>"KI877M3"="I877M3_2006",</v>
      </c>
      <c r="X59" t="str">
        <f t="shared" si="12"/>
        <v>"I877M3_2006",</v>
      </c>
      <c r="Z59" t="s">
        <v>2764</v>
      </c>
      <c r="AA59" t="s">
        <v>2809</v>
      </c>
      <c r="AB59">
        <v>2008</v>
      </c>
      <c r="AC59" t="str">
        <f t="shared" si="6"/>
        <v>"li877m3"="I877M3_2008",</v>
      </c>
      <c r="AD59" t="str">
        <f t="shared" si="7"/>
        <v>"I877M3_2008",</v>
      </c>
      <c r="AF59" t="s">
        <v>3004</v>
      </c>
      <c r="AG59">
        <v>2010</v>
      </c>
      <c r="AH59" t="str">
        <f t="shared" si="8"/>
        <v>"mi877m3"="I877M3_2010",</v>
      </c>
      <c r="AI59" t="str">
        <f t="shared" si="9"/>
        <v>"I877M3_2010",</v>
      </c>
    </row>
    <row r="60" spans="2:35">
      <c r="E60" t="s">
        <v>1767</v>
      </c>
      <c r="N60" t="s">
        <v>1902</v>
      </c>
      <c r="O60" t="s">
        <v>1903</v>
      </c>
      <c r="P60" t="str">
        <f t="shared" si="21"/>
        <v>I877M4</v>
      </c>
      <c r="Q60" t="s">
        <v>1767</v>
      </c>
      <c r="R60" t="s">
        <v>962</v>
      </c>
      <c r="S60" t="s">
        <v>970</v>
      </c>
      <c r="T60" t="str">
        <f t="shared" si="4"/>
        <v>I877M4</v>
      </c>
      <c r="U60" t="s">
        <v>1765</v>
      </c>
      <c r="V60">
        <v>2006</v>
      </c>
      <c r="W60" t="str">
        <f t="shared" si="10"/>
        <v>"KI877M4"="I877M4_2006",</v>
      </c>
      <c r="X60" t="str">
        <f t="shared" si="12"/>
        <v>"I877M4_2006",</v>
      </c>
      <c r="Z60" t="s">
        <v>2764</v>
      </c>
      <c r="AA60" t="s">
        <v>2810</v>
      </c>
      <c r="AB60">
        <v>2008</v>
      </c>
      <c r="AC60" t="str">
        <f t="shared" si="6"/>
        <v>"li877m4"="I877M4_2008",</v>
      </c>
      <c r="AD60" t="str">
        <f t="shared" si="7"/>
        <v>"I877M4_2008",</v>
      </c>
      <c r="AF60" t="s">
        <v>3004</v>
      </c>
      <c r="AG60">
        <v>2010</v>
      </c>
      <c r="AH60" t="str">
        <f t="shared" si="8"/>
        <v>"mi877m4"="I877M4_2010",</v>
      </c>
      <c r="AI60" t="str">
        <f t="shared" si="9"/>
        <v>"I877M4_2010",</v>
      </c>
    </row>
    <row r="61" spans="2:35">
      <c r="E61" t="s">
        <v>1767</v>
      </c>
      <c r="N61" t="s">
        <v>1904</v>
      </c>
      <c r="O61" t="s">
        <v>1905</v>
      </c>
      <c r="P61" t="str">
        <f t="shared" si="21"/>
        <v>I877M5</v>
      </c>
      <c r="Q61" t="s">
        <v>1767</v>
      </c>
      <c r="R61" t="s">
        <v>962</v>
      </c>
      <c r="S61" t="s">
        <v>970</v>
      </c>
      <c r="T61" t="str">
        <f t="shared" si="4"/>
        <v>I877M5</v>
      </c>
      <c r="U61" t="s">
        <v>1765</v>
      </c>
      <c r="V61">
        <v>2006</v>
      </c>
      <c r="W61" t="str">
        <f t="shared" si="10"/>
        <v>"KI877M5"="I877M5_2006",</v>
      </c>
      <c r="X61" t="str">
        <f t="shared" si="12"/>
        <v>"I877M5_2006",</v>
      </c>
      <c r="Z61" t="s">
        <v>2764</v>
      </c>
      <c r="AA61" t="s">
        <v>2811</v>
      </c>
      <c r="AB61">
        <v>2008</v>
      </c>
      <c r="AC61" t="str">
        <f t="shared" si="6"/>
        <v>"li877m5"="I877M5_2008",</v>
      </c>
      <c r="AD61" t="str">
        <f t="shared" si="7"/>
        <v>"I877M5_2008",</v>
      </c>
      <c r="AF61" t="s">
        <v>3004</v>
      </c>
      <c r="AG61">
        <v>2010</v>
      </c>
      <c r="AH61" t="str">
        <f t="shared" si="8"/>
        <v>"mi877m5"="I877M5_2010",</v>
      </c>
      <c r="AI61" t="str">
        <f t="shared" si="9"/>
        <v>"I877M5_2010",</v>
      </c>
    </row>
    <row r="62" spans="2:35">
      <c r="E62" t="s">
        <v>1767</v>
      </c>
      <c r="N62" t="s">
        <v>1906</v>
      </c>
      <c r="O62" t="s">
        <v>1907</v>
      </c>
      <c r="P62" t="s">
        <v>2147</v>
      </c>
      <c r="Q62" t="s">
        <v>1767</v>
      </c>
      <c r="R62" t="s">
        <v>962</v>
      </c>
      <c r="S62" t="s">
        <v>970</v>
      </c>
      <c r="T62" t="str">
        <f t="shared" si="4"/>
        <v>I879</v>
      </c>
      <c r="U62" t="s">
        <v>1765</v>
      </c>
      <c r="V62">
        <v>2006</v>
      </c>
      <c r="W62" t="str">
        <f t="shared" si="10"/>
        <v>"KI879"="balSTfulltime_2006",</v>
      </c>
      <c r="X62" t="str">
        <f t="shared" si="12"/>
        <v>"balSTfulltime_2006",</v>
      </c>
      <c r="Z62" t="s">
        <v>2764</v>
      </c>
      <c r="AA62" t="str">
        <f t="shared" si="5"/>
        <v>879</v>
      </c>
      <c r="AB62">
        <v>2008</v>
      </c>
      <c r="AC62" t="str">
        <f t="shared" si="6"/>
        <v>"li879"="balSTfulltime_2008",</v>
      </c>
      <c r="AD62" t="str">
        <f t="shared" si="7"/>
        <v>"balSTfulltime_2008",</v>
      </c>
      <c r="AF62" t="s">
        <v>3004</v>
      </c>
      <c r="AG62">
        <v>2010</v>
      </c>
      <c r="AH62" t="str">
        <f t="shared" si="8"/>
        <v>"mi879"="balSTfulltime_2010",</v>
      </c>
      <c r="AI62" t="str">
        <f t="shared" si="9"/>
        <v>"balSTfulltime_2010",</v>
      </c>
    </row>
    <row r="63" spans="2:35">
      <c r="E63" t="s">
        <v>1767</v>
      </c>
      <c r="N63" t="s">
        <v>1908</v>
      </c>
      <c r="O63" t="s">
        <v>1909</v>
      </c>
      <c r="P63" t="s">
        <v>2146</v>
      </c>
      <c r="Q63" t="s">
        <v>1767</v>
      </c>
      <c r="R63" t="s">
        <v>962</v>
      </c>
      <c r="S63" t="s">
        <v>970</v>
      </c>
      <c r="T63" t="str">
        <f t="shared" si="4"/>
        <v>I880</v>
      </c>
      <c r="U63" t="s">
        <v>1765</v>
      </c>
      <c r="V63">
        <v>2006</v>
      </c>
      <c r="W63" t="str">
        <f t="shared" si="10"/>
        <v>"KI880"="balSTtime_2006",</v>
      </c>
      <c r="X63" t="str">
        <f t="shared" si="12"/>
        <v>"balSTtime_2006",</v>
      </c>
      <c r="Z63" t="s">
        <v>2764</v>
      </c>
      <c r="AA63" t="str">
        <f t="shared" si="5"/>
        <v>880</v>
      </c>
      <c r="AB63">
        <v>2008</v>
      </c>
      <c r="AC63" t="str">
        <f t="shared" si="6"/>
        <v>"li880"="balSTtime_2008",</v>
      </c>
      <c r="AD63" t="str">
        <f t="shared" si="7"/>
        <v>"balSTtime_2008",</v>
      </c>
      <c r="AF63" t="s">
        <v>3004</v>
      </c>
      <c r="AG63">
        <v>2010</v>
      </c>
      <c r="AH63" t="str">
        <f t="shared" si="8"/>
        <v>"mi880"="balSTtime_2010",</v>
      </c>
      <c r="AI63" t="str">
        <f t="shared" si="9"/>
        <v>"balSTtime_2010",</v>
      </c>
    </row>
    <row r="64" spans="2:35">
      <c r="E64" t="s">
        <v>1767</v>
      </c>
      <c r="N64" t="s">
        <v>1910</v>
      </c>
      <c r="O64" t="s">
        <v>1911</v>
      </c>
      <c r="P64" t="s">
        <v>2148</v>
      </c>
      <c r="Q64" t="s">
        <v>1767</v>
      </c>
      <c r="R64" t="s">
        <v>962</v>
      </c>
      <c r="S64" t="s">
        <v>970</v>
      </c>
      <c r="T64" t="str">
        <f t="shared" si="4"/>
        <v>I881</v>
      </c>
      <c r="U64" t="s">
        <v>1765</v>
      </c>
      <c r="V64">
        <v>2006</v>
      </c>
      <c r="W64" t="str">
        <f t="shared" si="10"/>
        <v>"KI881"="balSTcomp_2006",</v>
      </c>
      <c r="X64" t="str">
        <f t="shared" si="12"/>
        <v>"balSTcomp_2006",</v>
      </c>
      <c r="Z64" t="s">
        <v>2764</v>
      </c>
      <c r="AA64" t="str">
        <f t="shared" si="5"/>
        <v>881</v>
      </c>
      <c r="AB64">
        <v>2008</v>
      </c>
      <c r="AC64" t="str">
        <f t="shared" si="6"/>
        <v>"li881"="balSTcomp_2008",</v>
      </c>
      <c r="AD64" t="str">
        <f t="shared" si="7"/>
        <v>"balSTcomp_2008",</v>
      </c>
      <c r="AF64" t="s">
        <v>3004</v>
      </c>
      <c r="AG64">
        <v>2010</v>
      </c>
      <c r="AH64" t="str">
        <f t="shared" si="8"/>
        <v>"mi881"="balSTcomp_2010",</v>
      </c>
      <c r="AI64" t="str">
        <f t="shared" si="9"/>
        <v>"balSTcomp_2010",</v>
      </c>
    </row>
    <row r="65" spans="5:35">
      <c r="E65" t="s">
        <v>1767</v>
      </c>
      <c r="N65" t="s">
        <v>1912</v>
      </c>
      <c r="O65" t="s">
        <v>1913</v>
      </c>
      <c r="P65" t="s">
        <v>2149</v>
      </c>
      <c r="Q65" t="s">
        <v>1767</v>
      </c>
      <c r="R65" t="s">
        <v>962</v>
      </c>
      <c r="S65" t="s">
        <v>970</v>
      </c>
      <c r="T65" t="str">
        <f t="shared" si="4"/>
        <v>I883</v>
      </c>
      <c r="U65" t="s">
        <v>1765</v>
      </c>
      <c r="V65">
        <v>2006</v>
      </c>
      <c r="W65" t="str">
        <f t="shared" si="10"/>
        <v>"KI883"="balSBS_2006",</v>
      </c>
      <c r="X65" t="str">
        <f t="shared" si="12"/>
        <v>"balSBS_2006",</v>
      </c>
      <c r="Z65" t="s">
        <v>2764</v>
      </c>
      <c r="AA65" t="str">
        <f t="shared" si="5"/>
        <v>883</v>
      </c>
      <c r="AB65">
        <v>2008</v>
      </c>
      <c r="AC65" t="str">
        <f t="shared" si="6"/>
        <v>"li883"="balSBS_2008",</v>
      </c>
      <c r="AD65" t="str">
        <f t="shared" si="7"/>
        <v>"balSBS_2008",</v>
      </c>
      <c r="AF65" t="s">
        <v>3004</v>
      </c>
      <c r="AG65">
        <v>2010</v>
      </c>
      <c r="AH65" t="str">
        <f t="shared" si="8"/>
        <v>"mi883"="balSBS_2010",</v>
      </c>
      <c r="AI65" t="str">
        <f t="shared" si="9"/>
        <v>"balSBS_2010",</v>
      </c>
    </row>
    <row r="66" spans="5:35">
      <c r="E66" t="s">
        <v>1767</v>
      </c>
      <c r="N66" t="s">
        <v>1914</v>
      </c>
      <c r="O66" t="s">
        <v>1915</v>
      </c>
      <c r="P66" t="str">
        <f>T66</f>
        <v>I884M1</v>
      </c>
      <c r="Q66" t="s">
        <v>1767</v>
      </c>
      <c r="R66" t="s">
        <v>962</v>
      </c>
      <c r="S66" t="s">
        <v>970</v>
      </c>
      <c r="T66" t="str">
        <f t="shared" si="4"/>
        <v>I884M1</v>
      </c>
      <c r="U66" t="s">
        <v>1765</v>
      </c>
      <c r="V66">
        <v>2006</v>
      </c>
      <c r="W66" t="str">
        <f t="shared" si="10"/>
        <v>"KI884M1"="I884M1_2006",</v>
      </c>
      <c r="X66" t="str">
        <f t="shared" si="12"/>
        <v>"I884M1_2006",</v>
      </c>
      <c r="Z66" t="s">
        <v>2764</v>
      </c>
      <c r="AA66" t="s">
        <v>2812</v>
      </c>
      <c r="AB66">
        <v>2008</v>
      </c>
      <c r="AC66" t="str">
        <f t="shared" si="6"/>
        <v>"li884m1"="I884M1_2008",</v>
      </c>
      <c r="AD66" t="str">
        <f t="shared" si="7"/>
        <v>"I884M1_2008",</v>
      </c>
      <c r="AF66" t="s">
        <v>3004</v>
      </c>
      <c r="AG66">
        <v>2010</v>
      </c>
      <c r="AH66" t="str">
        <f t="shared" si="8"/>
        <v>"mi884m1"="I884M1_2010",</v>
      </c>
      <c r="AI66" t="str">
        <f t="shared" si="9"/>
        <v>"I884M1_2010",</v>
      </c>
    </row>
    <row r="67" spans="5:35">
      <c r="E67" t="s">
        <v>1767</v>
      </c>
      <c r="N67" t="s">
        <v>1916</v>
      </c>
      <c r="O67" t="s">
        <v>1917</v>
      </c>
      <c r="P67" t="str">
        <f t="shared" ref="P67:P71" si="22">T67</f>
        <v>I884M2</v>
      </c>
      <c r="Q67" t="s">
        <v>1767</v>
      </c>
      <c r="R67" t="s">
        <v>962</v>
      </c>
      <c r="S67" t="s">
        <v>970</v>
      </c>
      <c r="T67" t="str">
        <f t="shared" si="4"/>
        <v>I884M2</v>
      </c>
      <c r="U67" t="s">
        <v>1765</v>
      </c>
      <c r="V67">
        <v>2006</v>
      </c>
      <c r="W67" t="str">
        <f t="shared" si="10"/>
        <v>"KI884M2"="I884M2_2006",</v>
      </c>
      <c r="X67" t="str">
        <f t="shared" si="12"/>
        <v>"I884M2_2006",</v>
      </c>
      <c r="Z67" t="s">
        <v>2764</v>
      </c>
      <c r="AA67" t="s">
        <v>2813</v>
      </c>
      <c r="AB67">
        <v>2008</v>
      </c>
      <c r="AC67" t="str">
        <f t="shared" si="6"/>
        <v>"li884m2"="I884M2_2008",</v>
      </c>
      <c r="AD67" t="str">
        <f t="shared" si="7"/>
        <v>"I884M2_2008",</v>
      </c>
      <c r="AF67" t="s">
        <v>3004</v>
      </c>
      <c r="AG67">
        <v>2010</v>
      </c>
      <c r="AH67" t="str">
        <f t="shared" si="8"/>
        <v>"mi884m2"="I884M2_2010",</v>
      </c>
      <c r="AI67" t="str">
        <f t="shared" si="9"/>
        <v>"I884M2_2010",</v>
      </c>
    </row>
    <row r="68" spans="5:35">
      <c r="E68" t="s">
        <v>1767</v>
      </c>
      <c r="N68" t="s">
        <v>1918</v>
      </c>
      <c r="O68" t="s">
        <v>1919</v>
      </c>
      <c r="P68" t="str">
        <f t="shared" si="22"/>
        <v>I884M3</v>
      </c>
      <c r="Q68" t="s">
        <v>1767</v>
      </c>
      <c r="R68" t="s">
        <v>962</v>
      </c>
      <c r="S68" t="s">
        <v>970</v>
      </c>
      <c r="T68" t="str">
        <f t="shared" si="4"/>
        <v>I884M3</v>
      </c>
      <c r="U68" t="s">
        <v>1765</v>
      </c>
      <c r="V68">
        <v>2006</v>
      </c>
      <c r="W68" t="str">
        <f t="shared" si="10"/>
        <v>"KI884M3"="I884M3_2006",</v>
      </c>
      <c r="X68" t="str">
        <f t="shared" si="12"/>
        <v>"I884M3_2006",</v>
      </c>
      <c r="Z68" t="s">
        <v>2764</v>
      </c>
      <c r="AA68" t="s">
        <v>2814</v>
      </c>
      <c r="AB68">
        <v>2008</v>
      </c>
      <c r="AC68" t="str">
        <f t="shared" si="6"/>
        <v>"li884m3"="I884M3_2008",</v>
      </c>
      <c r="AD68" t="str">
        <f t="shared" si="7"/>
        <v>"I884M3_2008",</v>
      </c>
      <c r="AF68" t="s">
        <v>3004</v>
      </c>
      <c r="AG68">
        <v>2010</v>
      </c>
      <c r="AH68" t="str">
        <f t="shared" si="8"/>
        <v>"mi884m3"="I884M3_2010",</v>
      </c>
      <c r="AI68" t="str">
        <f t="shared" si="9"/>
        <v>"I884M3_2010",</v>
      </c>
    </row>
    <row r="69" spans="5:35">
      <c r="E69" t="s">
        <v>1767</v>
      </c>
      <c r="N69" t="s">
        <v>1920</v>
      </c>
      <c r="O69" t="s">
        <v>1921</v>
      </c>
      <c r="P69" t="str">
        <f t="shared" si="22"/>
        <v>I884M4</v>
      </c>
      <c r="Q69" t="s">
        <v>1767</v>
      </c>
      <c r="R69" t="s">
        <v>962</v>
      </c>
      <c r="S69" t="s">
        <v>970</v>
      </c>
      <c r="T69" t="str">
        <f t="shared" ref="T69:T132" si="23">RIGHT(N69,LEN(N69)-1)</f>
        <v>I884M4</v>
      </c>
      <c r="U69" t="s">
        <v>1765</v>
      </c>
      <c r="V69">
        <v>2006</v>
      </c>
      <c r="W69" t="str">
        <f t="shared" si="10"/>
        <v>"KI884M4"="I884M4_2006",</v>
      </c>
      <c r="X69" t="str">
        <f t="shared" si="12"/>
        <v>"I884M4_2006",</v>
      </c>
      <c r="Z69" t="s">
        <v>2764</v>
      </c>
      <c r="AA69" t="s">
        <v>2815</v>
      </c>
      <c r="AB69">
        <v>2008</v>
      </c>
      <c r="AC69" t="str">
        <f t="shared" ref="AC69:AC132" si="24">CONCATENATE(Q69,Z69,AA69,R69,P69,"_",AB69,S69)</f>
        <v>"li884m4"="I884M4_2008",</v>
      </c>
      <c r="AD69" t="str">
        <f t="shared" ref="AD69:AD132" si="25">CONCATENATE(Q69,P69,"_",AB69,S69)</f>
        <v>"I884M4_2008",</v>
      </c>
      <c r="AF69" t="s">
        <v>3004</v>
      </c>
      <c r="AG69">
        <v>2010</v>
      </c>
      <c r="AH69" t="str">
        <f t="shared" ref="AH69:AH108" si="26">CONCATENATE(Q69,AF69,AA69,R69,P69,"_",AG69,S69)</f>
        <v>"mi884m4"="I884M4_2010",</v>
      </c>
      <c r="AI69" t="str">
        <f t="shared" ref="AI69:AI132" si="27">CONCATENATE(Q69,P69,"_",AG69,S69)</f>
        <v>"I884M4_2010",</v>
      </c>
    </row>
    <row r="70" spans="5:35">
      <c r="N70" t="s">
        <v>1922</v>
      </c>
      <c r="O70" t="s">
        <v>1923</v>
      </c>
      <c r="P70" t="str">
        <f t="shared" si="22"/>
        <v>I884M5</v>
      </c>
      <c r="Q70" t="s">
        <v>1767</v>
      </c>
      <c r="R70" t="s">
        <v>962</v>
      </c>
      <c r="S70" t="s">
        <v>970</v>
      </c>
      <c r="T70" t="str">
        <f t="shared" si="23"/>
        <v>I884M5</v>
      </c>
      <c r="U70" t="s">
        <v>1765</v>
      </c>
      <c r="V70">
        <v>2006</v>
      </c>
      <c r="W70" t="str">
        <f t="shared" ref="W70:W133" si="28">CONCATENATE(Q70,U70,T70,R70,P70,"_",V70,S70)</f>
        <v>"KI884M5"="I884M5_2006",</v>
      </c>
      <c r="X70" t="str">
        <f t="shared" si="12"/>
        <v>"I884M5_2006",</v>
      </c>
      <c r="Z70" t="s">
        <v>2764</v>
      </c>
      <c r="AA70" t="s">
        <v>2816</v>
      </c>
      <c r="AB70">
        <v>2008</v>
      </c>
      <c r="AC70" t="str">
        <f t="shared" si="24"/>
        <v>"li884m5"="I884M5_2008",</v>
      </c>
      <c r="AD70" t="str">
        <f t="shared" si="25"/>
        <v>"I884M5_2008",</v>
      </c>
      <c r="AF70" t="s">
        <v>3004</v>
      </c>
      <c r="AG70">
        <v>2010</v>
      </c>
      <c r="AH70" t="str">
        <f t="shared" si="26"/>
        <v>"mi884m5"="I884M5_2010",</v>
      </c>
      <c r="AI70" t="str">
        <f t="shared" si="27"/>
        <v>"I884M5_2010",</v>
      </c>
    </row>
    <row r="71" spans="5:35">
      <c r="N71" t="s">
        <v>1924</v>
      </c>
      <c r="O71" t="s">
        <v>1925</v>
      </c>
      <c r="P71" t="str">
        <f t="shared" si="22"/>
        <v>I884M6</v>
      </c>
      <c r="Q71" t="s">
        <v>1767</v>
      </c>
      <c r="R71" t="s">
        <v>962</v>
      </c>
      <c r="S71" t="s">
        <v>970</v>
      </c>
      <c r="T71" t="str">
        <f t="shared" si="23"/>
        <v>I884M6</v>
      </c>
      <c r="U71" t="s">
        <v>1765</v>
      </c>
      <c r="V71">
        <v>2006</v>
      </c>
      <c r="W71" t="str">
        <f t="shared" si="28"/>
        <v>"KI884M6"="I884M6_2006",</v>
      </c>
      <c r="X71" t="str">
        <f t="shared" si="12"/>
        <v>"I884M6_2006",</v>
      </c>
      <c r="Z71" t="s">
        <v>2764</v>
      </c>
      <c r="AF71" t="s">
        <v>3004</v>
      </c>
      <c r="AG71">
        <v>2010</v>
      </c>
    </row>
    <row r="72" spans="5:35">
      <c r="N72" t="s">
        <v>1926</v>
      </c>
      <c r="O72" t="s">
        <v>1927</v>
      </c>
      <c r="P72" t="s">
        <v>2150</v>
      </c>
      <c r="Q72" t="s">
        <v>1767</v>
      </c>
      <c r="R72" t="s">
        <v>962</v>
      </c>
      <c r="S72" t="s">
        <v>970</v>
      </c>
      <c r="T72" t="str">
        <f t="shared" si="23"/>
        <v>I886</v>
      </c>
      <c r="U72" t="s">
        <v>1765</v>
      </c>
      <c r="V72">
        <v>2006</v>
      </c>
      <c r="W72" t="str">
        <f t="shared" si="28"/>
        <v>"KI886"="balSBSfulltime_2006",</v>
      </c>
      <c r="X72" t="str">
        <f t="shared" si="12"/>
        <v>"balSBSfulltime_2006",</v>
      </c>
      <c r="Z72" t="s">
        <v>2764</v>
      </c>
      <c r="AA72" t="str">
        <f t="shared" ref="AA72:AA132" si="29">RIGHT(N72,LEN(N72)-2)</f>
        <v>886</v>
      </c>
      <c r="AB72">
        <v>2008</v>
      </c>
      <c r="AC72" t="str">
        <f t="shared" si="24"/>
        <v>"li886"="balSBSfulltime_2008",</v>
      </c>
      <c r="AD72" t="str">
        <f t="shared" si="25"/>
        <v>"balSBSfulltime_2008",</v>
      </c>
      <c r="AF72" t="s">
        <v>3004</v>
      </c>
      <c r="AG72">
        <v>2010</v>
      </c>
      <c r="AH72" t="str">
        <f t="shared" si="26"/>
        <v>"mi886"="balSBSfulltime_2010",</v>
      </c>
      <c r="AI72" t="str">
        <f t="shared" si="27"/>
        <v>"balSBSfulltime_2010",</v>
      </c>
    </row>
    <row r="73" spans="5:35">
      <c r="N73" t="s">
        <v>1928</v>
      </c>
      <c r="O73" t="s">
        <v>1929</v>
      </c>
      <c r="P73" t="s">
        <v>2151</v>
      </c>
      <c r="Q73" t="s">
        <v>1767</v>
      </c>
      <c r="R73" t="s">
        <v>962</v>
      </c>
      <c r="S73" t="s">
        <v>970</v>
      </c>
      <c r="T73" t="str">
        <f t="shared" si="23"/>
        <v>I887</v>
      </c>
      <c r="U73" t="s">
        <v>1765</v>
      </c>
      <c r="V73">
        <v>2006</v>
      </c>
      <c r="W73" t="str">
        <f t="shared" si="28"/>
        <v>"KI887"="balSBStime_2006",</v>
      </c>
      <c r="X73" t="str">
        <f t="shared" si="12"/>
        <v>"balSBStime_2006",</v>
      </c>
      <c r="Z73" t="s">
        <v>2764</v>
      </c>
      <c r="AA73" t="str">
        <f t="shared" si="29"/>
        <v>887</v>
      </c>
      <c r="AB73">
        <v>2008</v>
      </c>
      <c r="AC73" t="str">
        <f t="shared" si="24"/>
        <v>"li887"="balSBStime_2008",</v>
      </c>
      <c r="AD73" t="str">
        <f t="shared" si="25"/>
        <v>"balSBStime_2008",</v>
      </c>
      <c r="AF73" t="s">
        <v>3004</v>
      </c>
      <c r="AG73">
        <v>2010</v>
      </c>
      <c r="AH73" t="str">
        <f t="shared" si="26"/>
        <v>"mi887"="balSBStime_2010",</v>
      </c>
      <c r="AI73" t="str">
        <f t="shared" si="27"/>
        <v>"balSBStime_2010",</v>
      </c>
    </row>
    <row r="74" spans="5:35">
      <c r="N74" t="s">
        <v>1930</v>
      </c>
      <c r="O74" t="s">
        <v>1931</v>
      </c>
      <c r="P74" t="s">
        <v>2152</v>
      </c>
      <c r="Q74" t="s">
        <v>1767</v>
      </c>
      <c r="R74" t="s">
        <v>962</v>
      </c>
      <c r="S74" t="s">
        <v>970</v>
      </c>
      <c r="T74" t="str">
        <f t="shared" si="23"/>
        <v>I888</v>
      </c>
      <c r="U74" t="s">
        <v>1765</v>
      </c>
      <c r="V74">
        <v>2006</v>
      </c>
      <c r="W74" t="str">
        <f t="shared" si="28"/>
        <v>"KI888"="balSBScomp_2006",</v>
      </c>
      <c r="X74" t="str">
        <f t="shared" si="12"/>
        <v>"balSBScomp_2006",</v>
      </c>
      <c r="Z74" t="s">
        <v>2764</v>
      </c>
      <c r="AA74" t="str">
        <f t="shared" si="29"/>
        <v>888</v>
      </c>
      <c r="AB74">
        <v>2008</v>
      </c>
      <c r="AC74" t="str">
        <f t="shared" si="24"/>
        <v>"li888"="balSBScomp_2008",</v>
      </c>
      <c r="AD74" t="str">
        <f t="shared" si="25"/>
        <v>"balSBScomp_2008",</v>
      </c>
      <c r="AF74" t="s">
        <v>3004</v>
      </c>
      <c r="AG74">
        <v>2010</v>
      </c>
      <c r="AH74" t="str">
        <f t="shared" si="26"/>
        <v>"mi888"="balSBScomp_2010",</v>
      </c>
      <c r="AI74" t="str">
        <f t="shared" si="27"/>
        <v>"balSBScomp_2010",</v>
      </c>
    </row>
    <row r="75" spans="5:35">
      <c r="N75" t="s">
        <v>1932</v>
      </c>
      <c r="O75" t="s">
        <v>1933</v>
      </c>
      <c r="P75" t="str">
        <f>T75</f>
        <v>I889</v>
      </c>
      <c r="Q75" t="s">
        <v>1767</v>
      </c>
      <c r="R75" t="s">
        <v>962</v>
      </c>
      <c r="S75" t="s">
        <v>970</v>
      </c>
      <c r="T75" t="str">
        <f t="shared" si="23"/>
        <v>I889</v>
      </c>
      <c r="U75" t="s">
        <v>1765</v>
      </c>
      <c r="V75">
        <v>2006</v>
      </c>
      <c r="W75" t="str">
        <f t="shared" si="28"/>
        <v>"KI889"="I889_2006",</v>
      </c>
      <c r="X75" t="str">
        <f t="shared" si="12"/>
        <v>"I889_2006",</v>
      </c>
      <c r="Z75" t="s">
        <v>2764</v>
      </c>
      <c r="AA75" t="str">
        <f t="shared" si="29"/>
        <v>889</v>
      </c>
      <c r="AB75">
        <v>2008</v>
      </c>
      <c r="AC75" t="str">
        <f t="shared" si="24"/>
        <v>"li889"="I889_2008",</v>
      </c>
      <c r="AD75" t="str">
        <f t="shared" si="25"/>
        <v>"I889_2008",</v>
      </c>
      <c r="AF75" t="s">
        <v>3004</v>
      </c>
      <c r="AG75">
        <v>2010</v>
      </c>
      <c r="AH75" t="str">
        <f t="shared" si="26"/>
        <v>"mi889"="I889_2010",</v>
      </c>
      <c r="AI75" t="str">
        <f t="shared" si="27"/>
        <v>"I889_2010",</v>
      </c>
    </row>
    <row r="76" spans="5:35">
      <c r="N76" t="s">
        <v>1934</v>
      </c>
      <c r="O76" t="s">
        <v>1935</v>
      </c>
      <c r="P76" t="s">
        <v>2153</v>
      </c>
      <c r="Q76" t="s">
        <v>1767</v>
      </c>
      <c r="R76" t="s">
        <v>962</v>
      </c>
      <c r="S76" t="s">
        <v>970</v>
      </c>
      <c r="T76" t="str">
        <f t="shared" si="23"/>
        <v>I891</v>
      </c>
      <c r="U76" t="s">
        <v>1765</v>
      </c>
      <c r="V76">
        <v>2006</v>
      </c>
      <c r="W76" t="str">
        <f t="shared" si="28"/>
        <v>"KI891"="balSBScompli_2006",</v>
      </c>
      <c r="X76" t="str">
        <f t="shared" si="12"/>
        <v>"balSBScompli_2006",</v>
      </c>
      <c r="Z76" t="s">
        <v>2764</v>
      </c>
      <c r="AA76" t="str">
        <f t="shared" si="29"/>
        <v>891</v>
      </c>
      <c r="AB76">
        <v>2008</v>
      </c>
      <c r="AC76" t="str">
        <f t="shared" si="24"/>
        <v>"li891"="balSBScompli_2008",</v>
      </c>
      <c r="AD76" t="str">
        <f t="shared" si="25"/>
        <v>"balSBScompli_2008",</v>
      </c>
      <c r="AF76" t="s">
        <v>3004</v>
      </c>
      <c r="AG76">
        <v>2010</v>
      </c>
      <c r="AH76" t="str">
        <f t="shared" si="26"/>
        <v>"mi891"="balSBScompli_2010",</v>
      </c>
      <c r="AI76" t="str">
        <f t="shared" si="27"/>
        <v>"balSBScompli_2010",</v>
      </c>
    </row>
    <row r="77" spans="5:35">
      <c r="N77" t="s">
        <v>1936</v>
      </c>
      <c r="O77" t="s">
        <v>1937</v>
      </c>
      <c r="P77" t="s">
        <v>2155</v>
      </c>
      <c r="Q77" t="s">
        <v>1767</v>
      </c>
      <c r="R77" t="s">
        <v>962</v>
      </c>
      <c r="S77" t="s">
        <v>970</v>
      </c>
      <c r="T77" t="str">
        <f t="shared" si="23"/>
        <v>I893</v>
      </c>
      <c r="U77" t="s">
        <v>1765</v>
      </c>
      <c r="V77">
        <v>2006</v>
      </c>
      <c r="W77" t="str">
        <f t="shared" si="28"/>
        <v>"KI893"="tandcomp_2006",</v>
      </c>
      <c r="X77" t="str">
        <f t="shared" si="12"/>
        <v>"tandcomp_2006",</v>
      </c>
      <c r="Z77" t="s">
        <v>2764</v>
      </c>
      <c r="AA77" t="str">
        <f t="shared" si="29"/>
        <v>893</v>
      </c>
      <c r="AB77">
        <v>2008</v>
      </c>
      <c r="AC77" t="str">
        <f t="shared" si="24"/>
        <v>"li893"="tandcomp_2008",</v>
      </c>
      <c r="AD77" t="str">
        <f t="shared" si="25"/>
        <v>"tandcomp_2008",</v>
      </c>
      <c r="AF77" t="s">
        <v>3004</v>
      </c>
      <c r="AG77">
        <v>2010</v>
      </c>
      <c r="AH77" t="str">
        <f t="shared" si="26"/>
        <v>"mi893"="tandcomp_2010",</v>
      </c>
      <c r="AI77" t="str">
        <f t="shared" si="27"/>
        <v>"tandcomp_2010",</v>
      </c>
    </row>
    <row r="78" spans="5:35">
      <c r="N78" t="s">
        <v>1938</v>
      </c>
      <c r="O78" t="s">
        <v>1939</v>
      </c>
      <c r="P78" t="str">
        <f>T78</f>
        <v>I894M1</v>
      </c>
      <c r="Q78" t="s">
        <v>1767</v>
      </c>
      <c r="R78" t="s">
        <v>962</v>
      </c>
      <c r="S78" t="s">
        <v>970</v>
      </c>
      <c r="T78" t="str">
        <f t="shared" si="23"/>
        <v>I894M1</v>
      </c>
      <c r="U78" t="s">
        <v>1765</v>
      </c>
      <c r="V78">
        <v>2006</v>
      </c>
      <c r="W78" t="str">
        <f t="shared" si="28"/>
        <v>"KI894M1"="I894M1_2006",</v>
      </c>
      <c r="X78" t="str">
        <f t="shared" si="12"/>
        <v>"I894M1_2006",</v>
      </c>
      <c r="Z78" t="s">
        <v>2764</v>
      </c>
      <c r="AA78" t="s">
        <v>2817</v>
      </c>
      <c r="AB78">
        <v>2008</v>
      </c>
      <c r="AC78" t="str">
        <f t="shared" si="24"/>
        <v>"li894m1"="I894M1_2008",</v>
      </c>
      <c r="AD78" t="str">
        <f t="shared" si="25"/>
        <v>"I894M1_2008",</v>
      </c>
      <c r="AF78" t="s">
        <v>3004</v>
      </c>
      <c r="AG78">
        <v>2010</v>
      </c>
      <c r="AH78" t="str">
        <f t="shared" si="26"/>
        <v>"mi894m1"="I894M1_2010",</v>
      </c>
      <c r="AI78" t="str">
        <f t="shared" si="27"/>
        <v>"I894M1_2010",</v>
      </c>
    </row>
    <row r="79" spans="5:35">
      <c r="N79" t="s">
        <v>1940</v>
      </c>
      <c r="O79" t="s">
        <v>1941</v>
      </c>
      <c r="P79" t="str">
        <f t="shared" ref="P79:P82" si="30">T79</f>
        <v>I894M2</v>
      </c>
      <c r="Q79" t="s">
        <v>1767</v>
      </c>
      <c r="R79" t="s">
        <v>962</v>
      </c>
      <c r="S79" t="s">
        <v>970</v>
      </c>
      <c r="T79" t="str">
        <f t="shared" si="23"/>
        <v>I894M2</v>
      </c>
      <c r="U79" t="s">
        <v>1765</v>
      </c>
      <c r="V79">
        <v>2006</v>
      </c>
      <c r="W79" t="str">
        <f t="shared" si="28"/>
        <v>"KI894M2"="I894M2_2006",</v>
      </c>
      <c r="X79" t="str">
        <f t="shared" si="12"/>
        <v>"I894M2_2006",</v>
      </c>
      <c r="Z79" t="s">
        <v>2764</v>
      </c>
      <c r="AA79" t="s">
        <v>2818</v>
      </c>
      <c r="AB79">
        <v>2008</v>
      </c>
      <c r="AC79" t="str">
        <f t="shared" si="24"/>
        <v>"li894m2"="I894M2_2008",</v>
      </c>
      <c r="AD79" t="str">
        <f t="shared" si="25"/>
        <v>"I894M2_2008",</v>
      </c>
      <c r="AF79" t="s">
        <v>3004</v>
      </c>
      <c r="AG79">
        <v>2010</v>
      </c>
      <c r="AH79" t="str">
        <f t="shared" si="26"/>
        <v>"mi894m2"="I894M2_2010",</v>
      </c>
      <c r="AI79" t="str">
        <f t="shared" si="27"/>
        <v>"I894M2_2010",</v>
      </c>
    </row>
    <row r="80" spans="5:35">
      <c r="N80" t="s">
        <v>1942</v>
      </c>
      <c r="O80" t="s">
        <v>1943</v>
      </c>
      <c r="P80" t="str">
        <f t="shared" si="30"/>
        <v>I894M3</v>
      </c>
      <c r="Q80" t="s">
        <v>1767</v>
      </c>
      <c r="R80" t="s">
        <v>962</v>
      </c>
      <c r="S80" t="s">
        <v>970</v>
      </c>
      <c r="T80" t="str">
        <f t="shared" si="23"/>
        <v>I894M3</v>
      </c>
      <c r="U80" t="s">
        <v>1765</v>
      </c>
      <c r="V80">
        <v>2006</v>
      </c>
      <c r="W80" t="str">
        <f t="shared" si="28"/>
        <v>"KI894M3"="I894M3_2006",</v>
      </c>
      <c r="X80" t="str">
        <f t="shared" si="12"/>
        <v>"I894M3_2006",</v>
      </c>
      <c r="Z80" t="s">
        <v>2764</v>
      </c>
      <c r="AA80" t="s">
        <v>2819</v>
      </c>
      <c r="AB80">
        <v>2008</v>
      </c>
      <c r="AC80" t="str">
        <f t="shared" si="24"/>
        <v>"li894m3"="I894M3_2008",</v>
      </c>
      <c r="AD80" t="str">
        <f t="shared" si="25"/>
        <v>"I894M3_2008",</v>
      </c>
      <c r="AF80" t="s">
        <v>3004</v>
      </c>
      <c r="AG80">
        <v>2010</v>
      </c>
      <c r="AH80" t="str">
        <f t="shared" si="26"/>
        <v>"mi894m3"="I894M3_2010",</v>
      </c>
      <c r="AI80" t="str">
        <f t="shared" si="27"/>
        <v>"I894M3_2010",</v>
      </c>
    </row>
    <row r="81" spans="14:35">
      <c r="N81" t="s">
        <v>1944</v>
      </c>
      <c r="O81" t="s">
        <v>1945</v>
      </c>
      <c r="P81" t="str">
        <f t="shared" si="30"/>
        <v>I894M4</v>
      </c>
      <c r="Q81" t="s">
        <v>1767</v>
      </c>
      <c r="R81" t="s">
        <v>962</v>
      </c>
      <c r="S81" t="s">
        <v>970</v>
      </c>
      <c r="T81" t="str">
        <f t="shared" si="23"/>
        <v>I894M4</v>
      </c>
      <c r="U81" t="s">
        <v>1765</v>
      </c>
      <c r="V81">
        <v>2006</v>
      </c>
      <c r="W81" t="str">
        <f t="shared" si="28"/>
        <v>"KI894M4"="I894M4_2006",</v>
      </c>
      <c r="X81" t="str">
        <f t="shared" ref="X81:X144" si="31">CONCATENATE(Q81,P81,"_",V81,S81)</f>
        <v>"I894M4_2006",</v>
      </c>
      <c r="Z81" t="s">
        <v>2764</v>
      </c>
      <c r="AA81" t="s">
        <v>2820</v>
      </c>
      <c r="AB81">
        <v>2008</v>
      </c>
      <c r="AC81" t="str">
        <f t="shared" si="24"/>
        <v>"li894m4"="I894M4_2008",</v>
      </c>
      <c r="AD81" t="str">
        <f t="shared" si="25"/>
        <v>"I894M4_2008",</v>
      </c>
      <c r="AF81" t="s">
        <v>3004</v>
      </c>
      <c r="AG81">
        <v>2010</v>
      </c>
      <c r="AH81" t="str">
        <f t="shared" si="26"/>
        <v>"mi894m4"="I894M4_2010",</v>
      </c>
      <c r="AI81" t="str">
        <f t="shared" si="27"/>
        <v>"I894M4_2010",</v>
      </c>
    </row>
    <row r="82" spans="14:35">
      <c r="N82" t="s">
        <v>1946</v>
      </c>
      <c r="O82" t="s">
        <v>1947</v>
      </c>
      <c r="P82" t="str">
        <f t="shared" si="30"/>
        <v>I894M5</v>
      </c>
      <c r="Q82" t="s">
        <v>1767</v>
      </c>
      <c r="R82" t="s">
        <v>962</v>
      </c>
      <c r="S82" t="s">
        <v>970</v>
      </c>
      <c r="T82" t="str">
        <f t="shared" si="23"/>
        <v>I894M5</v>
      </c>
      <c r="U82" t="s">
        <v>1765</v>
      </c>
      <c r="V82">
        <v>2006</v>
      </c>
      <c r="W82" t="str">
        <f t="shared" si="28"/>
        <v>"KI894M5"="I894M5_2006",</v>
      </c>
      <c r="X82" t="str">
        <f t="shared" si="31"/>
        <v>"I894M5_2006",</v>
      </c>
      <c r="Z82" t="s">
        <v>2764</v>
      </c>
      <c r="AA82" t="s">
        <v>2821</v>
      </c>
      <c r="AB82">
        <v>2008</v>
      </c>
      <c r="AC82" t="str">
        <f t="shared" si="24"/>
        <v>"li894m5"="I894M5_2008",</v>
      </c>
      <c r="AD82" t="str">
        <f t="shared" si="25"/>
        <v>"I894M5_2008",</v>
      </c>
      <c r="AF82" t="s">
        <v>3004</v>
      </c>
      <c r="AG82">
        <v>2010</v>
      </c>
      <c r="AH82" t="str">
        <f t="shared" si="26"/>
        <v>"mi894m5"="I894M5_2010",</v>
      </c>
      <c r="AI82" t="str">
        <f t="shared" si="27"/>
        <v>"I894M5_2010",</v>
      </c>
    </row>
    <row r="83" spans="14:35">
      <c r="N83" t="s">
        <v>1948</v>
      </c>
      <c r="O83" t="s">
        <v>1949</v>
      </c>
      <c r="P83" t="s">
        <v>2154</v>
      </c>
      <c r="Q83" t="s">
        <v>1767</v>
      </c>
      <c r="R83" t="s">
        <v>962</v>
      </c>
      <c r="S83" t="s">
        <v>970</v>
      </c>
      <c r="T83" t="str">
        <f t="shared" si="23"/>
        <v>I896</v>
      </c>
      <c r="U83" t="s">
        <v>1765</v>
      </c>
      <c r="V83">
        <v>2006</v>
      </c>
      <c r="W83" t="str">
        <f t="shared" si="28"/>
        <v>"KI896"="tandfulltime_2006",</v>
      </c>
      <c r="X83" t="str">
        <f t="shared" si="31"/>
        <v>"tandfulltime_2006",</v>
      </c>
      <c r="Z83" t="s">
        <v>2764</v>
      </c>
      <c r="AA83" t="str">
        <f t="shared" si="29"/>
        <v>896</v>
      </c>
      <c r="AB83">
        <v>2008</v>
      </c>
      <c r="AC83" t="str">
        <f t="shared" si="24"/>
        <v>"li896"="tandfulltime_2008",</v>
      </c>
      <c r="AD83" t="str">
        <f t="shared" si="25"/>
        <v>"tandfulltime_2008",</v>
      </c>
      <c r="AF83" t="s">
        <v>3004</v>
      </c>
      <c r="AG83">
        <v>2010</v>
      </c>
      <c r="AH83" t="str">
        <f t="shared" si="26"/>
        <v>"mi896"="tandfulltime_2010",</v>
      </c>
      <c r="AI83" t="str">
        <f t="shared" si="27"/>
        <v>"tandfulltime_2010",</v>
      </c>
    </row>
    <row r="84" spans="14:35">
      <c r="N84" t="s">
        <v>1950</v>
      </c>
      <c r="O84" t="s">
        <v>1951</v>
      </c>
      <c r="P84" t="s">
        <v>2156</v>
      </c>
      <c r="Q84" t="s">
        <v>1767</v>
      </c>
      <c r="R84" t="s">
        <v>962</v>
      </c>
      <c r="S84" t="s">
        <v>970</v>
      </c>
      <c r="T84" t="str">
        <f t="shared" si="23"/>
        <v>I897</v>
      </c>
      <c r="U84" t="s">
        <v>1765</v>
      </c>
      <c r="V84">
        <v>2006</v>
      </c>
      <c r="W84" t="str">
        <f t="shared" si="28"/>
        <v>"KI897"="tandtime_2006",</v>
      </c>
      <c r="X84" t="str">
        <f t="shared" si="31"/>
        <v>"tandtime_2006",</v>
      </c>
      <c r="Z84" t="s">
        <v>2764</v>
      </c>
      <c r="AA84" t="str">
        <f t="shared" si="29"/>
        <v>897</v>
      </c>
      <c r="AB84">
        <v>2008</v>
      </c>
      <c r="AC84" t="str">
        <f t="shared" si="24"/>
        <v>"li897"="tandtime_2008",</v>
      </c>
      <c r="AD84" t="str">
        <f t="shared" si="25"/>
        <v>"tandtime_2008",</v>
      </c>
      <c r="AF84" t="s">
        <v>3004</v>
      </c>
      <c r="AG84">
        <v>2010</v>
      </c>
      <c r="AH84" t="str">
        <f t="shared" si="26"/>
        <v>"mi897"="tandtime_2010",</v>
      </c>
      <c r="AI84" t="str">
        <f t="shared" si="27"/>
        <v>"tandtime_2010",</v>
      </c>
    </row>
    <row r="85" spans="14:35">
      <c r="N85" t="s">
        <v>1952</v>
      </c>
      <c r="O85" t="s">
        <v>1953</v>
      </c>
      <c r="P85" t="s">
        <v>2157</v>
      </c>
      <c r="Q85" t="s">
        <v>1767</v>
      </c>
      <c r="R85" t="s">
        <v>962</v>
      </c>
      <c r="S85" t="s">
        <v>970</v>
      </c>
      <c r="T85" t="str">
        <f t="shared" si="23"/>
        <v>I898</v>
      </c>
      <c r="U85" t="s">
        <v>1765</v>
      </c>
      <c r="V85">
        <v>2006</v>
      </c>
      <c r="W85" t="str">
        <f t="shared" si="28"/>
        <v>"KI898"="tandcompens_2006",</v>
      </c>
      <c r="X85" t="str">
        <f t="shared" si="31"/>
        <v>"tandcompens_2006",</v>
      </c>
      <c r="Z85" t="s">
        <v>2764</v>
      </c>
      <c r="AA85" t="str">
        <f t="shared" si="29"/>
        <v>898</v>
      </c>
      <c r="AB85">
        <v>2008</v>
      </c>
      <c r="AC85" t="str">
        <f t="shared" si="24"/>
        <v>"li898"="tandcompens_2008",</v>
      </c>
      <c r="AD85" t="str">
        <f t="shared" si="25"/>
        <v>"tandcompens_2008",</v>
      </c>
      <c r="AF85" t="s">
        <v>3004</v>
      </c>
      <c r="AG85">
        <v>2010</v>
      </c>
      <c r="AH85" t="str">
        <f t="shared" si="26"/>
        <v>"mi898"="tandcompens_2010",</v>
      </c>
      <c r="AI85" t="str">
        <f t="shared" si="27"/>
        <v>"tandcompens_2010",</v>
      </c>
    </row>
    <row r="86" spans="14:35">
      <c r="N86" t="s">
        <v>1954</v>
      </c>
      <c r="O86" t="s">
        <v>1955</v>
      </c>
      <c r="P86" t="str">
        <f>T86</f>
        <v>I899</v>
      </c>
      <c r="Q86" t="s">
        <v>1767</v>
      </c>
      <c r="R86" t="s">
        <v>962</v>
      </c>
      <c r="S86" t="s">
        <v>970</v>
      </c>
      <c r="T86" t="str">
        <f t="shared" si="23"/>
        <v>I899</v>
      </c>
      <c r="U86" t="s">
        <v>1765</v>
      </c>
      <c r="V86">
        <v>2006</v>
      </c>
      <c r="W86" t="str">
        <f t="shared" si="28"/>
        <v>"KI899"="I899_2006",</v>
      </c>
      <c r="X86" t="str">
        <f t="shared" si="31"/>
        <v>"I899_2006",</v>
      </c>
      <c r="Z86" t="s">
        <v>2764</v>
      </c>
      <c r="AA86" t="str">
        <f t="shared" si="29"/>
        <v>899</v>
      </c>
      <c r="AB86">
        <v>2008</v>
      </c>
      <c r="AC86" t="str">
        <f t="shared" si="24"/>
        <v>"li899"="I899_2008",</v>
      </c>
      <c r="AD86" t="str">
        <f t="shared" si="25"/>
        <v>"I899_2008",</v>
      </c>
      <c r="AF86" t="s">
        <v>3004</v>
      </c>
      <c r="AG86">
        <v>2010</v>
      </c>
      <c r="AH86" t="str">
        <f t="shared" si="26"/>
        <v>"mi899"="I899_2010",</v>
      </c>
      <c r="AI86" t="str">
        <f t="shared" si="27"/>
        <v>"I899_2010",</v>
      </c>
    </row>
    <row r="87" spans="14:35">
      <c r="N87" t="s">
        <v>1956</v>
      </c>
      <c r="O87" t="s">
        <v>1957</v>
      </c>
      <c r="P87" t="s">
        <v>2158</v>
      </c>
      <c r="Q87" t="s">
        <v>1767</v>
      </c>
      <c r="R87" t="s">
        <v>962</v>
      </c>
      <c r="S87" t="s">
        <v>970</v>
      </c>
      <c r="T87" t="str">
        <f t="shared" si="23"/>
        <v>I902</v>
      </c>
      <c r="U87" t="s">
        <v>1765</v>
      </c>
      <c r="V87">
        <v>2006</v>
      </c>
      <c r="W87" t="str">
        <f t="shared" si="28"/>
        <v>"KI902"="tandcompli_2006",</v>
      </c>
      <c r="X87" t="str">
        <f t="shared" si="31"/>
        <v>"tandcompli_2006",</v>
      </c>
      <c r="Z87" t="s">
        <v>2764</v>
      </c>
      <c r="AA87" t="str">
        <f t="shared" si="29"/>
        <v>902</v>
      </c>
      <c r="AB87">
        <v>2008</v>
      </c>
      <c r="AC87" t="str">
        <f t="shared" si="24"/>
        <v>"li902"="tandcompli_2008",</v>
      </c>
      <c r="AD87" t="str">
        <f t="shared" si="25"/>
        <v>"tandcompli_2008",</v>
      </c>
      <c r="AF87" t="s">
        <v>3004</v>
      </c>
      <c r="AG87">
        <v>2010</v>
      </c>
      <c r="AH87" t="str">
        <f t="shared" si="26"/>
        <v>"mi902"="tandcompli_2010",</v>
      </c>
      <c r="AI87" t="str">
        <f t="shared" si="27"/>
        <v>"tandcompli_2010",</v>
      </c>
    </row>
    <row r="88" spans="14:35">
      <c r="N88" t="s">
        <v>1958</v>
      </c>
      <c r="O88" t="s">
        <v>1682</v>
      </c>
      <c r="P88" t="str">
        <f>D31</f>
        <v>walk</v>
      </c>
      <c r="Q88" t="s">
        <v>1767</v>
      </c>
      <c r="R88" t="s">
        <v>962</v>
      </c>
      <c r="S88" t="s">
        <v>970</v>
      </c>
      <c r="T88" t="str">
        <f t="shared" si="23"/>
        <v>I820</v>
      </c>
      <c r="U88" t="s">
        <v>1765</v>
      </c>
      <c r="V88">
        <v>2006</v>
      </c>
      <c r="W88" t="str">
        <f t="shared" si="28"/>
        <v>"KI820"="walk_2006",</v>
      </c>
      <c r="X88" t="str">
        <f t="shared" si="31"/>
        <v>"walk_2006",</v>
      </c>
      <c r="Z88" t="s">
        <v>2764</v>
      </c>
      <c r="AA88" t="str">
        <f t="shared" si="29"/>
        <v>820</v>
      </c>
      <c r="AB88">
        <v>2008</v>
      </c>
      <c r="AC88" t="str">
        <f t="shared" si="24"/>
        <v>"li820"="walk_2008",</v>
      </c>
      <c r="AD88" t="str">
        <f t="shared" si="25"/>
        <v>"walk_2008",</v>
      </c>
      <c r="AF88" t="s">
        <v>3004</v>
      </c>
      <c r="AG88">
        <v>2010</v>
      </c>
      <c r="AH88" t="str">
        <f t="shared" si="26"/>
        <v>"mi820"="walk_2010",</v>
      </c>
      <c r="AI88" t="str">
        <f t="shared" si="27"/>
        <v>"walk_2010",</v>
      </c>
    </row>
    <row r="89" spans="14:35">
      <c r="N89" t="s">
        <v>1959</v>
      </c>
      <c r="O89" t="s">
        <v>1960</v>
      </c>
      <c r="P89" t="str">
        <f>T89</f>
        <v>I821M1</v>
      </c>
      <c r="Q89" t="s">
        <v>1767</v>
      </c>
      <c r="R89" t="s">
        <v>962</v>
      </c>
      <c r="S89" t="s">
        <v>970</v>
      </c>
      <c r="T89" t="str">
        <f t="shared" si="23"/>
        <v>I821M1</v>
      </c>
      <c r="U89" t="s">
        <v>1765</v>
      </c>
      <c r="V89">
        <v>2006</v>
      </c>
      <c r="W89" t="str">
        <f t="shared" si="28"/>
        <v>"KI821M1"="I821M1_2006",</v>
      </c>
      <c r="X89" t="str">
        <f t="shared" si="31"/>
        <v>"I821M1_2006",</v>
      </c>
      <c r="Z89" t="s">
        <v>2764</v>
      </c>
      <c r="AA89" t="s">
        <v>2822</v>
      </c>
      <c r="AB89">
        <v>2008</v>
      </c>
      <c r="AC89" t="str">
        <f t="shared" si="24"/>
        <v>"li821m1"="I821M1_2008",</v>
      </c>
      <c r="AD89" t="str">
        <f t="shared" si="25"/>
        <v>"I821M1_2008",</v>
      </c>
      <c r="AF89" t="s">
        <v>3004</v>
      </c>
      <c r="AG89">
        <v>2010</v>
      </c>
      <c r="AH89" t="str">
        <f t="shared" si="26"/>
        <v>"mi821m1"="I821M1_2010",</v>
      </c>
      <c r="AI89" t="str">
        <f t="shared" si="27"/>
        <v>"I821M1_2010",</v>
      </c>
    </row>
    <row r="90" spans="14:35">
      <c r="N90" t="s">
        <v>1961</v>
      </c>
      <c r="O90" t="s">
        <v>1962</v>
      </c>
      <c r="P90" t="str">
        <f t="shared" ref="P90:P93" si="32">T90</f>
        <v>I821M2</v>
      </c>
      <c r="Q90" t="s">
        <v>1767</v>
      </c>
      <c r="R90" t="s">
        <v>962</v>
      </c>
      <c r="S90" t="s">
        <v>970</v>
      </c>
      <c r="T90" t="str">
        <f t="shared" si="23"/>
        <v>I821M2</v>
      </c>
      <c r="U90" t="s">
        <v>1765</v>
      </c>
      <c r="V90">
        <v>2006</v>
      </c>
      <c r="W90" t="str">
        <f t="shared" si="28"/>
        <v>"KI821M2"="I821M2_2006",</v>
      </c>
      <c r="X90" t="str">
        <f t="shared" si="31"/>
        <v>"I821M2_2006",</v>
      </c>
      <c r="Z90" t="s">
        <v>2764</v>
      </c>
      <c r="AA90" t="s">
        <v>2823</v>
      </c>
      <c r="AB90">
        <v>2008</v>
      </c>
      <c r="AC90" t="str">
        <f t="shared" si="24"/>
        <v>"li821m2"="I821M2_2008",</v>
      </c>
      <c r="AD90" t="str">
        <f t="shared" si="25"/>
        <v>"I821M2_2008",</v>
      </c>
      <c r="AF90" t="s">
        <v>3004</v>
      </c>
      <c r="AG90">
        <v>2010</v>
      </c>
      <c r="AH90" t="str">
        <f t="shared" si="26"/>
        <v>"mi821m2"="I821M2_2010",</v>
      </c>
      <c r="AI90" t="str">
        <f t="shared" si="27"/>
        <v>"I821M2_2010",</v>
      </c>
    </row>
    <row r="91" spans="14:35">
      <c r="N91" t="s">
        <v>1963</v>
      </c>
      <c r="O91" t="s">
        <v>1964</v>
      </c>
      <c r="P91" t="str">
        <f t="shared" si="32"/>
        <v>I821M3</v>
      </c>
      <c r="Q91" t="s">
        <v>1767</v>
      </c>
      <c r="R91" t="s">
        <v>962</v>
      </c>
      <c r="S91" t="s">
        <v>970</v>
      </c>
      <c r="T91" t="str">
        <f t="shared" si="23"/>
        <v>I821M3</v>
      </c>
      <c r="U91" t="s">
        <v>1765</v>
      </c>
      <c r="V91">
        <v>2006</v>
      </c>
      <c r="W91" t="str">
        <f t="shared" si="28"/>
        <v>"KI821M3"="I821M3_2006",</v>
      </c>
      <c r="X91" t="str">
        <f t="shared" si="31"/>
        <v>"I821M3_2006",</v>
      </c>
      <c r="Z91" t="s">
        <v>2764</v>
      </c>
      <c r="AA91" t="s">
        <v>2824</v>
      </c>
      <c r="AB91">
        <v>2008</v>
      </c>
      <c r="AC91" t="str">
        <f t="shared" si="24"/>
        <v>"li821m3"="I821M3_2008",</v>
      </c>
      <c r="AD91" t="str">
        <f t="shared" si="25"/>
        <v>"I821M3_2008",</v>
      </c>
      <c r="AF91" t="s">
        <v>3004</v>
      </c>
      <c r="AG91">
        <v>2010</v>
      </c>
      <c r="AH91" t="str">
        <f t="shared" si="26"/>
        <v>"mi821m3"="I821M3_2010",</v>
      </c>
      <c r="AI91" t="str">
        <f t="shared" si="27"/>
        <v>"I821M3_2010",</v>
      </c>
    </row>
    <row r="92" spans="14:35">
      <c r="N92" t="s">
        <v>1965</v>
      </c>
      <c r="O92" t="s">
        <v>1966</v>
      </c>
      <c r="P92" t="str">
        <f t="shared" si="32"/>
        <v>I821M4</v>
      </c>
      <c r="Q92" t="s">
        <v>1767</v>
      </c>
      <c r="R92" t="s">
        <v>962</v>
      </c>
      <c r="S92" t="s">
        <v>970</v>
      </c>
      <c r="T92" t="str">
        <f t="shared" si="23"/>
        <v>I821M4</v>
      </c>
      <c r="U92" t="s">
        <v>1765</v>
      </c>
      <c r="V92">
        <v>2006</v>
      </c>
      <c r="W92" t="str">
        <f t="shared" si="28"/>
        <v>"KI821M4"="I821M4_2006",</v>
      </c>
      <c r="X92" t="str">
        <f t="shared" si="31"/>
        <v>"I821M4_2006",</v>
      </c>
      <c r="Z92" t="s">
        <v>2764</v>
      </c>
      <c r="AA92" t="s">
        <v>2825</v>
      </c>
      <c r="AB92">
        <v>2008</v>
      </c>
      <c r="AC92" t="str">
        <f t="shared" si="24"/>
        <v>"li821m4"="I821M4_2008",</v>
      </c>
      <c r="AD92" t="str">
        <f t="shared" si="25"/>
        <v>"I821M4_2008",</v>
      </c>
      <c r="AF92" t="s">
        <v>3004</v>
      </c>
      <c r="AG92">
        <v>2010</v>
      </c>
      <c r="AH92" t="str">
        <f t="shared" si="26"/>
        <v>"mi821m4"="I821M4_2010",</v>
      </c>
      <c r="AI92" t="str">
        <f t="shared" si="27"/>
        <v>"I821M4_2010",</v>
      </c>
    </row>
    <row r="93" spans="14:35">
      <c r="N93" t="s">
        <v>1967</v>
      </c>
      <c r="O93" t="s">
        <v>1968</v>
      </c>
      <c r="P93" t="str">
        <f t="shared" si="32"/>
        <v>I821M5</v>
      </c>
      <c r="Q93" t="s">
        <v>1767</v>
      </c>
      <c r="R93" t="s">
        <v>962</v>
      </c>
      <c r="S93" t="s">
        <v>970</v>
      </c>
      <c r="T93" t="str">
        <f t="shared" si="23"/>
        <v>I821M5</v>
      </c>
      <c r="U93" t="s">
        <v>1765</v>
      </c>
      <c r="V93">
        <v>2006</v>
      </c>
      <c r="W93" t="str">
        <f t="shared" si="28"/>
        <v>"KI821M5"="I821M5_2006",</v>
      </c>
      <c r="X93" t="str">
        <f t="shared" si="31"/>
        <v>"I821M5_2006",</v>
      </c>
      <c r="Z93" t="s">
        <v>2764</v>
      </c>
      <c r="AA93" t="s">
        <v>2826</v>
      </c>
      <c r="AB93">
        <v>2008</v>
      </c>
      <c r="AC93" t="str">
        <f t="shared" si="24"/>
        <v>"li821m5"="I821M5_2008",</v>
      </c>
      <c r="AD93" t="str">
        <f t="shared" si="25"/>
        <v>"I821M5_2008",</v>
      </c>
      <c r="AF93" t="s">
        <v>3004</v>
      </c>
      <c r="AG93">
        <v>2010</v>
      </c>
      <c r="AH93" t="str">
        <f t="shared" si="26"/>
        <v>"mi821m5"="I821M5_2010",</v>
      </c>
      <c r="AI93" t="str">
        <f t="shared" si="27"/>
        <v>"I821M5_2010",</v>
      </c>
    </row>
    <row r="94" spans="14:35">
      <c r="N94" t="s">
        <v>1969</v>
      </c>
      <c r="O94" t="s">
        <v>1970</v>
      </c>
      <c r="P94" t="str">
        <f>D37</f>
        <v>walktime1</v>
      </c>
      <c r="Q94" t="s">
        <v>1767</v>
      </c>
      <c r="R94" t="s">
        <v>962</v>
      </c>
      <c r="S94" t="s">
        <v>970</v>
      </c>
      <c r="T94" t="str">
        <f t="shared" si="23"/>
        <v>I823</v>
      </c>
      <c r="U94" t="s">
        <v>1765</v>
      </c>
      <c r="V94">
        <v>2006</v>
      </c>
      <c r="W94" t="str">
        <f t="shared" si="28"/>
        <v>"KI823"="walktime1_2006",</v>
      </c>
      <c r="X94" t="str">
        <f t="shared" si="31"/>
        <v>"walktime1_2006",</v>
      </c>
      <c r="Z94" t="s">
        <v>2764</v>
      </c>
      <c r="AA94" t="str">
        <f t="shared" si="29"/>
        <v>823</v>
      </c>
      <c r="AB94">
        <v>2008</v>
      </c>
      <c r="AC94" t="str">
        <f t="shared" si="24"/>
        <v>"li823"="walktime1_2008",</v>
      </c>
      <c r="AD94" t="str">
        <f t="shared" si="25"/>
        <v>"walktime1_2008",</v>
      </c>
      <c r="AF94" t="s">
        <v>3004</v>
      </c>
      <c r="AG94">
        <v>2010</v>
      </c>
      <c r="AH94" t="str">
        <f t="shared" si="26"/>
        <v>"mi823"="walktime1_2010",</v>
      </c>
      <c r="AI94" t="str">
        <f t="shared" si="27"/>
        <v>"walktime1_2010",</v>
      </c>
    </row>
    <row r="95" spans="14:35">
      <c r="N95" t="s">
        <v>1971</v>
      </c>
      <c r="O95" t="s">
        <v>1972</v>
      </c>
      <c r="P95" t="str">
        <f>D38</f>
        <v>walktime2</v>
      </c>
      <c r="Q95" t="s">
        <v>1767</v>
      </c>
      <c r="R95" t="s">
        <v>962</v>
      </c>
      <c r="S95" t="s">
        <v>970</v>
      </c>
      <c r="T95" t="str">
        <f t="shared" si="23"/>
        <v>I824</v>
      </c>
      <c r="U95" t="s">
        <v>1765</v>
      </c>
      <c r="V95">
        <v>2006</v>
      </c>
      <c r="W95" t="str">
        <f t="shared" si="28"/>
        <v>"KI824"="walktime2_2006",</v>
      </c>
      <c r="X95" t="str">
        <f t="shared" si="31"/>
        <v>"walktime2_2006",</v>
      </c>
      <c r="Z95" t="s">
        <v>2764</v>
      </c>
      <c r="AA95" t="str">
        <f t="shared" si="29"/>
        <v>824</v>
      </c>
      <c r="AB95">
        <v>2008</v>
      </c>
      <c r="AC95" t="str">
        <f t="shared" si="24"/>
        <v>"li824"="walktime2_2008",</v>
      </c>
      <c r="AD95" t="str">
        <f t="shared" si="25"/>
        <v>"walktime2_2008",</v>
      </c>
      <c r="AF95" t="s">
        <v>3004</v>
      </c>
      <c r="AG95">
        <v>2010</v>
      </c>
      <c r="AH95" t="str">
        <f t="shared" si="26"/>
        <v>"mi824"="walktime2_2010",</v>
      </c>
      <c r="AI95" t="str">
        <f t="shared" si="27"/>
        <v>"walktime2_2010",</v>
      </c>
    </row>
    <row r="96" spans="14:35">
      <c r="N96" t="s">
        <v>1973</v>
      </c>
      <c r="O96" t="s">
        <v>1974</v>
      </c>
      <c r="P96" t="str">
        <f>T96</f>
        <v>FLAG_WALK</v>
      </c>
      <c r="Q96" t="s">
        <v>1767</v>
      </c>
      <c r="R96" t="s">
        <v>962</v>
      </c>
      <c r="S96" t="s">
        <v>970</v>
      </c>
      <c r="T96" t="str">
        <f t="shared" si="23"/>
        <v>FLAG_WALK</v>
      </c>
      <c r="U96" t="s">
        <v>1765</v>
      </c>
      <c r="V96">
        <v>2006</v>
      </c>
      <c r="W96" t="str">
        <f t="shared" si="28"/>
        <v>"KFLAG_WALK"="FLAG_WALK_2006",</v>
      </c>
      <c r="X96" t="str">
        <f t="shared" si="31"/>
        <v>"FLAG_WALK_2006",</v>
      </c>
      <c r="Z96" t="s">
        <v>2764</v>
      </c>
    </row>
    <row r="97" spans="14:35">
      <c r="N97" t="s">
        <v>1975</v>
      </c>
      <c r="O97" t="s">
        <v>1976</v>
      </c>
      <c r="P97" t="str">
        <f>D39</f>
        <v>walksurf</v>
      </c>
      <c r="Q97" t="s">
        <v>1767</v>
      </c>
      <c r="R97" t="s">
        <v>962</v>
      </c>
      <c r="S97" t="s">
        <v>970</v>
      </c>
      <c r="T97" t="str">
        <f t="shared" si="23"/>
        <v>I825</v>
      </c>
      <c r="U97" t="s">
        <v>1765</v>
      </c>
      <c r="V97">
        <v>2006</v>
      </c>
      <c r="W97" t="str">
        <f t="shared" si="28"/>
        <v>"KI825"="walksurf_2006",</v>
      </c>
      <c r="X97" t="str">
        <f t="shared" si="31"/>
        <v>"walksurf_2006",</v>
      </c>
      <c r="Z97" t="s">
        <v>2764</v>
      </c>
      <c r="AA97" t="str">
        <f t="shared" si="29"/>
        <v>825</v>
      </c>
      <c r="AB97">
        <v>2008</v>
      </c>
      <c r="AC97" t="str">
        <f t="shared" si="24"/>
        <v>"li825"="walksurf_2008",</v>
      </c>
      <c r="AD97" t="str">
        <f t="shared" si="25"/>
        <v>"walksurf_2008",</v>
      </c>
      <c r="AF97" t="s">
        <v>3004</v>
      </c>
      <c r="AG97">
        <v>2010</v>
      </c>
      <c r="AH97" t="str">
        <f t="shared" si="26"/>
        <v>"mi825"="walksurf_2010",</v>
      </c>
      <c r="AI97" t="str">
        <f t="shared" si="27"/>
        <v>"walksurf_2010",</v>
      </c>
    </row>
    <row r="98" spans="14:35">
      <c r="N98" t="s">
        <v>1977</v>
      </c>
      <c r="O98" t="s">
        <v>1978</v>
      </c>
      <c r="P98" t="str">
        <f>D40</f>
        <v>walkaid</v>
      </c>
      <c r="Q98" t="s">
        <v>1767</v>
      </c>
      <c r="R98" t="s">
        <v>962</v>
      </c>
      <c r="S98" t="s">
        <v>970</v>
      </c>
      <c r="T98" t="str">
        <f t="shared" si="23"/>
        <v>I828</v>
      </c>
      <c r="U98" t="s">
        <v>1765</v>
      </c>
      <c r="V98">
        <v>2006</v>
      </c>
      <c r="W98" t="str">
        <f t="shared" si="28"/>
        <v>"KI828"="walkaid_2006",</v>
      </c>
      <c r="X98" t="str">
        <f t="shared" si="31"/>
        <v>"walkaid_2006",</v>
      </c>
      <c r="Z98" t="s">
        <v>2764</v>
      </c>
      <c r="AA98" t="str">
        <f t="shared" si="29"/>
        <v>828</v>
      </c>
      <c r="AB98">
        <v>2008</v>
      </c>
      <c r="AC98" t="str">
        <f t="shared" si="24"/>
        <v>"li828"="walkaid_2008",</v>
      </c>
      <c r="AD98" t="str">
        <f t="shared" si="25"/>
        <v>"walkaid_2008",</v>
      </c>
      <c r="AF98" t="s">
        <v>3004</v>
      </c>
      <c r="AG98">
        <v>2010</v>
      </c>
      <c r="AH98" t="str">
        <f t="shared" si="26"/>
        <v>"mi828"="walkaid_2010",</v>
      </c>
      <c r="AI98" t="str">
        <f t="shared" si="27"/>
        <v>"walkaid_2010",</v>
      </c>
    </row>
    <row r="99" spans="14:35">
      <c r="N99" t="s">
        <v>1979</v>
      </c>
      <c r="O99" t="s">
        <v>1980</v>
      </c>
      <c r="P99" t="str">
        <f>D41</f>
        <v>walkeffort</v>
      </c>
      <c r="Q99" t="s">
        <v>1767</v>
      </c>
      <c r="R99" t="s">
        <v>962</v>
      </c>
      <c r="S99" t="s">
        <v>970</v>
      </c>
      <c r="T99" t="str">
        <f t="shared" si="23"/>
        <v>I830</v>
      </c>
      <c r="U99" t="s">
        <v>1765</v>
      </c>
      <c r="V99">
        <v>2006</v>
      </c>
      <c r="W99" t="str">
        <f t="shared" si="28"/>
        <v>"KI830"="walkeffort_2006",</v>
      </c>
      <c r="X99" t="str">
        <f t="shared" si="31"/>
        <v>"walkeffort_2006",</v>
      </c>
      <c r="Z99" t="s">
        <v>2764</v>
      </c>
      <c r="AA99" t="str">
        <f t="shared" si="29"/>
        <v>830</v>
      </c>
      <c r="AB99">
        <v>2008</v>
      </c>
      <c r="AC99" t="str">
        <f t="shared" si="24"/>
        <v>"li830"="walkeffort_2008",</v>
      </c>
      <c r="AD99" t="str">
        <f t="shared" si="25"/>
        <v>"walkeffort_2008",</v>
      </c>
      <c r="AF99" t="s">
        <v>3004</v>
      </c>
      <c r="AG99">
        <v>2010</v>
      </c>
      <c r="AH99" t="str">
        <f t="shared" si="26"/>
        <v>"mi830"="walkeffort_2010",</v>
      </c>
      <c r="AI99" t="str">
        <f t="shared" si="27"/>
        <v>"walkeffort_2010",</v>
      </c>
    </row>
    <row r="100" spans="14:35">
      <c r="N100" t="s">
        <v>1981</v>
      </c>
      <c r="O100" t="s">
        <v>1982</v>
      </c>
      <c r="P100" t="str">
        <f>T100</f>
        <v>I831</v>
      </c>
      <c r="Q100" t="s">
        <v>1767</v>
      </c>
      <c r="R100" t="s">
        <v>962</v>
      </c>
      <c r="S100" t="s">
        <v>970</v>
      </c>
      <c r="T100" t="str">
        <f t="shared" si="23"/>
        <v>I831</v>
      </c>
      <c r="U100" t="s">
        <v>1765</v>
      </c>
      <c r="V100">
        <v>2006</v>
      </c>
      <c r="W100" t="str">
        <f t="shared" si="28"/>
        <v>"KI831"="I831_2006",</v>
      </c>
      <c r="X100" t="str">
        <f t="shared" si="31"/>
        <v>"I831_2006",</v>
      </c>
      <c r="Z100" t="s">
        <v>2764</v>
      </c>
      <c r="AA100" t="str">
        <f t="shared" si="29"/>
        <v>831</v>
      </c>
      <c r="AB100">
        <v>2008</v>
      </c>
      <c r="AC100" t="str">
        <f t="shared" si="24"/>
        <v>"li831"="I831_2008",</v>
      </c>
      <c r="AD100" t="str">
        <f t="shared" si="25"/>
        <v>"I831_2008",</v>
      </c>
      <c r="AF100" t="s">
        <v>3004</v>
      </c>
      <c r="AG100">
        <v>2010</v>
      </c>
      <c r="AH100" t="str">
        <f t="shared" si="26"/>
        <v>"mi831"="I831_2010",</v>
      </c>
      <c r="AI100" t="str">
        <f t="shared" si="27"/>
        <v>"I831_2010",</v>
      </c>
    </row>
    <row r="101" spans="14:35">
      <c r="N101" t="s">
        <v>1983</v>
      </c>
      <c r="O101" t="s">
        <v>1984</v>
      </c>
      <c r="P101" t="str">
        <f t="shared" ref="P101:P105" si="33">T101</f>
        <v>I832M1</v>
      </c>
      <c r="Q101" t="s">
        <v>1767</v>
      </c>
      <c r="R101" t="s">
        <v>962</v>
      </c>
      <c r="S101" t="s">
        <v>970</v>
      </c>
      <c r="T101" t="str">
        <f t="shared" si="23"/>
        <v>I832M1</v>
      </c>
      <c r="U101" t="s">
        <v>1765</v>
      </c>
      <c r="V101">
        <v>2006</v>
      </c>
      <c r="W101" t="str">
        <f t="shared" si="28"/>
        <v>"KI832M1"="I832M1_2006",</v>
      </c>
      <c r="X101" t="str">
        <f t="shared" si="31"/>
        <v>"I832M1_2006",</v>
      </c>
      <c r="Z101" t="s">
        <v>2764</v>
      </c>
      <c r="AA101" t="s">
        <v>2827</v>
      </c>
      <c r="AB101">
        <v>2008</v>
      </c>
      <c r="AC101" t="str">
        <f t="shared" si="24"/>
        <v>"li832m1"="I832M1_2008",</v>
      </c>
      <c r="AD101" t="str">
        <f t="shared" si="25"/>
        <v>"I832M1_2008",</v>
      </c>
      <c r="AF101" t="s">
        <v>3004</v>
      </c>
      <c r="AG101">
        <v>2010</v>
      </c>
      <c r="AH101" t="str">
        <f t="shared" si="26"/>
        <v>"mi832m1"="I832M1_2010",</v>
      </c>
      <c r="AI101" t="str">
        <f t="shared" si="27"/>
        <v>"I832M1_2010",</v>
      </c>
    </row>
    <row r="102" spans="14:35">
      <c r="N102" t="s">
        <v>1985</v>
      </c>
      <c r="O102" t="s">
        <v>1986</v>
      </c>
      <c r="P102" t="str">
        <f t="shared" si="33"/>
        <v>I832M2</v>
      </c>
      <c r="Q102" t="s">
        <v>1767</v>
      </c>
      <c r="R102" t="s">
        <v>962</v>
      </c>
      <c r="S102" t="s">
        <v>970</v>
      </c>
      <c r="T102" t="str">
        <f t="shared" si="23"/>
        <v>I832M2</v>
      </c>
      <c r="U102" t="s">
        <v>1765</v>
      </c>
      <c r="V102">
        <v>2006</v>
      </c>
      <c r="W102" t="str">
        <f t="shared" si="28"/>
        <v>"KI832M2"="I832M2_2006",</v>
      </c>
      <c r="X102" t="str">
        <f t="shared" si="31"/>
        <v>"I832M2_2006",</v>
      </c>
      <c r="Z102" t="s">
        <v>2764</v>
      </c>
      <c r="AA102" t="s">
        <v>2828</v>
      </c>
      <c r="AB102">
        <v>2008</v>
      </c>
      <c r="AC102" t="str">
        <f t="shared" si="24"/>
        <v>"li832m2"="I832M2_2008",</v>
      </c>
      <c r="AD102" t="str">
        <f t="shared" si="25"/>
        <v>"I832M2_2008",</v>
      </c>
      <c r="AF102" t="s">
        <v>3004</v>
      </c>
      <c r="AG102">
        <v>2010</v>
      </c>
      <c r="AH102" t="str">
        <f t="shared" si="26"/>
        <v>"mi832m2"="I832M2_2010",</v>
      </c>
      <c r="AI102" t="str">
        <f t="shared" si="27"/>
        <v>"I832M2_2010",</v>
      </c>
    </row>
    <row r="103" spans="14:35">
      <c r="N103" t="s">
        <v>1987</v>
      </c>
      <c r="O103" t="s">
        <v>1988</v>
      </c>
      <c r="P103" t="str">
        <f t="shared" si="33"/>
        <v>I832M3</v>
      </c>
      <c r="Q103" t="s">
        <v>1767</v>
      </c>
      <c r="R103" t="s">
        <v>962</v>
      </c>
      <c r="S103" t="s">
        <v>970</v>
      </c>
      <c r="T103" t="str">
        <f t="shared" si="23"/>
        <v>I832M3</v>
      </c>
      <c r="U103" t="s">
        <v>1765</v>
      </c>
      <c r="V103">
        <v>2006</v>
      </c>
      <c r="W103" t="str">
        <f t="shared" si="28"/>
        <v>"KI832M3"="I832M3_2006",</v>
      </c>
      <c r="X103" t="str">
        <f t="shared" si="31"/>
        <v>"I832M3_2006",</v>
      </c>
      <c r="Z103" t="s">
        <v>2764</v>
      </c>
      <c r="AA103" t="s">
        <v>2829</v>
      </c>
      <c r="AB103">
        <v>2008</v>
      </c>
      <c r="AC103" t="str">
        <f t="shared" si="24"/>
        <v>"li832m3"="I832M3_2008",</v>
      </c>
      <c r="AD103" t="str">
        <f t="shared" si="25"/>
        <v>"I832M3_2008",</v>
      </c>
      <c r="AF103" t="s">
        <v>3004</v>
      </c>
      <c r="AG103">
        <v>2010</v>
      </c>
      <c r="AH103" t="str">
        <f t="shared" si="26"/>
        <v>"mi832m3"="I832M3_2010",</v>
      </c>
      <c r="AI103" t="str">
        <f t="shared" si="27"/>
        <v>"I832M3_2010",</v>
      </c>
    </row>
    <row r="104" spans="14:35">
      <c r="N104" t="s">
        <v>1989</v>
      </c>
      <c r="O104" t="s">
        <v>1990</v>
      </c>
      <c r="P104" t="str">
        <f t="shared" si="33"/>
        <v>I832M4</v>
      </c>
      <c r="Q104" t="s">
        <v>1767</v>
      </c>
      <c r="R104" t="s">
        <v>962</v>
      </c>
      <c r="S104" t="s">
        <v>970</v>
      </c>
      <c r="T104" t="str">
        <f t="shared" si="23"/>
        <v>I832M4</v>
      </c>
      <c r="U104" t="s">
        <v>1765</v>
      </c>
      <c r="V104">
        <v>2006</v>
      </c>
      <c r="W104" t="str">
        <f t="shared" si="28"/>
        <v>"KI832M4"="I832M4_2006",</v>
      </c>
      <c r="X104" t="str">
        <f t="shared" si="31"/>
        <v>"I832M4_2006",</v>
      </c>
      <c r="Z104" t="s">
        <v>2764</v>
      </c>
      <c r="AA104" t="s">
        <v>2830</v>
      </c>
      <c r="AB104">
        <v>2008</v>
      </c>
      <c r="AC104" t="str">
        <f t="shared" si="24"/>
        <v>"li832m4"="I832M4_2008",</v>
      </c>
      <c r="AD104" t="str">
        <f t="shared" si="25"/>
        <v>"I832M4_2008",</v>
      </c>
      <c r="AF104" t="s">
        <v>3004</v>
      </c>
      <c r="AG104">
        <v>2010</v>
      </c>
      <c r="AH104" t="str">
        <f t="shared" si="26"/>
        <v>"mi832m4"="I832M4_2010",</v>
      </c>
      <c r="AI104" t="str">
        <f t="shared" si="27"/>
        <v>"I832M4_2010",</v>
      </c>
    </row>
    <row r="105" spans="14:35">
      <c r="N105" t="s">
        <v>1991</v>
      </c>
      <c r="O105" t="s">
        <v>1992</v>
      </c>
      <c r="P105" t="str">
        <f t="shared" si="33"/>
        <v>I832M5</v>
      </c>
      <c r="Q105" t="s">
        <v>1767</v>
      </c>
      <c r="R105" t="s">
        <v>962</v>
      </c>
      <c r="S105" t="s">
        <v>970</v>
      </c>
      <c r="T105" t="str">
        <f t="shared" si="23"/>
        <v>I832M5</v>
      </c>
      <c r="U105" t="s">
        <v>1765</v>
      </c>
      <c r="V105">
        <v>2006</v>
      </c>
      <c r="W105" t="str">
        <f t="shared" si="28"/>
        <v>"KI832M5"="I832M5_2006",</v>
      </c>
      <c r="X105" t="str">
        <f t="shared" si="31"/>
        <v>"I832M5_2006",</v>
      </c>
      <c r="Z105" t="s">
        <v>2764</v>
      </c>
      <c r="AA105" t="s">
        <v>2831</v>
      </c>
      <c r="AB105">
        <v>2008</v>
      </c>
      <c r="AC105" t="str">
        <f t="shared" si="24"/>
        <v>"li832m5"="I832M5_2008",</v>
      </c>
      <c r="AD105" t="str">
        <f t="shared" si="25"/>
        <v>"I832M5_2008",</v>
      </c>
      <c r="AF105" t="s">
        <v>3004</v>
      </c>
      <c r="AG105">
        <v>2010</v>
      </c>
      <c r="AH105" t="str">
        <f t="shared" si="26"/>
        <v>"mi832m5"="I832M5_2010",</v>
      </c>
      <c r="AI105" t="str">
        <f t="shared" si="27"/>
        <v>"I832M5_2010",</v>
      </c>
    </row>
    <row r="106" spans="14:35">
      <c r="N106" t="s">
        <v>1993</v>
      </c>
      <c r="O106" t="s">
        <v>1994</v>
      </c>
      <c r="P106" t="str">
        <f>D46</f>
        <v>height</v>
      </c>
      <c r="Q106" t="s">
        <v>1767</v>
      </c>
      <c r="R106" t="s">
        <v>962</v>
      </c>
      <c r="S106" t="s">
        <v>970</v>
      </c>
      <c r="T106" t="str">
        <f t="shared" si="23"/>
        <v>I834</v>
      </c>
      <c r="U106" t="s">
        <v>1765</v>
      </c>
      <c r="V106">
        <v>2006</v>
      </c>
      <c r="W106" t="str">
        <f t="shared" si="28"/>
        <v>"KI834"="height_2006",</v>
      </c>
      <c r="X106" t="str">
        <f t="shared" si="31"/>
        <v>"height_2006",</v>
      </c>
      <c r="Z106" t="s">
        <v>2764</v>
      </c>
      <c r="AA106" t="str">
        <f t="shared" si="29"/>
        <v>834</v>
      </c>
      <c r="AB106">
        <v>2008</v>
      </c>
      <c r="AC106" t="str">
        <f t="shared" si="24"/>
        <v>"li834"="height_2008",</v>
      </c>
      <c r="AD106" t="str">
        <f t="shared" si="25"/>
        <v>"height_2008",</v>
      </c>
      <c r="AF106" t="s">
        <v>3004</v>
      </c>
      <c r="AG106">
        <v>2010</v>
      </c>
      <c r="AH106" t="str">
        <f t="shared" si="26"/>
        <v>"mi834"="height_2010",</v>
      </c>
      <c r="AI106" t="str">
        <f t="shared" si="27"/>
        <v>"height_2010",</v>
      </c>
    </row>
    <row r="107" spans="14:35">
      <c r="N107" t="s">
        <v>1995</v>
      </c>
      <c r="O107" t="s">
        <v>1996</v>
      </c>
      <c r="P107" t="str">
        <f>T107</f>
        <v>FLAG_HEIGHT</v>
      </c>
      <c r="Q107" t="s">
        <v>1767</v>
      </c>
      <c r="R107" t="s">
        <v>962</v>
      </c>
      <c r="S107" t="s">
        <v>970</v>
      </c>
      <c r="T107" t="str">
        <f t="shared" si="23"/>
        <v>FLAG_HEIGHT</v>
      </c>
      <c r="U107" t="s">
        <v>1765</v>
      </c>
      <c r="V107">
        <v>2006</v>
      </c>
      <c r="W107" t="str">
        <f t="shared" si="28"/>
        <v>"KFLAG_HEIGHT"="FLAG_HEIGHT_2006",</v>
      </c>
      <c r="X107" t="str">
        <f t="shared" si="31"/>
        <v>"FLAG_HEIGHT_2006",</v>
      </c>
      <c r="Z107" t="s">
        <v>2764</v>
      </c>
    </row>
    <row r="108" spans="14:35">
      <c r="N108" t="s">
        <v>1997</v>
      </c>
      <c r="O108" t="s">
        <v>1998</v>
      </c>
      <c r="P108" t="str">
        <f>T108</f>
        <v>I835</v>
      </c>
      <c r="Q108" t="s">
        <v>1767</v>
      </c>
      <c r="R108" t="s">
        <v>962</v>
      </c>
      <c r="S108" t="s">
        <v>970</v>
      </c>
      <c r="T108" t="str">
        <f t="shared" si="23"/>
        <v>I835</v>
      </c>
      <c r="U108" t="s">
        <v>1765</v>
      </c>
      <c r="V108">
        <v>2006</v>
      </c>
      <c r="W108" t="str">
        <f t="shared" si="28"/>
        <v>"KI835"="I835_2006",</v>
      </c>
      <c r="X108" t="str">
        <f t="shared" si="31"/>
        <v>"I835_2006",</v>
      </c>
      <c r="Z108" t="s">
        <v>2764</v>
      </c>
      <c r="AA108" t="str">
        <f t="shared" si="29"/>
        <v>835</v>
      </c>
      <c r="AB108">
        <v>2008</v>
      </c>
      <c r="AC108" t="str">
        <f t="shared" si="24"/>
        <v>"li835"="I835_2008",</v>
      </c>
      <c r="AD108" t="str">
        <f t="shared" si="25"/>
        <v>"I835_2008",</v>
      </c>
      <c r="AF108" t="s">
        <v>3004</v>
      </c>
      <c r="AG108">
        <v>2010</v>
      </c>
      <c r="AH108" t="str">
        <f t="shared" si="26"/>
        <v>"mi835"="I835_2010",</v>
      </c>
      <c r="AI108" t="str">
        <f t="shared" si="27"/>
        <v>"I835_2010",</v>
      </c>
    </row>
    <row r="109" spans="14:35">
      <c r="N109" t="s">
        <v>1999</v>
      </c>
      <c r="O109" t="s">
        <v>2000</v>
      </c>
      <c r="P109" t="str">
        <f t="shared" ref="P109:P116" si="34">T109</f>
        <v>I837</v>
      </c>
      <c r="Q109" t="s">
        <v>1767</v>
      </c>
      <c r="R109" t="s">
        <v>962</v>
      </c>
      <c r="S109" t="s">
        <v>970</v>
      </c>
      <c r="T109" t="str">
        <f t="shared" si="23"/>
        <v>I837</v>
      </c>
      <c r="U109" t="s">
        <v>1765</v>
      </c>
      <c r="V109">
        <v>2006</v>
      </c>
      <c r="W109" t="str">
        <f t="shared" si="28"/>
        <v>"KI837"="I837_2006",</v>
      </c>
      <c r="X109" t="str">
        <f t="shared" si="31"/>
        <v>"I837_2006",</v>
      </c>
      <c r="Z109" t="s">
        <v>2764</v>
      </c>
      <c r="AA109" t="str">
        <f t="shared" si="29"/>
        <v>837</v>
      </c>
      <c r="AB109">
        <v>2008</v>
      </c>
      <c r="AC109" t="str">
        <f t="shared" si="24"/>
        <v>"li837"="I837_2008",</v>
      </c>
      <c r="AD109" t="str">
        <f t="shared" si="25"/>
        <v>"I837_2008",</v>
      </c>
      <c r="AF109" t="s">
        <v>3004</v>
      </c>
      <c r="AG109">
        <v>2010</v>
      </c>
      <c r="AH109" t="str">
        <f>CONCATENATE(Q109,AF109,AA109,R109,P109,"_",AG109,S109)</f>
        <v>"mi837"="I837_2010",</v>
      </c>
      <c r="AI109" t="str">
        <f t="shared" si="27"/>
        <v>"I837_2010",</v>
      </c>
    </row>
    <row r="110" spans="14:35">
      <c r="N110" t="s">
        <v>2001</v>
      </c>
      <c r="O110" t="s">
        <v>2002</v>
      </c>
      <c r="P110" t="str">
        <f t="shared" si="34"/>
        <v>I903</v>
      </c>
      <c r="Q110" t="s">
        <v>1767</v>
      </c>
      <c r="R110" t="s">
        <v>962</v>
      </c>
      <c r="S110" t="s">
        <v>970</v>
      </c>
      <c r="T110" t="str">
        <f t="shared" si="23"/>
        <v>I903</v>
      </c>
      <c r="U110" t="s">
        <v>1765</v>
      </c>
      <c r="V110">
        <v>2006</v>
      </c>
      <c r="W110" t="str">
        <f t="shared" si="28"/>
        <v>"KI903"="I903_2006",</v>
      </c>
      <c r="X110" t="str">
        <f t="shared" si="31"/>
        <v>"I903_2006",</v>
      </c>
      <c r="Z110" t="s">
        <v>2764</v>
      </c>
      <c r="AA110" t="str">
        <f t="shared" si="29"/>
        <v>903</v>
      </c>
      <c r="AB110">
        <v>2008</v>
      </c>
      <c r="AC110" t="str">
        <f t="shared" si="24"/>
        <v>"li903"="I903_2008",</v>
      </c>
      <c r="AD110" t="str">
        <f t="shared" si="25"/>
        <v>"I903_2008",</v>
      </c>
      <c r="AF110" t="s">
        <v>3004</v>
      </c>
      <c r="AG110">
        <v>2010</v>
      </c>
      <c r="AH110" t="str">
        <f t="shared" ref="AH110:AH170" si="35">CONCATENATE(Q110,AF110,AA110,R110,P110,"_",AG110,S110)</f>
        <v>"mi903"="I903_2010",</v>
      </c>
      <c r="AI110" t="str">
        <f t="shared" si="27"/>
        <v>"I903_2010",</v>
      </c>
    </row>
    <row r="111" spans="14:35">
      <c r="N111" t="s">
        <v>2003</v>
      </c>
      <c r="O111" t="s">
        <v>2004</v>
      </c>
      <c r="P111" t="str">
        <f t="shared" si="34"/>
        <v>I838</v>
      </c>
      <c r="Q111" t="s">
        <v>1767</v>
      </c>
      <c r="R111" t="s">
        <v>962</v>
      </c>
      <c r="S111" t="s">
        <v>970</v>
      </c>
      <c r="T111" t="str">
        <f t="shared" si="23"/>
        <v>I838</v>
      </c>
      <c r="U111" t="s">
        <v>1765</v>
      </c>
      <c r="V111">
        <v>2006</v>
      </c>
      <c r="W111" t="str">
        <f t="shared" si="28"/>
        <v>"KI838"="I838_2006",</v>
      </c>
      <c r="X111" t="str">
        <f t="shared" si="31"/>
        <v>"I838_2006",</v>
      </c>
      <c r="Z111" t="s">
        <v>2764</v>
      </c>
      <c r="AA111" t="str">
        <f t="shared" si="29"/>
        <v>838</v>
      </c>
      <c r="AB111">
        <v>2008</v>
      </c>
      <c r="AC111" t="str">
        <f t="shared" si="24"/>
        <v>"li838"="I838_2008",</v>
      </c>
      <c r="AD111" t="str">
        <f t="shared" si="25"/>
        <v>"I838_2008",</v>
      </c>
      <c r="AF111" t="s">
        <v>3004</v>
      </c>
      <c r="AG111">
        <v>2010</v>
      </c>
      <c r="AH111" t="str">
        <f t="shared" si="35"/>
        <v>"mi838"="I838_2010",</v>
      </c>
      <c r="AI111" t="str">
        <f t="shared" si="27"/>
        <v>"I838_2010",</v>
      </c>
    </row>
    <row r="112" spans="14:35">
      <c r="N112" t="s">
        <v>2005</v>
      </c>
      <c r="O112" t="s">
        <v>2006</v>
      </c>
      <c r="P112" t="str">
        <f t="shared" si="34"/>
        <v>I839M1</v>
      </c>
      <c r="Q112" t="s">
        <v>1767</v>
      </c>
      <c r="R112" t="s">
        <v>962</v>
      </c>
      <c r="S112" t="s">
        <v>970</v>
      </c>
      <c r="T112" t="str">
        <f t="shared" si="23"/>
        <v>I839M1</v>
      </c>
      <c r="U112" t="s">
        <v>1765</v>
      </c>
      <c r="V112">
        <v>2006</v>
      </c>
      <c r="W112" t="str">
        <f t="shared" si="28"/>
        <v>"KI839M1"="I839M1_2006",</v>
      </c>
      <c r="X112" t="str">
        <f t="shared" si="31"/>
        <v>"I839M1_2006",</v>
      </c>
      <c r="Z112" t="s">
        <v>2764</v>
      </c>
      <c r="AA112" t="s">
        <v>2832</v>
      </c>
      <c r="AB112">
        <v>2008</v>
      </c>
      <c r="AC112" t="str">
        <f t="shared" si="24"/>
        <v>"li839m1"="I839M1_2008",</v>
      </c>
      <c r="AD112" t="str">
        <f t="shared" si="25"/>
        <v>"I839M1_2008",</v>
      </c>
      <c r="AF112" t="s">
        <v>3004</v>
      </c>
      <c r="AG112">
        <v>2010</v>
      </c>
      <c r="AH112" t="str">
        <f t="shared" si="35"/>
        <v>"mi839m1"="I839M1_2010",</v>
      </c>
      <c r="AI112" t="str">
        <f t="shared" si="27"/>
        <v>"I839M1_2010",</v>
      </c>
    </row>
    <row r="113" spans="14:35">
      <c r="N113" t="s">
        <v>2007</v>
      </c>
      <c r="O113" t="s">
        <v>2008</v>
      </c>
      <c r="P113" t="str">
        <f t="shared" si="34"/>
        <v>I839M2</v>
      </c>
      <c r="Q113" t="s">
        <v>1767</v>
      </c>
      <c r="R113" t="s">
        <v>962</v>
      </c>
      <c r="S113" t="s">
        <v>970</v>
      </c>
      <c r="T113" t="str">
        <f t="shared" si="23"/>
        <v>I839M2</v>
      </c>
      <c r="U113" t="s">
        <v>1765</v>
      </c>
      <c r="V113">
        <v>2006</v>
      </c>
      <c r="W113" t="str">
        <f t="shared" si="28"/>
        <v>"KI839M2"="I839M2_2006",</v>
      </c>
      <c r="X113" t="str">
        <f t="shared" si="31"/>
        <v>"I839M2_2006",</v>
      </c>
      <c r="Z113" t="s">
        <v>2764</v>
      </c>
      <c r="AA113" t="s">
        <v>2833</v>
      </c>
      <c r="AB113">
        <v>2008</v>
      </c>
      <c r="AC113" t="str">
        <f t="shared" si="24"/>
        <v>"li839m2"="I839M2_2008",</v>
      </c>
      <c r="AD113" t="str">
        <f t="shared" si="25"/>
        <v>"I839M2_2008",</v>
      </c>
      <c r="AF113" t="s">
        <v>3004</v>
      </c>
      <c r="AG113">
        <v>2010</v>
      </c>
      <c r="AH113" t="str">
        <f t="shared" si="35"/>
        <v>"mi839m2"="I839M2_2010",</v>
      </c>
      <c r="AI113" t="str">
        <f t="shared" si="27"/>
        <v>"I839M2_2010",</v>
      </c>
    </row>
    <row r="114" spans="14:35">
      <c r="N114" t="s">
        <v>2009</v>
      </c>
      <c r="O114" t="s">
        <v>2010</v>
      </c>
      <c r="P114" t="str">
        <f t="shared" si="34"/>
        <v>I839M3</v>
      </c>
      <c r="Q114" t="s">
        <v>1767</v>
      </c>
      <c r="R114" t="s">
        <v>962</v>
      </c>
      <c r="S114" t="s">
        <v>970</v>
      </c>
      <c r="T114" t="str">
        <f t="shared" si="23"/>
        <v>I839M3</v>
      </c>
      <c r="U114" t="s">
        <v>1765</v>
      </c>
      <c r="V114">
        <v>2006</v>
      </c>
      <c r="W114" t="str">
        <f t="shared" si="28"/>
        <v>"KI839M3"="I839M3_2006",</v>
      </c>
      <c r="X114" t="str">
        <f t="shared" si="31"/>
        <v>"I839M3_2006",</v>
      </c>
      <c r="Z114" t="s">
        <v>2764</v>
      </c>
      <c r="AA114" t="s">
        <v>2834</v>
      </c>
      <c r="AB114">
        <v>2008</v>
      </c>
      <c r="AC114" t="str">
        <f t="shared" si="24"/>
        <v>"li839m3"="I839M3_2008",</v>
      </c>
      <c r="AD114" t="str">
        <f t="shared" si="25"/>
        <v>"I839M3_2008",</v>
      </c>
      <c r="AF114" t="s">
        <v>3004</v>
      </c>
      <c r="AG114">
        <v>2010</v>
      </c>
      <c r="AH114" t="str">
        <f t="shared" si="35"/>
        <v>"mi839m3"="I839M3_2010",</v>
      </c>
      <c r="AI114" t="str">
        <f t="shared" si="27"/>
        <v>"I839M3_2010",</v>
      </c>
    </row>
    <row r="115" spans="14:35">
      <c r="N115" t="s">
        <v>2011</v>
      </c>
      <c r="O115" t="s">
        <v>2012</v>
      </c>
      <c r="P115" t="str">
        <f t="shared" si="34"/>
        <v>I839M4</v>
      </c>
      <c r="Q115" t="s">
        <v>1767</v>
      </c>
      <c r="R115" t="s">
        <v>962</v>
      </c>
      <c r="S115" t="s">
        <v>970</v>
      </c>
      <c r="T115" t="str">
        <f t="shared" si="23"/>
        <v>I839M4</v>
      </c>
      <c r="U115" t="s">
        <v>1765</v>
      </c>
      <c r="V115">
        <v>2006</v>
      </c>
      <c r="W115" t="str">
        <f t="shared" si="28"/>
        <v>"KI839M4"="I839M4_2006",</v>
      </c>
      <c r="X115" t="str">
        <f t="shared" si="31"/>
        <v>"I839M4_2006",</v>
      </c>
      <c r="Z115" t="s">
        <v>2764</v>
      </c>
      <c r="AA115" t="s">
        <v>2835</v>
      </c>
      <c r="AB115">
        <v>2008</v>
      </c>
      <c r="AC115" t="str">
        <f t="shared" si="24"/>
        <v>"li839m4"="I839M4_2008",</v>
      </c>
      <c r="AD115" t="str">
        <f t="shared" si="25"/>
        <v>"I839M4_2008",</v>
      </c>
      <c r="AF115" t="s">
        <v>3004</v>
      </c>
      <c r="AG115">
        <v>2010</v>
      </c>
      <c r="AH115" t="str">
        <f t="shared" si="35"/>
        <v>"mi839m4"="I839M4_2010",</v>
      </c>
      <c r="AI115" t="str">
        <f t="shared" si="27"/>
        <v>"I839M4_2010",</v>
      </c>
    </row>
    <row r="116" spans="14:35">
      <c r="N116" t="s">
        <v>2013</v>
      </c>
      <c r="O116" t="s">
        <v>2014</v>
      </c>
      <c r="P116" t="str">
        <f t="shared" si="34"/>
        <v>I839M5</v>
      </c>
      <c r="Q116" t="s">
        <v>1767</v>
      </c>
      <c r="R116" t="s">
        <v>962</v>
      </c>
      <c r="S116" t="s">
        <v>970</v>
      </c>
      <c r="T116" t="str">
        <f t="shared" si="23"/>
        <v>I839M5</v>
      </c>
      <c r="U116" t="s">
        <v>1765</v>
      </c>
      <c r="V116">
        <v>2006</v>
      </c>
      <c r="W116" t="str">
        <f t="shared" si="28"/>
        <v>"KI839M5"="I839M5_2006",</v>
      </c>
      <c r="X116" t="str">
        <f t="shared" si="31"/>
        <v>"I839M5_2006",</v>
      </c>
      <c r="Z116" t="s">
        <v>2764</v>
      </c>
      <c r="AA116" t="s">
        <v>2836</v>
      </c>
      <c r="AB116">
        <v>2008</v>
      </c>
      <c r="AC116" t="str">
        <f t="shared" si="24"/>
        <v>"li839m5"="I839M5_2008",</v>
      </c>
      <c r="AD116" t="str">
        <f t="shared" si="25"/>
        <v>"I839M5_2008",</v>
      </c>
      <c r="AF116" t="s">
        <v>3004</v>
      </c>
      <c r="AG116">
        <v>2010</v>
      </c>
      <c r="AH116" t="str">
        <f>CONCATENATE(Q116,AF116,AA116,R116,P116,"_",AG116,S116)</f>
        <v>"mi839m5"="I839M5_2010",</v>
      </c>
      <c r="AI116" t="str">
        <f t="shared" si="27"/>
        <v>"I839M5_2010",</v>
      </c>
    </row>
    <row r="117" spans="14:35">
      <c r="N117" t="s">
        <v>2015</v>
      </c>
      <c r="O117" t="s">
        <v>2016</v>
      </c>
      <c r="P117" t="str">
        <f>D54</f>
        <v>weight</v>
      </c>
      <c r="Q117" t="s">
        <v>1767</v>
      </c>
      <c r="R117" t="s">
        <v>962</v>
      </c>
      <c r="S117" t="s">
        <v>970</v>
      </c>
      <c r="T117" t="str">
        <f t="shared" si="23"/>
        <v>I841</v>
      </c>
      <c r="U117" t="s">
        <v>1765</v>
      </c>
      <c r="V117">
        <v>2006</v>
      </c>
      <c r="W117" t="str">
        <f t="shared" si="28"/>
        <v>"KI841"="weight_2006",</v>
      </c>
      <c r="X117" t="str">
        <f t="shared" si="31"/>
        <v>"weight_2006",</v>
      </c>
      <c r="Z117" t="s">
        <v>2764</v>
      </c>
      <c r="AA117" t="str">
        <f t="shared" si="29"/>
        <v>841</v>
      </c>
      <c r="AB117">
        <v>2008</v>
      </c>
      <c r="AC117" t="str">
        <f t="shared" si="24"/>
        <v>"li841"="weight_2008",</v>
      </c>
      <c r="AD117" t="str">
        <f t="shared" si="25"/>
        <v>"weight_2008",</v>
      </c>
      <c r="AF117" t="s">
        <v>3004</v>
      </c>
      <c r="AG117">
        <v>2010</v>
      </c>
      <c r="AH117" t="str">
        <f t="shared" si="35"/>
        <v>"mi841"="weight_2010",</v>
      </c>
      <c r="AI117" t="str">
        <f t="shared" si="27"/>
        <v>"weight_2010",</v>
      </c>
    </row>
    <row r="118" spans="14:35">
      <c r="N118" t="s">
        <v>2017</v>
      </c>
      <c r="O118" t="s">
        <v>2018</v>
      </c>
      <c r="P118" t="str">
        <f>T118</f>
        <v>FLAG_WEIGHT</v>
      </c>
      <c r="Q118" t="s">
        <v>1767</v>
      </c>
      <c r="R118" t="s">
        <v>962</v>
      </c>
      <c r="S118" t="s">
        <v>970</v>
      </c>
      <c r="T118" t="str">
        <f t="shared" si="23"/>
        <v>FLAG_WEIGHT</v>
      </c>
      <c r="U118" t="s">
        <v>1765</v>
      </c>
      <c r="V118">
        <v>2006</v>
      </c>
      <c r="W118" t="str">
        <f t="shared" si="28"/>
        <v>"KFLAG_WEIGHT"="FLAG_WEIGHT_2006",</v>
      </c>
      <c r="X118" t="str">
        <f t="shared" si="31"/>
        <v>"FLAG_WEIGHT_2006",</v>
      </c>
      <c r="Z118" t="s">
        <v>2764</v>
      </c>
      <c r="AF118" t="s">
        <v>3004</v>
      </c>
      <c r="AG118">
        <v>2010</v>
      </c>
    </row>
    <row r="119" spans="14:35">
      <c r="N119" t="s">
        <v>2019</v>
      </c>
      <c r="O119" t="s">
        <v>2020</v>
      </c>
      <c r="P119" t="str">
        <f t="shared" ref="P119:P126" si="36">T119</f>
        <v>I842</v>
      </c>
      <c r="Q119" t="s">
        <v>1767</v>
      </c>
      <c r="R119" t="s">
        <v>962</v>
      </c>
      <c r="S119" t="s">
        <v>970</v>
      </c>
      <c r="T119" t="str">
        <f t="shared" si="23"/>
        <v>I842</v>
      </c>
      <c r="U119" t="s">
        <v>1765</v>
      </c>
      <c r="V119">
        <v>2006</v>
      </c>
      <c r="W119" t="str">
        <f t="shared" si="28"/>
        <v>"KI842"="I842_2006",</v>
      </c>
      <c r="X119" t="str">
        <f t="shared" si="31"/>
        <v>"I842_2006",</v>
      </c>
      <c r="Z119" t="s">
        <v>2764</v>
      </c>
      <c r="AA119" t="str">
        <f t="shared" si="29"/>
        <v>842</v>
      </c>
      <c r="AB119">
        <v>2008</v>
      </c>
      <c r="AC119" t="str">
        <f t="shared" si="24"/>
        <v>"li842"="I842_2008",</v>
      </c>
      <c r="AD119" t="str">
        <f t="shared" si="25"/>
        <v>"I842_2008",</v>
      </c>
      <c r="AF119" t="s">
        <v>3004</v>
      </c>
      <c r="AG119">
        <v>2010</v>
      </c>
      <c r="AH119" t="str">
        <f t="shared" si="35"/>
        <v>"mi842"="I842_2010",</v>
      </c>
      <c r="AI119" t="str">
        <f t="shared" si="27"/>
        <v>"I842_2010",</v>
      </c>
    </row>
    <row r="120" spans="14:35">
      <c r="N120" t="s">
        <v>2021</v>
      </c>
      <c r="O120" t="s">
        <v>2022</v>
      </c>
      <c r="P120" t="str">
        <f t="shared" si="36"/>
        <v>I844</v>
      </c>
      <c r="Q120" t="s">
        <v>1767</v>
      </c>
      <c r="R120" t="s">
        <v>962</v>
      </c>
      <c r="S120" t="s">
        <v>970</v>
      </c>
      <c r="T120" t="str">
        <f t="shared" si="23"/>
        <v>I844</v>
      </c>
      <c r="U120" t="s">
        <v>1765</v>
      </c>
      <c r="V120">
        <v>2006</v>
      </c>
      <c r="W120" t="str">
        <f t="shared" si="28"/>
        <v>"KI844"="I844_2006",</v>
      </c>
      <c r="X120" t="str">
        <f t="shared" si="31"/>
        <v>"I844_2006",</v>
      </c>
      <c r="Z120" t="s">
        <v>2764</v>
      </c>
      <c r="AA120" t="str">
        <f t="shared" si="29"/>
        <v>844</v>
      </c>
      <c r="AB120">
        <v>2008</v>
      </c>
      <c r="AC120" t="str">
        <f t="shared" si="24"/>
        <v>"li844"="I844_2008",</v>
      </c>
      <c r="AD120" t="str">
        <f t="shared" si="25"/>
        <v>"I844_2008",</v>
      </c>
      <c r="AF120" t="s">
        <v>3004</v>
      </c>
      <c r="AG120">
        <v>2010</v>
      </c>
      <c r="AH120" t="str">
        <f t="shared" si="35"/>
        <v>"mi844"="I844_2010",</v>
      </c>
      <c r="AI120" t="str">
        <f t="shared" si="27"/>
        <v>"I844_2010",</v>
      </c>
    </row>
    <row r="121" spans="14:35">
      <c r="N121" t="s">
        <v>2023</v>
      </c>
      <c r="O121" t="s">
        <v>2024</v>
      </c>
      <c r="P121" t="str">
        <f t="shared" si="36"/>
        <v>I947</v>
      </c>
      <c r="Q121" t="s">
        <v>1767</v>
      </c>
      <c r="R121" t="s">
        <v>962</v>
      </c>
      <c r="S121" t="s">
        <v>970</v>
      </c>
      <c r="T121" t="str">
        <f t="shared" si="23"/>
        <v>I947</v>
      </c>
      <c r="U121" t="s">
        <v>1765</v>
      </c>
      <c r="V121">
        <v>2006</v>
      </c>
      <c r="W121" t="str">
        <f t="shared" si="28"/>
        <v>"KI947"="I947_2006",</v>
      </c>
      <c r="X121" t="str">
        <f t="shared" si="31"/>
        <v>"I947_2006",</v>
      </c>
      <c r="Z121" t="s">
        <v>2764</v>
      </c>
      <c r="AA121" t="str">
        <f t="shared" si="29"/>
        <v>947</v>
      </c>
      <c r="AB121">
        <v>2008</v>
      </c>
      <c r="AC121" t="str">
        <f t="shared" si="24"/>
        <v>"li947"="I947_2008",</v>
      </c>
      <c r="AD121" t="str">
        <f t="shared" si="25"/>
        <v>"I947_2008",</v>
      </c>
      <c r="AF121" t="s">
        <v>3004</v>
      </c>
      <c r="AG121">
        <v>2010</v>
      </c>
      <c r="AH121" t="str">
        <f t="shared" si="35"/>
        <v>"mi947"="I947_2010",</v>
      </c>
      <c r="AI121" t="str">
        <f t="shared" si="27"/>
        <v>"I947_2010",</v>
      </c>
    </row>
    <row r="122" spans="14:35">
      <c r="N122" t="s">
        <v>2025</v>
      </c>
      <c r="O122" t="s">
        <v>2026</v>
      </c>
      <c r="P122" t="str">
        <f t="shared" si="36"/>
        <v>I904</v>
      </c>
      <c r="Q122" t="s">
        <v>1767</v>
      </c>
      <c r="R122" t="s">
        <v>962</v>
      </c>
      <c r="S122" t="s">
        <v>970</v>
      </c>
      <c r="T122" t="str">
        <f t="shared" si="23"/>
        <v>I904</v>
      </c>
      <c r="U122" t="s">
        <v>1765</v>
      </c>
      <c r="V122">
        <v>2006</v>
      </c>
      <c r="W122" t="str">
        <f t="shared" si="28"/>
        <v>"KI904"="I904_2006",</v>
      </c>
      <c r="X122" t="str">
        <f t="shared" si="31"/>
        <v>"I904_2006",</v>
      </c>
      <c r="Z122" t="s">
        <v>2764</v>
      </c>
      <c r="AA122" t="str">
        <f t="shared" si="29"/>
        <v>904</v>
      </c>
      <c r="AB122">
        <v>2008</v>
      </c>
      <c r="AC122" t="str">
        <f t="shared" si="24"/>
        <v>"li904"="I904_2008",</v>
      </c>
      <c r="AD122" t="str">
        <f t="shared" si="25"/>
        <v>"I904_2008",</v>
      </c>
      <c r="AF122" t="s">
        <v>3004</v>
      </c>
      <c r="AG122">
        <v>2010</v>
      </c>
      <c r="AH122" t="str">
        <f t="shared" si="35"/>
        <v>"mi904"="I904_2010",</v>
      </c>
      <c r="AI122" t="str">
        <f t="shared" si="27"/>
        <v>"I904_2010",</v>
      </c>
    </row>
    <row r="123" spans="14:35">
      <c r="N123" t="s">
        <v>2027</v>
      </c>
      <c r="O123" t="s">
        <v>2028</v>
      </c>
      <c r="P123" t="str">
        <f t="shared" si="36"/>
        <v>I905M1</v>
      </c>
      <c r="Q123" t="s">
        <v>1767</v>
      </c>
      <c r="R123" t="s">
        <v>962</v>
      </c>
      <c r="S123" t="s">
        <v>970</v>
      </c>
      <c r="T123" t="str">
        <f t="shared" si="23"/>
        <v>I905M1</v>
      </c>
      <c r="U123" t="s">
        <v>1765</v>
      </c>
      <c r="V123">
        <v>2006</v>
      </c>
      <c r="W123" t="str">
        <f t="shared" si="28"/>
        <v>"KI905M1"="I905M1_2006",</v>
      </c>
      <c r="X123" t="str">
        <f t="shared" si="31"/>
        <v>"I905M1_2006",</v>
      </c>
      <c r="Z123" t="s">
        <v>2764</v>
      </c>
      <c r="AA123" t="s">
        <v>2837</v>
      </c>
      <c r="AB123">
        <v>2008</v>
      </c>
      <c r="AC123" t="str">
        <f t="shared" si="24"/>
        <v>"li905m1"="I905M1_2008",</v>
      </c>
      <c r="AD123" t="str">
        <f t="shared" si="25"/>
        <v>"I905M1_2008",</v>
      </c>
      <c r="AF123" t="s">
        <v>3004</v>
      </c>
      <c r="AG123">
        <v>2010</v>
      </c>
      <c r="AH123" t="str">
        <f t="shared" si="35"/>
        <v>"mi905m1"="I905M1_2010",</v>
      </c>
      <c r="AI123" t="str">
        <f t="shared" si="27"/>
        <v>"I905M1_2010",</v>
      </c>
    </row>
    <row r="124" spans="14:35">
      <c r="N124" t="s">
        <v>2029</v>
      </c>
      <c r="O124" t="s">
        <v>2030</v>
      </c>
      <c r="P124" t="str">
        <f t="shared" si="36"/>
        <v>I905M2</v>
      </c>
      <c r="Q124" t="s">
        <v>1767</v>
      </c>
      <c r="R124" t="s">
        <v>962</v>
      </c>
      <c r="S124" t="s">
        <v>970</v>
      </c>
      <c r="T124" t="str">
        <f t="shared" si="23"/>
        <v>I905M2</v>
      </c>
      <c r="U124" t="s">
        <v>1765</v>
      </c>
      <c r="V124">
        <v>2006</v>
      </c>
      <c r="W124" t="str">
        <f t="shared" si="28"/>
        <v>"KI905M2"="I905M2_2006",</v>
      </c>
      <c r="X124" t="str">
        <f t="shared" si="31"/>
        <v>"I905M2_2006",</v>
      </c>
      <c r="Z124" t="s">
        <v>2764</v>
      </c>
      <c r="AA124" t="s">
        <v>2838</v>
      </c>
      <c r="AB124">
        <v>2008</v>
      </c>
      <c r="AC124" t="str">
        <f t="shared" si="24"/>
        <v>"li905m2"="I905M2_2008",</v>
      </c>
      <c r="AD124" t="str">
        <f t="shared" si="25"/>
        <v>"I905M2_2008",</v>
      </c>
      <c r="AF124" t="s">
        <v>3004</v>
      </c>
      <c r="AG124">
        <v>2010</v>
      </c>
      <c r="AH124" t="str">
        <f t="shared" si="35"/>
        <v>"mi905m2"="I905M2_2010",</v>
      </c>
      <c r="AI124" t="str">
        <f t="shared" si="27"/>
        <v>"I905M2_2010",</v>
      </c>
    </row>
    <row r="125" spans="14:35">
      <c r="N125" t="s">
        <v>2031</v>
      </c>
      <c r="O125" t="s">
        <v>2032</v>
      </c>
      <c r="P125" t="str">
        <f t="shared" si="36"/>
        <v>I905M3</v>
      </c>
      <c r="Q125" t="s">
        <v>1767</v>
      </c>
      <c r="R125" t="s">
        <v>962</v>
      </c>
      <c r="S125" t="s">
        <v>970</v>
      </c>
      <c r="T125" t="str">
        <f t="shared" si="23"/>
        <v>I905M3</v>
      </c>
      <c r="U125" t="s">
        <v>1765</v>
      </c>
      <c r="V125">
        <v>2006</v>
      </c>
      <c r="W125" t="str">
        <f t="shared" si="28"/>
        <v>"KI905M3"="I905M3_2006",</v>
      </c>
      <c r="X125" t="str">
        <f t="shared" si="31"/>
        <v>"I905M3_2006",</v>
      </c>
      <c r="Z125" t="s">
        <v>2764</v>
      </c>
      <c r="AA125" t="s">
        <v>2839</v>
      </c>
      <c r="AB125">
        <v>2008</v>
      </c>
      <c r="AC125" t="str">
        <f t="shared" si="24"/>
        <v>"li905m3"="I905M3_2008",</v>
      </c>
      <c r="AD125" t="str">
        <f t="shared" si="25"/>
        <v>"I905M3_2008",</v>
      </c>
      <c r="AF125" t="s">
        <v>3004</v>
      </c>
      <c r="AG125">
        <v>2010</v>
      </c>
      <c r="AH125" t="str">
        <f t="shared" si="35"/>
        <v>"mi905m3"="I905M3_2010",</v>
      </c>
      <c r="AI125" t="str">
        <f t="shared" si="27"/>
        <v>"I905M3_2010",</v>
      </c>
    </row>
    <row r="126" spans="14:35">
      <c r="N126" t="s">
        <v>2033</v>
      </c>
      <c r="O126" t="s">
        <v>2034</v>
      </c>
      <c r="P126" t="str">
        <f t="shared" si="36"/>
        <v>I905M4</v>
      </c>
      <c r="Q126" t="s">
        <v>1767</v>
      </c>
      <c r="R126" t="s">
        <v>962</v>
      </c>
      <c r="S126" t="s">
        <v>970</v>
      </c>
      <c r="T126" t="str">
        <f t="shared" si="23"/>
        <v>I905M4</v>
      </c>
      <c r="U126" t="s">
        <v>1765</v>
      </c>
      <c r="V126">
        <v>2006</v>
      </c>
      <c r="W126" t="str">
        <f t="shared" si="28"/>
        <v>"KI905M4"="I905M4_2006",</v>
      </c>
      <c r="X126" t="str">
        <f t="shared" si="31"/>
        <v>"I905M4_2006",</v>
      </c>
      <c r="Z126" t="s">
        <v>2764</v>
      </c>
      <c r="AA126" t="s">
        <v>2840</v>
      </c>
      <c r="AB126">
        <v>2008</v>
      </c>
      <c r="AC126" t="str">
        <f t="shared" si="24"/>
        <v>"li905m4"="I905M4_2008",</v>
      </c>
      <c r="AD126" t="str">
        <f t="shared" si="25"/>
        <v>"I905M4_2008",</v>
      </c>
      <c r="AF126" t="s">
        <v>3004</v>
      </c>
      <c r="AG126">
        <v>2010</v>
      </c>
      <c r="AH126" t="str">
        <f t="shared" si="35"/>
        <v>"mi905m4"="I905M4_2010",</v>
      </c>
      <c r="AI126" t="str">
        <f t="shared" si="27"/>
        <v>"I905M4_2010",</v>
      </c>
    </row>
    <row r="127" spans="14:35">
      <c r="N127" t="s">
        <v>2035</v>
      </c>
      <c r="O127" t="s">
        <v>2036</v>
      </c>
      <c r="P127" t="s">
        <v>2159</v>
      </c>
      <c r="Q127" t="s">
        <v>1767</v>
      </c>
      <c r="R127" t="s">
        <v>962</v>
      </c>
      <c r="S127" t="s">
        <v>970</v>
      </c>
      <c r="T127" t="str">
        <f t="shared" si="23"/>
        <v>I907</v>
      </c>
      <c r="U127" t="s">
        <v>1765</v>
      </c>
      <c r="V127">
        <v>2006</v>
      </c>
      <c r="W127" t="str">
        <f t="shared" si="28"/>
        <v>"KI907"="waist_2006",</v>
      </c>
      <c r="X127" t="str">
        <f>CONCATENATE(Q127,P127,"_",V127,S127)</f>
        <v>"waist_2006",</v>
      </c>
      <c r="Z127" t="s">
        <v>2764</v>
      </c>
      <c r="AA127" t="str">
        <f t="shared" si="29"/>
        <v>907</v>
      </c>
      <c r="AB127">
        <v>2008</v>
      </c>
      <c r="AC127" t="str">
        <f t="shared" si="24"/>
        <v>"li907"="waist_2008",</v>
      </c>
      <c r="AD127" t="str">
        <f t="shared" si="25"/>
        <v>"waist_2008",</v>
      </c>
      <c r="AF127" t="s">
        <v>3004</v>
      </c>
      <c r="AG127">
        <v>2010</v>
      </c>
      <c r="AH127" t="str">
        <f t="shared" si="35"/>
        <v>"mi907"="waist_2010",</v>
      </c>
      <c r="AI127" t="str">
        <f t="shared" si="27"/>
        <v>"waist_2010",</v>
      </c>
    </row>
    <row r="128" spans="14:35">
      <c r="N128" t="s">
        <v>2037</v>
      </c>
      <c r="O128" t="s">
        <v>2038</v>
      </c>
      <c r="P128" t="str">
        <f>T128</f>
        <v>FLAG_WAIST</v>
      </c>
      <c r="Q128" t="s">
        <v>1767</v>
      </c>
      <c r="R128" t="s">
        <v>962</v>
      </c>
      <c r="S128" t="s">
        <v>970</v>
      </c>
      <c r="T128" t="str">
        <f t="shared" si="23"/>
        <v>FLAG_WAIST</v>
      </c>
      <c r="U128" t="s">
        <v>1765</v>
      </c>
      <c r="V128">
        <v>2006</v>
      </c>
      <c r="W128" t="str">
        <f t="shared" si="28"/>
        <v>"KFLAG_WAIST"="FLAG_WAIST_2006",</v>
      </c>
      <c r="X128" t="str">
        <f t="shared" si="31"/>
        <v>"FLAG_WAIST_2006",</v>
      </c>
      <c r="AF128" t="s">
        <v>3004</v>
      </c>
      <c r="AG128">
        <v>2010</v>
      </c>
    </row>
    <row r="129" spans="14:35">
      <c r="N129" t="s">
        <v>2039</v>
      </c>
      <c r="O129" t="s">
        <v>2040</v>
      </c>
      <c r="P129" t="str">
        <f t="shared" ref="P129:P139" si="37">T129</f>
        <v>I908</v>
      </c>
      <c r="Q129" t="s">
        <v>1767</v>
      </c>
      <c r="R129" t="s">
        <v>962</v>
      </c>
      <c r="S129" t="s">
        <v>970</v>
      </c>
      <c r="T129" t="str">
        <f t="shared" si="23"/>
        <v>I908</v>
      </c>
      <c r="U129" t="s">
        <v>1765</v>
      </c>
      <c r="V129">
        <v>2006</v>
      </c>
      <c r="W129" t="str">
        <f t="shared" si="28"/>
        <v>"KI908"="I908_2006",</v>
      </c>
      <c r="X129" t="str">
        <f t="shared" si="31"/>
        <v>"I908_2006",</v>
      </c>
      <c r="Z129" t="s">
        <v>2764</v>
      </c>
      <c r="AA129" s="10" t="s">
        <v>2854</v>
      </c>
      <c r="AB129">
        <v>2008</v>
      </c>
      <c r="AC129" t="str">
        <f t="shared" si="24"/>
        <v>"li908m1"="I908_2008",</v>
      </c>
      <c r="AD129" t="str">
        <f t="shared" si="25"/>
        <v>"I908_2008",</v>
      </c>
      <c r="AF129" t="s">
        <v>3004</v>
      </c>
      <c r="AG129">
        <v>2010</v>
      </c>
      <c r="AH129" t="str">
        <f t="shared" si="35"/>
        <v>"mi908m1"="I908_2010",</v>
      </c>
      <c r="AI129" t="str">
        <f t="shared" si="27"/>
        <v>"I908_2010",</v>
      </c>
    </row>
    <row r="130" spans="14:35">
      <c r="N130" t="s">
        <v>2041</v>
      </c>
      <c r="O130" t="s">
        <v>2042</v>
      </c>
      <c r="P130" t="str">
        <f t="shared" si="37"/>
        <v>I910</v>
      </c>
      <c r="Q130" t="s">
        <v>1767</v>
      </c>
      <c r="R130" t="s">
        <v>962</v>
      </c>
      <c r="S130" t="s">
        <v>970</v>
      </c>
      <c r="T130" t="str">
        <f t="shared" si="23"/>
        <v>I910</v>
      </c>
      <c r="U130" t="s">
        <v>1765</v>
      </c>
      <c r="V130">
        <v>2006</v>
      </c>
      <c r="W130" t="str">
        <f t="shared" si="28"/>
        <v>"KI910"="I910_2006",</v>
      </c>
      <c r="X130" t="str">
        <f t="shared" si="31"/>
        <v>"I910_2006",</v>
      </c>
      <c r="Z130" t="s">
        <v>2764</v>
      </c>
      <c r="AA130" t="str">
        <f t="shared" si="29"/>
        <v>910</v>
      </c>
      <c r="AB130">
        <v>2008</v>
      </c>
      <c r="AC130" t="str">
        <f t="shared" si="24"/>
        <v>"li910"="I910_2008",</v>
      </c>
      <c r="AD130" t="str">
        <f t="shared" si="25"/>
        <v>"I910_2008",</v>
      </c>
      <c r="AF130" t="s">
        <v>3004</v>
      </c>
      <c r="AG130">
        <v>2010</v>
      </c>
      <c r="AH130" t="str">
        <f t="shared" si="35"/>
        <v>"mi910"="I910_2010",</v>
      </c>
      <c r="AI130" t="str">
        <f t="shared" si="27"/>
        <v>"I910_2010",</v>
      </c>
    </row>
    <row r="131" spans="14:35">
      <c r="N131" t="s">
        <v>2043</v>
      </c>
      <c r="O131" t="s">
        <v>2044</v>
      </c>
      <c r="P131" t="str">
        <f t="shared" si="37"/>
        <v>I911</v>
      </c>
      <c r="Q131" t="s">
        <v>1767</v>
      </c>
      <c r="R131" t="s">
        <v>962</v>
      </c>
      <c r="S131" t="s">
        <v>970</v>
      </c>
      <c r="T131" t="str">
        <f t="shared" si="23"/>
        <v>I911</v>
      </c>
      <c r="U131" t="s">
        <v>1765</v>
      </c>
      <c r="V131">
        <v>2006</v>
      </c>
      <c r="W131" t="str">
        <f t="shared" si="28"/>
        <v>"KI911"="I911_2006",</v>
      </c>
      <c r="X131" t="str">
        <f t="shared" si="31"/>
        <v>"I911_2006",</v>
      </c>
      <c r="Z131" t="s">
        <v>2764</v>
      </c>
      <c r="AA131" t="str">
        <f t="shared" si="29"/>
        <v>911</v>
      </c>
      <c r="AB131">
        <v>2008</v>
      </c>
      <c r="AC131" t="str">
        <f t="shared" si="24"/>
        <v>"li911"="I911_2008",</v>
      </c>
      <c r="AD131" t="str">
        <f t="shared" si="25"/>
        <v>"I911_2008",</v>
      </c>
      <c r="AF131" t="s">
        <v>3004</v>
      </c>
      <c r="AG131">
        <v>2010</v>
      </c>
      <c r="AH131" t="str">
        <f t="shared" si="35"/>
        <v>"mi911"="I911_2010",</v>
      </c>
      <c r="AI131" t="str">
        <f t="shared" si="27"/>
        <v>"I911_2010",</v>
      </c>
    </row>
    <row r="132" spans="14:35">
      <c r="N132" t="s">
        <v>2045</v>
      </c>
      <c r="O132" t="s">
        <v>2046</v>
      </c>
      <c r="P132" t="str">
        <f t="shared" si="37"/>
        <v>I912</v>
      </c>
      <c r="Q132" t="s">
        <v>1767</v>
      </c>
      <c r="R132" t="s">
        <v>962</v>
      </c>
      <c r="S132" t="s">
        <v>970</v>
      </c>
      <c r="T132" t="str">
        <f t="shared" si="23"/>
        <v>I912</v>
      </c>
      <c r="U132" t="s">
        <v>1765</v>
      </c>
      <c r="V132">
        <v>2006</v>
      </c>
      <c r="W132" t="str">
        <f t="shared" si="28"/>
        <v>"KI912"="I912_2006",</v>
      </c>
      <c r="X132" t="str">
        <f t="shared" si="31"/>
        <v>"I912_2006",</v>
      </c>
      <c r="Z132" t="s">
        <v>2764</v>
      </c>
      <c r="AA132" t="str">
        <f t="shared" si="29"/>
        <v>912</v>
      </c>
      <c r="AB132">
        <v>2008</v>
      </c>
      <c r="AC132" t="str">
        <f t="shared" si="24"/>
        <v>"li912"="I912_2008",</v>
      </c>
      <c r="AD132" t="str">
        <f t="shared" si="25"/>
        <v>"I912_2008",</v>
      </c>
      <c r="AF132" t="s">
        <v>3004</v>
      </c>
      <c r="AG132">
        <v>2010</v>
      </c>
      <c r="AH132" t="str">
        <f t="shared" si="35"/>
        <v>"mi912"="I912_2010",</v>
      </c>
      <c r="AI132" t="str">
        <f t="shared" si="27"/>
        <v>"I912_2010",</v>
      </c>
    </row>
    <row r="133" spans="14:35">
      <c r="N133" t="s">
        <v>2047</v>
      </c>
      <c r="O133" t="s">
        <v>2048</v>
      </c>
      <c r="P133" t="str">
        <f t="shared" si="37"/>
        <v>I913</v>
      </c>
      <c r="Q133" t="s">
        <v>1767</v>
      </c>
      <c r="R133" t="s">
        <v>962</v>
      </c>
      <c r="S133" t="s">
        <v>970</v>
      </c>
      <c r="T133" t="str">
        <f t="shared" ref="T133:T170" si="38">RIGHT(N133,LEN(N133)-1)</f>
        <v>I913</v>
      </c>
      <c r="U133" t="s">
        <v>1765</v>
      </c>
      <c r="V133">
        <v>2006</v>
      </c>
      <c r="W133" t="str">
        <f t="shared" si="28"/>
        <v>"KI913"="I913_2006",</v>
      </c>
      <c r="X133" t="str">
        <f t="shared" si="31"/>
        <v>"I913_2006",</v>
      </c>
      <c r="Z133" t="s">
        <v>2764</v>
      </c>
      <c r="AA133" t="str">
        <f t="shared" ref="AA133:AA170" si="39">RIGHT(N133,LEN(N133)-2)</f>
        <v>913</v>
      </c>
      <c r="AB133">
        <v>2008</v>
      </c>
      <c r="AC133" t="str">
        <f t="shared" ref="AC133:AC170" si="40">CONCATENATE(Q133,Z133,AA133,R133,P133,"_",AB133,S133)</f>
        <v>"li913"="I913_2008",</v>
      </c>
      <c r="AD133" t="str">
        <f t="shared" ref="AD133:AD170" si="41">CONCATENATE(Q133,P133,"_",AB133,S133)</f>
        <v>"I913_2008",</v>
      </c>
      <c r="AF133" t="s">
        <v>3004</v>
      </c>
      <c r="AG133">
        <v>2010</v>
      </c>
      <c r="AH133" t="str">
        <f t="shared" si="35"/>
        <v>"mi913"="I913_2010",</v>
      </c>
      <c r="AI133" t="str">
        <f t="shared" ref="AI133:AI170" si="42">CONCATENATE(Q133,P133,"_",AG133,S133)</f>
        <v>"I913_2010",</v>
      </c>
    </row>
    <row r="134" spans="14:35">
      <c r="N134" t="s">
        <v>2049</v>
      </c>
      <c r="O134" t="s">
        <v>2050</v>
      </c>
      <c r="P134" t="str">
        <f t="shared" si="37"/>
        <v>I941M1</v>
      </c>
      <c r="Q134" t="s">
        <v>1767</v>
      </c>
      <c r="R134" t="s">
        <v>962</v>
      </c>
      <c r="S134" t="s">
        <v>970</v>
      </c>
      <c r="T134" t="str">
        <f t="shared" si="38"/>
        <v>I941M1</v>
      </c>
      <c r="U134" t="s">
        <v>1765</v>
      </c>
      <c r="V134">
        <v>2006</v>
      </c>
      <c r="W134" t="str">
        <f t="shared" ref="W134:W170" si="43">CONCATENATE(Q134,U134,T134,R134,P134,"_",V134,S134)</f>
        <v>"KI941M1"="I941M1_2006",</v>
      </c>
      <c r="X134" t="str">
        <f t="shared" si="31"/>
        <v>"I941M1_2006",</v>
      </c>
      <c r="Z134" t="s">
        <v>2764</v>
      </c>
      <c r="AA134" t="s">
        <v>2841</v>
      </c>
      <c r="AB134">
        <v>2008</v>
      </c>
      <c r="AC134" t="str">
        <f t="shared" si="40"/>
        <v>"li941m1"="I941M1_2008",</v>
      </c>
      <c r="AD134" t="str">
        <f t="shared" si="41"/>
        <v>"I941M1_2008",</v>
      </c>
      <c r="AF134" t="s">
        <v>3004</v>
      </c>
      <c r="AG134">
        <v>2010</v>
      </c>
      <c r="AH134" t="str">
        <f t="shared" si="35"/>
        <v>"mi941m1"="I941M1_2010",</v>
      </c>
      <c r="AI134" t="str">
        <f t="shared" si="42"/>
        <v>"I941M1_2010",</v>
      </c>
    </row>
    <row r="135" spans="14:35">
      <c r="N135" t="s">
        <v>2051</v>
      </c>
      <c r="O135" t="s">
        <v>2052</v>
      </c>
      <c r="P135" t="str">
        <f t="shared" si="37"/>
        <v>I941M2</v>
      </c>
      <c r="Q135" t="s">
        <v>1767</v>
      </c>
      <c r="R135" t="s">
        <v>962</v>
      </c>
      <c r="S135" t="s">
        <v>970</v>
      </c>
      <c r="T135" t="str">
        <f t="shared" si="38"/>
        <v>I941M2</v>
      </c>
      <c r="U135" t="s">
        <v>1765</v>
      </c>
      <c r="V135">
        <v>2006</v>
      </c>
      <c r="W135" t="str">
        <f t="shared" si="43"/>
        <v>"KI941M2"="I941M2_2006",</v>
      </c>
      <c r="X135" t="str">
        <f t="shared" si="31"/>
        <v>"I941M2_2006",</v>
      </c>
      <c r="Z135" t="s">
        <v>2764</v>
      </c>
      <c r="AA135" t="s">
        <v>2842</v>
      </c>
      <c r="AB135">
        <v>2008</v>
      </c>
      <c r="AC135" t="str">
        <f t="shared" si="40"/>
        <v>"li941m2"="I941M2_2008",</v>
      </c>
      <c r="AD135" t="str">
        <f t="shared" si="41"/>
        <v>"I941M2_2008",</v>
      </c>
      <c r="AF135" t="s">
        <v>3004</v>
      </c>
      <c r="AG135">
        <v>2010</v>
      </c>
      <c r="AH135" t="str">
        <f t="shared" si="35"/>
        <v>"mi941m2"="I941M2_2010",</v>
      </c>
      <c r="AI135" t="str">
        <f t="shared" si="42"/>
        <v>"I941M2_2010",</v>
      </c>
    </row>
    <row r="136" spans="14:35">
      <c r="N136" t="s">
        <v>2053</v>
      </c>
      <c r="O136" t="s">
        <v>2054</v>
      </c>
      <c r="P136" t="str">
        <f t="shared" si="37"/>
        <v>I941M3</v>
      </c>
      <c r="Q136" t="s">
        <v>1767</v>
      </c>
      <c r="R136" t="s">
        <v>962</v>
      </c>
      <c r="S136" t="s">
        <v>970</v>
      </c>
      <c r="T136" t="str">
        <f t="shared" si="38"/>
        <v>I941M3</v>
      </c>
      <c r="U136" t="s">
        <v>1765</v>
      </c>
      <c r="V136">
        <v>2006</v>
      </c>
      <c r="W136" t="str">
        <f t="shared" si="43"/>
        <v>"KI941M3"="I941M3_2006",</v>
      </c>
      <c r="X136" t="str">
        <f t="shared" si="31"/>
        <v>"I941M3_2006",</v>
      </c>
      <c r="Z136" t="s">
        <v>2764</v>
      </c>
      <c r="AA136" t="s">
        <v>2843</v>
      </c>
      <c r="AB136">
        <v>2008</v>
      </c>
      <c r="AC136" t="str">
        <f t="shared" si="40"/>
        <v>"li941m3"="I941M3_2008",</v>
      </c>
      <c r="AD136" t="str">
        <f t="shared" si="41"/>
        <v>"I941M3_2008",</v>
      </c>
      <c r="AF136" t="s">
        <v>3004</v>
      </c>
      <c r="AG136">
        <v>2010</v>
      </c>
      <c r="AH136" t="str">
        <f t="shared" si="35"/>
        <v>"mi941m3"="I941M3_2010",</v>
      </c>
      <c r="AI136" t="str">
        <f t="shared" si="42"/>
        <v>"I941M3_2010",</v>
      </c>
    </row>
    <row r="137" spans="14:35">
      <c r="N137" t="s">
        <v>2055</v>
      </c>
      <c r="O137" t="s">
        <v>2056</v>
      </c>
      <c r="P137" t="str">
        <f t="shared" si="37"/>
        <v>I941M4</v>
      </c>
      <c r="Q137" t="s">
        <v>1767</v>
      </c>
      <c r="R137" t="s">
        <v>962</v>
      </c>
      <c r="S137" t="s">
        <v>970</v>
      </c>
      <c r="T137" t="str">
        <f t="shared" si="38"/>
        <v>I941M4</v>
      </c>
      <c r="U137" t="s">
        <v>1765</v>
      </c>
      <c r="V137">
        <v>2006</v>
      </c>
      <c r="W137" t="str">
        <f t="shared" si="43"/>
        <v>"KI941M4"="I941M4_2006",</v>
      </c>
      <c r="X137" t="str">
        <f t="shared" si="31"/>
        <v>"I941M4_2006",</v>
      </c>
      <c r="Z137" t="s">
        <v>2764</v>
      </c>
      <c r="AA137" t="s">
        <v>2844</v>
      </c>
      <c r="AB137">
        <v>2008</v>
      </c>
      <c r="AC137" t="str">
        <f t="shared" si="40"/>
        <v>"li941m4"="I941M4_2008",</v>
      </c>
      <c r="AD137" t="str">
        <f t="shared" si="41"/>
        <v>"I941M4_2008",</v>
      </c>
      <c r="AF137" t="s">
        <v>3004</v>
      </c>
      <c r="AG137">
        <v>2010</v>
      </c>
      <c r="AH137" t="str">
        <f t="shared" si="35"/>
        <v>"mi941m4"="I941M4_2010",</v>
      </c>
      <c r="AI137" t="str">
        <f t="shared" si="42"/>
        <v>"I941M4_2010",</v>
      </c>
    </row>
    <row r="138" spans="14:35">
      <c r="N138" t="s">
        <v>2057</v>
      </c>
      <c r="O138" t="s">
        <v>2058</v>
      </c>
      <c r="P138" t="str">
        <f t="shared" si="37"/>
        <v>I941M5</v>
      </c>
      <c r="Q138" t="s">
        <v>1767</v>
      </c>
      <c r="R138" t="s">
        <v>962</v>
      </c>
      <c r="S138" t="s">
        <v>970</v>
      </c>
      <c r="T138" t="str">
        <f t="shared" si="38"/>
        <v>I941M5</v>
      </c>
      <c r="U138" t="s">
        <v>1765</v>
      </c>
      <c r="V138">
        <v>2006</v>
      </c>
      <c r="W138" t="str">
        <f t="shared" si="43"/>
        <v>"KI941M5"="I941M5_2006",</v>
      </c>
      <c r="X138" t="str">
        <f t="shared" si="31"/>
        <v>"I941M5_2006",</v>
      </c>
      <c r="Z138" t="s">
        <v>2764</v>
      </c>
      <c r="AA138" t="s">
        <v>2845</v>
      </c>
      <c r="AB138">
        <v>2008</v>
      </c>
      <c r="AC138" t="str">
        <f t="shared" si="40"/>
        <v>"li941m5"="I941M5_2008",</v>
      </c>
      <c r="AD138" t="str">
        <f t="shared" si="41"/>
        <v>"I941M5_2008",</v>
      </c>
      <c r="AF138" t="s">
        <v>3004</v>
      </c>
      <c r="AG138">
        <v>2010</v>
      </c>
      <c r="AH138" t="str">
        <f t="shared" si="35"/>
        <v>"mi941m5"="I941M5_2010",</v>
      </c>
      <c r="AI138" t="str">
        <f t="shared" si="42"/>
        <v>"I941M5_2010",</v>
      </c>
    </row>
    <row r="139" spans="14:35">
      <c r="N139" t="s">
        <v>2059</v>
      </c>
      <c r="O139" t="s">
        <v>2060</v>
      </c>
      <c r="P139" t="str">
        <f t="shared" si="37"/>
        <v>I914</v>
      </c>
      <c r="Q139" t="s">
        <v>1767</v>
      </c>
      <c r="R139" t="s">
        <v>962</v>
      </c>
      <c r="S139" t="s">
        <v>970</v>
      </c>
      <c r="T139" t="str">
        <f t="shared" si="38"/>
        <v>I914</v>
      </c>
      <c r="U139" t="s">
        <v>1765</v>
      </c>
      <c r="V139">
        <v>2006</v>
      </c>
      <c r="W139" t="str">
        <f t="shared" si="43"/>
        <v>"KI914"="I914_2006",</v>
      </c>
      <c r="X139" t="str">
        <f t="shared" si="31"/>
        <v>"I914_2006",</v>
      </c>
      <c r="Z139" t="s">
        <v>2764</v>
      </c>
      <c r="AA139" t="str">
        <f t="shared" si="39"/>
        <v>914</v>
      </c>
      <c r="AB139">
        <v>2008</v>
      </c>
      <c r="AC139" t="str">
        <f t="shared" si="40"/>
        <v>"li914"="I914_2008",</v>
      </c>
      <c r="AD139" t="str">
        <f t="shared" si="41"/>
        <v>"I914_2008",</v>
      </c>
      <c r="AF139" t="s">
        <v>3004</v>
      </c>
      <c r="AG139">
        <v>2010</v>
      </c>
      <c r="AH139" t="str">
        <f t="shared" si="35"/>
        <v>"mi914"="I914_2010",</v>
      </c>
      <c r="AI139" t="str">
        <f t="shared" si="42"/>
        <v>"I914_2010",</v>
      </c>
    </row>
    <row r="140" spans="14:35">
      <c r="N140" t="s">
        <v>2061</v>
      </c>
      <c r="O140" t="s">
        <v>2062</v>
      </c>
      <c r="P140" t="s">
        <v>2765</v>
      </c>
      <c r="Q140" t="s">
        <v>1767</v>
      </c>
      <c r="R140" t="s">
        <v>962</v>
      </c>
      <c r="S140" t="s">
        <v>970</v>
      </c>
      <c r="T140" t="str">
        <f t="shared" si="38"/>
        <v>I915</v>
      </c>
      <c r="U140" t="s">
        <v>1765</v>
      </c>
      <c r="V140">
        <v>2006</v>
      </c>
      <c r="W140" t="str">
        <f t="shared" si="43"/>
        <v>"KI915"="I915_2006",</v>
      </c>
      <c r="X140" t="str">
        <f t="shared" si="31"/>
        <v>"I915_2006",</v>
      </c>
      <c r="Z140" t="s">
        <v>2764</v>
      </c>
      <c r="AA140" t="str">
        <f t="shared" si="39"/>
        <v>915</v>
      </c>
      <c r="AB140">
        <v>2008</v>
      </c>
      <c r="AC140" t="str">
        <f t="shared" si="40"/>
        <v>"li915"="I915_2008",</v>
      </c>
      <c r="AD140" t="str">
        <f t="shared" si="41"/>
        <v>"I915_2008",</v>
      </c>
      <c r="AF140" t="s">
        <v>3004</v>
      </c>
      <c r="AG140">
        <v>2010</v>
      </c>
      <c r="AH140" t="str">
        <f t="shared" si="35"/>
        <v>"mi915"="I915_2010",</v>
      </c>
      <c r="AI140" t="str">
        <f t="shared" si="42"/>
        <v>"I915_2010",</v>
      </c>
    </row>
    <row r="141" spans="14:35">
      <c r="N141" t="s">
        <v>2063</v>
      </c>
      <c r="O141" t="s">
        <v>2064</v>
      </c>
      <c r="P141" t="str">
        <f>T141</f>
        <v>I916M1</v>
      </c>
      <c r="Q141" t="s">
        <v>1767</v>
      </c>
      <c r="R141" t="s">
        <v>962</v>
      </c>
      <c r="S141" t="s">
        <v>970</v>
      </c>
      <c r="T141" t="str">
        <f t="shared" si="38"/>
        <v>I916M1</v>
      </c>
      <c r="U141" t="s">
        <v>1765</v>
      </c>
      <c r="V141">
        <v>2006</v>
      </c>
      <c r="W141" t="str">
        <f t="shared" si="43"/>
        <v>"KI916M1"="I916M1_2006",</v>
      </c>
      <c r="X141" t="str">
        <f t="shared" si="31"/>
        <v>"I916M1_2006",</v>
      </c>
      <c r="Z141" t="s">
        <v>2764</v>
      </c>
      <c r="AA141" s="10" t="s">
        <v>2846</v>
      </c>
      <c r="AB141">
        <v>2008</v>
      </c>
      <c r="AC141" t="str">
        <f t="shared" si="40"/>
        <v>"li916m1"="I916M1_2008",</v>
      </c>
      <c r="AD141" t="str">
        <f t="shared" si="41"/>
        <v>"I916M1_2008",</v>
      </c>
      <c r="AF141" t="s">
        <v>3004</v>
      </c>
      <c r="AG141">
        <v>2010</v>
      </c>
      <c r="AH141" t="str">
        <f t="shared" si="35"/>
        <v>"mi916m1"="I916M1_2010",</v>
      </c>
      <c r="AI141" t="str">
        <f t="shared" si="42"/>
        <v>"I916M1_2010",</v>
      </c>
    </row>
    <row r="142" spans="14:35">
      <c r="N142" t="s">
        <v>2065</v>
      </c>
      <c r="O142" t="s">
        <v>2066</v>
      </c>
      <c r="P142" t="str">
        <f t="shared" ref="P142:P156" si="44">T142</f>
        <v>I916M2</v>
      </c>
      <c r="Q142" t="s">
        <v>1767</v>
      </c>
      <c r="R142" t="s">
        <v>962</v>
      </c>
      <c r="S142" t="s">
        <v>970</v>
      </c>
      <c r="T142" t="str">
        <f t="shared" si="38"/>
        <v>I916M2</v>
      </c>
      <c r="U142" t="s">
        <v>1765</v>
      </c>
      <c r="V142">
        <v>2006</v>
      </c>
      <c r="W142" t="str">
        <f t="shared" si="43"/>
        <v>"KI916M2"="I916M2_2006",</v>
      </c>
      <c r="X142" t="str">
        <f t="shared" si="31"/>
        <v>"I916M2_2006",</v>
      </c>
      <c r="Z142" t="s">
        <v>2764</v>
      </c>
      <c r="AA142" s="10" t="s">
        <v>2847</v>
      </c>
      <c r="AB142">
        <v>2008</v>
      </c>
      <c r="AC142" t="str">
        <f t="shared" si="40"/>
        <v>"li916m2"="I916M2_2008",</v>
      </c>
      <c r="AD142" t="str">
        <f t="shared" si="41"/>
        <v>"I916M2_2008",</v>
      </c>
      <c r="AF142" t="s">
        <v>3004</v>
      </c>
      <c r="AG142">
        <v>2010</v>
      </c>
      <c r="AH142" t="str">
        <f t="shared" si="35"/>
        <v>"mi916m2"="I916M2_2010",</v>
      </c>
      <c r="AI142" t="str">
        <f t="shared" si="42"/>
        <v>"I916M2_2010",</v>
      </c>
    </row>
    <row r="143" spans="14:35">
      <c r="N143" t="s">
        <v>2067</v>
      </c>
      <c r="O143" t="s">
        <v>2068</v>
      </c>
      <c r="P143" t="str">
        <f t="shared" si="44"/>
        <v>I916M3</v>
      </c>
      <c r="Q143" t="s">
        <v>1767</v>
      </c>
      <c r="R143" t="s">
        <v>962</v>
      </c>
      <c r="S143" t="s">
        <v>970</v>
      </c>
      <c r="T143" t="str">
        <f t="shared" si="38"/>
        <v>I916M3</v>
      </c>
      <c r="U143" t="s">
        <v>1765</v>
      </c>
      <c r="V143">
        <v>2006</v>
      </c>
      <c r="W143" t="str">
        <f t="shared" si="43"/>
        <v>"KI916M3"="I916M3_2006",</v>
      </c>
      <c r="X143" t="str">
        <f t="shared" si="31"/>
        <v>"I916M3_2006",</v>
      </c>
      <c r="Z143" t="s">
        <v>2764</v>
      </c>
      <c r="AA143" s="10" t="s">
        <v>2848</v>
      </c>
      <c r="AB143">
        <v>2008</v>
      </c>
      <c r="AC143" t="str">
        <f t="shared" si="40"/>
        <v>"li916m3"="I916M3_2008",</v>
      </c>
      <c r="AD143" t="str">
        <f t="shared" si="41"/>
        <v>"I916M3_2008",</v>
      </c>
      <c r="AF143" t="s">
        <v>3004</v>
      </c>
      <c r="AG143">
        <v>2010</v>
      </c>
      <c r="AH143" t="str">
        <f t="shared" si="35"/>
        <v>"mi916m3"="I916M3_2010",</v>
      </c>
      <c r="AI143" t="str">
        <f t="shared" si="42"/>
        <v>"I916M3_2010",</v>
      </c>
    </row>
    <row r="144" spans="14:35">
      <c r="N144" t="s">
        <v>2069</v>
      </c>
      <c r="O144" t="s">
        <v>2070</v>
      </c>
      <c r="P144" t="str">
        <f t="shared" si="44"/>
        <v>I916M4</v>
      </c>
      <c r="Q144" t="s">
        <v>1767</v>
      </c>
      <c r="R144" t="s">
        <v>962</v>
      </c>
      <c r="S144" t="s">
        <v>970</v>
      </c>
      <c r="T144" t="str">
        <f t="shared" si="38"/>
        <v>I916M4</v>
      </c>
      <c r="U144" t="s">
        <v>1765</v>
      </c>
      <c r="V144">
        <v>2006</v>
      </c>
      <c r="W144" t="str">
        <f t="shared" si="43"/>
        <v>"KI916M4"="I916M4_2006",</v>
      </c>
      <c r="X144" t="str">
        <f t="shared" si="31"/>
        <v>"I916M4_2006",</v>
      </c>
      <c r="Z144" t="s">
        <v>2764</v>
      </c>
      <c r="AA144" s="10" t="s">
        <v>2855</v>
      </c>
      <c r="AB144">
        <v>2008</v>
      </c>
      <c r="AC144" t="str">
        <f t="shared" si="40"/>
        <v>"li916m4"="I916M4_2008",</v>
      </c>
      <c r="AD144" t="str">
        <f t="shared" si="41"/>
        <v>"I916M4_2008",</v>
      </c>
      <c r="AF144" t="s">
        <v>3004</v>
      </c>
      <c r="AG144">
        <v>2010</v>
      </c>
      <c r="AH144" t="str">
        <f t="shared" si="35"/>
        <v>"mi916m4"="I916M4_2010",</v>
      </c>
      <c r="AI144" t="str">
        <f t="shared" si="42"/>
        <v>"I916M4_2010",</v>
      </c>
    </row>
    <row r="145" spans="14:35">
      <c r="N145" t="s">
        <v>2071</v>
      </c>
      <c r="O145" t="s">
        <v>2072</v>
      </c>
      <c r="P145" t="str">
        <f t="shared" si="44"/>
        <v>I918</v>
      </c>
      <c r="Q145" t="s">
        <v>1767</v>
      </c>
      <c r="R145" t="s">
        <v>962</v>
      </c>
      <c r="S145" t="s">
        <v>970</v>
      </c>
      <c r="T145" t="str">
        <f t="shared" si="38"/>
        <v>I918</v>
      </c>
      <c r="U145" t="s">
        <v>1765</v>
      </c>
      <c r="V145">
        <v>2006</v>
      </c>
      <c r="W145" t="str">
        <f t="shared" si="43"/>
        <v>"KI918"="I918_2006",</v>
      </c>
      <c r="X145" t="str">
        <f t="shared" ref="X145:X170" si="45">CONCATENATE(Q145,P145,"_",V145,S145)</f>
        <v>"I918_2006",</v>
      </c>
      <c r="Z145" t="s">
        <v>2764</v>
      </c>
      <c r="AA145" t="str">
        <f t="shared" si="39"/>
        <v>918</v>
      </c>
      <c r="AB145">
        <v>2008</v>
      </c>
      <c r="AC145" t="str">
        <f t="shared" si="40"/>
        <v>"li918"="I918_2008",</v>
      </c>
      <c r="AD145" t="str">
        <f t="shared" si="41"/>
        <v>"I918_2008",</v>
      </c>
      <c r="AF145" t="s">
        <v>3004</v>
      </c>
      <c r="AG145">
        <v>2010</v>
      </c>
      <c r="AH145" t="str">
        <f t="shared" si="35"/>
        <v>"mi918"="I918_2010",</v>
      </c>
      <c r="AI145" t="str">
        <f t="shared" si="42"/>
        <v>"I918_2010",</v>
      </c>
    </row>
    <row r="146" spans="14:35">
      <c r="N146" t="s">
        <v>2073</v>
      </c>
      <c r="O146" t="s">
        <v>2074</v>
      </c>
      <c r="P146" t="str">
        <f t="shared" si="44"/>
        <v>I919M1</v>
      </c>
      <c r="Q146" t="s">
        <v>1767</v>
      </c>
      <c r="R146" t="s">
        <v>962</v>
      </c>
      <c r="S146" t="s">
        <v>970</v>
      </c>
      <c r="T146" t="str">
        <f t="shared" si="38"/>
        <v>I919M1</v>
      </c>
      <c r="U146" t="s">
        <v>1765</v>
      </c>
      <c r="V146">
        <v>2006</v>
      </c>
      <c r="W146" t="str">
        <f t="shared" si="43"/>
        <v>"KI919M1"="I919M1_2006",</v>
      </c>
      <c r="X146" t="str">
        <f t="shared" si="45"/>
        <v>"I919M1_2006",</v>
      </c>
      <c r="Z146" t="s">
        <v>2764</v>
      </c>
      <c r="AA146" t="s">
        <v>2849</v>
      </c>
      <c r="AB146">
        <v>2008</v>
      </c>
      <c r="AC146" t="str">
        <f t="shared" si="40"/>
        <v>"li919m1"="I919M1_2008",</v>
      </c>
      <c r="AD146" t="str">
        <f t="shared" si="41"/>
        <v>"I919M1_2008",</v>
      </c>
      <c r="AF146" t="s">
        <v>3004</v>
      </c>
      <c r="AG146">
        <v>2010</v>
      </c>
      <c r="AH146" t="str">
        <f t="shared" si="35"/>
        <v>"mi919m1"="I919M1_2010",</v>
      </c>
      <c r="AI146" t="str">
        <f t="shared" si="42"/>
        <v>"I919M1_2010",</v>
      </c>
    </row>
    <row r="147" spans="14:35">
      <c r="N147" t="s">
        <v>2075</v>
      </c>
      <c r="O147" t="s">
        <v>2076</v>
      </c>
      <c r="P147" t="str">
        <f t="shared" si="44"/>
        <v>I919M2</v>
      </c>
      <c r="Q147" t="s">
        <v>1767</v>
      </c>
      <c r="R147" t="s">
        <v>962</v>
      </c>
      <c r="S147" t="s">
        <v>970</v>
      </c>
      <c r="T147" t="str">
        <f t="shared" si="38"/>
        <v>I919M2</v>
      </c>
      <c r="U147" t="s">
        <v>1765</v>
      </c>
      <c r="V147">
        <v>2006</v>
      </c>
      <c r="W147" t="str">
        <f t="shared" si="43"/>
        <v>"KI919M2"="I919M2_2006",</v>
      </c>
      <c r="X147" t="str">
        <f t="shared" si="45"/>
        <v>"I919M2_2006",</v>
      </c>
      <c r="Z147" t="s">
        <v>2764</v>
      </c>
      <c r="AA147" t="s">
        <v>2850</v>
      </c>
      <c r="AB147">
        <v>2008</v>
      </c>
      <c r="AC147" t="str">
        <f t="shared" si="40"/>
        <v>"li919m2"="I919M2_2008",</v>
      </c>
      <c r="AD147" t="str">
        <f t="shared" si="41"/>
        <v>"I919M2_2008",</v>
      </c>
      <c r="AF147" t="s">
        <v>3004</v>
      </c>
      <c r="AG147">
        <v>2010</v>
      </c>
      <c r="AH147" t="str">
        <f t="shared" si="35"/>
        <v>"mi919m2"="I919M2_2010",</v>
      </c>
      <c r="AI147" t="str">
        <f t="shared" si="42"/>
        <v>"I919M2_2010",</v>
      </c>
    </row>
    <row r="148" spans="14:35">
      <c r="N148" t="s">
        <v>2077</v>
      </c>
      <c r="O148" t="s">
        <v>2078</v>
      </c>
      <c r="P148" t="str">
        <f t="shared" si="44"/>
        <v>I919M3</v>
      </c>
      <c r="Q148" t="s">
        <v>1767</v>
      </c>
      <c r="R148" t="s">
        <v>962</v>
      </c>
      <c r="S148" t="s">
        <v>970</v>
      </c>
      <c r="T148" t="str">
        <f t="shared" si="38"/>
        <v>I919M3</v>
      </c>
      <c r="U148" t="s">
        <v>1765</v>
      </c>
      <c r="V148">
        <v>2006</v>
      </c>
      <c r="W148" t="str">
        <f t="shared" si="43"/>
        <v>"KI919M3"="I919M3_2006",</v>
      </c>
      <c r="X148" t="str">
        <f t="shared" si="45"/>
        <v>"I919M3_2006",</v>
      </c>
      <c r="Z148" t="s">
        <v>2764</v>
      </c>
      <c r="AA148" t="s">
        <v>2851</v>
      </c>
      <c r="AB148">
        <v>2008</v>
      </c>
      <c r="AC148" t="str">
        <f t="shared" si="40"/>
        <v>"li919m3"="I919M3_2008",</v>
      </c>
      <c r="AD148" t="str">
        <f t="shared" si="41"/>
        <v>"I919M3_2008",</v>
      </c>
      <c r="AF148" t="s">
        <v>3004</v>
      </c>
      <c r="AG148">
        <v>2010</v>
      </c>
      <c r="AH148" t="str">
        <f t="shared" si="35"/>
        <v>"mi919m3"="I919M3_2010",</v>
      </c>
      <c r="AI148" t="str">
        <f t="shared" si="42"/>
        <v>"I919M3_2010",</v>
      </c>
    </row>
    <row r="149" spans="14:35">
      <c r="N149" t="s">
        <v>2079</v>
      </c>
      <c r="O149" t="s">
        <v>2080</v>
      </c>
      <c r="P149" t="str">
        <f t="shared" si="44"/>
        <v>I921</v>
      </c>
      <c r="Q149" t="s">
        <v>1767</v>
      </c>
      <c r="R149" t="s">
        <v>962</v>
      </c>
      <c r="S149" t="s">
        <v>970</v>
      </c>
      <c r="T149" t="str">
        <f t="shared" si="38"/>
        <v>I921</v>
      </c>
      <c r="U149" t="s">
        <v>1765</v>
      </c>
      <c r="V149">
        <v>2006</v>
      </c>
      <c r="W149" t="str">
        <f t="shared" si="43"/>
        <v>"KI921"="I921_2006",</v>
      </c>
      <c r="X149" t="str">
        <f t="shared" si="45"/>
        <v>"I921_2006",</v>
      </c>
      <c r="Z149" t="s">
        <v>2764</v>
      </c>
      <c r="AA149" t="str">
        <f t="shared" si="39"/>
        <v>921</v>
      </c>
      <c r="AB149">
        <v>2008</v>
      </c>
      <c r="AC149" t="str">
        <f t="shared" si="40"/>
        <v>"li921"="I921_2008",</v>
      </c>
      <c r="AD149" t="str">
        <f t="shared" si="41"/>
        <v>"I921_2008",</v>
      </c>
      <c r="AF149" t="s">
        <v>3004</v>
      </c>
      <c r="AG149">
        <v>2010</v>
      </c>
      <c r="AH149" t="str">
        <f t="shared" si="35"/>
        <v>"mi921"="I921_2010",</v>
      </c>
      <c r="AI149" t="str">
        <f t="shared" si="42"/>
        <v>"I921_2010",</v>
      </c>
    </row>
    <row r="150" spans="14:35">
      <c r="N150" t="s">
        <v>2081</v>
      </c>
      <c r="O150" t="s">
        <v>2082</v>
      </c>
      <c r="P150" t="str">
        <f t="shared" si="44"/>
        <v>I922</v>
      </c>
      <c r="Q150" t="s">
        <v>1767</v>
      </c>
      <c r="R150" t="s">
        <v>962</v>
      </c>
      <c r="S150" t="s">
        <v>970</v>
      </c>
      <c r="T150" t="str">
        <f t="shared" si="38"/>
        <v>I922</v>
      </c>
      <c r="U150" t="s">
        <v>1765</v>
      </c>
      <c r="V150">
        <v>2006</v>
      </c>
      <c r="W150" t="str">
        <f t="shared" si="43"/>
        <v>"KI922"="I922_2006",</v>
      </c>
      <c r="X150" t="str">
        <f t="shared" si="45"/>
        <v>"I922_2006",</v>
      </c>
      <c r="Z150" t="s">
        <v>2764</v>
      </c>
      <c r="AA150" t="str">
        <f t="shared" si="39"/>
        <v>922</v>
      </c>
      <c r="AB150">
        <v>2008</v>
      </c>
      <c r="AC150" t="str">
        <f t="shared" si="40"/>
        <v>"li922"="I922_2008",</v>
      </c>
      <c r="AD150" t="str">
        <f t="shared" si="41"/>
        <v>"I922_2008",</v>
      </c>
      <c r="AF150" t="s">
        <v>3004</v>
      </c>
      <c r="AG150">
        <v>2010</v>
      </c>
      <c r="AH150" t="str">
        <f t="shared" si="35"/>
        <v>"mi922"="I922_2010",</v>
      </c>
      <c r="AI150" t="str">
        <f t="shared" si="42"/>
        <v>"I922_2010",</v>
      </c>
    </row>
    <row r="151" spans="14:35">
      <c r="N151" t="s">
        <v>2083</v>
      </c>
      <c r="O151" t="s">
        <v>2084</v>
      </c>
      <c r="P151" t="str">
        <f t="shared" si="44"/>
        <v>I943M1</v>
      </c>
      <c r="Q151" t="s">
        <v>1767</v>
      </c>
      <c r="R151" t="s">
        <v>962</v>
      </c>
      <c r="S151" t="s">
        <v>970</v>
      </c>
      <c r="T151" t="str">
        <f t="shared" si="38"/>
        <v>I943M1</v>
      </c>
      <c r="U151" t="s">
        <v>1765</v>
      </c>
      <c r="V151">
        <v>2006</v>
      </c>
      <c r="W151" t="str">
        <f t="shared" si="43"/>
        <v>"KI943M1"="I943M1_2006",</v>
      </c>
      <c r="X151" t="str">
        <f t="shared" si="45"/>
        <v>"I943M1_2006",</v>
      </c>
      <c r="Z151" t="s">
        <v>2764</v>
      </c>
      <c r="AA151" t="s">
        <v>2856</v>
      </c>
      <c r="AB151">
        <v>2008</v>
      </c>
      <c r="AC151" t="str">
        <f t="shared" si="40"/>
        <v>"li943m1"="I943M1_2008",</v>
      </c>
      <c r="AD151" t="str">
        <f t="shared" si="41"/>
        <v>"I943M1_2008",</v>
      </c>
      <c r="AF151" t="s">
        <v>3004</v>
      </c>
      <c r="AG151">
        <v>2010</v>
      </c>
      <c r="AH151" t="str">
        <f t="shared" si="35"/>
        <v>"mi943m1"="I943M1_2010",</v>
      </c>
      <c r="AI151" t="str">
        <f t="shared" si="42"/>
        <v>"I943M1_2010",</v>
      </c>
    </row>
    <row r="152" spans="14:35">
      <c r="N152" t="s">
        <v>2085</v>
      </c>
      <c r="O152" t="s">
        <v>2086</v>
      </c>
      <c r="P152" t="str">
        <f t="shared" si="44"/>
        <v>I943M2</v>
      </c>
      <c r="Q152" t="s">
        <v>1767</v>
      </c>
      <c r="R152" t="s">
        <v>962</v>
      </c>
      <c r="S152" t="s">
        <v>970</v>
      </c>
      <c r="T152" t="str">
        <f t="shared" si="38"/>
        <v>I943M2</v>
      </c>
      <c r="U152" t="s">
        <v>1765</v>
      </c>
      <c r="V152">
        <v>2006</v>
      </c>
      <c r="W152" t="str">
        <f t="shared" si="43"/>
        <v>"KI943M2"="I943M2_2006",</v>
      </c>
      <c r="X152" t="str">
        <f t="shared" si="45"/>
        <v>"I943M2_2006",</v>
      </c>
      <c r="Z152" t="s">
        <v>2764</v>
      </c>
      <c r="AA152" t="s">
        <v>2857</v>
      </c>
      <c r="AB152">
        <v>2008</v>
      </c>
      <c r="AC152" t="str">
        <f t="shared" si="40"/>
        <v>"li943m2"="I943M2_2008",</v>
      </c>
      <c r="AD152" t="str">
        <f t="shared" si="41"/>
        <v>"I943M2_2008",</v>
      </c>
      <c r="AF152" t="s">
        <v>3004</v>
      </c>
      <c r="AG152">
        <v>2010</v>
      </c>
      <c r="AH152" t="str">
        <f t="shared" si="35"/>
        <v>"mi943m2"="I943M2_2010",</v>
      </c>
      <c r="AI152" t="str">
        <f t="shared" si="42"/>
        <v>"I943M2_2010",</v>
      </c>
    </row>
    <row r="153" spans="14:35">
      <c r="N153" t="s">
        <v>2087</v>
      </c>
      <c r="O153" t="s">
        <v>2088</v>
      </c>
      <c r="P153" t="str">
        <f t="shared" si="44"/>
        <v>I943M3</v>
      </c>
      <c r="Q153" t="s">
        <v>1767</v>
      </c>
      <c r="R153" t="s">
        <v>962</v>
      </c>
      <c r="S153" t="s">
        <v>970</v>
      </c>
      <c r="T153" t="str">
        <f t="shared" si="38"/>
        <v>I943M3</v>
      </c>
      <c r="U153" t="s">
        <v>1765</v>
      </c>
      <c r="V153">
        <v>2006</v>
      </c>
      <c r="W153" t="str">
        <f t="shared" si="43"/>
        <v>"KI943M3"="I943M3_2006",</v>
      </c>
      <c r="X153" t="str">
        <f t="shared" si="45"/>
        <v>"I943M3_2006",</v>
      </c>
      <c r="Z153" t="s">
        <v>2764</v>
      </c>
      <c r="AA153" t="s">
        <v>2858</v>
      </c>
      <c r="AB153">
        <v>2008</v>
      </c>
      <c r="AC153" t="str">
        <f t="shared" si="40"/>
        <v>"li943m3"="I943M3_2008",</v>
      </c>
      <c r="AD153" t="str">
        <f t="shared" si="41"/>
        <v>"I943M3_2008",</v>
      </c>
      <c r="AF153" t="s">
        <v>3004</v>
      </c>
      <c r="AG153">
        <v>2010</v>
      </c>
      <c r="AH153" t="str">
        <f t="shared" si="35"/>
        <v>"mi943m3"="I943M3_2010",</v>
      </c>
      <c r="AI153" t="str">
        <f t="shared" si="42"/>
        <v>"I943M3_2010",</v>
      </c>
    </row>
    <row r="154" spans="14:35">
      <c r="N154" t="s">
        <v>2089</v>
      </c>
      <c r="O154" t="s">
        <v>2090</v>
      </c>
      <c r="P154" t="str">
        <f t="shared" si="44"/>
        <v>I943M4</v>
      </c>
      <c r="Q154" t="s">
        <v>1767</v>
      </c>
      <c r="R154" t="s">
        <v>962</v>
      </c>
      <c r="S154" t="s">
        <v>970</v>
      </c>
      <c r="T154" t="str">
        <f t="shared" si="38"/>
        <v>I943M4</v>
      </c>
      <c r="U154" t="s">
        <v>1765</v>
      </c>
      <c r="V154">
        <v>2006</v>
      </c>
      <c r="W154" t="str">
        <f t="shared" si="43"/>
        <v>"KI943M4"="I943M4_2006",</v>
      </c>
      <c r="X154" t="str">
        <f t="shared" si="45"/>
        <v>"I943M4_2006",</v>
      </c>
      <c r="Z154" t="s">
        <v>2764</v>
      </c>
      <c r="AA154" t="s">
        <v>2859</v>
      </c>
      <c r="AB154">
        <v>2008</v>
      </c>
      <c r="AC154" t="str">
        <f t="shared" si="40"/>
        <v>"li943m4"="I943M4_2008",</v>
      </c>
      <c r="AD154" t="str">
        <f t="shared" si="41"/>
        <v>"I943M4_2008",</v>
      </c>
      <c r="AF154" t="s">
        <v>3004</v>
      </c>
      <c r="AG154">
        <v>2010</v>
      </c>
      <c r="AH154" t="str">
        <f t="shared" si="35"/>
        <v>"mi943m4"="I943M4_2010",</v>
      </c>
      <c r="AI154" t="str">
        <f t="shared" si="42"/>
        <v>"I943M4_2010",</v>
      </c>
    </row>
    <row r="155" spans="14:35">
      <c r="N155" t="s">
        <v>2091</v>
      </c>
      <c r="O155" t="s">
        <v>2092</v>
      </c>
      <c r="P155" t="str">
        <f t="shared" si="44"/>
        <v>I943M5</v>
      </c>
      <c r="Q155" t="s">
        <v>1767</v>
      </c>
      <c r="R155" t="s">
        <v>962</v>
      </c>
      <c r="S155" t="s">
        <v>970</v>
      </c>
      <c r="T155" t="str">
        <f t="shared" si="38"/>
        <v>I943M5</v>
      </c>
      <c r="U155" t="s">
        <v>1765</v>
      </c>
      <c r="V155">
        <v>2006</v>
      </c>
      <c r="W155" t="str">
        <f t="shared" si="43"/>
        <v>"KI943M5"="I943M5_2006",</v>
      </c>
      <c r="X155" t="str">
        <f t="shared" si="45"/>
        <v>"I943M5_2006",</v>
      </c>
      <c r="Z155" t="s">
        <v>2764</v>
      </c>
      <c r="AA155" t="s">
        <v>2860</v>
      </c>
      <c r="AB155">
        <v>2008</v>
      </c>
      <c r="AC155" t="str">
        <f t="shared" si="40"/>
        <v>"li943m5"="I943M5_2008",</v>
      </c>
      <c r="AD155" t="str">
        <f t="shared" si="41"/>
        <v>"I943M5_2008",</v>
      </c>
      <c r="AF155" t="s">
        <v>3004</v>
      </c>
      <c r="AG155">
        <v>2010</v>
      </c>
      <c r="AH155" t="str">
        <f t="shared" si="35"/>
        <v>"mi943m5"="I943M5_2010",</v>
      </c>
      <c r="AI155" t="str">
        <f t="shared" si="42"/>
        <v>"I943M5_2010",</v>
      </c>
    </row>
    <row r="156" spans="14:35">
      <c r="N156" t="s">
        <v>2093</v>
      </c>
      <c r="O156" t="s">
        <v>2094</v>
      </c>
      <c r="P156" t="str">
        <f t="shared" si="44"/>
        <v>I943M6</v>
      </c>
      <c r="Q156" t="s">
        <v>1767</v>
      </c>
      <c r="R156" t="s">
        <v>962</v>
      </c>
      <c r="S156" t="s">
        <v>970</v>
      </c>
      <c r="T156" t="str">
        <f t="shared" si="38"/>
        <v>I943M6</v>
      </c>
      <c r="U156" t="s">
        <v>1765</v>
      </c>
      <c r="V156">
        <v>2006</v>
      </c>
      <c r="W156" t="str">
        <f t="shared" si="43"/>
        <v>"KI943M6"="I943M6_2006",</v>
      </c>
      <c r="X156" t="str">
        <f t="shared" si="45"/>
        <v>"I943M6_2006",</v>
      </c>
      <c r="Z156" t="s">
        <v>2764</v>
      </c>
      <c r="AA156" t="s">
        <v>2861</v>
      </c>
      <c r="AB156">
        <v>2008</v>
      </c>
      <c r="AC156" t="str">
        <f t="shared" si="40"/>
        <v>"li943m6"="I943M6_2008",</v>
      </c>
      <c r="AD156" t="str">
        <f t="shared" si="41"/>
        <v>"I943M6_2008",</v>
      </c>
      <c r="AF156" t="s">
        <v>3004</v>
      </c>
      <c r="AG156">
        <v>2010</v>
      </c>
      <c r="AH156" t="str">
        <f t="shared" si="35"/>
        <v>"mi943m6"="I943M6_2010",</v>
      </c>
      <c r="AI156" t="str">
        <f t="shared" si="42"/>
        <v>"I943M6_2010",</v>
      </c>
    </row>
    <row r="157" spans="14:35">
      <c r="N157" t="s">
        <v>2095</v>
      </c>
      <c r="O157" t="s">
        <v>2096</v>
      </c>
      <c r="P157" t="s">
        <v>2160</v>
      </c>
      <c r="Q157" t="s">
        <v>1767</v>
      </c>
      <c r="R157" t="s">
        <v>962</v>
      </c>
      <c r="S157" t="s">
        <v>970</v>
      </c>
      <c r="T157" t="str">
        <f t="shared" si="38"/>
        <v>I923</v>
      </c>
      <c r="U157" t="s">
        <v>1765</v>
      </c>
      <c r="V157">
        <v>2006</v>
      </c>
      <c r="W157" t="str">
        <f t="shared" si="43"/>
        <v>"KI923"="blood_2006",</v>
      </c>
      <c r="X157" t="str">
        <f t="shared" si="45"/>
        <v>"blood_2006",</v>
      </c>
      <c r="Z157" t="s">
        <v>2764</v>
      </c>
      <c r="AA157" t="str">
        <f t="shared" si="39"/>
        <v>923</v>
      </c>
      <c r="AB157">
        <v>2008</v>
      </c>
      <c r="AC157" t="str">
        <f t="shared" si="40"/>
        <v>"li923"="blood_2008",</v>
      </c>
      <c r="AD157" t="str">
        <f t="shared" si="41"/>
        <v>"blood_2008",</v>
      </c>
      <c r="AF157" t="s">
        <v>3004</v>
      </c>
      <c r="AG157">
        <v>2010</v>
      </c>
      <c r="AH157" t="str">
        <f t="shared" si="35"/>
        <v>"mi923"="blood_2010",</v>
      </c>
      <c r="AI157" t="str">
        <f t="shared" si="42"/>
        <v>"blood_2010",</v>
      </c>
    </row>
    <row r="158" spans="14:35">
      <c r="N158" t="s">
        <v>2097</v>
      </c>
      <c r="O158" t="s">
        <v>2098</v>
      </c>
      <c r="P158" t="str">
        <f>T158</f>
        <v>I924M1</v>
      </c>
      <c r="Q158" t="s">
        <v>1767</v>
      </c>
      <c r="R158" t="s">
        <v>962</v>
      </c>
      <c r="S158" t="s">
        <v>970</v>
      </c>
      <c r="T158" t="str">
        <f t="shared" si="38"/>
        <v>I924M1</v>
      </c>
      <c r="U158" t="s">
        <v>1765</v>
      </c>
      <c r="V158">
        <v>2006</v>
      </c>
      <c r="W158" t="str">
        <f t="shared" si="43"/>
        <v>"KI924M1"="I924M1_2006",</v>
      </c>
      <c r="X158" t="str">
        <f t="shared" si="45"/>
        <v>"I924M1_2006",</v>
      </c>
      <c r="Z158" t="s">
        <v>2764</v>
      </c>
      <c r="AA158" t="s">
        <v>2852</v>
      </c>
      <c r="AB158">
        <v>2008</v>
      </c>
      <c r="AC158" t="str">
        <f t="shared" si="40"/>
        <v>"li924m1"="I924M1_2008",</v>
      </c>
      <c r="AD158" t="str">
        <f>CONCATENATE(Q158,P158,"_",AB158,S158)</f>
        <v>"I924M1_2008",</v>
      </c>
      <c r="AF158" t="s">
        <v>3004</v>
      </c>
      <c r="AG158">
        <v>2010</v>
      </c>
      <c r="AH158" t="str">
        <f t="shared" si="35"/>
        <v>"mi924m1"="I924M1_2010",</v>
      </c>
      <c r="AI158" t="str">
        <f t="shared" si="42"/>
        <v>"I924M1_2010",</v>
      </c>
    </row>
    <row r="159" spans="14:35">
      <c r="N159" t="s">
        <v>2099</v>
      </c>
      <c r="O159" t="s">
        <v>2100</v>
      </c>
      <c r="P159" t="str">
        <f t="shared" ref="P159:P170" si="46">T159</f>
        <v>I924M2</v>
      </c>
      <c r="Q159" t="s">
        <v>1767</v>
      </c>
      <c r="R159" t="s">
        <v>962</v>
      </c>
      <c r="S159" t="s">
        <v>970</v>
      </c>
      <c r="T159" t="str">
        <f t="shared" si="38"/>
        <v>I924M2</v>
      </c>
      <c r="U159" t="s">
        <v>1765</v>
      </c>
      <c r="V159">
        <v>2006</v>
      </c>
      <c r="W159" t="str">
        <f t="shared" si="43"/>
        <v>"KI924M2"="I924M2_2006",</v>
      </c>
      <c r="X159" t="str">
        <f t="shared" si="45"/>
        <v>"I924M2_2006",</v>
      </c>
      <c r="Z159" t="s">
        <v>2764</v>
      </c>
      <c r="AA159" t="s">
        <v>2853</v>
      </c>
      <c r="AB159">
        <v>2008</v>
      </c>
      <c r="AC159" t="str">
        <f t="shared" si="40"/>
        <v>"li924m2"="I924M2_2008",</v>
      </c>
      <c r="AD159" t="str">
        <f t="shared" si="41"/>
        <v>"I924M2_2008",</v>
      </c>
      <c r="AF159" t="s">
        <v>3004</v>
      </c>
      <c r="AG159">
        <v>2010</v>
      </c>
      <c r="AH159" t="str">
        <f t="shared" si="35"/>
        <v>"mi924m2"="I924M2_2010",</v>
      </c>
      <c r="AI159" t="str">
        <f t="shared" si="42"/>
        <v>"I924M2_2010",</v>
      </c>
    </row>
    <row r="160" spans="14:35">
      <c r="N160" t="s">
        <v>2101</v>
      </c>
      <c r="O160" t="s">
        <v>2102</v>
      </c>
      <c r="P160" t="str">
        <f t="shared" si="46"/>
        <v>I924M3</v>
      </c>
      <c r="Q160" t="s">
        <v>1767</v>
      </c>
      <c r="R160" t="s">
        <v>962</v>
      </c>
      <c r="S160" t="s">
        <v>970</v>
      </c>
      <c r="T160" t="str">
        <f t="shared" si="38"/>
        <v>I924M3</v>
      </c>
      <c r="U160" t="s">
        <v>1765</v>
      </c>
      <c r="V160">
        <v>2006</v>
      </c>
      <c r="W160" t="str">
        <f t="shared" si="43"/>
        <v>"KI924M3"="I924M3_2006",</v>
      </c>
      <c r="X160" t="str">
        <f t="shared" si="45"/>
        <v>"I924M3_2006",</v>
      </c>
    </row>
    <row r="161" spans="14:35">
      <c r="N161" t="s">
        <v>2103</v>
      </c>
      <c r="O161" t="s">
        <v>2104</v>
      </c>
      <c r="P161" t="str">
        <f t="shared" si="46"/>
        <v>I924M4</v>
      </c>
      <c r="Q161" t="s">
        <v>1767</v>
      </c>
      <c r="R161" t="s">
        <v>962</v>
      </c>
      <c r="S161" t="s">
        <v>970</v>
      </c>
      <c r="T161" t="str">
        <f t="shared" si="38"/>
        <v>I924M4</v>
      </c>
      <c r="U161" t="s">
        <v>1765</v>
      </c>
      <c r="V161">
        <v>2006</v>
      </c>
      <c r="W161" t="str">
        <f t="shared" si="43"/>
        <v>"KI924M4"="I924M4_2006",</v>
      </c>
      <c r="X161" t="str">
        <f t="shared" si="45"/>
        <v>"I924M4_2006",</v>
      </c>
    </row>
    <row r="162" spans="14:35">
      <c r="N162" t="s">
        <v>2105</v>
      </c>
      <c r="O162" t="s">
        <v>2106</v>
      </c>
      <c r="P162" t="str">
        <f t="shared" si="46"/>
        <v>I924M5</v>
      </c>
      <c r="Q162" t="s">
        <v>1767</v>
      </c>
      <c r="R162" t="s">
        <v>962</v>
      </c>
      <c r="S162" t="s">
        <v>970</v>
      </c>
      <c r="T162" t="str">
        <f t="shared" si="38"/>
        <v>I924M5</v>
      </c>
      <c r="U162" t="s">
        <v>1765</v>
      </c>
      <c r="V162">
        <v>2006</v>
      </c>
      <c r="W162" t="str">
        <f t="shared" si="43"/>
        <v>"KI924M5"="I924M5_2006",</v>
      </c>
      <c r="X162" t="str">
        <f t="shared" si="45"/>
        <v>"I924M5_2006",</v>
      </c>
    </row>
    <row r="163" spans="14:35">
      <c r="N163" t="s">
        <v>2107</v>
      </c>
      <c r="O163" t="s">
        <v>2108</v>
      </c>
      <c r="P163" t="str">
        <f t="shared" si="46"/>
        <v>I926M1</v>
      </c>
      <c r="Q163" t="s">
        <v>1767</v>
      </c>
      <c r="R163" t="s">
        <v>962</v>
      </c>
      <c r="S163" t="s">
        <v>970</v>
      </c>
      <c r="T163" t="str">
        <f t="shared" si="38"/>
        <v>I926M1</v>
      </c>
      <c r="U163" t="s">
        <v>1765</v>
      </c>
      <c r="V163">
        <v>2006</v>
      </c>
      <c r="W163" t="str">
        <f t="shared" si="43"/>
        <v>"KI926M1"="I926M1_2006",</v>
      </c>
      <c r="X163" t="str">
        <f t="shared" si="45"/>
        <v>"I926M1_2006",</v>
      </c>
    </row>
    <row r="164" spans="14:35">
      <c r="N164" t="s">
        <v>2109</v>
      </c>
      <c r="O164" t="s">
        <v>2110</v>
      </c>
      <c r="P164" t="str">
        <f t="shared" si="46"/>
        <v>I926M2</v>
      </c>
      <c r="Q164" t="s">
        <v>1767</v>
      </c>
      <c r="R164" t="s">
        <v>962</v>
      </c>
      <c r="S164" t="s">
        <v>970</v>
      </c>
      <c r="T164" t="str">
        <f t="shared" si="38"/>
        <v>I926M2</v>
      </c>
      <c r="U164" t="s">
        <v>1765</v>
      </c>
      <c r="V164">
        <v>2006</v>
      </c>
      <c r="W164" t="str">
        <f>CONCATENATE(Q164,U164,T164,R164,P164,"_",V164,S164)</f>
        <v>"KI926M2"="I926M2_2006",</v>
      </c>
      <c r="X164" t="str">
        <f t="shared" si="45"/>
        <v>"I926M2_2006",</v>
      </c>
    </row>
    <row r="165" spans="14:35">
      <c r="N165" t="s">
        <v>2111</v>
      </c>
      <c r="O165" t="s">
        <v>2112</v>
      </c>
      <c r="P165" t="str">
        <f t="shared" si="46"/>
        <v>I926M3</v>
      </c>
      <c r="Q165" t="s">
        <v>1767</v>
      </c>
      <c r="R165" t="s">
        <v>962</v>
      </c>
      <c r="S165" t="s">
        <v>970</v>
      </c>
      <c r="T165" t="str">
        <f t="shared" si="38"/>
        <v>I926M3</v>
      </c>
      <c r="U165" t="s">
        <v>1765</v>
      </c>
      <c r="V165">
        <v>2006</v>
      </c>
      <c r="W165" t="str">
        <f t="shared" si="43"/>
        <v>"KI926M3"="I926M3_2006",</v>
      </c>
      <c r="X165" t="str">
        <f>CONCATENATE(Q165,P165,"_",V165,S165)</f>
        <v>"I926M3_2006",</v>
      </c>
    </row>
    <row r="166" spans="14:35">
      <c r="N166" t="s">
        <v>2113</v>
      </c>
      <c r="O166" t="s">
        <v>2114</v>
      </c>
      <c r="P166" t="str">
        <f t="shared" si="46"/>
        <v>I928</v>
      </c>
      <c r="Q166" t="s">
        <v>1767</v>
      </c>
      <c r="R166" t="s">
        <v>962</v>
      </c>
      <c r="S166" t="s">
        <v>970</v>
      </c>
      <c r="T166" t="str">
        <f t="shared" si="38"/>
        <v>I928</v>
      </c>
      <c r="U166" t="s">
        <v>1765</v>
      </c>
      <c r="V166">
        <v>2006</v>
      </c>
      <c r="W166" t="str">
        <f t="shared" si="43"/>
        <v>"KI928"="I928_2006",</v>
      </c>
      <c r="X166" t="str">
        <f t="shared" si="45"/>
        <v>"I928_2006",</v>
      </c>
      <c r="Z166" t="s">
        <v>2764</v>
      </c>
      <c r="AA166" t="str">
        <f t="shared" si="39"/>
        <v>928</v>
      </c>
      <c r="AB166">
        <v>2008</v>
      </c>
      <c r="AC166" t="str">
        <f t="shared" si="40"/>
        <v>"li928"="I928_2008",</v>
      </c>
      <c r="AD166" t="str">
        <f t="shared" si="41"/>
        <v>"I928_2008",</v>
      </c>
      <c r="AF166" t="s">
        <v>3004</v>
      </c>
      <c r="AG166">
        <v>2010</v>
      </c>
      <c r="AH166" t="str">
        <f t="shared" si="35"/>
        <v>"mi928"="I928_2010",</v>
      </c>
      <c r="AI166" t="str">
        <f t="shared" si="42"/>
        <v>"I928_2010",</v>
      </c>
    </row>
    <row r="167" spans="14:35">
      <c r="N167" t="s">
        <v>2115</v>
      </c>
      <c r="O167" t="s">
        <v>2116</v>
      </c>
      <c r="P167" t="str">
        <f t="shared" si="46"/>
        <v>I929</v>
      </c>
      <c r="Q167" t="s">
        <v>1767</v>
      </c>
      <c r="R167" t="s">
        <v>962</v>
      </c>
      <c r="S167" t="s">
        <v>970</v>
      </c>
      <c r="T167" t="str">
        <f t="shared" si="38"/>
        <v>I929</v>
      </c>
      <c r="U167" t="s">
        <v>1765</v>
      </c>
      <c r="V167">
        <v>2006</v>
      </c>
      <c r="W167" t="str">
        <f t="shared" si="43"/>
        <v>"KI929"="I929_2006",</v>
      </c>
      <c r="X167" t="str">
        <f t="shared" si="45"/>
        <v>"I929_2006",</v>
      </c>
      <c r="Z167" t="s">
        <v>2764</v>
      </c>
      <c r="AA167" t="str">
        <f t="shared" si="39"/>
        <v>929</v>
      </c>
      <c r="AB167">
        <v>2008</v>
      </c>
      <c r="AC167" t="str">
        <f t="shared" si="40"/>
        <v>"li929"="I929_2008",</v>
      </c>
      <c r="AD167" t="str">
        <f t="shared" si="41"/>
        <v>"I929_2008",</v>
      </c>
      <c r="AF167" t="s">
        <v>3004</v>
      </c>
      <c r="AG167">
        <v>2010</v>
      </c>
      <c r="AH167" t="str">
        <f t="shared" si="35"/>
        <v>"mi929"="I929_2010",</v>
      </c>
      <c r="AI167" t="str">
        <f t="shared" si="42"/>
        <v>"I929_2010",</v>
      </c>
    </row>
    <row r="168" spans="14:35">
      <c r="N168" t="s">
        <v>2117</v>
      </c>
      <c r="O168" t="s">
        <v>2118</v>
      </c>
      <c r="P168" t="str">
        <f t="shared" si="46"/>
        <v>I945</v>
      </c>
      <c r="Q168" t="s">
        <v>1767</v>
      </c>
      <c r="R168" t="s">
        <v>962</v>
      </c>
      <c r="S168" t="s">
        <v>970</v>
      </c>
      <c r="T168" t="str">
        <f t="shared" si="38"/>
        <v>I945</v>
      </c>
      <c r="U168" t="s">
        <v>1765</v>
      </c>
      <c r="V168">
        <v>2006</v>
      </c>
      <c r="W168" t="str">
        <f t="shared" si="43"/>
        <v>"KI945"="I945_2006",</v>
      </c>
      <c r="X168" t="str">
        <f t="shared" si="45"/>
        <v>"I945_2006",</v>
      </c>
      <c r="Z168" t="s">
        <v>2764</v>
      </c>
      <c r="AA168" t="str">
        <f t="shared" si="39"/>
        <v>945</v>
      </c>
      <c r="AB168">
        <v>2008</v>
      </c>
      <c r="AC168" t="str">
        <f t="shared" si="40"/>
        <v>"li945"="I945_2008",</v>
      </c>
      <c r="AD168" t="str">
        <f t="shared" si="41"/>
        <v>"I945_2008",</v>
      </c>
      <c r="AF168" t="s">
        <v>3004</v>
      </c>
      <c r="AG168">
        <v>2010</v>
      </c>
      <c r="AH168" t="str">
        <f t="shared" si="35"/>
        <v>"mi945"="I945_2010",</v>
      </c>
      <c r="AI168" t="str">
        <f t="shared" si="42"/>
        <v>"I945_2010",</v>
      </c>
    </row>
    <row r="169" spans="14:35">
      <c r="N169" t="s">
        <v>2119</v>
      </c>
      <c r="O169" t="s">
        <v>2120</v>
      </c>
      <c r="P169" t="str">
        <f t="shared" si="46"/>
        <v>I930</v>
      </c>
      <c r="Q169" t="s">
        <v>1767</v>
      </c>
      <c r="R169" t="s">
        <v>962</v>
      </c>
      <c r="S169" t="s">
        <v>970</v>
      </c>
      <c r="T169" t="str">
        <f t="shared" si="38"/>
        <v>I930</v>
      </c>
      <c r="U169" t="s">
        <v>1765</v>
      </c>
      <c r="V169">
        <v>2006</v>
      </c>
      <c r="W169" t="str">
        <f t="shared" si="43"/>
        <v>"KI930"="I930_2006",</v>
      </c>
      <c r="X169" t="str">
        <f t="shared" si="45"/>
        <v>"I930_2006",</v>
      </c>
      <c r="Z169" t="s">
        <v>2764</v>
      </c>
      <c r="AA169" t="str">
        <f t="shared" si="39"/>
        <v>930</v>
      </c>
      <c r="AB169">
        <v>2008</v>
      </c>
      <c r="AC169" t="str">
        <f t="shared" si="40"/>
        <v>"li930"="I930_2008",</v>
      </c>
      <c r="AD169" t="str">
        <f t="shared" si="41"/>
        <v>"I930_2008",</v>
      </c>
      <c r="AF169" t="s">
        <v>3004</v>
      </c>
      <c r="AG169">
        <v>2010</v>
      </c>
      <c r="AH169" t="str">
        <f t="shared" si="35"/>
        <v>"mi930"="I930_2010",</v>
      </c>
      <c r="AI169" t="str">
        <f t="shared" si="42"/>
        <v>"I930_2010",</v>
      </c>
    </row>
    <row r="170" spans="14:35">
      <c r="N170" t="s">
        <v>2121</v>
      </c>
      <c r="O170" t="s">
        <v>2122</v>
      </c>
      <c r="P170" t="str">
        <f t="shared" si="46"/>
        <v>I931</v>
      </c>
      <c r="Q170" t="s">
        <v>1767</v>
      </c>
      <c r="R170" t="s">
        <v>962</v>
      </c>
      <c r="S170" t="s">
        <v>970</v>
      </c>
      <c r="T170" t="str">
        <f t="shared" si="38"/>
        <v>I931</v>
      </c>
      <c r="U170" t="s">
        <v>1765</v>
      </c>
      <c r="V170">
        <v>2006</v>
      </c>
      <c r="W170" t="str">
        <f t="shared" si="43"/>
        <v>"KI931"="I931_2006",</v>
      </c>
      <c r="X170" t="str">
        <f t="shared" si="45"/>
        <v>"I931_2006",</v>
      </c>
      <c r="Z170" t="s">
        <v>2764</v>
      </c>
      <c r="AA170" t="str">
        <f t="shared" si="39"/>
        <v>931</v>
      </c>
      <c r="AB170">
        <v>2008</v>
      </c>
      <c r="AC170" t="str">
        <f t="shared" si="40"/>
        <v>"li931"="I931_2008",</v>
      </c>
      <c r="AD170" t="str">
        <f>CONCATENATE(Q170,P170,"_",AB170,S170)</f>
        <v>"I931_2008",</v>
      </c>
      <c r="AF170" t="s">
        <v>3004</v>
      </c>
      <c r="AG170">
        <v>2010</v>
      </c>
      <c r="AH170" t="str">
        <f t="shared" si="35"/>
        <v>"mi931"="I931_2010",</v>
      </c>
      <c r="AI170" t="str">
        <f t="shared" si="42"/>
        <v>"I931_2010",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11:G14"/>
  <sheetViews>
    <sheetView workbookViewId="0">
      <selection activeCell="G14" sqref="G14"/>
    </sheetView>
  </sheetViews>
  <sheetFormatPr defaultRowHeight="15"/>
  <cols>
    <col min="1" max="16384" width="9.140625" style="2"/>
  </cols>
  <sheetData>
    <row r="11" spans="5:7">
      <c r="E11" s="1" t="s">
        <v>883</v>
      </c>
      <c r="G11" s="3" t="s">
        <v>959</v>
      </c>
    </row>
    <row r="12" spans="5:7">
      <c r="E12" s="1" t="s">
        <v>884</v>
      </c>
      <c r="G12" s="3"/>
    </row>
    <row r="13" spans="5:7">
      <c r="E13" s="1" t="s">
        <v>885</v>
      </c>
      <c r="G13" s="3" t="s">
        <v>960</v>
      </c>
    </row>
    <row r="14" spans="5:7">
      <c r="E14" s="1" t="s">
        <v>908</v>
      </c>
      <c r="G1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32"/>
  <sheetViews>
    <sheetView workbookViewId="0">
      <selection activeCell="F2" sqref="F2"/>
    </sheetView>
  </sheetViews>
  <sheetFormatPr defaultRowHeight="15"/>
  <cols>
    <col min="1" max="1" width="14.42578125" customWidth="1"/>
    <col min="2" max="2" width="48.7109375" customWidth="1"/>
    <col min="3" max="3" width="20.28515625" customWidth="1"/>
    <col min="6" max="6" width="111.85546875" customWidth="1"/>
  </cols>
  <sheetData>
    <row r="1" spans="1:4" s="1" customFormat="1">
      <c r="A1" s="1" t="s">
        <v>883</v>
      </c>
      <c r="B1" s="1" t="s">
        <v>884</v>
      </c>
      <c r="C1" s="1" t="s">
        <v>885</v>
      </c>
      <c r="D1" s="1" t="s">
        <v>908</v>
      </c>
    </row>
    <row r="2" spans="1:4">
      <c r="A2" t="str">
        <f>'Section PR Preload'!B2</f>
        <v>HHIDPN</v>
      </c>
      <c r="B2" t="str">
        <f>'Section PR Preload'!C2</f>
        <v>HHID + PN (numeric)</v>
      </c>
      <c r="C2" t="str">
        <f>'Section PR Preload'!D2</f>
        <v>id</v>
      </c>
      <c r="D2" t="str">
        <f>'Section PR Preload'!E2</f>
        <v>"</v>
      </c>
    </row>
    <row r="3" spans="1:4">
      <c r="A3" t="str">
        <f>'Section PR Preload'!B3</f>
        <v>BIRTHYF</v>
      </c>
      <c r="B3" t="str">
        <f>'Section PR Preload'!C3</f>
        <v>HRS04: BIRTHYF-flag birth yr discrepancy</v>
      </c>
      <c r="C3" t="str">
        <f>'Section PR Preload'!D3</f>
        <v>BIRTHYFDis</v>
      </c>
      <c r="D3" t="str">
        <f>'Section PR Preload'!E3</f>
        <v xml:space="preserve"> "</v>
      </c>
    </row>
    <row r="4" spans="1:4">
      <c r="A4" t="str">
        <f>'Section PR Preload'!B4</f>
        <v>BIRTHYD</v>
      </c>
      <c r="B4" t="str">
        <f>'Section PR Preload'!C4</f>
        <v>HRS04: BIRTHYD-max birth yr discrepancy</v>
      </c>
      <c r="C4" t="str">
        <f>'Section PR Preload'!D4</f>
        <v>BIRTHYDis</v>
      </c>
      <c r="D4" t="str">
        <f>'Section PR Preload'!E4</f>
        <v xml:space="preserve"> "</v>
      </c>
    </row>
    <row r="5" spans="1:4">
      <c r="A5" t="str">
        <f>'Section PR Preload'!B22</f>
        <v>JCSR01</v>
      </c>
      <c r="B5" t="str">
        <f>'Section PR Preload'!C22</f>
        <v>JCSR01:WHETHER CSR 2004(0=NO/1=YES)</v>
      </c>
      <c r="C5" t="str">
        <f>'Section PR Preload'!D22</f>
        <v>CSR04</v>
      </c>
      <c r="D5" t="str">
        <f>'Section PR Preload'!E22</f>
        <v xml:space="preserve"> "</v>
      </c>
    </row>
    <row r="6" spans="1:4">
      <c r="A6" t="str">
        <f>'Section PR Preload'!B23</f>
        <v>JN_INHH</v>
      </c>
      <c r="B6" t="str">
        <f>'Section PR Preload'!C23</f>
        <v>JN_INHH: # R's responding in hhold</v>
      </c>
      <c r="C6" t="str">
        <f>'Section PR Preload'!D23</f>
        <v>RHHold</v>
      </c>
      <c r="D6" t="str">
        <f>'Section PR Preload'!E23</f>
        <v xml:space="preserve"> "</v>
      </c>
    </row>
    <row r="7" spans="1:4">
      <c r="A7" t="str">
        <f>'Section PR Preload'!B24</f>
        <v>JANYFINR</v>
      </c>
      <c r="B7" t="str">
        <f>'Section PR Preload'!C24</f>
        <v>JANYFINR: Any FinResp in HHold (&gt;0=yes)</v>
      </c>
      <c r="C7" t="str">
        <f>'Section PR Preload'!D24</f>
        <v>FinRespHH</v>
      </c>
      <c r="D7" t="str">
        <f>'Section PR Preload'!E24</f>
        <v xml:space="preserve"> "</v>
      </c>
    </row>
    <row r="8" spans="1:4">
      <c r="A8" t="str">
        <f>'Section PR Preload'!B25</f>
        <v>JFIN_RHP</v>
      </c>
      <c r="B8" t="str">
        <f>'Section PR Preload'!C25</f>
        <v>JFIN_RHP: HHIDPN of Financial Resp</v>
      </c>
      <c r="C8" t="str">
        <f>'Section PR Preload'!D25</f>
        <v>FinRespID</v>
      </c>
      <c r="D8" t="str">
        <f>'Section PR Preload'!E25</f>
        <v xml:space="preserve"> "</v>
      </c>
    </row>
    <row r="9" spans="1:4">
      <c r="A9" t="str">
        <f>'Section PR Preload'!B26</f>
        <v>JFINR01</v>
      </c>
      <c r="B9" t="str">
        <f>'Section PR Preload'!C26</f>
        <v>JFINR01:WHETHER FINR 2004(0=NO/1=YES)</v>
      </c>
      <c r="C9" t="str">
        <f>'Section PR Preload'!D26</f>
        <v>FinResp04</v>
      </c>
      <c r="D9" t="str">
        <f>'Section PR Preload'!E26</f>
        <v xml:space="preserve"> "</v>
      </c>
    </row>
    <row r="10" spans="1:4">
      <c r="A10" t="str">
        <f>'Section PR Preload'!B27</f>
        <v>JNOFINR</v>
      </c>
      <c r="B10" t="str">
        <f>'Section PR Preload'!C27</f>
        <v>JNOFINR: Flags HHs w/no fin data(0=some)</v>
      </c>
      <c r="C10" t="str">
        <f>'Section PR Preload'!D27</f>
        <v>NoFinData</v>
      </c>
      <c r="D10" t="str">
        <f>'Section PR Preload'!E27</f>
        <v xml:space="preserve"> "</v>
      </c>
    </row>
    <row r="11" spans="1:4">
      <c r="A11" t="str">
        <f>'Section PR Preload'!B28</f>
        <v>JANYFAMR</v>
      </c>
      <c r="B11" t="str">
        <f>'Section PR Preload'!C28</f>
        <v>JANYFAMR: Any FamResp in HHold</v>
      </c>
      <c r="C11" t="str">
        <f>'Section PR Preload'!D28</f>
        <v>FamResp</v>
      </c>
      <c r="D11" t="str">
        <f>'Section PR Preload'!E28</f>
        <v xml:space="preserve"> "</v>
      </c>
    </row>
    <row r="12" spans="1:4">
      <c r="A12" t="str">
        <f>'Section PR Preload'!B29</f>
        <v>JFAM_RHP</v>
      </c>
      <c r="B12" t="str">
        <f>'Section PR Preload'!C29</f>
        <v>JFAM_RHP: HHIDPN of Family Resp</v>
      </c>
      <c r="C12" t="str">
        <f>'Section PR Preload'!D29</f>
        <v>FamRespID</v>
      </c>
      <c r="D12" t="str">
        <f>'Section PR Preload'!E29</f>
        <v xml:space="preserve"> "</v>
      </c>
    </row>
    <row r="13" spans="1:4">
      <c r="A13" t="str">
        <f>'Section PR Preload'!B30</f>
        <v>JFAMR01</v>
      </c>
      <c r="B13" t="str">
        <f>'Section PR Preload'!C30</f>
        <v>JFAMR01:WHETHER FAMR 2004(0=NO/1=YES)</v>
      </c>
      <c r="C13" t="str">
        <f>'Section PR Preload'!D30</f>
        <v>FamResp04</v>
      </c>
      <c r="D13" t="str">
        <f>'Section PR Preload'!E30</f>
        <v xml:space="preserve"> "</v>
      </c>
    </row>
    <row r="14" spans="1:4">
      <c r="A14" t="str">
        <f>'Section PR Preload'!B31</f>
        <v>JNOFAMR</v>
      </c>
      <c r="B14" t="str">
        <f>'Section PR Preload'!C31</f>
        <v>JNOFAMR: Flags HHs w/no fam data(0=some)</v>
      </c>
      <c r="C14" t="str">
        <f>'Section PR Preload'!D31</f>
        <v>NoFamData</v>
      </c>
      <c r="D14" t="str">
        <f>'Section PR Preload'!E31</f>
        <v xml:space="preserve"> "</v>
      </c>
    </row>
    <row r="15" spans="1:4">
      <c r="A15" t="str">
        <f>'Section PR Preload'!B5</f>
        <v>BIRTHMO</v>
      </c>
      <c r="B15" t="str">
        <f>'Section PR Preload'!C5</f>
        <v>Birthdate: Month</v>
      </c>
      <c r="C15" t="str">
        <f>'Section PR Preload'!D5</f>
        <v>birthM</v>
      </c>
      <c r="D15" t="str">
        <f>'Section PR Preload'!E5</f>
        <v xml:space="preserve"> "</v>
      </c>
    </row>
    <row r="16" spans="1:4">
      <c r="A16" t="str">
        <f>'Section PR Preload'!B6</f>
        <v>BIRTHYR</v>
      </c>
      <c r="B16" t="str">
        <f>'Section PR Preload'!C6</f>
        <v>Birthdate: Year</v>
      </c>
      <c r="C16" t="str">
        <f>'Section PR Preload'!D6</f>
        <v>birthY</v>
      </c>
      <c r="D16" t="str">
        <f>'Section PR Preload'!E6</f>
        <v xml:space="preserve"> "</v>
      </c>
    </row>
    <row r="17" spans="1:4">
      <c r="A17" t="str">
        <f>'Section PR Preload'!B7</f>
        <v>DEGREE</v>
      </c>
      <c r="B17" t="str">
        <f>'Section PR Preload'!C7</f>
        <v>Highest Degree of Education</v>
      </c>
      <c r="C17" t="str">
        <f>'Section PR Preload'!D7</f>
        <v>degree</v>
      </c>
      <c r="D17" t="str">
        <f>'Section PR Preload'!E7</f>
        <v xml:space="preserve"> "</v>
      </c>
    </row>
    <row r="18" spans="1:4">
      <c r="A18" t="str">
        <f>'Section PR Preload'!B8</f>
        <v>FIRSTIW</v>
      </c>
      <c r="B18" t="str">
        <f>'Section PR Preload'!C8</f>
        <v>First Interview: Study Year</v>
      </c>
      <c r="C18" t="str">
        <f>'Section PR Preload'!D8</f>
        <v>Firstiyr</v>
      </c>
      <c r="D18" t="str">
        <f>'Section PR Preload'!E8</f>
        <v xml:space="preserve"> "</v>
      </c>
    </row>
    <row r="19" spans="1:4">
      <c r="A19" t="str">
        <f>'Section PR Preload'!B9</f>
        <v>GENDER</v>
      </c>
      <c r="B19" t="str">
        <f>'Section PR Preload'!C9</f>
        <v>Gender</v>
      </c>
      <c r="C19" t="str">
        <f>'Section PR Preload'!D9</f>
        <v>female</v>
      </c>
      <c r="D19" t="str">
        <f>'Section PR Preload'!E9</f>
        <v xml:space="preserve"> "</v>
      </c>
    </row>
    <row r="20" spans="1:4">
      <c r="A20" t="str">
        <f>'Section PR Preload'!B10</f>
        <v>HISPANIC</v>
      </c>
      <c r="B20" t="str">
        <f>'Section PR Preload'!C10</f>
        <v>Hispanic Type</v>
      </c>
      <c r="C20" t="str">
        <f>'Section PR Preload'!D10</f>
        <v>Hispanic</v>
      </c>
      <c r="D20" t="str">
        <f>'Section PR Preload'!E10</f>
        <v xml:space="preserve"> "</v>
      </c>
    </row>
    <row r="21" spans="1:4">
      <c r="A21" t="str">
        <f>'Section PR Preload'!B11</f>
        <v>IMMGYEAR</v>
      </c>
      <c r="B21" t="str">
        <f>'Section PR Preload'!C11</f>
        <v>Year Immigrated to the U.S.</v>
      </c>
      <c r="C21" t="str">
        <f>'Section PR Preload'!D11</f>
        <v>Immgyear</v>
      </c>
      <c r="D21" t="str">
        <f>'Section PR Preload'!E11</f>
        <v xml:space="preserve"> "</v>
      </c>
    </row>
    <row r="22" spans="1:4">
      <c r="A22" t="str">
        <f>'Section PR Preload'!B12</f>
        <v>OVHHIDC</v>
      </c>
      <c r="B22" t="str">
        <f>'Section PR Preload'!C12</f>
        <v>HRS-AHEAD Overlap: Old HRS HHID (Char6)</v>
      </c>
      <c r="C22" t="str">
        <f>'Section PR Preload'!D12</f>
        <v>OldHRSPN</v>
      </c>
      <c r="D22" t="str">
        <f>'Section PR Preload'!E12</f>
        <v xml:space="preserve"> "</v>
      </c>
    </row>
    <row r="23" spans="1:4">
      <c r="A23" t="str">
        <f>'Section PR Preload'!B13</f>
        <v>OVPNC</v>
      </c>
      <c r="B23" t="str">
        <f>'Section PR Preload'!C13</f>
        <v>HRS-AHEAD Overlap: Old HRS PN (Char3)</v>
      </c>
      <c r="C23" t="str">
        <f>'Section PR Preload'!D13</f>
        <v>OldHRSPN</v>
      </c>
      <c r="D23" t="str">
        <f>'Section PR Preload'!E13</f>
        <v xml:space="preserve"> "</v>
      </c>
    </row>
    <row r="24" spans="1:4">
      <c r="A24" t="str">
        <f>'Section PR Preload'!B14</f>
        <v>OVRESULT</v>
      </c>
      <c r="B24" t="str">
        <f>'Section PR Preload'!C14</f>
        <v>Overlap Case: Result Code</v>
      </c>
      <c r="C24" t="str">
        <f>'Section PR Preload'!D14</f>
        <v>OverlapCas</v>
      </c>
      <c r="D24" t="str">
        <f>'Section PR Preload'!E14</f>
        <v xml:space="preserve"> "</v>
      </c>
    </row>
    <row r="25" spans="1:4">
      <c r="A25" t="str">
        <f>'Section PR Preload'!B15</f>
        <v>RACE</v>
      </c>
      <c r="B25" t="str">
        <f>'Section PR Preload'!C15</f>
        <v>Race/Ethnicity</v>
      </c>
      <c r="C25" t="str">
        <f>'Section PR Preload'!D15</f>
        <v>race</v>
      </c>
      <c r="D25" t="str">
        <f>'Section PR Preload'!E15</f>
        <v xml:space="preserve"> "</v>
      </c>
    </row>
    <row r="26" spans="1:4">
      <c r="A26" t="str">
        <f>'Section PR Preload'!B16</f>
        <v>SCHLYRS</v>
      </c>
      <c r="B26" t="str">
        <f>'Section PR Preload'!C16</f>
        <v>Number of Years in School</v>
      </c>
      <c r="C26" t="str">
        <f>'Section PR Preload'!D16</f>
        <v>eduyears</v>
      </c>
      <c r="D26" t="str">
        <f>'Section PR Preload'!E16</f>
        <v xml:space="preserve"> "</v>
      </c>
    </row>
    <row r="27" spans="1:4">
      <c r="A27" t="str">
        <f>'Section PR Preload'!B17</f>
        <v>SECU</v>
      </c>
      <c r="B27" t="str">
        <f>'Section PR Preload'!C17</f>
        <v>Sampling Error Computation Unit</v>
      </c>
      <c r="C27" t="str">
        <f>'Section PR Preload'!D17</f>
        <v>sampleerr</v>
      </c>
      <c r="D27" t="str">
        <f>'Section PR Preload'!E17</f>
        <v xml:space="preserve"> "</v>
      </c>
    </row>
    <row r="28" spans="1:4">
      <c r="A28" t="str">
        <f>'Section PR Preload'!B18</f>
        <v>STRATUM</v>
      </c>
      <c r="B28" t="str">
        <f>'Section PR Preload'!C18</f>
        <v>Stratum ID</v>
      </c>
      <c r="C28" t="str">
        <f>'Section PR Preload'!D18</f>
        <v>stratumid</v>
      </c>
      <c r="D28" t="str">
        <f>'Section PR Preload'!E18</f>
        <v xml:space="preserve"> "</v>
      </c>
    </row>
    <row r="29" spans="1:4">
      <c r="A29" t="str">
        <f>'Section PR Preload'!B19</f>
        <v>STUDY</v>
      </c>
      <c r="B29" t="str">
        <f>'Section PR Preload'!C19</f>
        <v>Study Membership</v>
      </c>
      <c r="C29" t="str">
        <f>'Section PR Preload'!D19</f>
        <v>study</v>
      </c>
      <c r="D29" t="str">
        <f>'Section PR Preload'!E19</f>
        <v xml:space="preserve"> "</v>
      </c>
    </row>
    <row r="30" spans="1:4">
      <c r="A30" t="str">
        <f>'Section PR Preload'!B20</f>
        <v>USBORN</v>
      </c>
      <c r="B30" t="str">
        <f>'Section PR Preload'!C20</f>
        <v>Born in the U.S.</v>
      </c>
      <c r="C30" t="str">
        <f>'Section PR Preload'!D20</f>
        <v>usborn</v>
      </c>
      <c r="D30" t="str">
        <f>'Section PR Preload'!E20</f>
        <v xml:space="preserve"> "</v>
      </c>
    </row>
    <row r="31" spans="1:4">
      <c r="A31" t="str">
        <f>'Section PR Preload'!B21</f>
        <v>WTCOHORT</v>
      </c>
      <c r="B31" t="str">
        <f>'Section PR Preload'!C21</f>
        <v>Birth Cohort Used for Creating Weights</v>
      </c>
      <c r="C31" t="str">
        <f>'Section PR Preload'!D21</f>
        <v>wbirthcohort</v>
      </c>
      <c r="D31" t="str">
        <f>'Section PR Preload'!E21</f>
        <v xml:space="preserve"> "</v>
      </c>
    </row>
    <row r="32" spans="1:4">
      <c r="A32" t="str">
        <f>'Section PR Preload'!B32</f>
        <v>JCORES</v>
      </c>
      <c r="B32" t="str">
        <f>'Section PR Preload'!C32</f>
        <v>2004 Co-Residence Status</v>
      </c>
      <c r="C32" t="str">
        <f>'Section PR Preload'!D32</f>
        <v>Coresstatus</v>
      </c>
      <c r="D32" t="str">
        <f>'Section PR Preload'!E32</f>
        <v xml:space="preserve"> "</v>
      </c>
    </row>
    <row r="33" spans="1:4">
      <c r="A33" t="str">
        <f>'Section PR Preload'!B33</f>
        <v>JIWLANG</v>
      </c>
      <c r="B33" t="str">
        <f>'Section PR Preload'!C33</f>
        <v>2004 Interview Language</v>
      </c>
      <c r="C33" t="str">
        <f>'Section PR Preload'!D33</f>
        <v>language</v>
      </c>
      <c r="D33" t="str">
        <f>'Section PR Preload'!E33</f>
        <v xml:space="preserve"> "</v>
      </c>
    </row>
    <row r="34" spans="1:4">
      <c r="A34" t="str">
        <f>'Section PR Preload'!B34</f>
        <v>JIWMODE</v>
      </c>
      <c r="B34" t="str">
        <f>'Section PR Preload'!C34</f>
        <v>2004 Interview Mode</v>
      </c>
      <c r="C34" t="str">
        <f>'Section PR Preload'!D34</f>
        <v>Intmode</v>
      </c>
      <c r="D34" t="str">
        <f>'Section PR Preload'!E34</f>
        <v xml:space="preserve"> "</v>
      </c>
    </row>
    <row r="35" spans="1:4">
      <c r="A35" t="str">
        <f>'Section PR Preload'!B35</f>
        <v>JIWMONTH</v>
      </c>
      <c r="B35" t="str">
        <f>'Section PR Preload'!C35</f>
        <v>2004 Interview Month</v>
      </c>
      <c r="C35" t="str">
        <f>'Section PR Preload'!D35</f>
        <v>intmonth</v>
      </c>
      <c r="D35" t="str">
        <f>'Section PR Preload'!E35</f>
        <v xml:space="preserve"> "</v>
      </c>
    </row>
    <row r="36" spans="1:4">
      <c r="A36" t="str">
        <f>'Section PR Preload'!B36</f>
        <v>JIWYEAR</v>
      </c>
      <c r="B36" t="str">
        <f>'Section PR Preload'!C36</f>
        <v>2004 Interview Year</v>
      </c>
      <c r="C36" t="str">
        <f>'Section PR Preload'!D36</f>
        <v>intyear</v>
      </c>
      <c r="D36" t="str">
        <f>'Section PR Preload'!E36</f>
        <v xml:space="preserve"> "</v>
      </c>
    </row>
    <row r="37" spans="1:4">
      <c r="A37" t="str">
        <f>'Section PR Preload'!B37</f>
        <v>JMARST</v>
      </c>
      <c r="B37" t="str">
        <f>'Section PR Preload'!C37</f>
        <v>JMARST: 2004 Marital Status /from trk2004</v>
      </c>
      <c r="C37" t="str">
        <f>'Section PR Preload'!D37</f>
        <v>maritalstat</v>
      </c>
      <c r="D37" t="str">
        <f>'Section PR Preload'!E37</f>
        <v xml:space="preserve"> "</v>
      </c>
    </row>
    <row r="38" spans="1:4">
      <c r="A38" t="str">
        <f>'Section PR Preload'!B38</f>
        <v>JNURSHM</v>
      </c>
      <c r="B38" t="str">
        <f>'Section PR Preload'!C38</f>
        <v>2004 Nursing Home Status</v>
      </c>
      <c r="C38" t="str">
        <f>'Section PR Preload'!D38</f>
        <v>nurshm</v>
      </c>
      <c r="D38" t="str">
        <f>'Section PR Preload'!E38</f>
        <v xml:space="preserve"> "</v>
      </c>
    </row>
    <row r="39" spans="1:4">
      <c r="A39" t="str">
        <f>'Section PR Preload'!B39</f>
        <v>JPPN</v>
      </c>
      <c r="B39" t="str">
        <f>'Section PR Preload'!C39</f>
        <v>2004 Spouse-Partner Person Number</v>
      </c>
      <c r="C39" t="str">
        <f>'Section PR Preload'!D39</f>
        <v>spousepn</v>
      </c>
      <c r="D39" t="str">
        <f>'Section PR Preload'!E39</f>
        <v xml:space="preserve"> "</v>
      </c>
    </row>
    <row r="40" spans="1:4">
      <c r="A40" t="str">
        <f>'Section PR Preload'!B40</f>
        <v>JPROXY</v>
      </c>
      <c r="B40" t="str">
        <f>'Section PR Preload'!C40</f>
        <v>2004 Proxy Type Status</v>
      </c>
      <c r="C40" t="str">
        <f>'Section PR Preload'!D40</f>
        <v>proxy</v>
      </c>
      <c r="D40" t="str">
        <f>'Section PR Preload'!E40</f>
        <v xml:space="preserve"> "</v>
      </c>
    </row>
    <row r="41" spans="1:4">
      <c r="A41" t="str">
        <f>'Section PR Preload'!B41</f>
        <v>JSUBHHIW</v>
      </c>
      <c r="B41" t="str">
        <f>'Section PR Preload'!C41</f>
        <v>2004 Whether SUBHH Interviewed</v>
      </c>
      <c r="C41" t="str">
        <f>'Section PR Preload'!D41</f>
        <v>subhhint</v>
      </c>
      <c r="D41" t="str">
        <f>'Section PR Preload'!E41</f>
        <v xml:space="preserve"> "</v>
      </c>
    </row>
    <row r="42" spans="1:4">
      <c r="A42" t="str">
        <f>'Section PR Preload'!B42</f>
        <v>JWHY0HWT</v>
      </c>
      <c r="B42" t="str">
        <f>'Section PR Preload'!C42</f>
        <v>2004 Why Zero Household Level Weight</v>
      </c>
      <c r="C42" t="str">
        <f>'Section PR Preload'!D42</f>
        <v>whyhhweight</v>
      </c>
      <c r="D42" t="str">
        <f>'Section PR Preload'!E42</f>
        <v xml:space="preserve"> "</v>
      </c>
    </row>
    <row r="43" spans="1:4">
      <c r="A43" t="str">
        <f>'Section PR Preload'!B43</f>
        <v>JWHY0RWT</v>
      </c>
      <c r="B43" t="str">
        <f>'Section PR Preload'!C43</f>
        <v>2004 Why Zero Respondent Level Weight</v>
      </c>
      <c r="C43" t="str">
        <f>'Section PR Preload'!D43</f>
        <v>whyresweight</v>
      </c>
      <c r="D43" t="str">
        <f>'Section PR Preload'!E43</f>
        <v xml:space="preserve"> "</v>
      </c>
    </row>
    <row r="44" spans="1:4">
      <c r="A44" t="str">
        <f>'Section PR Preload'!B79</f>
        <v>OVHHPNC</v>
      </c>
      <c r="B44" t="str">
        <f>'Section PR Preload'!C79</f>
        <v>HRS-AHEAD Overlap:Old HRS HHIDPN (Char9)</v>
      </c>
      <c r="C44" t="str">
        <f>'Section PR Preload'!D79</f>
        <v>oldhrshhidpnC</v>
      </c>
      <c r="D44" t="str">
        <f>'Section PR Preload'!E79</f>
        <v xml:space="preserve"> "</v>
      </c>
    </row>
    <row r="45" spans="1:4">
      <c r="A45" t="str">
        <f>'Section PR Preload'!B80</f>
        <v>OVHHID</v>
      </c>
      <c r="B45" t="str">
        <f>'Section PR Preload'!C80</f>
        <v>HRS-AHEAD Overlap: Old HRS HHID (Num)</v>
      </c>
      <c r="C45" t="str">
        <f>'Section PR Preload'!D80</f>
        <v>oldhrshhid</v>
      </c>
      <c r="D45" t="str">
        <f>'Section PR Preload'!E80</f>
        <v xml:space="preserve"> "</v>
      </c>
    </row>
    <row r="46" spans="1:4">
      <c r="A46" t="str">
        <f>'Section PR Preload'!B81</f>
        <v>OVHHIDPN</v>
      </c>
      <c r="B46" t="str">
        <f>'Section PR Preload'!C81</f>
        <v>HRS-AHEAD Overlap: Old HRS HHIDPN (Num)</v>
      </c>
      <c r="C46" t="str">
        <f>'Section PR Preload'!D81</f>
        <v>oldhrshhidpn</v>
      </c>
      <c r="D46" t="str">
        <f>'Section PR Preload'!E81</f>
        <v xml:space="preserve"> "</v>
      </c>
    </row>
    <row r="47" spans="1:4">
      <c r="A47" t="str">
        <f>'Section PR Preload'!B82</f>
        <v>OVPN</v>
      </c>
      <c r="B47" t="str">
        <f>'Section PR Preload'!C82</f>
        <v>HRS-AHEAD Overlap: Old HRS PN (Num)</v>
      </c>
      <c r="C47" t="str">
        <f>'Section PR Preload'!D82</f>
        <v>oldhrspn</v>
      </c>
      <c r="D47" t="str">
        <f>'Section PR Preload'!E82</f>
        <v xml:space="preserve"> "</v>
      </c>
    </row>
    <row r="48" spans="1:4">
      <c r="A48" t="str">
        <f>'Section PR Preload'!B49</f>
        <v>JWGTHH</v>
      </c>
      <c r="B48" t="str">
        <f>'Section PR Preload'!C49</f>
        <v>2004 Weight: Household Level</v>
      </c>
      <c r="C48" t="str">
        <f>'Section PR Preload'!D49</f>
        <v>hhweight</v>
      </c>
      <c r="D48" t="str">
        <f>'Section PR Preload'!E49</f>
        <v xml:space="preserve"> "</v>
      </c>
    </row>
    <row r="49" spans="1:4">
      <c r="A49" t="str">
        <f>'Section PR Preload'!B50</f>
        <v>JWGTR</v>
      </c>
      <c r="B49" t="str">
        <f>'Section PR Preload'!C50</f>
        <v>2004 Weight: Respondent Level</v>
      </c>
      <c r="C49" t="str">
        <f>'Section PR Preload'!D50</f>
        <v>respweight</v>
      </c>
      <c r="D49" t="str">
        <f>'Section PR Preload'!E50</f>
        <v xml:space="preserve"> "</v>
      </c>
    </row>
    <row r="50" spans="1:4">
      <c r="A50" t="str">
        <f>'Section PR Preload'!B51</f>
        <v>JPNHM</v>
      </c>
      <c r="B50" t="str">
        <f>'Section PR Preload'!C51</f>
        <v>HRS 04: =1 if Sp/P in nursing home</v>
      </c>
      <c r="C50" t="str">
        <f>'Section PR Preload'!D51</f>
        <v>spnursinghm</v>
      </c>
      <c r="D50" t="str">
        <f>'Section PR Preload'!E51</f>
        <v xml:space="preserve"> "</v>
      </c>
    </row>
    <row r="51" spans="1:4">
      <c r="A51" t="str">
        <f>'Section PR Preload'!B52</f>
        <v>JMARSTD</v>
      </c>
      <c r="B51" t="str">
        <f>'Section PR Preload'!C52</f>
        <v>JMARSTD: derived marital status w/o partners</v>
      </c>
      <c r="C51" t="str">
        <f>'Section PR Preload'!D52</f>
        <v>dermaritalstat</v>
      </c>
      <c r="D51" t="str">
        <f>'Section PR Preload'!E52</f>
        <v xml:space="preserve"> "</v>
      </c>
    </row>
    <row r="52" spans="1:4">
      <c r="A52" t="str">
        <f>'Section PR Preload'!B53</f>
        <v>JMARSTF</v>
      </c>
      <c r="B52" t="str">
        <f>'Section PR Preload'!C53</f>
        <v>HRS 04: JMARST Flag (discrepancies)</v>
      </c>
      <c r="C52" t="str">
        <f>'Section PR Preload'!D53</f>
        <v>marstatflag</v>
      </c>
      <c r="D52" t="str">
        <f>'Section PR Preload'!E53</f>
        <v xml:space="preserve"> "</v>
      </c>
    </row>
    <row r="53" spans="1:4">
      <c r="A53" t="str">
        <f>'Section PR Preload'!B54</f>
        <v>JMARSTA</v>
      </c>
      <c r="B53" t="str">
        <f>'Section PR Preload'!C54</f>
        <v>HRS 04: Alt. JMARST (derived MARST)</v>
      </c>
      <c r="C53" t="str">
        <f>'Section PR Preload'!D54</f>
        <v>derpartner</v>
      </c>
      <c r="D53" t="str">
        <f>'Section PR Preload'!E54</f>
        <v xml:space="preserve"> "</v>
      </c>
    </row>
    <row r="54" spans="1:4">
      <c r="A54" t="str">
        <f>'Section PR Preload'!B55</f>
        <v>JMARSTP</v>
      </c>
      <c r="B54" t="str">
        <f>'Section PR Preload'!C55</f>
        <v>HRS 04: Marital Status (w/ partnered)</v>
      </c>
      <c r="C54" t="str">
        <f>'Section PR Preload'!D55</f>
        <v>marstatwpart</v>
      </c>
      <c r="D54" t="str">
        <f>'Section PR Preload'!E55</f>
        <v xml:space="preserve"> "</v>
      </c>
    </row>
    <row r="55" spans="1:4">
      <c r="A55" t="str">
        <f>'Section PR Preload'!B56</f>
        <v>JPARTNR</v>
      </c>
      <c r="B55" t="str">
        <f>'Section PR Preload'!C56</f>
        <v>HRS 04: =1 if R is partnered</v>
      </c>
      <c r="C55" t="str">
        <f>'Section PR Preload'!D56</f>
        <v>partnered</v>
      </c>
      <c r="D55" t="str">
        <f>'Section PR Preload'!E56</f>
        <v xml:space="preserve"> "</v>
      </c>
    </row>
    <row r="56" spans="1:4">
      <c r="A56" t="str">
        <f>'Section PR Preload'!B57</f>
        <v>J_CPL</v>
      </c>
      <c r="B56" t="str">
        <f>'Section PR Preload'!C57</f>
        <v>HRS 04: =1 if R is partnered/married</v>
      </c>
      <c r="C56" t="str">
        <f>'Section PR Preload'!D57</f>
        <v>partormarried</v>
      </c>
      <c r="D56" t="str">
        <f>'Section PR Preload'!E57</f>
        <v xml:space="preserve"> "</v>
      </c>
    </row>
    <row r="57" spans="1:4">
      <c r="A57" t="str">
        <f>'Section PR Preload'!B58</f>
        <v>JNHM</v>
      </c>
      <c r="B57" t="str">
        <f>'Section PR Preload'!C58</f>
        <v>HRS 04: =1 if R in nursing home</v>
      </c>
      <c r="C57" t="str">
        <f>'Section PR Preload'!D58</f>
        <v>nurshm04</v>
      </c>
      <c r="D57" t="str">
        <f>'Section PR Preload'!E58</f>
        <v xml:space="preserve"> "</v>
      </c>
    </row>
    <row r="58" spans="1:4">
      <c r="A58" t="str">
        <f>'Section PR Preload'!B59</f>
        <v>JHASNEWP</v>
      </c>
      <c r="B58" t="str">
        <f>'Section PR Preload'!C59</f>
        <v>HRS 04: =1 if has new spouse/partner</v>
      </c>
      <c r="C58" t="str">
        <f>'Section PR Preload'!D59</f>
        <v>hasnewp</v>
      </c>
      <c r="D58" t="str">
        <f>'Section PR Preload'!E59</f>
        <v xml:space="preserve"> "</v>
      </c>
    </row>
    <row r="59" spans="1:4">
      <c r="A59" t="str">
        <f>'Section PR Preload'!B60</f>
        <v>JPHHIDPN</v>
      </c>
      <c r="B59" t="str">
        <f>'Section PR Preload'!C60</f>
        <v>HRS 04: HHIDPN of spouse/partner</v>
      </c>
      <c r="C59" t="str">
        <f>'Section PR Preload'!D60</f>
        <v>hhidpnspouse</v>
      </c>
      <c r="D59" t="str">
        <f>'Section PR Preload'!E60</f>
        <v xml:space="preserve"> "</v>
      </c>
    </row>
    <row r="60" spans="1:4">
      <c r="A60" t="str">
        <f>'Section PR Preload'!B61</f>
        <v>JCSRF</v>
      </c>
      <c r="B60" t="str">
        <f>'Section PR Preload'!C61</f>
        <v>2004 WHETHER COVERSHEET RESPONDENT</v>
      </c>
      <c r="C60" t="str">
        <f>'Section PR Preload'!D61</f>
        <v>covrespond</v>
      </c>
      <c r="D60" t="str">
        <f>'Section PR Preload'!E61</f>
        <v xml:space="preserve"> "</v>
      </c>
    </row>
    <row r="61" spans="1:4">
      <c r="A61" t="str">
        <f>'Section PR Preload'!B62</f>
        <v>JANYCSR</v>
      </c>
      <c r="B61" t="str">
        <f>'Section PR Preload'!C62</f>
        <v>JANYCSR: Any CovSheetResp in HHold</v>
      </c>
      <c r="C61" t="str">
        <f>'Section PR Preload'!D62</f>
        <v>covresphh</v>
      </c>
      <c r="D61" t="str">
        <f>'Section PR Preload'!E62</f>
        <v xml:space="preserve"> "</v>
      </c>
    </row>
    <row r="62" spans="1:4">
      <c r="A62" t="str">
        <f>'Section PR Preload'!B63</f>
        <v>JCS_RHP</v>
      </c>
      <c r="B62" t="str">
        <f>'Section PR Preload'!C63</f>
        <v>JCS_RHP: HHIDPN of CovSheet Resp</v>
      </c>
      <c r="C62" t="str">
        <f>'Section PR Preload'!D63</f>
        <v>hhidpncovres</v>
      </c>
      <c r="D62" t="str">
        <f>'Section PR Preload'!E63</f>
        <v xml:space="preserve"> "</v>
      </c>
    </row>
    <row r="63" spans="1:4">
      <c r="A63" t="str">
        <f>'Section PR Preload'!B64</f>
        <v>JNOCSR</v>
      </c>
      <c r="B63" t="str">
        <f>'Section PR Preload'!C64</f>
        <v>JNOCSR: Flags HHs w/no cs data(0=some)</v>
      </c>
      <c r="C63" t="str">
        <f>'Section PR Preload'!D64</f>
        <v>nocsdata</v>
      </c>
      <c r="D63" t="str">
        <f>'Section PR Preload'!E64</f>
        <v xml:space="preserve"> "</v>
      </c>
    </row>
    <row r="64" spans="1:4">
      <c r="A64" t="e">
        <f>'Section PR Preload'!#REF!</f>
        <v>#REF!</v>
      </c>
      <c r="B64" t="e">
        <f>'Section PR Preload'!#REF!</f>
        <v>#REF!</v>
      </c>
      <c r="C64" t="e">
        <f>'Section PR Preload'!#REF!</f>
        <v>#REF!</v>
      </c>
      <c r="D64" t="e">
        <f>'Section PR Preload'!#REF!</f>
        <v>#REF!</v>
      </c>
    </row>
    <row r="65" spans="1:4">
      <c r="A65" t="e">
        <f>'Section PR Preload'!#REF!</f>
        <v>#REF!</v>
      </c>
      <c r="B65" t="e">
        <f>'Section PR Preload'!#REF!</f>
        <v>#REF!</v>
      </c>
      <c r="C65" t="e">
        <f>'Section PR Preload'!#REF!</f>
        <v>#REF!</v>
      </c>
      <c r="D65" t="e">
        <f>'Section PR Preload'!#REF!</f>
        <v>#REF!</v>
      </c>
    </row>
    <row r="66" spans="1:4">
      <c r="A66" t="e">
        <f>'Section PR Preload'!#REF!</f>
        <v>#REF!</v>
      </c>
      <c r="B66" t="e">
        <f>'Section PR Preload'!#REF!</f>
        <v>#REF!</v>
      </c>
      <c r="C66" t="e">
        <f>'Section PR Preload'!#REF!</f>
        <v>#REF!</v>
      </c>
      <c r="D66" t="e">
        <f>'Section PR Preload'!#REF!</f>
        <v>#REF!</v>
      </c>
    </row>
    <row r="67" spans="1:4">
      <c r="A67" t="e">
        <f>'Section PR Preload'!#REF!</f>
        <v>#REF!</v>
      </c>
      <c r="B67" t="e">
        <f>'Section PR Preload'!#REF!</f>
        <v>#REF!</v>
      </c>
      <c r="C67" t="e">
        <f>'Section PR Preload'!#REF!</f>
        <v>#REF!</v>
      </c>
      <c r="D67" t="e">
        <f>'Section PR Preload'!#REF!</f>
        <v>#REF!</v>
      </c>
    </row>
    <row r="68" spans="1:4">
      <c r="A68" t="e">
        <f>'Section PR Preload'!#REF!</f>
        <v>#REF!</v>
      </c>
      <c r="B68" t="e">
        <f>'Section PR Preload'!#REF!</f>
        <v>#REF!</v>
      </c>
      <c r="C68" t="e">
        <f>'Section PR Preload'!#REF!</f>
        <v>#REF!</v>
      </c>
      <c r="D68" t="e">
        <f>'Section PR Preload'!#REF!</f>
        <v>#REF!</v>
      </c>
    </row>
    <row r="69" spans="1:4">
      <c r="A69" t="str">
        <f>'Section PR Preload'!B65</f>
        <v>J_HHTYP</v>
      </c>
      <c r="B69" t="str">
        <f>'Section PR Preload'!C65</f>
        <v>HRS04: Household type (1R or 2R)    label</v>
      </c>
      <c r="C69" t="str">
        <f>'Section PR Preload'!D65</f>
        <v>hhtype</v>
      </c>
      <c r="D69" t="str">
        <f>'Section PR Preload'!E65</f>
        <v xml:space="preserve"> "</v>
      </c>
    </row>
    <row r="70" spans="1:4">
      <c r="A70" t="str">
        <f>'Section PR Preload'!B66</f>
        <v>JR_INHH</v>
      </c>
      <c r="B70" t="str">
        <f>'Section PR Preload'!C66</f>
        <v>HRS04: # potential R in hhold</v>
      </c>
      <c r="C70" t="str">
        <f>'Section PR Preload'!D66</f>
        <v>#potreshh</v>
      </c>
      <c r="D70" t="str">
        <f>'Section PR Preload'!E66</f>
        <v xml:space="preserve"> "</v>
      </c>
    </row>
    <row r="71" spans="1:4">
      <c r="A71" t="str">
        <f>'Section PR Preload'!B67</f>
        <v>JPROXYD</v>
      </c>
      <c r="B71" t="str">
        <f>'Section PR Preload'!C67</f>
        <v>HRS04: Proxy flag (derived)</v>
      </c>
      <c r="C71" t="str">
        <f>'Section PR Preload'!D67</f>
        <v>proxyder</v>
      </c>
      <c r="D71" t="str">
        <f>'Section PR Preload'!E67</f>
        <v xml:space="preserve"> "</v>
      </c>
    </row>
    <row r="72" spans="1:4">
      <c r="A72" t="str">
        <f>'Section PR Preload'!B68</f>
        <v>JPROXYR</v>
      </c>
      <c r="B72" t="str">
        <f>'Section PR Preload'!C68</f>
        <v>HRS04 Proxy: Relationship to R</v>
      </c>
      <c r="C72" t="str">
        <f>'Section PR Preload'!D68</f>
        <v>proxyrel</v>
      </c>
      <c r="D72" t="str">
        <f>'Section PR Preload'!E68</f>
        <v xml:space="preserve"> "</v>
      </c>
    </row>
    <row r="73" spans="1:4">
      <c r="A73" t="str">
        <f>'Section PR Preload'!B69</f>
        <v>JPRVIW</v>
      </c>
      <c r="B73" t="str">
        <f>'Section PR Preload'!C69</f>
        <v>HRS04: Previous Interview (A-H)</v>
      </c>
      <c r="C73" t="str">
        <f>'Section PR Preload'!D69</f>
        <v>previnterview</v>
      </c>
      <c r="D73" t="str">
        <f>'Section PR Preload'!E69</f>
        <v xml:space="preserve"> "</v>
      </c>
    </row>
    <row r="74" spans="1:4">
      <c r="A74" t="str">
        <f>'Section PR Preload'!B70</f>
        <v>JPRVIWMO</v>
      </c>
      <c r="B74" t="str">
        <f>'Section PR Preload'!C70</f>
        <v>Month of Previous Interview</v>
      </c>
      <c r="C74" t="str">
        <f>'Section PR Preload'!D70</f>
        <v>preintmnth</v>
      </c>
      <c r="D74" t="str">
        <f>'Section PR Preload'!E70</f>
        <v xml:space="preserve"> "</v>
      </c>
    </row>
    <row r="75" spans="1:4">
      <c r="A75" t="str">
        <f>'Section PR Preload'!B71</f>
        <v>JPRVIWYR</v>
      </c>
      <c r="B75" t="str">
        <f>'Section PR Preload'!C71</f>
        <v>Year of Previous Interview</v>
      </c>
      <c r="C75" t="str">
        <f>'Section PR Preload'!D71</f>
        <v>preintyr</v>
      </c>
      <c r="D75" t="str">
        <f>'Section PR Preload'!E71</f>
        <v xml:space="preserve"> "</v>
      </c>
    </row>
    <row r="76" spans="1:4">
      <c r="A76" t="str">
        <f>'Section PR Preload'!B73</f>
        <v>VBIRTHYR</v>
      </c>
      <c r="B76" t="str">
        <f>'Section PR Preload'!C73</f>
        <v>HRS04: prev value BIRTHYR if changed</v>
      </c>
      <c r="C76" t="str">
        <f>'Section PR Preload'!D73</f>
        <v>prevbirthyr</v>
      </c>
      <c r="D76" t="str">
        <f>'Section PR Preload'!E73</f>
        <v xml:space="preserve"> "</v>
      </c>
    </row>
    <row r="77" spans="1:4">
      <c r="A77" t="str">
        <f>'Section PR Preload'!B74</f>
        <v>VGENDER</v>
      </c>
      <c r="B77" t="str">
        <f>'Section PR Preload'!C74</f>
        <v>HRS04: prev value GENDER if changed</v>
      </c>
      <c r="C77" t="str">
        <f>'Section PR Preload'!D74</f>
        <v>prevgender</v>
      </c>
      <c r="D77" t="str">
        <f>'Section PR Preload'!E74</f>
        <v xml:space="preserve"> "</v>
      </c>
    </row>
    <row r="78" spans="1:4">
      <c r="A78" t="str">
        <f>'Section PR Preload'!B75</f>
        <v>HISPAN01</v>
      </c>
      <c r="B78" t="str">
        <f>'Section PR Preload'!C75</f>
        <v>HRS04: Whether Hispanic (0=no,1=yes)</v>
      </c>
      <c r="C78" t="str">
        <f>'Section PR Preload'!D75</f>
        <v>hispanicyn</v>
      </c>
      <c r="D78" t="str">
        <f>'Section PR Preload'!E75</f>
        <v xml:space="preserve"> "</v>
      </c>
    </row>
    <row r="79" spans="1:4">
      <c r="A79" t="str">
        <f>'Section PR Preload'!B76</f>
        <v>GEND_R</v>
      </c>
      <c r="B79" t="str">
        <f>'Section PR Preload'!C76</f>
        <v>HRS04: GEND_R-best guess R gender</v>
      </c>
      <c r="C79" t="str">
        <f>'Section PR Preload'!D76</f>
        <v>genderguess</v>
      </c>
      <c r="D79" t="str">
        <f>'Section PR Preload'!E76</f>
        <v xml:space="preserve"> "</v>
      </c>
    </row>
    <row r="80" spans="1:4">
      <c r="A80" t="str">
        <f>'Section PR Preload'!B77</f>
        <v>JGENFLAG</v>
      </c>
      <c r="B80" t="str">
        <f>'Section PR Preload'!C77</f>
        <v>HRS04: JGENFLAG-flag gender discrepancy</v>
      </c>
      <c r="C80" t="str">
        <f>'Section PR Preload'!D77</f>
        <v>genderdis</v>
      </c>
      <c r="D80" t="str">
        <f>'Section PR Preload'!E77</f>
        <v xml:space="preserve"> "</v>
      </c>
    </row>
    <row r="81" spans="1:4">
      <c r="A81" t="str">
        <f>'Section PR Preload'!B78</f>
        <v>ELIGIBLE</v>
      </c>
      <c r="B81" t="str">
        <f>'Section PR Preload'!C78</f>
        <v>ELIGIBLE: Cohort Eligibility</v>
      </c>
      <c r="C81" t="str">
        <f>'Section PR Preload'!D78</f>
        <v>eligibility</v>
      </c>
      <c r="D81" t="str">
        <f>'Section PR Preload'!E78</f>
        <v xml:space="preserve"> "</v>
      </c>
    </row>
    <row r="82" spans="1:4">
      <c r="A82" t="str">
        <f>'Section PR Preload'!B44</f>
        <v>JSUBHHA_R</v>
      </c>
      <c r="B82" t="str">
        <f>'Section PR Preload'!C44</f>
        <v>HRS 2004 SUB-HOUSEHOLD ID (Char)</v>
      </c>
      <c r="C82" t="str">
        <f>'Section PR Preload'!D44</f>
        <v>subhhid</v>
      </c>
      <c r="D82" t="str">
        <f>'Section PR Preload'!E44</f>
        <v xml:space="preserve"> "</v>
      </c>
    </row>
    <row r="83" spans="1:4">
      <c r="A83" t="str">
        <f>'Section PR Preload'!B45</f>
        <v>JPN_SP</v>
      </c>
      <c r="B83" t="str">
        <f>'Section PR Preload'!C45</f>
        <v>2004 SPOUSE/PARTNER PERSON NUMBER</v>
      </c>
      <c r="C83" t="str">
        <f>'Section PR Preload'!D45</f>
        <v>sppn</v>
      </c>
      <c r="D83" t="str">
        <f>'Section PR Preload'!E45</f>
        <v xml:space="preserve"> "</v>
      </c>
    </row>
    <row r="84" spans="1:4">
      <c r="A84" t="str">
        <f>'Section PR Preload'!B46</f>
        <v>JCSRA_R</v>
      </c>
      <c r="B84" t="str">
        <f>'Section PR Preload'!C46</f>
        <v>2004 WHETHER COVERSHEET RESPONDENT</v>
      </c>
      <c r="C84" t="str">
        <f>'Section PR Preload'!D46</f>
        <v>coverresp</v>
      </c>
      <c r="D84" t="str">
        <f>'Section PR Preload'!E46</f>
        <v xml:space="preserve"> "</v>
      </c>
    </row>
    <row r="85" spans="1:4">
      <c r="A85" t="str">
        <f>'Section PR Preload'!B47</f>
        <v>JFAMRA_R</v>
      </c>
      <c r="B85" t="str">
        <f>'Section PR Preload'!C47</f>
        <v>2004 WHETHER FAMILY RESPONDENT</v>
      </c>
      <c r="C85" t="str">
        <f>'Section PR Preload'!D47</f>
        <v>famresp</v>
      </c>
      <c r="D85" t="str">
        <f>'Section PR Preload'!E47</f>
        <v xml:space="preserve"> "</v>
      </c>
    </row>
    <row r="86" spans="1:4" s="4" customFormat="1" ht="15.75" thickBot="1">
      <c r="A86" s="4" t="str">
        <f>'Section PR Preload'!B48</f>
        <v>JFINRA_R</v>
      </c>
      <c r="B86" s="4" t="str">
        <f>'Section PR Preload'!C48</f>
        <v>2004 WHETHER FINANCIAL RESPONDENT</v>
      </c>
      <c r="C86" s="4" t="str">
        <f>'Section PR Preload'!D48</f>
        <v>financialresp</v>
      </c>
      <c r="D86" s="4" t="str">
        <f>'Section PR Preload'!E48</f>
        <v xml:space="preserve"> "</v>
      </c>
    </row>
    <row r="87" spans="1:4" ht="15.75" thickTop="1">
      <c r="A87" t="str">
        <f>'Section A'!B2</f>
        <v>JA500</v>
      </c>
      <c r="B87" t="e">
        <f>'Section PR Preload'!#REF!</f>
        <v>#REF!</v>
      </c>
      <c r="C87" t="e">
        <f>'Section PR Preload'!#REF!</f>
        <v>#REF!</v>
      </c>
      <c r="D87" t="e">
        <f>'Section PR Preload'!#REF!</f>
        <v>#REF!</v>
      </c>
    </row>
    <row r="88" spans="1:4">
      <c r="A88" t="e">
        <f>'Section PR Preload'!#REF!</f>
        <v>#REF!</v>
      </c>
      <c r="B88" t="e">
        <f>'Section PR Preload'!#REF!</f>
        <v>#REF!</v>
      </c>
      <c r="C88" t="e">
        <f>'Section PR Preload'!#REF!</f>
        <v>#REF!</v>
      </c>
      <c r="D88" t="e">
        <f>'Section PR Preload'!#REF!</f>
        <v>#REF!</v>
      </c>
    </row>
    <row r="89" spans="1:4">
      <c r="A89" t="e">
        <f>'Section PR Preload'!#REF!</f>
        <v>#REF!</v>
      </c>
      <c r="B89" t="e">
        <f>'Section PR Preload'!#REF!</f>
        <v>#REF!</v>
      </c>
      <c r="C89" t="e">
        <f>'Section PR Preload'!#REF!</f>
        <v>#REF!</v>
      </c>
      <c r="D89" t="e">
        <f>'Section PR Preload'!#REF!</f>
        <v>#REF!</v>
      </c>
    </row>
    <row r="90" spans="1:4">
      <c r="A90" t="e">
        <f>'Section PR Preload'!#REF!</f>
        <v>#REF!</v>
      </c>
      <c r="B90" t="e">
        <f>'Section PR Preload'!#REF!</f>
        <v>#REF!</v>
      </c>
      <c r="C90" t="e">
        <f>'Section PR Preload'!#REF!</f>
        <v>#REF!</v>
      </c>
      <c r="D90" t="e">
        <f>'Section PR Preload'!#REF!</f>
        <v>#REF!</v>
      </c>
    </row>
    <row r="91" spans="1:4">
      <c r="A91">
        <f>'Section PR Preload'!B83</f>
        <v>0</v>
      </c>
      <c r="B91">
        <f>'Section PR Preload'!C83</f>
        <v>0</v>
      </c>
      <c r="C91">
        <f>'Section PR Preload'!D83</f>
        <v>0</v>
      </c>
      <c r="D91">
        <f>'Section PR Preload'!E83</f>
        <v>0</v>
      </c>
    </row>
    <row r="92" spans="1:4">
      <c r="A92">
        <f>'Section PR Preload'!B84</f>
        <v>0</v>
      </c>
      <c r="B92">
        <f>'Section PR Preload'!C84</f>
        <v>0</v>
      </c>
      <c r="C92">
        <f>'Section PR Preload'!D84</f>
        <v>0</v>
      </c>
      <c r="D92">
        <f>'Section PR Preload'!E84</f>
        <v>0</v>
      </c>
    </row>
    <row r="93" spans="1:4">
      <c r="A93">
        <f>'Section PR Preload'!B85</f>
        <v>0</v>
      </c>
      <c r="B93">
        <f>'Section PR Preload'!C85</f>
        <v>0</v>
      </c>
      <c r="C93">
        <f>'Section PR Preload'!D85</f>
        <v>0</v>
      </c>
      <c r="D93">
        <f>'Section PR Preload'!E85</f>
        <v>0</v>
      </c>
    </row>
    <row r="94" spans="1:4">
      <c r="A94">
        <f>'Section PR Preload'!B86</f>
        <v>0</v>
      </c>
      <c r="B94">
        <f>'Section PR Preload'!C86</f>
        <v>0</v>
      </c>
      <c r="C94">
        <f>'Section PR Preload'!D86</f>
        <v>0</v>
      </c>
      <c r="D94">
        <f>'Section PR Preload'!E86</f>
        <v>0</v>
      </c>
    </row>
    <row r="95" spans="1:4">
      <c r="A95">
        <f>'Section PR Preload'!B87</f>
        <v>0</v>
      </c>
      <c r="B95">
        <f>'Section PR Preload'!C87</f>
        <v>0</v>
      </c>
      <c r="C95">
        <f>'Section PR Preload'!D87</f>
        <v>0</v>
      </c>
      <c r="D95">
        <f>'Section PR Preload'!E87</f>
        <v>0</v>
      </c>
    </row>
    <row r="96" spans="1:4">
      <c r="A96">
        <f>'Section PR Preload'!B88</f>
        <v>0</v>
      </c>
      <c r="B96">
        <f>'Section PR Preload'!C88</f>
        <v>0</v>
      </c>
      <c r="C96">
        <f>'Section PR Preload'!D88</f>
        <v>0</v>
      </c>
      <c r="D96">
        <f>'Section PR Preload'!E88</f>
        <v>0</v>
      </c>
    </row>
    <row r="97" spans="1:4">
      <c r="A97">
        <f>'Section PR Preload'!B89</f>
        <v>0</v>
      </c>
      <c r="B97">
        <f>'Section PR Preload'!C89</f>
        <v>0</v>
      </c>
      <c r="C97">
        <f>'Section PR Preload'!D89</f>
        <v>0</v>
      </c>
      <c r="D97">
        <f>'Section PR Preload'!E89</f>
        <v>0</v>
      </c>
    </row>
    <row r="98" spans="1:4">
      <c r="A98">
        <f>'Section PR Preload'!B90</f>
        <v>0</v>
      </c>
      <c r="B98">
        <f>'Section PR Preload'!C90</f>
        <v>0</v>
      </c>
      <c r="C98">
        <f>'Section PR Preload'!D90</f>
        <v>0</v>
      </c>
      <c r="D98">
        <f>'Section PR Preload'!E90</f>
        <v>0</v>
      </c>
    </row>
    <row r="99" spans="1:4">
      <c r="A99">
        <f>'Section PR Preload'!B91</f>
        <v>0</v>
      </c>
      <c r="B99">
        <f>'Section PR Preload'!C91</f>
        <v>0</v>
      </c>
      <c r="C99">
        <f>'Section PR Preload'!D91</f>
        <v>0</v>
      </c>
      <c r="D99">
        <f>'Section PR Preload'!E91</f>
        <v>0</v>
      </c>
    </row>
    <row r="100" spans="1:4">
      <c r="A100">
        <f>'Section PR Preload'!B92</f>
        <v>0</v>
      </c>
      <c r="B100">
        <f>'Section PR Preload'!C92</f>
        <v>0</v>
      </c>
      <c r="C100">
        <f>'Section PR Preload'!D92</f>
        <v>0</v>
      </c>
      <c r="D100">
        <f>'Section PR Preload'!E92</f>
        <v>0</v>
      </c>
    </row>
    <row r="101" spans="1:4">
      <c r="A101">
        <f>'Section PR Preload'!B93</f>
        <v>0</v>
      </c>
      <c r="B101">
        <f>'Section PR Preload'!C93</f>
        <v>0</v>
      </c>
      <c r="C101">
        <f>'Section PR Preload'!D93</f>
        <v>0</v>
      </c>
      <c r="D101">
        <f>'Section PR Preload'!E93</f>
        <v>0</v>
      </c>
    </row>
    <row r="102" spans="1:4">
      <c r="A102">
        <f>'Section PR Preload'!B94</f>
        <v>0</v>
      </c>
      <c r="B102">
        <f>'Section PR Preload'!C94</f>
        <v>0</v>
      </c>
      <c r="C102">
        <f>'Section PR Preload'!D94</f>
        <v>0</v>
      </c>
      <c r="D102">
        <f>'Section PR Preload'!E94</f>
        <v>0</v>
      </c>
    </row>
    <row r="103" spans="1:4">
      <c r="A103">
        <f>'Section PR Preload'!B95</f>
        <v>0</v>
      </c>
      <c r="B103">
        <f>'Section PR Preload'!C95</f>
        <v>0</v>
      </c>
      <c r="C103">
        <f>'Section PR Preload'!D95</f>
        <v>0</v>
      </c>
      <c r="D103">
        <f>'Section PR Preload'!E95</f>
        <v>0</v>
      </c>
    </row>
    <row r="104" spans="1:4">
      <c r="A104">
        <f>'Section PR Preload'!B96</f>
        <v>0</v>
      </c>
      <c r="B104">
        <f>'Section PR Preload'!C96</f>
        <v>0</v>
      </c>
      <c r="C104">
        <f>'Section PR Preload'!D96</f>
        <v>0</v>
      </c>
      <c r="D104">
        <f>'Section PR Preload'!E96</f>
        <v>0</v>
      </c>
    </row>
    <row r="105" spans="1:4">
      <c r="A105">
        <f>'Section PR Preload'!B97</f>
        <v>0</v>
      </c>
      <c r="B105">
        <f>'Section PR Preload'!C97</f>
        <v>0</v>
      </c>
      <c r="C105">
        <f>'Section PR Preload'!D97</f>
        <v>0</v>
      </c>
      <c r="D105">
        <f>'Section PR Preload'!E97</f>
        <v>0</v>
      </c>
    </row>
    <row r="106" spans="1:4">
      <c r="A106">
        <f>'Section PR Preload'!B98</f>
        <v>0</v>
      </c>
      <c r="B106">
        <f>'Section PR Preload'!C98</f>
        <v>0</v>
      </c>
      <c r="C106">
        <f>'Section PR Preload'!D98</f>
        <v>0</v>
      </c>
      <c r="D106">
        <f>'Section PR Preload'!E98</f>
        <v>0</v>
      </c>
    </row>
    <row r="107" spans="1:4">
      <c r="A107">
        <f>'Section PR Preload'!B99</f>
        <v>0</v>
      </c>
      <c r="B107">
        <f>'Section PR Preload'!C99</f>
        <v>0</v>
      </c>
      <c r="C107">
        <f>'Section PR Preload'!D99</f>
        <v>0</v>
      </c>
      <c r="D107">
        <f>'Section PR Preload'!E99</f>
        <v>0</v>
      </c>
    </row>
    <row r="108" spans="1:4">
      <c r="A108">
        <f>'Section PR Preload'!B100</f>
        <v>0</v>
      </c>
      <c r="B108">
        <f>'Section PR Preload'!C100</f>
        <v>0</v>
      </c>
      <c r="C108">
        <f>'Section PR Preload'!D100</f>
        <v>0</v>
      </c>
      <c r="D108">
        <f>'Section PR Preload'!E100</f>
        <v>0</v>
      </c>
    </row>
    <row r="109" spans="1:4">
      <c r="A109">
        <f>'Section PR Preload'!B101</f>
        <v>0</v>
      </c>
      <c r="B109">
        <f>'Section PR Preload'!C101</f>
        <v>0</v>
      </c>
      <c r="C109">
        <f>'Section PR Preload'!D101</f>
        <v>0</v>
      </c>
      <c r="D109">
        <f>'Section PR Preload'!E101</f>
        <v>0</v>
      </c>
    </row>
    <row r="110" spans="1:4">
      <c r="A110">
        <f>'Section PR Preload'!B102</f>
        <v>0</v>
      </c>
      <c r="B110">
        <f>'Section PR Preload'!C102</f>
        <v>0</v>
      </c>
      <c r="C110">
        <f>'Section PR Preload'!D102</f>
        <v>0</v>
      </c>
      <c r="D110">
        <f>'Section PR Preload'!E102</f>
        <v>0</v>
      </c>
    </row>
    <row r="111" spans="1:4">
      <c r="A111">
        <f>'Section PR Preload'!B103</f>
        <v>0</v>
      </c>
      <c r="B111">
        <f>'Section PR Preload'!C103</f>
        <v>0</v>
      </c>
      <c r="C111">
        <f>'Section PR Preload'!D103</f>
        <v>0</v>
      </c>
      <c r="D111">
        <f>'Section PR Preload'!E103</f>
        <v>0</v>
      </c>
    </row>
    <row r="112" spans="1:4">
      <c r="A112">
        <f>'Section PR Preload'!B104</f>
        <v>0</v>
      </c>
      <c r="B112">
        <f>'Section PR Preload'!C104</f>
        <v>0</v>
      </c>
      <c r="C112">
        <f>'Section PR Preload'!D104</f>
        <v>0</v>
      </c>
      <c r="D112">
        <f>'Section PR Preload'!E104</f>
        <v>0</v>
      </c>
    </row>
    <row r="113" spans="1:4">
      <c r="A113">
        <f>'Section PR Preload'!B105</f>
        <v>0</v>
      </c>
      <c r="B113">
        <f>'Section PR Preload'!C105</f>
        <v>0</v>
      </c>
      <c r="C113">
        <f>'Section PR Preload'!D105</f>
        <v>0</v>
      </c>
      <c r="D113">
        <f>'Section PR Preload'!E105</f>
        <v>0</v>
      </c>
    </row>
    <row r="114" spans="1:4">
      <c r="A114">
        <f>'Section PR Preload'!B106</f>
        <v>0</v>
      </c>
      <c r="B114">
        <f>'Section PR Preload'!C106</f>
        <v>0</v>
      </c>
      <c r="C114">
        <f>'Section PR Preload'!D106</f>
        <v>0</v>
      </c>
      <c r="D114">
        <f>'Section PR Preload'!E106</f>
        <v>0</v>
      </c>
    </row>
    <row r="115" spans="1:4">
      <c r="A115">
        <f>'Section PR Preload'!B107</f>
        <v>0</v>
      </c>
      <c r="B115">
        <f>'Section PR Preload'!C107</f>
        <v>0</v>
      </c>
      <c r="C115">
        <f>'Section PR Preload'!D107</f>
        <v>0</v>
      </c>
      <c r="D115">
        <f>'Section PR Preload'!E107</f>
        <v>0</v>
      </c>
    </row>
    <row r="116" spans="1:4">
      <c r="A116">
        <f>'Section PR Preload'!B108</f>
        <v>0</v>
      </c>
      <c r="B116">
        <f>'Section PR Preload'!C108</f>
        <v>0</v>
      </c>
      <c r="C116">
        <f>'Section PR Preload'!D108</f>
        <v>0</v>
      </c>
      <c r="D116">
        <f>'Section PR Preload'!E108</f>
        <v>0</v>
      </c>
    </row>
    <row r="117" spans="1:4">
      <c r="A117">
        <f>'Section PR Preload'!B109</f>
        <v>0</v>
      </c>
      <c r="B117">
        <f>'Section PR Preload'!C109</f>
        <v>0</v>
      </c>
      <c r="C117">
        <f>'Section PR Preload'!D109</f>
        <v>0</v>
      </c>
      <c r="D117">
        <f>'Section PR Preload'!E109</f>
        <v>0</v>
      </c>
    </row>
    <row r="118" spans="1:4">
      <c r="A118">
        <f>'Section PR Preload'!B110</f>
        <v>0</v>
      </c>
      <c r="B118">
        <f>'Section PR Preload'!C110</f>
        <v>0</v>
      </c>
      <c r="C118">
        <f>'Section PR Preload'!D110</f>
        <v>0</v>
      </c>
      <c r="D118">
        <f>'Section PR Preload'!E110</f>
        <v>0</v>
      </c>
    </row>
    <row r="119" spans="1:4">
      <c r="A119">
        <f>'Section PR Preload'!B111</f>
        <v>0</v>
      </c>
      <c r="B119">
        <f>'Section PR Preload'!C111</f>
        <v>0</v>
      </c>
      <c r="C119">
        <f>'Section PR Preload'!D111</f>
        <v>0</v>
      </c>
      <c r="D119">
        <f>'Section PR Preload'!E111</f>
        <v>0</v>
      </c>
    </row>
    <row r="120" spans="1:4">
      <c r="A120">
        <f>'Section PR Preload'!B112</f>
        <v>0</v>
      </c>
      <c r="B120">
        <f>'Section PR Preload'!C112</f>
        <v>0</v>
      </c>
      <c r="C120">
        <f>'Section PR Preload'!D112</f>
        <v>0</v>
      </c>
      <c r="D120">
        <f>'Section PR Preload'!E112</f>
        <v>0</v>
      </c>
    </row>
    <row r="121" spans="1:4">
      <c r="A121">
        <f>'Section PR Preload'!B113</f>
        <v>0</v>
      </c>
      <c r="B121">
        <f>'Section PR Preload'!C113</f>
        <v>0</v>
      </c>
      <c r="C121">
        <f>'Section PR Preload'!D113</f>
        <v>0</v>
      </c>
      <c r="D121">
        <f>'Section PR Preload'!E113</f>
        <v>0</v>
      </c>
    </row>
    <row r="122" spans="1:4">
      <c r="A122">
        <f>'Section PR Preload'!B114</f>
        <v>0</v>
      </c>
      <c r="B122">
        <f>'Section PR Preload'!C114</f>
        <v>0</v>
      </c>
      <c r="C122">
        <f>'Section PR Preload'!D114</f>
        <v>0</v>
      </c>
      <c r="D122">
        <f>'Section PR Preload'!E114</f>
        <v>0</v>
      </c>
    </row>
    <row r="123" spans="1:4">
      <c r="A123">
        <f>'Section PR Preload'!B115</f>
        <v>0</v>
      </c>
      <c r="B123">
        <f>'Section PR Preload'!C115</f>
        <v>0</v>
      </c>
      <c r="C123">
        <f>'Section PR Preload'!D115</f>
        <v>0</v>
      </c>
      <c r="D123">
        <f>'Section PR Preload'!E115</f>
        <v>0</v>
      </c>
    </row>
    <row r="124" spans="1:4">
      <c r="A124">
        <f>'Section PR Preload'!B116</f>
        <v>0</v>
      </c>
      <c r="B124">
        <f>'Section PR Preload'!C116</f>
        <v>0</v>
      </c>
      <c r="C124">
        <f>'Section PR Preload'!D116</f>
        <v>0</v>
      </c>
      <c r="D124">
        <f>'Section PR Preload'!E116</f>
        <v>0</v>
      </c>
    </row>
    <row r="125" spans="1:4">
      <c r="A125">
        <f>'Section PR Preload'!B117</f>
        <v>0</v>
      </c>
      <c r="B125">
        <f>'Section PR Preload'!C117</f>
        <v>0</v>
      </c>
      <c r="C125">
        <f>'Section PR Preload'!D117</f>
        <v>0</v>
      </c>
      <c r="D125">
        <f>'Section PR Preload'!E117</f>
        <v>0</v>
      </c>
    </row>
    <row r="126" spans="1:4">
      <c r="A126">
        <f>'Section PR Preload'!B118</f>
        <v>0</v>
      </c>
      <c r="B126">
        <f>'Section PR Preload'!C118</f>
        <v>0</v>
      </c>
      <c r="C126">
        <f>'Section PR Preload'!D118</f>
        <v>0</v>
      </c>
      <c r="D126">
        <f>'Section PR Preload'!E118</f>
        <v>0</v>
      </c>
    </row>
    <row r="127" spans="1:4">
      <c r="A127">
        <f>'Section PR Preload'!B119</f>
        <v>0</v>
      </c>
      <c r="B127">
        <f>'Section PR Preload'!C119</f>
        <v>0</v>
      </c>
      <c r="C127">
        <f>'Section PR Preload'!D119</f>
        <v>0</v>
      </c>
      <c r="D127">
        <f>'Section PR Preload'!E119</f>
        <v>0</v>
      </c>
    </row>
    <row r="128" spans="1:4">
      <c r="A128">
        <f>'Section PR Preload'!B120</f>
        <v>0</v>
      </c>
      <c r="B128">
        <f>'Section PR Preload'!C120</f>
        <v>0</v>
      </c>
      <c r="C128">
        <f>'Section PR Preload'!D120</f>
        <v>0</v>
      </c>
      <c r="D128">
        <f>'Section PR Preload'!E120</f>
        <v>0</v>
      </c>
    </row>
    <row r="129" spans="1:4">
      <c r="A129">
        <f>'Section PR Preload'!B121</f>
        <v>0</v>
      </c>
      <c r="B129">
        <f>'Section PR Preload'!C121</f>
        <v>0</v>
      </c>
      <c r="C129">
        <f>'Section PR Preload'!D121</f>
        <v>0</v>
      </c>
      <c r="D129">
        <f>'Section PR Preload'!E121</f>
        <v>0</v>
      </c>
    </row>
    <row r="130" spans="1:4">
      <c r="A130">
        <f>'Section PR Preload'!B122</f>
        <v>0</v>
      </c>
      <c r="B130">
        <f>'Section PR Preload'!C122</f>
        <v>0</v>
      </c>
      <c r="C130">
        <f>'Section PR Preload'!D122</f>
        <v>0</v>
      </c>
      <c r="D130">
        <f>'Section PR Preload'!E122</f>
        <v>0</v>
      </c>
    </row>
    <row r="131" spans="1:4">
      <c r="A131">
        <f>'Section PR Preload'!B123</f>
        <v>0</v>
      </c>
      <c r="B131">
        <f>'Section PR Preload'!C123</f>
        <v>0</v>
      </c>
      <c r="C131">
        <f>'Section PR Preload'!D123</f>
        <v>0</v>
      </c>
      <c r="D131">
        <f>'Section PR Preload'!E123</f>
        <v>0</v>
      </c>
    </row>
    <row r="132" spans="1:4">
      <c r="A132">
        <f>'Section PR Preload'!B124</f>
        <v>0</v>
      </c>
      <c r="B132">
        <f>'Section PR Preload'!C124</f>
        <v>0</v>
      </c>
      <c r="C132">
        <f>'Section PR Preload'!D124</f>
        <v>0</v>
      </c>
      <c r="D132">
        <f>'Section PR Preload'!E124</f>
        <v>0</v>
      </c>
    </row>
    <row r="133" spans="1:4">
      <c r="A133">
        <f>'Section PR Preload'!B125</f>
        <v>0</v>
      </c>
      <c r="B133">
        <f>'Section PR Preload'!C125</f>
        <v>0</v>
      </c>
      <c r="C133">
        <f>'Section PR Preload'!D125</f>
        <v>0</v>
      </c>
      <c r="D133">
        <f>'Section PR Preload'!E125</f>
        <v>0</v>
      </c>
    </row>
    <row r="134" spans="1:4">
      <c r="A134">
        <f>'Section PR Preload'!B126</f>
        <v>0</v>
      </c>
      <c r="B134">
        <f>'Section PR Preload'!C126</f>
        <v>0</v>
      </c>
      <c r="C134">
        <f>'Section PR Preload'!D126</f>
        <v>0</v>
      </c>
      <c r="D134">
        <f>'Section PR Preload'!E126</f>
        <v>0</v>
      </c>
    </row>
    <row r="135" spans="1:4">
      <c r="A135">
        <f>'Section PR Preload'!B127</f>
        <v>0</v>
      </c>
      <c r="B135">
        <f>'Section PR Preload'!C127</f>
        <v>0</v>
      </c>
      <c r="C135">
        <f>'Section PR Preload'!D127</f>
        <v>0</v>
      </c>
      <c r="D135">
        <f>'Section PR Preload'!E127</f>
        <v>0</v>
      </c>
    </row>
    <row r="136" spans="1:4">
      <c r="A136">
        <f>'Section PR Preload'!B128</f>
        <v>0</v>
      </c>
      <c r="B136">
        <f>'Section PR Preload'!C128</f>
        <v>0</v>
      </c>
      <c r="C136">
        <f>'Section PR Preload'!D128</f>
        <v>0</v>
      </c>
      <c r="D136">
        <f>'Section PR Preload'!E128</f>
        <v>0</v>
      </c>
    </row>
    <row r="137" spans="1:4">
      <c r="A137">
        <f>'Section PR Preload'!B129</f>
        <v>0</v>
      </c>
      <c r="B137">
        <f>'Section PR Preload'!C129</f>
        <v>0</v>
      </c>
      <c r="C137">
        <f>'Section PR Preload'!D129</f>
        <v>0</v>
      </c>
      <c r="D137">
        <f>'Section PR Preload'!E129</f>
        <v>0</v>
      </c>
    </row>
    <row r="138" spans="1:4">
      <c r="A138">
        <f>'Section PR Preload'!B130</f>
        <v>0</v>
      </c>
      <c r="B138">
        <f>'Section PR Preload'!C130</f>
        <v>0</v>
      </c>
      <c r="C138">
        <f>'Section PR Preload'!D130</f>
        <v>0</v>
      </c>
      <c r="D138">
        <f>'Section PR Preload'!E130</f>
        <v>0</v>
      </c>
    </row>
    <row r="139" spans="1:4">
      <c r="A139">
        <f>'Section PR Preload'!B131</f>
        <v>0</v>
      </c>
      <c r="B139">
        <f>'Section PR Preload'!C131</f>
        <v>0</v>
      </c>
      <c r="C139">
        <f>'Section PR Preload'!D131</f>
        <v>0</v>
      </c>
      <c r="D139">
        <f>'Section PR Preload'!E131</f>
        <v>0</v>
      </c>
    </row>
    <row r="140" spans="1:4">
      <c r="A140">
        <f>'Section PR Preload'!B132</f>
        <v>0</v>
      </c>
      <c r="B140">
        <f>'Section PR Preload'!C132</f>
        <v>0</v>
      </c>
      <c r="C140">
        <f>'Section PR Preload'!D132</f>
        <v>0</v>
      </c>
      <c r="D140">
        <f>'Section PR Preload'!E132</f>
        <v>0</v>
      </c>
    </row>
    <row r="141" spans="1:4">
      <c r="A141">
        <f>'Section PR Preload'!B133</f>
        <v>0</v>
      </c>
      <c r="B141">
        <f>'Section PR Preload'!C133</f>
        <v>0</v>
      </c>
      <c r="C141">
        <f>'Section PR Preload'!D133</f>
        <v>0</v>
      </c>
      <c r="D141">
        <f>'Section PR Preload'!E133</f>
        <v>0</v>
      </c>
    </row>
    <row r="142" spans="1:4">
      <c r="A142">
        <f>'Section PR Preload'!B134</f>
        <v>0</v>
      </c>
      <c r="B142">
        <f>'Section PR Preload'!C134</f>
        <v>0</v>
      </c>
      <c r="C142">
        <f>'Section PR Preload'!D134</f>
        <v>0</v>
      </c>
      <c r="D142">
        <f>'Section PR Preload'!E134</f>
        <v>0</v>
      </c>
    </row>
    <row r="143" spans="1:4">
      <c r="A143">
        <f>'Section PR Preload'!B135</f>
        <v>0</v>
      </c>
      <c r="B143">
        <f>'Section PR Preload'!C135</f>
        <v>0</v>
      </c>
      <c r="C143">
        <f>'Section PR Preload'!D135</f>
        <v>0</v>
      </c>
      <c r="D143">
        <f>'Section PR Preload'!E135</f>
        <v>0</v>
      </c>
    </row>
    <row r="144" spans="1:4">
      <c r="A144">
        <f>'Section PR Preload'!B136</f>
        <v>0</v>
      </c>
      <c r="B144">
        <f>'Section PR Preload'!C136</f>
        <v>0</v>
      </c>
      <c r="C144">
        <f>'Section PR Preload'!D136</f>
        <v>0</v>
      </c>
      <c r="D144">
        <f>'Section PR Preload'!E136</f>
        <v>0</v>
      </c>
    </row>
    <row r="145" spans="1:4">
      <c r="A145">
        <f>'Section PR Preload'!B137</f>
        <v>0</v>
      </c>
      <c r="B145">
        <f>'Section PR Preload'!C137</f>
        <v>0</v>
      </c>
      <c r="C145">
        <f>'Section PR Preload'!D137</f>
        <v>0</v>
      </c>
      <c r="D145">
        <f>'Section PR Preload'!E137</f>
        <v>0</v>
      </c>
    </row>
    <row r="146" spans="1:4">
      <c r="A146">
        <f>'Section PR Preload'!B138</f>
        <v>0</v>
      </c>
      <c r="B146">
        <f>'Section PR Preload'!C138</f>
        <v>0</v>
      </c>
      <c r="C146">
        <f>'Section PR Preload'!D138</f>
        <v>0</v>
      </c>
      <c r="D146">
        <f>'Section PR Preload'!E138</f>
        <v>0</v>
      </c>
    </row>
    <row r="147" spans="1:4">
      <c r="A147">
        <f>'Section PR Preload'!B139</f>
        <v>0</v>
      </c>
      <c r="B147">
        <f>'Section PR Preload'!C139</f>
        <v>0</v>
      </c>
      <c r="C147">
        <f>'Section PR Preload'!D139</f>
        <v>0</v>
      </c>
      <c r="D147">
        <f>'Section PR Preload'!E139</f>
        <v>0</v>
      </c>
    </row>
    <row r="148" spans="1:4">
      <c r="A148">
        <f>'Section PR Preload'!B140</f>
        <v>0</v>
      </c>
      <c r="B148">
        <f>'Section PR Preload'!C140</f>
        <v>0</v>
      </c>
      <c r="C148">
        <f>'Section PR Preload'!D140</f>
        <v>0</v>
      </c>
      <c r="D148">
        <f>'Section PR Preload'!E140</f>
        <v>0</v>
      </c>
    </row>
    <row r="149" spans="1:4">
      <c r="A149">
        <f>'Section PR Preload'!B141</f>
        <v>0</v>
      </c>
      <c r="B149">
        <f>'Section PR Preload'!C141</f>
        <v>0</v>
      </c>
      <c r="C149">
        <f>'Section PR Preload'!D141</f>
        <v>0</v>
      </c>
      <c r="D149">
        <f>'Section PR Preload'!E141</f>
        <v>0</v>
      </c>
    </row>
    <row r="150" spans="1:4">
      <c r="A150">
        <f>'Section PR Preload'!B142</f>
        <v>0</v>
      </c>
      <c r="B150">
        <f>'Section PR Preload'!C142</f>
        <v>0</v>
      </c>
      <c r="C150">
        <f>'Section PR Preload'!D142</f>
        <v>0</v>
      </c>
      <c r="D150">
        <f>'Section PR Preload'!E142</f>
        <v>0</v>
      </c>
    </row>
    <row r="151" spans="1:4">
      <c r="A151">
        <f>'Section PR Preload'!B143</f>
        <v>0</v>
      </c>
      <c r="B151">
        <f>'Section PR Preload'!C143</f>
        <v>0</v>
      </c>
      <c r="C151">
        <f>'Section PR Preload'!D143</f>
        <v>0</v>
      </c>
      <c r="D151">
        <f>'Section PR Preload'!E143</f>
        <v>0</v>
      </c>
    </row>
    <row r="152" spans="1:4">
      <c r="A152">
        <f>'Section PR Preload'!B144</f>
        <v>0</v>
      </c>
      <c r="B152">
        <f>'Section PR Preload'!C144</f>
        <v>0</v>
      </c>
      <c r="C152">
        <f>'Section PR Preload'!D144</f>
        <v>0</v>
      </c>
      <c r="D152">
        <f>'Section PR Preload'!E144</f>
        <v>0</v>
      </c>
    </row>
    <row r="153" spans="1:4">
      <c r="A153">
        <f>'Section PR Preload'!B145</f>
        <v>0</v>
      </c>
      <c r="B153">
        <f>'Section PR Preload'!C145</f>
        <v>0</v>
      </c>
      <c r="C153">
        <f>'Section PR Preload'!D145</f>
        <v>0</v>
      </c>
      <c r="D153">
        <f>'Section PR Preload'!E145</f>
        <v>0</v>
      </c>
    </row>
    <row r="154" spans="1:4">
      <c r="A154">
        <f>'Section PR Preload'!B146</f>
        <v>0</v>
      </c>
      <c r="B154">
        <f>'Section PR Preload'!C146</f>
        <v>0</v>
      </c>
      <c r="C154">
        <f>'Section PR Preload'!D146</f>
        <v>0</v>
      </c>
      <c r="D154">
        <f>'Section PR Preload'!E146</f>
        <v>0</v>
      </c>
    </row>
    <row r="155" spans="1:4">
      <c r="A155">
        <f>'Section PR Preload'!B147</f>
        <v>0</v>
      </c>
      <c r="B155">
        <f>'Section PR Preload'!C147</f>
        <v>0</v>
      </c>
      <c r="C155">
        <f>'Section PR Preload'!D147</f>
        <v>0</v>
      </c>
      <c r="D155">
        <f>'Section PR Preload'!E147</f>
        <v>0</v>
      </c>
    </row>
    <row r="156" spans="1:4">
      <c r="A156">
        <f>'Section PR Preload'!B148</f>
        <v>0</v>
      </c>
      <c r="B156">
        <f>'Section PR Preload'!C148</f>
        <v>0</v>
      </c>
      <c r="C156">
        <f>'Section PR Preload'!D148</f>
        <v>0</v>
      </c>
      <c r="D156">
        <f>'Section PR Preload'!E148</f>
        <v>0</v>
      </c>
    </row>
    <row r="157" spans="1:4">
      <c r="A157">
        <f>'Section PR Preload'!B149</f>
        <v>0</v>
      </c>
      <c r="B157">
        <f>'Section PR Preload'!C149</f>
        <v>0</v>
      </c>
      <c r="C157">
        <f>'Section PR Preload'!D149</f>
        <v>0</v>
      </c>
      <c r="D157">
        <f>'Section PR Preload'!E149</f>
        <v>0</v>
      </c>
    </row>
    <row r="158" spans="1:4">
      <c r="A158">
        <f>'Section PR Preload'!B150</f>
        <v>0</v>
      </c>
      <c r="B158">
        <f>'Section PR Preload'!C150</f>
        <v>0</v>
      </c>
      <c r="C158">
        <f>'Section PR Preload'!D150</f>
        <v>0</v>
      </c>
      <c r="D158">
        <f>'Section PR Preload'!E150</f>
        <v>0</v>
      </c>
    </row>
    <row r="159" spans="1:4">
      <c r="A159">
        <f>'Section PR Preload'!B151</f>
        <v>0</v>
      </c>
      <c r="B159">
        <f>'Section PR Preload'!C151</f>
        <v>0</v>
      </c>
      <c r="C159">
        <f>'Section PR Preload'!D151</f>
        <v>0</v>
      </c>
      <c r="D159">
        <f>'Section PR Preload'!E151</f>
        <v>0</v>
      </c>
    </row>
    <row r="160" spans="1:4">
      <c r="A160">
        <f>'Section PR Preload'!B152</f>
        <v>0</v>
      </c>
      <c r="B160">
        <f>'Section PR Preload'!C152</f>
        <v>0</v>
      </c>
      <c r="C160">
        <f>'Section PR Preload'!D152</f>
        <v>0</v>
      </c>
      <c r="D160">
        <f>'Section PR Preload'!E152</f>
        <v>0</v>
      </c>
    </row>
    <row r="161" spans="1:4">
      <c r="A161">
        <f>'Section PR Preload'!B153</f>
        <v>0</v>
      </c>
      <c r="B161">
        <f>'Section PR Preload'!C153</f>
        <v>0</v>
      </c>
      <c r="C161">
        <f>'Section PR Preload'!D153</f>
        <v>0</v>
      </c>
      <c r="D161">
        <f>'Section PR Preload'!E153</f>
        <v>0</v>
      </c>
    </row>
    <row r="162" spans="1:4">
      <c r="A162">
        <f>'Section PR Preload'!B154</f>
        <v>0</v>
      </c>
      <c r="B162">
        <f>'Section PR Preload'!C154</f>
        <v>0</v>
      </c>
      <c r="C162">
        <f>'Section PR Preload'!D154</f>
        <v>0</v>
      </c>
      <c r="D162">
        <f>'Section PR Preload'!E154</f>
        <v>0</v>
      </c>
    </row>
    <row r="163" spans="1:4">
      <c r="A163">
        <f>'Section PR Preload'!B155</f>
        <v>0</v>
      </c>
      <c r="B163">
        <f>'Section PR Preload'!C155</f>
        <v>0</v>
      </c>
      <c r="C163">
        <f>'Section PR Preload'!D155</f>
        <v>0</v>
      </c>
      <c r="D163">
        <f>'Section PR Preload'!E155</f>
        <v>0</v>
      </c>
    </row>
    <row r="164" spans="1:4">
      <c r="A164">
        <f>'Section PR Preload'!B156</f>
        <v>0</v>
      </c>
      <c r="B164">
        <f>'Section PR Preload'!C156</f>
        <v>0</v>
      </c>
      <c r="C164">
        <f>'Section PR Preload'!D156</f>
        <v>0</v>
      </c>
      <c r="D164">
        <f>'Section PR Preload'!E156</f>
        <v>0</v>
      </c>
    </row>
    <row r="165" spans="1:4">
      <c r="A165">
        <f>'Section PR Preload'!B157</f>
        <v>0</v>
      </c>
      <c r="B165">
        <f>'Section PR Preload'!C157</f>
        <v>0</v>
      </c>
      <c r="C165">
        <f>'Section PR Preload'!D157</f>
        <v>0</v>
      </c>
      <c r="D165">
        <f>'Section PR Preload'!E157</f>
        <v>0</v>
      </c>
    </row>
    <row r="166" spans="1:4">
      <c r="A166">
        <f>'Section PR Preload'!B158</f>
        <v>0</v>
      </c>
      <c r="B166">
        <f>'Section PR Preload'!C158</f>
        <v>0</v>
      </c>
      <c r="C166">
        <f>'Section PR Preload'!D158</f>
        <v>0</v>
      </c>
      <c r="D166">
        <f>'Section PR Preload'!E158</f>
        <v>0</v>
      </c>
    </row>
    <row r="167" spans="1:4">
      <c r="A167">
        <f>'Section PR Preload'!B159</f>
        <v>0</v>
      </c>
      <c r="B167">
        <f>'Section PR Preload'!C159</f>
        <v>0</v>
      </c>
      <c r="C167">
        <f>'Section PR Preload'!D159</f>
        <v>0</v>
      </c>
      <c r="D167">
        <f>'Section PR Preload'!E159</f>
        <v>0</v>
      </c>
    </row>
    <row r="168" spans="1:4">
      <c r="A168">
        <f>'Section PR Preload'!B160</f>
        <v>0</v>
      </c>
      <c r="B168">
        <f>'Section PR Preload'!C160</f>
        <v>0</v>
      </c>
      <c r="C168">
        <f>'Section PR Preload'!D160</f>
        <v>0</v>
      </c>
      <c r="D168">
        <f>'Section PR Preload'!E160</f>
        <v>0</v>
      </c>
    </row>
    <row r="169" spans="1:4">
      <c r="A169">
        <f>'Section PR Preload'!B161</f>
        <v>0</v>
      </c>
      <c r="B169">
        <f>'Section PR Preload'!C161</f>
        <v>0</v>
      </c>
      <c r="C169">
        <f>'Section PR Preload'!D161</f>
        <v>0</v>
      </c>
      <c r="D169">
        <f>'Section PR Preload'!E161</f>
        <v>0</v>
      </c>
    </row>
    <row r="170" spans="1:4">
      <c r="A170">
        <f>'Section PR Preload'!B162</f>
        <v>0</v>
      </c>
      <c r="B170">
        <f>'Section PR Preload'!C162</f>
        <v>0</v>
      </c>
      <c r="C170">
        <f>'Section PR Preload'!D162</f>
        <v>0</v>
      </c>
      <c r="D170">
        <f>'Section PR Preload'!E162</f>
        <v>0</v>
      </c>
    </row>
    <row r="171" spans="1:4">
      <c r="A171">
        <f>'Section PR Preload'!B163</f>
        <v>0</v>
      </c>
      <c r="B171">
        <f>'Section PR Preload'!C163</f>
        <v>0</v>
      </c>
      <c r="C171">
        <f>'Section PR Preload'!D163</f>
        <v>0</v>
      </c>
      <c r="D171">
        <f>'Section PR Preload'!E163</f>
        <v>0</v>
      </c>
    </row>
    <row r="172" spans="1:4">
      <c r="A172">
        <f>'Section PR Preload'!B164</f>
        <v>0</v>
      </c>
      <c r="B172">
        <f>'Section PR Preload'!C164</f>
        <v>0</v>
      </c>
      <c r="C172">
        <f>'Section PR Preload'!D164</f>
        <v>0</v>
      </c>
      <c r="D172">
        <f>'Section PR Preload'!E164</f>
        <v>0</v>
      </c>
    </row>
    <row r="173" spans="1:4">
      <c r="A173">
        <f>'Section PR Preload'!B165</f>
        <v>0</v>
      </c>
      <c r="B173">
        <f>'Section PR Preload'!C165</f>
        <v>0</v>
      </c>
      <c r="C173">
        <f>'Section PR Preload'!D165</f>
        <v>0</v>
      </c>
      <c r="D173">
        <f>'Section PR Preload'!E165</f>
        <v>0</v>
      </c>
    </row>
    <row r="174" spans="1:4">
      <c r="A174">
        <f>'Section PR Preload'!B166</f>
        <v>0</v>
      </c>
      <c r="B174">
        <f>'Section PR Preload'!C166</f>
        <v>0</v>
      </c>
      <c r="C174">
        <f>'Section PR Preload'!D166</f>
        <v>0</v>
      </c>
      <c r="D174">
        <f>'Section PR Preload'!E166</f>
        <v>0</v>
      </c>
    </row>
    <row r="175" spans="1:4">
      <c r="A175">
        <f>'Section PR Preload'!B167</f>
        <v>0</v>
      </c>
      <c r="B175">
        <f>'Section PR Preload'!C167</f>
        <v>0</v>
      </c>
      <c r="C175">
        <f>'Section PR Preload'!D167</f>
        <v>0</v>
      </c>
      <c r="D175">
        <f>'Section PR Preload'!E167</f>
        <v>0</v>
      </c>
    </row>
    <row r="176" spans="1:4">
      <c r="A176">
        <f>'Section PR Preload'!B168</f>
        <v>0</v>
      </c>
      <c r="B176">
        <f>'Section PR Preload'!C168</f>
        <v>0</v>
      </c>
      <c r="C176">
        <f>'Section PR Preload'!D168</f>
        <v>0</v>
      </c>
      <c r="D176">
        <f>'Section PR Preload'!E168</f>
        <v>0</v>
      </c>
    </row>
    <row r="177" spans="1:4">
      <c r="A177">
        <f>'Section PR Preload'!B169</f>
        <v>0</v>
      </c>
      <c r="B177">
        <f>'Section PR Preload'!C169</f>
        <v>0</v>
      </c>
      <c r="C177">
        <f>'Section PR Preload'!D169</f>
        <v>0</v>
      </c>
      <c r="D177">
        <f>'Section PR Preload'!E169</f>
        <v>0</v>
      </c>
    </row>
    <row r="178" spans="1:4">
      <c r="A178">
        <f>'Section PR Preload'!B170</f>
        <v>0</v>
      </c>
      <c r="B178">
        <f>'Section PR Preload'!C170</f>
        <v>0</v>
      </c>
      <c r="C178">
        <f>'Section PR Preload'!D170</f>
        <v>0</v>
      </c>
      <c r="D178">
        <f>'Section PR Preload'!E170</f>
        <v>0</v>
      </c>
    </row>
    <row r="179" spans="1:4">
      <c r="A179">
        <f>'Section PR Preload'!B171</f>
        <v>0</v>
      </c>
      <c r="B179">
        <f>'Section PR Preload'!C171</f>
        <v>0</v>
      </c>
      <c r="C179">
        <f>'Section PR Preload'!D171</f>
        <v>0</v>
      </c>
      <c r="D179">
        <f>'Section PR Preload'!E171</f>
        <v>0</v>
      </c>
    </row>
    <row r="180" spans="1:4">
      <c r="A180">
        <f>'Section PR Preload'!B172</f>
        <v>0</v>
      </c>
      <c r="B180">
        <f>'Section PR Preload'!C172</f>
        <v>0</v>
      </c>
      <c r="C180">
        <f>'Section PR Preload'!D172</f>
        <v>0</v>
      </c>
      <c r="D180">
        <f>'Section PR Preload'!E172</f>
        <v>0</v>
      </c>
    </row>
    <row r="181" spans="1:4">
      <c r="A181">
        <f>'Section PR Preload'!B173</f>
        <v>0</v>
      </c>
      <c r="B181">
        <f>'Section PR Preload'!C173</f>
        <v>0</v>
      </c>
      <c r="C181">
        <f>'Section PR Preload'!D173</f>
        <v>0</v>
      </c>
      <c r="D181">
        <f>'Section PR Preload'!E173</f>
        <v>0</v>
      </c>
    </row>
    <row r="182" spans="1:4">
      <c r="A182">
        <f>'Section PR Preload'!B174</f>
        <v>0</v>
      </c>
      <c r="B182">
        <f>'Section PR Preload'!C174</f>
        <v>0</v>
      </c>
      <c r="C182">
        <f>'Section PR Preload'!D174</f>
        <v>0</v>
      </c>
      <c r="D182">
        <f>'Section PR Preload'!E174</f>
        <v>0</v>
      </c>
    </row>
    <row r="183" spans="1:4">
      <c r="A183">
        <f>'Section PR Preload'!B175</f>
        <v>0</v>
      </c>
      <c r="B183">
        <f>'Section PR Preload'!C175</f>
        <v>0</v>
      </c>
      <c r="C183">
        <f>'Section PR Preload'!D175</f>
        <v>0</v>
      </c>
      <c r="D183">
        <f>'Section PR Preload'!E175</f>
        <v>0</v>
      </c>
    </row>
    <row r="184" spans="1:4">
      <c r="A184">
        <f>'Section PR Preload'!B176</f>
        <v>0</v>
      </c>
      <c r="B184">
        <f>'Section PR Preload'!C176</f>
        <v>0</v>
      </c>
      <c r="C184">
        <f>'Section PR Preload'!D176</f>
        <v>0</v>
      </c>
      <c r="D184">
        <f>'Section PR Preload'!E176</f>
        <v>0</v>
      </c>
    </row>
    <row r="185" spans="1:4">
      <c r="A185">
        <f>'Section PR Preload'!B177</f>
        <v>0</v>
      </c>
      <c r="B185">
        <f>'Section PR Preload'!C177</f>
        <v>0</v>
      </c>
      <c r="C185">
        <f>'Section PR Preload'!D177</f>
        <v>0</v>
      </c>
      <c r="D185">
        <f>'Section PR Preload'!E177</f>
        <v>0</v>
      </c>
    </row>
    <row r="186" spans="1:4">
      <c r="A186">
        <f>'Section PR Preload'!B178</f>
        <v>0</v>
      </c>
      <c r="B186">
        <f>'Section PR Preload'!C178</f>
        <v>0</v>
      </c>
      <c r="C186">
        <f>'Section PR Preload'!D178</f>
        <v>0</v>
      </c>
      <c r="D186">
        <f>'Section PR Preload'!E178</f>
        <v>0</v>
      </c>
    </row>
    <row r="187" spans="1:4">
      <c r="A187">
        <f>'Section PR Preload'!B179</f>
        <v>0</v>
      </c>
      <c r="B187">
        <f>'Section PR Preload'!C179</f>
        <v>0</v>
      </c>
      <c r="C187">
        <f>'Section PR Preload'!D179</f>
        <v>0</v>
      </c>
      <c r="D187">
        <f>'Section PR Preload'!E179</f>
        <v>0</v>
      </c>
    </row>
    <row r="188" spans="1:4">
      <c r="A188">
        <f>'Section PR Preload'!B180</f>
        <v>0</v>
      </c>
      <c r="B188">
        <f>'Section PR Preload'!C180</f>
        <v>0</v>
      </c>
      <c r="C188">
        <f>'Section PR Preload'!D180</f>
        <v>0</v>
      </c>
      <c r="D188">
        <f>'Section PR Preload'!E180</f>
        <v>0</v>
      </c>
    </row>
    <row r="189" spans="1:4">
      <c r="A189">
        <f>'Section PR Preload'!B181</f>
        <v>0</v>
      </c>
      <c r="B189">
        <f>'Section PR Preload'!C181</f>
        <v>0</v>
      </c>
      <c r="C189">
        <f>'Section PR Preload'!D181</f>
        <v>0</v>
      </c>
      <c r="D189">
        <f>'Section PR Preload'!E181</f>
        <v>0</v>
      </c>
    </row>
    <row r="190" spans="1:4">
      <c r="A190">
        <f>'Section PR Preload'!B182</f>
        <v>0</v>
      </c>
      <c r="B190">
        <f>'Section PR Preload'!C182</f>
        <v>0</v>
      </c>
      <c r="C190">
        <f>'Section PR Preload'!D182</f>
        <v>0</v>
      </c>
      <c r="D190">
        <f>'Section PR Preload'!E182</f>
        <v>0</v>
      </c>
    </row>
    <row r="191" spans="1:4">
      <c r="A191">
        <f>'Section PR Preload'!B183</f>
        <v>0</v>
      </c>
      <c r="B191">
        <f>'Section PR Preload'!C183</f>
        <v>0</v>
      </c>
      <c r="C191">
        <f>'Section PR Preload'!D183</f>
        <v>0</v>
      </c>
      <c r="D191">
        <f>'Section PR Preload'!E183</f>
        <v>0</v>
      </c>
    </row>
    <row r="192" spans="1:4">
      <c r="A192">
        <f>'Section PR Preload'!B184</f>
        <v>0</v>
      </c>
      <c r="B192">
        <f>'Section PR Preload'!C184</f>
        <v>0</v>
      </c>
      <c r="C192">
        <f>'Section PR Preload'!D184</f>
        <v>0</v>
      </c>
      <c r="D192">
        <f>'Section PR Preload'!E184</f>
        <v>0</v>
      </c>
    </row>
    <row r="193" spans="1:4">
      <c r="A193">
        <f>'Section PR Preload'!B185</f>
        <v>0</v>
      </c>
      <c r="B193">
        <f>'Section PR Preload'!C185</f>
        <v>0</v>
      </c>
      <c r="C193">
        <f>'Section PR Preload'!D185</f>
        <v>0</v>
      </c>
      <c r="D193">
        <f>'Section PR Preload'!E185</f>
        <v>0</v>
      </c>
    </row>
    <row r="194" spans="1:4">
      <c r="A194">
        <f>'Section PR Preload'!B186</f>
        <v>0</v>
      </c>
      <c r="B194">
        <f>'Section PR Preload'!C186</f>
        <v>0</v>
      </c>
      <c r="C194">
        <f>'Section PR Preload'!D186</f>
        <v>0</v>
      </c>
      <c r="D194">
        <f>'Section PR Preload'!E186</f>
        <v>0</v>
      </c>
    </row>
    <row r="195" spans="1:4">
      <c r="A195">
        <f>'Section PR Preload'!B187</f>
        <v>0</v>
      </c>
      <c r="B195">
        <f>'Section PR Preload'!C187</f>
        <v>0</v>
      </c>
      <c r="C195">
        <f>'Section PR Preload'!D187</f>
        <v>0</v>
      </c>
      <c r="D195">
        <f>'Section PR Preload'!E187</f>
        <v>0</v>
      </c>
    </row>
    <row r="196" spans="1:4">
      <c r="A196">
        <f>'Section PR Preload'!B188</f>
        <v>0</v>
      </c>
      <c r="B196">
        <f>'Section PR Preload'!C188</f>
        <v>0</v>
      </c>
      <c r="C196">
        <f>'Section PR Preload'!D188</f>
        <v>0</v>
      </c>
      <c r="D196">
        <f>'Section PR Preload'!E188</f>
        <v>0</v>
      </c>
    </row>
    <row r="197" spans="1:4">
      <c r="A197">
        <f>'Section PR Preload'!B189</f>
        <v>0</v>
      </c>
      <c r="B197">
        <f>'Section PR Preload'!C189</f>
        <v>0</v>
      </c>
      <c r="C197">
        <f>'Section PR Preload'!D189</f>
        <v>0</v>
      </c>
      <c r="D197">
        <f>'Section PR Preload'!E189</f>
        <v>0</v>
      </c>
    </row>
    <row r="198" spans="1:4">
      <c r="A198">
        <f>'Section PR Preload'!B190</f>
        <v>0</v>
      </c>
      <c r="B198">
        <f>'Section PR Preload'!C190</f>
        <v>0</v>
      </c>
      <c r="C198">
        <f>'Section PR Preload'!D190</f>
        <v>0</v>
      </c>
      <c r="D198">
        <f>'Section PR Preload'!E190</f>
        <v>0</v>
      </c>
    </row>
    <row r="199" spans="1:4">
      <c r="A199">
        <f>'Section PR Preload'!B191</f>
        <v>0</v>
      </c>
      <c r="B199">
        <f>'Section PR Preload'!C191</f>
        <v>0</v>
      </c>
      <c r="C199">
        <f>'Section PR Preload'!D191</f>
        <v>0</v>
      </c>
      <c r="D199">
        <f>'Section PR Preload'!E191</f>
        <v>0</v>
      </c>
    </row>
    <row r="200" spans="1:4">
      <c r="A200">
        <f>'Section PR Preload'!B192</f>
        <v>0</v>
      </c>
      <c r="B200">
        <f>'Section PR Preload'!C192</f>
        <v>0</v>
      </c>
      <c r="C200">
        <f>'Section PR Preload'!D192</f>
        <v>0</v>
      </c>
      <c r="D200">
        <f>'Section PR Preload'!E192</f>
        <v>0</v>
      </c>
    </row>
    <row r="201" spans="1:4">
      <c r="A201">
        <f>'Section PR Preload'!B193</f>
        <v>0</v>
      </c>
      <c r="B201">
        <f>'Section PR Preload'!C193</f>
        <v>0</v>
      </c>
      <c r="C201">
        <f>'Section PR Preload'!D193</f>
        <v>0</v>
      </c>
      <c r="D201">
        <f>'Section PR Preload'!E193</f>
        <v>0</v>
      </c>
    </row>
    <row r="202" spans="1:4">
      <c r="A202">
        <f>'Section PR Preload'!B194</f>
        <v>0</v>
      </c>
      <c r="B202">
        <f>'Section PR Preload'!C194</f>
        <v>0</v>
      </c>
      <c r="C202">
        <f>'Section PR Preload'!D194</f>
        <v>0</v>
      </c>
      <c r="D202">
        <f>'Section PR Preload'!E194</f>
        <v>0</v>
      </c>
    </row>
    <row r="203" spans="1:4">
      <c r="A203">
        <f>'Section PR Preload'!B195</f>
        <v>0</v>
      </c>
      <c r="B203">
        <f>'Section PR Preload'!C195</f>
        <v>0</v>
      </c>
      <c r="C203">
        <f>'Section PR Preload'!D195</f>
        <v>0</v>
      </c>
      <c r="D203">
        <f>'Section PR Preload'!E195</f>
        <v>0</v>
      </c>
    </row>
    <row r="204" spans="1:4">
      <c r="A204">
        <f>'Section PR Preload'!B196</f>
        <v>0</v>
      </c>
      <c r="B204">
        <f>'Section PR Preload'!C196</f>
        <v>0</v>
      </c>
      <c r="C204">
        <f>'Section PR Preload'!D196</f>
        <v>0</v>
      </c>
      <c r="D204">
        <f>'Section PR Preload'!E196</f>
        <v>0</v>
      </c>
    </row>
    <row r="205" spans="1:4">
      <c r="A205">
        <f>'Section PR Preload'!B197</f>
        <v>0</v>
      </c>
      <c r="B205">
        <f>'Section PR Preload'!C197</f>
        <v>0</v>
      </c>
      <c r="C205">
        <f>'Section PR Preload'!D197</f>
        <v>0</v>
      </c>
      <c r="D205">
        <f>'Section PR Preload'!E197</f>
        <v>0</v>
      </c>
    </row>
    <row r="206" spans="1:4">
      <c r="A206">
        <f>'Section PR Preload'!B198</f>
        <v>0</v>
      </c>
      <c r="B206">
        <f>'Section PR Preload'!C198</f>
        <v>0</v>
      </c>
      <c r="C206">
        <f>'Section PR Preload'!D198</f>
        <v>0</v>
      </c>
      <c r="D206">
        <f>'Section PR Preload'!E198</f>
        <v>0</v>
      </c>
    </row>
    <row r="207" spans="1:4">
      <c r="A207">
        <f>'Section PR Preload'!B199</f>
        <v>0</v>
      </c>
      <c r="B207">
        <f>'Section PR Preload'!C199</f>
        <v>0</v>
      </c>
      <c r="C207">
        <f>'Section PR Preload'!D199</f>
        <v>0</v>
      </c>
      <c r="D207">
        <f>'Section PR Preload'!E199</f>
        <v>0</v>
      </c>
    </row>
    <row r="208" spans="1:4">
      <c r="A208">
        <f>'Section PR Preload'!B200</f>
        <v>0</v>
      </c>
      <c r="B208">
        <f>'Section PR Preload'!C200</f>
        <v>0</v>
      </c>
      <c r="C208">
        <f>'Section PR Preload'!D200</f>
        <v>0</v>
      </c>
      <c r="D208">
        <f>'Section PR Preload'!E200</f>
        <v>0</v>
      </c>
    </row>
    <row r="209" spans="1:4">
      <c r="A209">
        <f>'Section PR Preload'!B201</f>
        <v>0</v>
      </c>
      <c r="B209">
        <f>'Section PR Preload'!C201</f>
        <v>0</v>
      </c>
      <c r="C209">
        <f>'Section PR Preload'!D201</f>
        <v>0</v>
      </c>
      <c r="D209">
        <f>'Section PR Preload'!E201</f>
        <v>0</v>
      </c>
    </row>
    <row r="210" spans="1:4">
      <c r="A210">
        <f>'Section PR Preload'!B202</f>
        <v>0</v>
      </c>
      <c r="B210">
        <f>'Section PR Preload'!C202</f>
        <v>0</v>
      </c>
      <c r="C210">
        <f>'Section PR Preload'!D202</f>
        <v>0</v>
      </c>
      <c r="D210">
        <f>'Section PR Preload'!E202</f>
        <v>0</v>
      </c>
    </row>
    <row r="211" spans="1:4">
      <c r="A211">
        <f>'Section PR Preload'!B203</f>
        <v>0</v>
      </c>
      <c r="B211">
        <f>'Section PR Preload'!C203</f>
        <v>0</v>
      </c>
      <c r="C211">
        <f>'Section PR Preload'!D203</f>
        <v>0</v>
      </c>
      <c r="D211">
        <f>'Section PR Preload'!E203</f>
        <v>0</v>
      </c>
    </row>
    <row r="212" spans="1:4">
      <c r="A212">
        <f>'Section PR Preload'!B204</f>
        <v>0</v>
      </c>
      <c r="B212">
        <f>'Section PR Preload'!C204</f>
        <v>0</v>
      </c>
      <c r="C212">
        <f>'Section PR Preload'!D204</f>
        <v>0</v>
      </c>
      <c r="D212">
        <f>'Section PR Preload'!E204</f>
        <v>0</v>
      </c>
    </row>
    <row r="213" spans="1:4">
      <c r="A213">
        <f>'Section PR Preload'!B205</f>
        <v>0</v>
      </c>
      <c r="B213">
        <f>'Section PR Preload'!C205</f>
        <v>0</v>
      </c>
      <c r="C213">
        <f>'Section PR Preload'!D205</f>
        <v>0</v>
      </c>
      <c r="D213">
        <f>'Section PR Preload'!E205</f>
        <v>0</v>
      </c>
    </row>
    <row r="214" spans="1:4">
      <c r="A214">
        <f>'Section PR Preload'!B206</f>
        <v>0</v>
      </c>
      <c r="B214">
        <f>'Section PR Preload'!C206</f>
        <v>0</v>
      </c>
      <c r="C214">
        <f>'Section PR Preload'!D206</f>
        <v>0</v>
      </c>
      <c r="D214">
        <f>'Section PR Preload'!E206</f>
        <v>0</v>
      </c>
    </row>
    <row r="215" spans="1:4">
      <c r="A215">
        <f>'Section PR Preload'!B207</f>
        <v>0</v>
      </c>
      <c r="B215">
        <f>'Section PR Preload'!C207</f>
        <v>0</v>
      </c>
      <c r="C215">
        <f>'Section PR Preload'!D207</f>
        <v>0</v>
      </c>
      <c r="D215">
        <f>'Section PR Preload'!E207</f>
        <v>0</v>
      </c>
    </row>
    <row r="216" spans="1:4">
      <c r="A216">
        <f>'Section PR Preload'!B208</f>
        <v>0</v>
      </c>
      <c r="B216">
        <f>'Section PR Preload'!C208</f>
        <v>0</v>
      </c>
      <c r="C216">
        <f>'Section PR Preload'!D208</f>
        <v>0</v>
      </c>
      <c r="D216">
        <f>'Section PR Preload'!E208</f>
        <v>0</v>
      </c>
    </row>
    <row r="217" spans="1:4">
      <c r="A217">
        <f>'Section PR Preload'!B209</f>
        <v>0</v>
      </c>
      <c r="B217">
        <f>'Section PR Preload'!C209</f>
        <v>0</v>
      </c>
      <c r="C217">
        <f>'Section PR Preload'!D209</f>
        <v>0</v>
      </c>
      <c r="D217">
        <f>'Section PR Preload'!E209</f>
        <v>0</v>
      </c>
    </row>
    <row r="218" spans="1:4">
      <c r="A218">
        <f>'Section PR Preload'!B210</f>
        <v>0</v>
      </c>
      <c r="B218">
        <f>'Section PR Preload'!C210</f>
        <v>0</v>
      </c>
      <c r="C218">
        <f>'Section PR Preload'!D210</f>
        <v>0</v>
      </c>
      <c r="D218">
        <f>'Section PR Preload'!E210</f>
        <v>0</v>
      </c>
    </row>
    <row r="219" spans="1:4">
      <c r="A219">
        <f>'Section PR Preload'!B211</f>
        <v>0</v>
      </c>
      <c r="B219">
        <f>'Section PR Preload'!C211</f>
        <v>0</v>
      </c>
      <c r="C219">
        <f>'Section PR Preload'!D211</f>
        <v>0</v>
      </c>
      <c r="D219">
        <f>'Section PR Preload'!E211</f>
        <v>0</v>
      </c>
    </row>
    <row r="220" spans="1:4">
      <c r="A220">
        <f>'Section PR Preload'!B212</f>
        <v>0</v>
      </c>
      <c r="B220">
        <f>'Section PR Preload'!C212</f>
        <v>0</v>
      </c>
      <c r="C220">
        <f>'Section PR Preload'!D212</f>
        <v>0</v>
      </c>
      <c r="D220">
        <f>'Section PR Preload'!E212</f>
        <v>0</v>
      </c>
    </row>
    <row r="221" spans="1:4">
      <c r="A221">
        <f>'Section PR Preload'!B213</f>
        <v>0</v>
      </c>
      <c r="B221">
        <f>'Section PR Preload'!C213</f>
        <v>0</v>
      </c>
      <c r="C221">
        <f>'Section PR Preload'!D213</f>
        <v>0</v>
      </c>
      <c r="D221">
        <f>'Section PR Preload'!E213</f>
        <v>0</v>
      </c>
    </row>
    <row r="222" spans="1:4">
      <c r="A222">
        <f>'Section PR Preload'!B214</f>
        <v>0</v>
      </c>
      <c r="B222">
        <f>'Section PR Preload'!C214</f>
        <v>0</v>
      </c>
      <c r="C222">
        <f>'Section PR Preload'!D214</f>
        <v>0</v>
      </c>
      <c r="D222">
        <f>'Section PR Preload'!E214</f>
        <v>0</v>
      </c>
    </row>
    <row r="223" spans="1:4">
      <c r="A223">
        <f>'Section PR Preload'!B215</f>
        <v>0</v>
      </c>
      <c r="B223">
        <f>'Section PR Preload'!C215</f>
        <v>0</v>
      </c>
      <c r="C223">
        <f>'Section PR Preload'!D215</f>
        <v>0</v>
      </c>
      <c r="D223">
        <f>'Section PR Preload'!E215</f>
        <v>0</v>
      </c>
    </row>
    <row r="224" spans="1:4">
      <c r="A224">
        <f>'Section PR Preload'!B216</f>
        <v>0</v>
      </c>
      <c r="B224">
        <f>'Section PR Preload'!C216</f>
        <v>0</v>
      </c>
      <c r="C224">
        <f>'Section PR Preload'!D216</f>
        <v>0</v>
      </c>
      <c r="D224">
        <f>'Section PR Preload'!E216</f>
        <v>0</v>
      </c>
    </row>
    <row r="225" spans="1:4">
      <c r="A225">
        <f>'Section PR Preload'!B217</f>
        <v>0</v>
      </c>
      <c r="B225">
        <f>'Section PR Preload'!C217</f>
        <v>0</v>
      </c>
      <c r="C225">
        <f>'Section PR Preload'!D217</f>
        <v>0</v>
      </c>
      <c r="D225">
        <f>'Section PR Preload'!E217</f>
        <v>0</v>
      </c>
    </row>
    <row r="226" spans="1:4">
      <c r="A226">
        <f>'Section PR Preload'!B218</f>
        <v>0</v>
      </c>
      <c r="B226">
        <f>'Section PR Preload'!C218</f>
        <v>0</v>
      </c>
      <c r="C226">
        <f>'Section PR Preload'!D218</f>
        <v>0</v>
      </c>
      <c r="D226">
        <f>'Section PR Preload'!E218</f>
        <v>0</v>
      </c>
    </row>
    <row r="227" spans="1:4">
      <c r="A227">
        <f>'Section PR Preload'!B219</f>
        <v>0</v>
      </c>
      <c r="B227">
        <f>'Section PR Preload'!C219</f>
        <v>0</v>
      </c>
      <c r="C227">
        <f>'Section PR Preload'!D219</f>
        <v>0</v>
      </c>
      <c r="D227">
        <f>'Section PR Preload'!E219</f>
        <v>0</v>
      </c>
    </row>
    <row r="228" spans="1:4">
      <c r="A228">
        <f>'Section PR Preload'!B220</f>
        <v>0</v>
      </c>
      <c r="B228">
        <f>'Section PR Preload'!C220</f>
        <v>0</v>
      </c>
      <c r="C228">
        <f>'Section PR Preload'!D220</f>
        <v>0</v>
      </c>
      <c r="D228">
        <f>'Section PR Preload'!E220</f>
        <v>0</v>
      </c>
    </row>
    <row r="229" spans="1:4">
      <c r="A229">
        <f>'Section PR Preload'!B221</f>
        <v>0</v>
      </c>
      <c r="B229">
        <f>'Section PR Preload'!C221</f>
        <v>0</v>
      </c>
      <c r="C229">
        <f>'Section PR Preload'!D221</f>
        <v>0</v>
      </c>
      <c r="D229">
        <f>'Section PR Preload'!E221</f>
        <v>0</v>
      </c>
    </row>
    <row r="230" spans="1:4">
      <c r="A230">
        <f>'Section PR Preload'!B222</f>
        <v>0</v>
      </c>
      <c r="B230">
        <f>'Section PR Preload'!C222</f>
        <v>0</v>
      </c>
      <c r="C230">
        <f>'Section PR Preload'!D222</f>
        <v>0</v>
      </c>
      <c r="D230">
        <f>'Section PR Preload'!E222</f>
        <v>0</v>
      </c>
    </row>
    <row r="231" spans="1:4">
      <c r="A231">
        <f>'Section PR Preload'!B223</f>
        <v>0</v>
      </c>
      <c r="B231">
        <f>'Section PR Preload'!C223</f>
        <v>0</v>
      </c>
      <c r="C231">
        <f>'Section PR Preload'!D223</f>
        <v>0</v>
      </c>
      <c r="D231">
        <f>'Section PR Preload'!E223</f>
        <v>0</v>
      </c>
    </row>
    <row r="232" spans="1:4">
      <c r="A232">
        <f>'Section PR Preload'!B224</f>
        <v>0</v>
      </c>
      <c r="B232">
        <f>'Section PR Preload'!C224</f>
        <v>0</v>
      </c>
      <c r="C232">
        <f>'Section PR Preload'!D224</f>
        <v>0</v>
      </c>
      <c r="D232">
        <f>'Section PR Preload'!E224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50"/>
  <sheetViews>
    <sheetView workbookViewId="0">
      <selection activeCell="F2" sqref="F2:F548"/>
    </sheetView>
  </sheetViews>
  <sheetFormatPr defaultRowHeight="15"/>
  <cols>
    <col min="1" max="1" width="35.5703125" customWidth="1"/>
    <col min="2" max="2" width="21.5703125" customWidth="1"/>
    <col min="4" max="4" width="34" customWidth="1"/>
    <col min="6" max="6" width="19.5703125" customWidth="1"/>
  </cols>
  <sheetData>
    <row r="1" spans="1:6">
      <c r="D1" s="51" t="s">
        <v>3003</v>
      </c>
    </row>
    <row r="2" spans="1:6">
      <c r="A2" t="str">
        <f>'Section PR Preload'!AF2</f>
        <v>"hhidpn"="id_2010",</v>
      </c>
      <c r="B2" t="str">
        <f>'Section PR Preload'!AG2</f>
        <v>"id_2010",</v>
      </c>
      <c r="D2" t="str">
        <f>A2</f>
        <v>"hhidpn"="id_2010",</v>
      </c>
      <c r="F2" t="str">
        <f>B2</f>
        <v>"id_2010",</v>
      </c>
    </row>
    <row r="3" spans="1:6">
      <c r="A3" t="str">
        <f>'Section PR Preload'!AF3</f>
        <v xml:space="preserve"> "birthyf"="BIRTHYFDis_2010",</v>
      </c>
      <c r="B3" t="str">
        <f>'Section PR Preload'!AG3</f>
        <v xml:space="preserve"> "BIRTHYFDis_2010",</v>
      </c>
      <c r="D3" t="str">
        <f t="shared" ref="D3:D66" si="0">A3</f>
        <v xml:space="preserve"> "birthyf"="BIRTHYFDis_2010",</v>
      </c>
      <c r="F3" t="str">
        <f t="shared" ref="F3:F66" si="1">B3</f>
        <v xml:space="preserve"> "BIRTHYFDis_2010",</v>
      </c>
    </row>
    <row r="4" spans="1:6">
      <c r="A4" t="str">
        <f>'Section PR Preload'!AF4</f>
        <v xml:space="preserve"> "birthyd"="BIRTHYDis_2010",</v>
      </c>
      <c r="B4" t="str">
        <f>'Section PR Preload'!AG4</f>
        <v xml:space="preserve"> "BIRTHYDis_2010",</v>
      </c>
      <c r="D4" t="str">
        <f t="shared" si="0"/>
        <v xml:space="preserve"> "birthyd"="BIRTHYDis_2010",</v>
      </c>
      <c r="F4" t="str">
        <f t="shared" si="1"/>
        <v xml:space="preserve"> "BIRTHYDis_2010",</v>
      </c>
    </row>
    <row r="5" spans="1:6">
      <c r="A5" t="str">
        <f>'Section PR Preload'!AF5</f>
        <v xml:space="preserve"> "birthmo"="birthM_2010",</v>
      </c>
      <c r="B5" t="str">
        <f>'Section PR Preload'!AG5</f>
        <v xml:space="preserve"> "birthM_2010",</v>
      </c>
      <c r="D5" t="str">
        <f t="shared" si="0"/>
        <v xml:space="preserve"> "birthmo"="birthM_2010",</v>
      </c>
      <c r="F5" t="str">
        <f t="shared" si="1"/>
        <v xml:space="preserve"> "birthM_2010",</v>
      </c>
    </row>
    <row r="6" spans="1:6">
      <c r="A6" t="str">
        <f>'Section PR Preload'!AF6</f>
        <v xml:space="preserve"> "birthyr"="birthY_2010",</v>
      </c>
      <c r="B6" t="str">
        <f>'Section PR Preload'!AG6</f>
        <v xml:space="preserve"> "birthY_2010",</v>
      </c>
      <c r="D6" t="str">
        <f t="shared" si="0"/>
        <v xml:space="preserve"> "birthyr"="birthY_2010",</v>
      </c>
      <c r="F6" t="str">
        <f t="shared" si="1"/>
        <v xml:space="preserve"> "birthY_2010",</v>
      </c>
    </row>
    <row r="7" spans="1:6">
      <c r="A7" t="str">
        <f>'Section PR Preload'!AF7</f>
        <v xml:space="preserve"> "degree"="degree_2010",</v>
      </c>
      <c r="B7" t="str">
        <f>'Section PR Preload'!AG7</f>
        <v xml:space="preserve"> "degree_2010",</v>
      </c>
      <c r="D7" t="str">
        <f t="shared" si="0"/>
        <v xml:space="preserve"> "degree"="degree_2010",</v>
      </c>
      <c r="F7" t="str">
        <f t="shared" si="1"/>
        <v xml:space="preserve"> "degree_2010",</v>
      </c>
    </row>
    <row r="8" spans="1:6">
      <c r="A8" t="str">
        <f>'Section PR Preload'!AF8</f>
        <v xml:space="preserve"> "firstiw"="Firstiyr_2010",</v>
      </c>
      <c r="B8" t="str">
        <f>'Section PR Preload'!AG8</f>
        <v xml:space="preserve"> "Firstiyr_2010",</v>
      </c>
      <c r="D8" t="str">
        <f t="shared" si="0"/>
        <v xml:space="preserve"> "firstiw"="Firstiyr_2010",</v>
      </c>
      <c r="F8" t="str">
        <f t="shared" si="1"/>
        <v xml:space="preserve"> "Firstiyr_2010",</v>
      </c>
    </row>
    <row r="9" spans="1:6">
      <c r="A9" t="str">
        <f>'Section PR Preload'!AF9</f>
        <v xml:space="preserve"> "gender"="female_2010",</v>
      </c>
      <c r="B9" t="str">
        <f>'Section PR Preload'!AG9</f>
        <v xml:space="preserve"> "female_2010",</v>
      </c>
      <c r="D9" t="str">
        <f t="shared" si="0"/>
        <v xml:space="preserve"> "gender"="female_2010",</v>
      </c>
      <c r="F9" t="str">
        <f t="shared" si="1"/>
        <v xml:space="preserve"> "female_2010",</v>
      </c>
    </row>
    <row r="10" spans="1:6">
      <c r="A10" t="str">
        <f>'Section PR Preload'!AF10</f>
        <v xml:space="preserve"> "hispanic"="Hispanic_2010",</v>
      </c>
      <c r="B10" t="str">
        <f>'Section PR Preload'!AG10</f>
        <v xml:space="preserve"> "Hispanic_2010",</v>
      </c>
      <c r="D10" t="str">
        <f t="shared" si="0"/>
        <v xml:space="preserve"> "hispanic"="Hispanic_2010",</v>
      </c>
      <c r="F10" t="str">
        <f t="shared" si="1"/>
        <v xml:space="preserve"> "Hispanic_2010",</v>
      </c>
    </row>
    <row r="11" spans="1:6">
      <c r="A11" t="str">
        <f>'Section PR Preload'!AF11</f>
        <v xml:space="preserve"> "immgyear"="Immgyear_2010",</v>
      </c>
      <c r="B11" t="str">
        <f>'Section PR Preload'!AG11</f>
        <v xml:space="preserve"> "Immgyear_2010",</v>
      </c>
      <c r="D11" t="str">
        <f t="shared" si="0"/>
        <v xml:space="preserve"> "immgyear"="Immgyear_2010",</v>
      </c>
      <c r="F11" t="str">
        <f t="shared" si="1"/>
        <v xml:space="preserve"> "Immgyear_2010",</v>
      </c>
    </row>
    <row r="12" spans="1:6">
      <c r="A12" t="str">
        <f>'Section PR Preload'!AF12</f>
        <v xml:space="preserve"> "ovhhidc"="OldHRSPN_2010",</v>
      </c>
      <c r="B12" t="str">
        <f>'Section PR Preload'!AG12</f>
        <v xml:space="preserve"> "OldHRSPN_2010",</v>
      </c>
      <c r="D12" t="str">
        <f t="shared" si="0"/>
        <v xml:space="preserve"> "ovhhidc"="OldHRSPN_2010",</v>
      </c>
    </row>
    <row r="13" spans="1:6">
      <c r="A13" t="str">
        <f>'Section PR Preload'!AF13</f>
        <v xml:space="preserve"> "ovpnc"="OldHRSPN_2010",</v>
      </c>
      <c r="B13" t="str">
        <f>'Section PR Preload'!AG13</f>
        <v xml:space="preserve"> "OldHRSPN_2010",</v>
      </c>
      <c r="D13" t="str">
        <f t="shared" si="0"/>
        <v xml:space="preserve"> "ovpnc"="OldHRSPN_2010",</v>
      </c>
    </row>
    <row r="14" spans="1:6">
      <c r="A14" t="str">
        <f>'Section PR Preload'!AF14</f>
        <v xml:space="preserve"> "ovresult"="OverlapCas_2010",</v>
      </c>
      <c r="B14" t="str">
        <f>'Section PR Preload'!AG14</f>
        <v xml:space="preserve"> "OverlapCas_2010",</v>
      </c>
      <c r="D14" t="str">
        <f t="shared" si="0"/>
        <v xml:space="preserve"> "ovresult"="OverlapCas_2010",</v>
      </c>
    </row>
    <row r="15" spans="1:6">
      <c r="A15" t="str">
        <f>'Section PR Preload'!AF15</f>
        <v xml:space="preserve"> "race"="race_2010",</v>
      </c>
      <c r="B15" t="str">
        <f>'Section PR Preload'!AG15</f>
        <v xml:space="preserve"> "race_2010",</v>
      </c>
      <c r="D15" t="str">
        <f t="shared" si="0"/>
        <v xml:space="preserve"> "race"="race_2010",</v>
      </c>
      <c r="F15" t="str">
        <f t="shared" si="1"/>
        <v xml:space="preserve"> "race_2010",</v>
      </c>
    </row>
    <row r="16" spans="1:6">
      <c r="A16" t="str">
        <f>'Section PR Preload'!AF16</f>
        <v xml:space="preserve"> "schlyrs"="eduyears_2010",</v>
      </c>
      <c r="B16" t="str">
        <f>'Section PR Preload'!AG16</f>
        <v xml:space="preserve"> "eduyears_2010",</v>
      </c>
      <c r="D16" t="str">
        <f t="shared" si="0"/>
        <v xml:space="preserve"> "schlyrs"="eduyears_2010",</v>
      </c>
      <c r="F16" t="str">
        <f t="shared" si="1"/>
        <v xml:space="preserve"> "eduyears_2010",</v>
      </c>
    </row>
    <row r="17" spans="1:6">
      <c r="A17" t="str">
        <f>'Section PR Preload'!AF17</f>
        <v xml:space="preserve"> "secu"="sampleerr_2010",</v>
      </c>
      <c r="B17" t="str">
        <f>'Section PR Preload'!AG17</f>
        <v xml:space="preserve"> "sampleerr_2010",</v>
      </c>
      <c r="D17" t="str">
        <f t="shared" si="0"/>
        <v xml:space="preserve"> "secu"="sampleerr_2010",</v>
      </c>
    </row>
    <row r="18" spans="1:6">
      <c r="A18" t="str">
        <f>'Section PR Preload'!AF18</f>
        <v xml:space="preserve"> "stratum"="stratumid_2010",</v>
      </c>
      <c r="B18" t="str">
        <f>'Section PR Preload'!AG18</f>
        <v xml:space="preserve"> "stratumid_2010",</v>
      </c>
      <c r="D18" t="str">
        <f t="shared" si="0"/>
        <v xml:space="preserve"> "stratum"="stratumid_2010",</v>
      </c>
    </row>
    <row r="19" spans="1:6">
      <c r="A19" t="str">
        <f>'Section PR Preload'!AF19</f>
        <v xml:space="preserve"> "study"="study_2010",</v>
      </c>
      <c r="B19" t="str">
        <f>'Section PR Preload'!AG19</f>
        <v xml:space="preserve"> "study_2010",</v>
      </c>
      <c r="D19" t="str">
        <f t="shared" si="0"/>
        <v xml:space="preserve"> "study"="study_2010",</v>
      </c>
      <c r="F19" t="str">
        <f t="shared" si="1"/>
        <v xml:space="preserve"> "study_2010",</v>
      </c>
    </row>
    <row r="20" spans="1:6">
      <c r="A20" t="str">
        <f>'Section PR Preload'!AF20</f>
        <v xml:space="preserve"> "usborn"="usborn_2010",</v>
      </c>
      <c r="B20" t="str">
        <f>'Section PR Preload'!AG20</f>
        <v xml:space="preserve"> "usborn_2010",</v>
      </c>
      <c r="D20" t="str">
        <f t="shared" si="0"/>
        <v xml:space="preserve"> "usborn"="usborn_2010",</v>
      </c>
      <c r="F20" t="str">
        <f t="shared" si="1"/>
        <v xml:space="preserve"> "usborn_2010",</v>
      </c>
    </row>
    <row r="21" spans="1:6">
      <c r="A21" t="str">
        <f>'Section PR Preload'!AF21</f>
        <v xml:space="preserve"> "wtcohort"="wbirthcohort_2010",</v>
      </c>
      <c r="B21" t="str">
        <f>'Section PR Preload'!AG21</f>
        <v xml:space="preserve"> "wbirthcohort_2010",</v>
      </c>
      <c r="D21" t="str">
        <f t="shared" si="0"/>
        <v xml:space="preserve"> "wtcohort"="wbirthcohort_2010",</v>
      </c>
      <c r="F21" t="str">
        <f t="shared" si="1"/>
        <v xml:space="preserve"> "wbirthcohort_2010",</v>
      </c>
    </row>
    <row r="22" spans="1:6">
      <c r="A22" t="str">
        <f>'Section PR Preload'!AF22</f>
        <v xml:space="preserve"> "mcsr01"="CSR04_2010",</v>
      </c>
      <c r="B22" t="str">
        <f>'Section PR Preload'!AG22</f>
        <v xml:space="preserve"> "CSR04_2010",</v>
      </c>
      <c r="D22" t="str">
        <f t="shared" si="0"/>
        <v xml:space="preserve"> "mcsr01"="CSR04_2010",</v>
      </c>
      <c r="F22" t="str">
        <f t="shared" si="1"/>
        <v xml:space="preserve"> "CSR04_2010",</v>
      </c>
    </row>
    <row r="23" spans="1:6">
      <c r="A23" t="str">
        <f>'Section PR Preload'!AF23</f>
        <v xml:space="preserve"> "mn_inhh"="RHHold_2010",</v>
      </c>
      <c r="B23" t="str">
        <f>'Section PR Preload'!AG23</f>
        <v xml:space="preserve"> "RHHold_2010",</v>
      </c>
      <c r="D23" t="str">
        <f t="shared" si="0"/>
        <v xml:space="preserve"> "mn_inhh"="RHHold_2010",</v>
      </c>
      <c r="F23" t="str">
        <f t="shared" si="1"/>
        <v xml:space="preserve"> "RHHold_2010",</v>
      </c>
    </row>
    <row r="24" spans="1:6">
      <c r="A24" t="str">
        <f>'Section PR Preload'!AF24</f>
        <v xml:space="preserve"> "manyfinr"="FinRespHH_2010",</v>
      </c>
      <c r="B24" t="str">
        <f>'Section PR Preload'!AG24</f>
        <v xml:space="preserve"> "FinRespHH_2010",</v>
      </c>
      <c r="D24" t="str">
        <f t="shared" si="0"/>
        <v xml:space="preserve"> "manyfinr"="FinRespHH_2010",</v>
      </c>
      <c r="F24" t="str">
        <f t="shared" si="1"/>
        <v xml:space="preserve"> "FinRespHH_2010",</v>
      </c>
    </row>
    <row r="25" spans="1:6">
      <c r="A25" t="str">
        <f>'Section PR Preload'!AF25</f>
        <v xml:space="preserve"> "mfin_rhp"="FinRespID_2010",</v>
      </c>
      <c r="B25" t="str">
        <f>'Section PR Preload'!AG25</f>
        <v xml:space="preserve"> "FinRespID_2010",</v>
      </c>
      <c r="D25" t="str">
        <f t="shared" si="0"/>
        <v xml:space="preserve"> "mfin_rhp"="FinRespID_2010",</v>
      </c>
      <c r="F25" t="str">
        <f t="shared" si="1"/>
        <v xml:space="preserve"> "FinRespID_2010",</v>
      </c>
    </row>
    <row r="26" spans="1:6">
      <c r="A26" t="str">
        <f>'Section PR Preload'!AF26</f>
        <v xml:space="preserve"> "mfinr01"="FinResp04_2010",</v>
      </c>
      <c r="B26" t="str">
        <f>'Section PR Preload'!AG26</f>
        <v xml:space="preserve"> "FinResp04_2010",</v>
      </c>
      <c r="D26" t="str">
        <f t="shared" si="0"/>
        <v xml:space="preserve"> "mfinr01"="FinResp04_2010",</v>
      </c>
      <c r="F26" t="str">
        <f t="shared" si="1"/>
        <v xml:space="preserve"> "FinResp04_2010",</v>
      </c>
    </row>
    <row r="27" spans="1:6">
      <c r="A27" t="str">
        <f>'Section PR Preload'!AF27</f>
        <v xml:space="preserve"> "mnofinr"="NoFinData_2010",</v>
      </c>
      <c r="B27" t="str">
        <f>'Section PR Preload'!AG27</f>
        <v xml:space="preserve"> "NoFinData_2010",</v>
      </c>
      <c r="D27" t="str">
        <f t="shared" si="0"/>
        <v xml:space="preserve"> "mnofinr"="NoFinData_2010",</v>
      </c>
    </row>
    <row r="28" spans="1:6">
      <c r="A28" t="str">
        <f>'Section PR Preload'!AF28</f>
        <v xml:space="preserve"> "manyfamr"="FamResp_2010",</v>
      </c>
      <c r="B28" t="str">
        <f>'Section PR Preload'!AG28</f>
        <v xml:space="preserve"> "FamResp_2010",</v>
      </c>
      <c r="D28" t="str">
        <f t="shared" si="0"/>
        <v xml:space="preserve"> "manyfamr"="FamResp_2010",</v>
      </c>
      <c r="F28" t="str">
        <f t="shared" si="1"/>
        <v xml:space="preserve"> "FamResp_2010",</v>
      </c>
    </row>
    <row r="29" spans="1:6">
      <c r="A29" t="str">
        <f>'Section PR Preload'!AF29</f>
        <v xml:space="preserve"> "mfam_rhp"="FamRespID_2010",</v>
      </c>
      <c r="B29" t="str">
        <f>'Section PR Preload'!AG29</f>
        <v xml:space="preserve"> "FamRespID_2010",</v>
      </c>
      <c r="D29" t="str">
        <f t="shared" si="0"/>
        <v xml:space="preserve"> "mfam_rhp"="FamRespID_2010",</v>
      </c>
      <c r="F29" t="str">
        <f t="shared" si="1"/>
        <v xml:space="preserve"> "FamRespID_2010",</v>
      </c>
    </row>
    <row r="30" spans="1:6">
      <c r="A30" t="str">
        <f>'Section PR Preload'!AF30</f>
        <v xml:space="preserve"> "mfamr01"="FamResp04_2010",</v>
      </c>
      <c r="B30" t="str">
        <f>'Section PR Preload'!AG30</f>
        <v xml:space="preserve"> "FamResp04_2010",</v>
      </c>
      <c r="D30" t="str">
        <f t="shared" si="0"/>
        <v xml:space="preserve"> "mfamr01"="FamResp04_2010",</v>
      </c>
      <c r="F30" t="str">
        <f t="shared" si="1"/>
        <v xml:space="preserve"> "FamResp04_2010",</v>
      </c>
    </row>
    <row r="31" spans="1:6">
      <c r="A31" t="str">
        <f>'Section PR Preload'!AF31</f>
        <v xml:space="preserve"> "mnofamr"="NoFamData_2010",</v>
      </c>
      <c r="B31" t="str">
        <f>'Section PR Preload'!AG31</f>
        <v xml:space="preserve"> "NoFamData_2010",</v>
      </c>
      <c r="D31" t="str">
        <f t="shared" si="0"/>
        <v xml:space="preserve"> "mnofamr"="NoFamData_2010",</v>
      </c>
    </row>
    <row r="32" spans="1:6">
      <c r="A32" t="str">
        <f>'Section PR Preload'!AF32</f>
        <v xml:space="preserve"> "mcores"="Coresstatus_2010",</v>
      </c>
      <c r="B32" t="str">
        <f>'Section PR Preload'!AG32</f>
        <v xml:space="preserve"> "Coresstatus_2010",</v>
      </c>
      <c r="D32" t="str">
        <f t="shared" si="0"/>
        <v xml:space="preserve"> "mcores"="Coresstatus_2010",</v>
      </c>
      <c r="F32" t="str">
        <f t="shared" si="1"/>
        <v xml:space="preserve"> "Coresstatus_2010",</v>
      </c>
    </row>
    <row r="33" spans="1:6">
      <c r="A33" t="str">
        <f>'Section PR Preload'!AF33</f>
        <v xml:space="preserve"> "miwlang"="language_2010",</v>
      </c>
      <c r="B33" t="str">
        <f>'Section PR Preload'!AG33</f>
        <v xml:space="preserve"> "language_2010",</v>
      </c>
      <c r="D33" t="str">
        <f t="shared" si="0"/>
        <v xml:space="preserve"> "miwlang"="language_2010",</v>
      </c>
      <c r="F33" t="str">
        <f t="shared" si="1"/>
        <v xml:space="preserve"> "language_2010",</v>
      </c>
    </row>
    <row r="34" spans="1:6">
      <c r="A34" t="str">
        <f>'Section PR Preload'!AF34</f>
        <v xml:space="preserve"> "miwmode"="Intmode_2010",</v>
      </c>
      <c r="B34" t="str">
        <f>'Section PR Preload'!AG34</f>
        <v xml:space="preserve"> "Intmode_2010",</v>
      </c>
      <c r="D34" t="str">
        <f t="shared" si="0"/>
        <v xml:space="preserve"> "miwmode"="Intmode_2010",</v>
      </c>
    </row>
    <row r="35" spans="1:6">
      <c r="A35" t="str">
        <f>'Section PR Preload'!AF35</f>
        <v xml:space="preserve"> "miwmonth"="intmonth_2010",</v>
      </c>
      <c r="B35" t="str">
        <f>'Section PR Preload'!AG35</f>
        <v xml:space="preserve"> "intmonth_2010",</v>
      </c>
      <c r="D35" t="str">
        <f t="shared" si="0"/>
        <v xml:space="preserve"> "miwmonth"="intmonth_2010",</v>
      </c>
    </row>
    <row r="36" spans="1:6">
      <c r="A36" t="str">
        <f>'Section PR Preload'!AF36</f>
        <v xml:space="preserve"> "miwyear"="intyear_2010",</v>
      </c>
      <c r="B36" t="str">
        <f>'Section PR Preload'!AG36</f>
        <v xml:space="preserve"> "intyear_2010",</v>
      </c>
      <c r="D36" t="str">
        <f t="shared" si="0"/>
        <v xml:space="preserve"> "miwyear"="intyear_2010",</v>
      </c>
      <c r="F36" t="str">
        <f t="shared" si="1"/>
        <v xml:space="preserve"> "intyear_2010",</v>
      </c>
    </row>
    <row r="37" spans="1:6">
      <c r="A37" t="str">
        <f>'Section PR Preload'!AF37</f>
        <v xml:space="preserve"> "mmarst"="maritalstat_2010",</v>
      </c>
      <c r="B37" t="str">
        <f>'Section PR Preload'!AG37</f>
        <v xml:space="preserve"> "maritalstat_2010",</v>
      </c>
      <c r="D37" t="str">
        <f t="shared" si="0"/>
        <v xml:space="preserve"> "mmarst"="maritalstat_2010",</v>
      </c>
      <c r="F37" t="str">
        <f t="shared" si="1"/>
        <v xml:space="preserve"> "maritalstat_2010",</v>
      </c>
    </row>
    <row r="38" spans="1:6">
      <c r="A38" t="str">
        <f>'Section PR Preload'!AF38</f>
        <v xml:space="preserve"> "mnurshm"="nurshm_2010",</v>
      </c>
      <c r="B38" t="str">
        <f>'Section PR Preload'!AG38</f>
        <v xml:space="preserve"> "nurshm_2010",</v>
      </c>
      <c r="D38" t="str">
        <f t="shared" si="0"/>
        <v xml:space="preserve"> "mnurshm"="nurshm_2010",</v>
      </c>
      <c r="F38" t="str">
        <f t="shared" si="1"/>
        <v xml:space="preserve"> "nurshm_2010",</v>
      </c>
    </row>
    <row r="39" spans="1:6">
      <c r="A39" t="str">
        <f>'Section PR Preload'!AF39</f>
        <v xml:space="preserve"> "mppn"="spousepn_2010",</v>
      </c>
      <c r="B39" t="str">
        <f>'Section PR Preload'!AG39</f>
        <v xml:space="preserve"> "spousepn_2010",</v>
      </c>
      <c r="D39" t="str">
        <f t="shared" si="0"/>
        <v xml:space="preserve"> "mppn"="spousepn_2010",</v>
      </c>
      <c r="F39" t="str">
        <f t="shared" si="1"/>
        <v xml:space="preserve"> "spousepn_2010",</v>
      </c>
    </row>
    <row r="40" spans="1:6">
      <c r="A40" t="str">
        <f>'Section PR Preload'!AF40</f>
        <v xml:space="preserve"> "mproxy"="proxy_2010",</v>
      </c>
      <c r="B40" t="str">
        <f>'Section PR Preload'!AG40</f>
        <v xml:space="preserve"> "proxy_2010",</v>
      </c>
      <c r="D40" t="str">
        <f t="shared" si="0"/>
        <v xml:space="preserve"> "mproxy"="proxy_2010",</v>
      </c>
      <c r="F40" t="str">
        <f t="shared" si="1"/>
        <v xml:space="preserve"> "proxy_2010",</v>
      </c>
    </row>
    <row r="41" spans="1:6">
      <c r="A41" t="str">
        <f>'Section PR Preload'!AF41</f>
        <v xml:space="preserve"> "msubhhiw"="subhhint_2010",</v>
      </c>
      <c r="B41" t="str">
        <f>'Section PR Preload'!AG41</f>
        <v xml:space="preserve"> "subhhint_2010",</v>
      </c>
      <c r="D41" t="str">
        <f t="shared" si="0"/>
        <v xml:space="preserve"> "msubhhiw"="subhhint_2010",</v>
      </c>
    </row>
    <row r="42" spans="1:6">
      <c r="A42" t="str">
        <f>'Section PR Preload'!AF42</f>
        <v xml:space="preserve"> "mwgthh"="whyhhweight_2010",</v>
      </c>
      <c r="B42" t="str">
        <f>'Section PR Preload'!AG42</f>
        <v xml:space="preserve"> "whyhhweight_2010",</v>
      </c>
      <c r="D42" t="str">
        <f t="shared" si="0"/>
        <v xml:space="preserve"> "mwgthh"="whyhhweight_2010",</v>
      </c>
    </row>
    <row r="43" spans="1:6">
      <c r="A43" t="str">
        <f>'Section PR Preload'!AF43</f>
        <v xml:space="preserve"> "mwgtr"="whyresweight_2010",</v>
      </c>
      <c r="B43" t="str">
        <f>'Section PR Preload'!AG43</f>
        <v xml:space="preserve"> "whyresweight_2010",</v>
      </c>
      <c r="D43" t="str">
        <f t="shared" si="0"/>
        <v xml:space="preserve"> "mwgtr"="whyresweight_2010",</v>
      </c>
    </row>
    <row r="45" spans="1:6">
      <c r="A45" t="str">
        <f>'Section PR Preload'!AF45</f>
        <v xml:space="preserve"> "mpn_sp"="sppn_2010",</v>
      </c>
      <c r="B45" t="str">
        <f>'Section PR Preload'!AG45</f>
        <v xml:space="preserve"> "sppn_2010",</v>
      </c>
      <c r="D45" t="str">
        <f t="shared" si="0"/>
        <v xml:space="preserve"> "mpn_sp"="sppn_2010",</v>
      </c>
      <c r="F45" t="str">
        <f t="shared" si="1"/>
        <v xml:space="preserve"> "sppn_2010",</v>
      </c>
    </row>
    <row r="46" spans="1:6">
      <c r="A46" t="str">
        <f>'Section A'!AC2</f>
        <v>"ma500"="intMonth_2010",</v>
      </c>
      <c r="B46" t="str">
        <f>'Section A'!AD2</f>
        <v>"intMonth_2010",</v>
      </c>
      <c r="D46" t="str">
        <f t="shared" si="0"/>
        <v>"ma500"="intMonth_2010",</v>
      </c>
      <c r="F46" t="str">
        <f t="shared" si="1"/>
        <v>"intMonth_2010",</v>
      </c>
    </row>
    <row r="47" spans="1:6">
      <c r="A47" t="str">
        <f>'Section A'!AC3</f>
        <v xml:space="preserve"> "ma501"="intYr_2010",</v>
      </c>
      <c r="B47" t="str">
        <f>'Section A'!AD3</f>
        <v xml:space="preserve"> "intYr_2010",</v>
      </c>
      <c r="D47" t="str">
        <f t="shared" si="0"/>
        <v xml:space="preserve"> "ma501"="intYr_2010",</v>
      </c>
      <c r="F47" t="str">
        <f t="shared" si="1"/>
        <v xml:space="preserve"> "intYr_2010",</v>
      </c>
    </row>
    <row r="48" spans="1:6">
      <c r="A48" t="str">
        <f>'Section A'!AC4</f>
        <v xml:space="preserve"> "ma002"="agreeInt_2010",</v>
      </c>
      <c r="B48" t="str">
        <f>'Section A'!AD4</f>
        <v xml:space="preserve"> "agreeInt_2010",</v>
      </c>
      <c r="D48" t="str">
        <f t="shared" si="0"/>
        <v xml:space="preserve"> "ma002"="agreeInt_2010",</v>
      </c>
      <c r="F48" t="str">
        <f t="shared" si="1"/>
        <v xml:space="preserve"> "agreeInt_2010",</v>
      </c>
    </row>
    <row r="49" spans="1:6">
      <c r="A49" t="str">
        <f>'Section A'!AC5</f>
        <v xml:space="preserve"> "ma009"="proxy_2010",</v>
      </c>
      <c r="B49" t="str">
        <f>'Section A'!AD5</f>
        <v xml:space="preserve"> "proxy_2010",</v>
      </c>
      <c r="D49" t="str">
        <f t="shared" si="0"/>
        <v xml:space="preserve"> "ma009"="proxy_2010",</v>
      </c>
      <c r="F49" t="str">
        <f t="shared" si="1"/>
        <v xml:space="preserve"> "proxy_2010",</v>
      </c>
    </row>
    <row r="50" spans="1:6">
      <c r="A50" t="str">
        <f>'Section A'!AC6</f>
        <v xml:space="preserve"> "ma010"="sameproxy_2010",</v>
      </c>
      <c r="B50" t="str">
        <f>'Section A'!AD6</f>
        <v xml:space="preserve"> "sameproxy_2010",</v>
      </c>
      <c r="D50" t="str">
        <f t="shared" si="0"/>
        <v xml:space="preserve"> "ma010"="sameproxy_2010",</v>
      </c>
      <c r="F50" t="str">
        <f t="shared" si="1"/>
        <v xml:space="preserve"> "sameproxy_2010",</v>
      </c>
    </row>
    <row r="51" spans="1:6">
      <c r="A51" t="str">
        <f>'Section A'!AC7</f>
        <v xml:space="preserve"> "ma103"="proxyrel_2010",</v>
      </c>
      <c r="B51" t="str">
        <f>'Section A'!AD7</f>
        <v xml:space="preserve"> "proxyrel_2010",</v>
      </c>
      <c r="D51" t="str">
        <f t="shared" si="0"/>
        <v xml:space="preserve"> "ma103"="proxyrel_2010",</v>
      </c>
      <c r="F51" t="str">
        <f t="shared" si="1"/>
        <v xml:space="preserve"> "proxyrel_2010",</v>
      </c>
    </row>
    <row r="52" spans="1:6">
      <c r="A52" t="str">
        <f>'Section A'!AC8</f>
        <v xml:space="preserve"> "ma011"="proxyCog_2010",</v>
      </c>
      <c r="B52" t="str">
        <f>'Section A'!AD8</f>
        <v xml:space="preserve"> "proxyCog_2010",</v>
      </c>
      <c r="D52" t="str">
        <f t="shared" si="0"/>
        <v xml:space="preserve"> "ma011"="proxyCog_2010",</v>
      </c>
      <c r="F52" t="str">
        <f t="shared" si="1"/>
        <v xml:space="preserve"> "proxyCog_2010",</v>
      </c>
    </row>
    <row r="53" spans="1:6">
      <c r="A53" t="str">
        <f>'Section A'!AC9</f>
        <v xml:space="preserve"> "ma012"="language_2010",</v>
      </c>
      <c r="B53" t="str">
        <f>'Section A'!AD9</f>
        <v xml:space="preserve"> "language_2010",</v>
      </c>
      <c r="D53" t="str">
        <f t="shared" si="0"/>
        <v xml:space="preserve"> "ma012"="language_2010",</v>
      </c>
      <c r="F53" t="str">
        <f t="shared" si="1"/>
        <v xml:space="preserve"> "language_2010",</v>
      </c>
    </row>
    <row r="54" spans="1:6">
      <c r="A54" t="str">
        <f>'Section A'!AC10</f>
        <v xml:space="preserve"> "ma019"="age_2010",</v>
      </c>
      <c r="B54" t="str">
        <f>'Section A'!AD10</f>
        <v xml:space="preserve"> "age_2010",</v>
      </c>
      <c r="D54" t="str">
        <f t="shared" si="0"/>
        <v xml:space="preserve"> "ma019"="age_2010",</v>
      </c>
      <c r="F54" t="str">
        <f t="shared" si="1"/>
        <v xml:space="preserve"> "age_2010",</v>
      </c>
    </row>
    <row r="55" spans="1:6">
      <c r="A55" t="str">
        <f>'Section A'!AC11</f>
        <v xml:space="preserve"> "ma028"="nursH_2010",</v>
      </c>
      <c r="B55" t="str">
        <f>'Section A'!AD11</f>
        <v xml:space="preserve"> "nursH_2010",</v>
      </c>
      <c r="D55" t="str">
        <f t="shared" si="0"/>
        <v xml:space="preserve"> "ma028"="nursH_2010",</v>
      </c>
      <c r="F55" t="str">
        <f t="shared" si="1"/>
        <v xml:space="preserve"> "nursH_2010",</v>
      </c>
    </row>
    <row r="56" spans="1:6">
      <c r="A56" t="str">
        <f>'Section A'!AC12</f>
        <v xml:space="preserve"> "ma065"="nursHmth_2010",</v>
      </c>
      <c r="B56" t="str">
        <f>'Section A'!AD12</f>
        <v xml:space="preserve"> "nursHmth_2010",</v>
      </c>
      <c r="D56" t="str">
        <f t="shared" si="0"/>
        <v xml:space="preserve"> "ma065"="nursHmth_2010",</v>
      </c>
      <c r="F56" t="str">
        <f t="shared" si="1"/>
        <v xml:space="preserve"> "nursHmth_2010",</v>
      </c>
    </row>
    <row r="57" spans="1:6">
      <c r="A57" t="str">
        <f>'Section A'!AC13</f>
        <v xml:space="preserve"> "ma066"="nursHyr_2010",</v>
      </c>
      <c r="B57" t="str">
        <f>'Section A'!AD13</f>
        <v xml:space="preserve"> "nursHyr_2010",</v>
      </c>
      <c r="D57" t="str">
        <f t="shared" si="0"/>
        <v xml:space="preserve"> "ma066"="nursHyr_2010",</v>
      </c>
      <c r="F57" t="str">
        <f t="shared" si="1"/>
        <v xml:space="preserve"> "nursHyr_2010",</v>
      </c>
    </row>
    <row r="58" spans="1:6">
      <c r="A58" t="str">
        <f>'Section A'!AC14</f>
        <v xml:space="preserve"> "ma068m"="regionm_2010",</v>
      </c>
      <c r="B58" t="str">
        <f>'Section A'!AD14</f>
        <v xml:space="preserve"> "regionm_2010",</v>
      </c>
      <c r="D58" t="str">
        <f t="shared" si="0"/>
        <v xml:space="preserve"> "ma068m"="regionm_2010",</v>
      </c>
      <c r="F58" t="str">
        <f t="shared" si="1"/>
        <v xml:space="preserve"> "regionm_2010",</v>
      </c>
    </row>
    <row r="59" spans="1:6" s="49" customFormat="1">
      <c r="A59" s="49" t="str">
        <f>'Section B'!AC2</f>
        <v>"mb002"="usborn_2010",</v>
      </c>
      <c r="B59" s="49" t="str">
        <f>'Section B'!AD2</f>
        <v>"usborn_2010",</v>
      </c>
      <c r="D59" t="str">
        <f t="shared" si="0"/>
        <v>"mb002"="usborn_2010",</v>
      </c>
      <c r="F59" t="str">
        <f t="shared" si="1"/>
        <v>"usborn_2010",</v>
      </c>
    </row>
    <row r="60" spans="1:6">
      <c r="A60" s="49" t="str">
        <f>'Section B'!AC3</f>
        <v xml:space="preserve"> "mb006"="arriveyr_2010",</v>
      </c>
      <c r="B60" s="49" t="str">
        <f>'Section B'!AD3</f>
        <v xml:space="preserve"> "arriveyr_2010",</v>
      </c>
      <c r="D60" t="str">
        <f t="shared" si="0"/>
        <v xml:space="preserve"> "mb006"="arriveyr_2010",</v>
      </c>
      <c r="F60" t="str">
        <f t="shared" si="1"/>
        <v xml:space="preserve"> "arriveyr_2010",</v>
      </c>
    </row>
    <row r="61" spans="1:6">
      <c r="A61" s="49" t="str">
        <f>'Section B'!AC4</f>
        <v xml:space="preserve"> "mb014"="educ_2010",</v>
      </c>
      <c r="B61" s="49" t="str">
        <f>'Section B'!AD4</f>
        <v xml:space="preserve"> "educ_2010",</v>
      </c>
      <c r="D61" t="str">
        <f t="shared" si="0"/>
        <v xml:space="preserve"> "mb014"="educ_2010",</v>
      </c>
      <c r="F61" t="str">
        <f t="shared" si="1"/>
        <v xml:space="preserve"> "educ_2010",</v>
      </c>
    </row>
    <row r="62" spans="1:6">
      <c r="A62" s="49" t="str">
        <f>'Section B'!AC5</f>
        <v xml:space="preserve"> "mb017m"="degree_2010",</v>
      </c>
      <c r="B62" s="49" t="str">
        <f>'Section B'!AD5</f>
        <v xml:space="preserve"> "degree_2010",</v>
      </c>
      <c r="D62" t="str">
        <f t="shared" si="0"/>
        <v xml:space="preserve"> "mb017m"="degree_2010",</v>
      </c>
      <c r="F62" t="str">
        <f t="shared" si="1"/>
        <v xml:space="preserve"> "degree_2010",</v>
      </c>
    </row>
    <row r="63" spans="1:6">
      <c r="A63" s="49" t="str">
        <f>'Section B'!AC6</f>
        <v xml:space="preserve"> "mb020"="ses_2010",</v>
      </c>
      <c r="B63" s="49" t="str">
        <f>'Section B'!AD6</f>
        <v xml:space="preserve"> "ses_2010",</v>
      </c>
      <c r="D63" t="str">
        <f t="shared" si="0"/>
        <v xml:space="preserve"> "mb020"="ses_2010",</v>
      </c>
      <c r="F63" t="str">
        <f t="shared" si="1"/>
        <v xml:space="preserve"> "ses_2010",</v>
      </c>
    </row>
    <row r="64" spans="1:6">
      <c r="A64" s="49" t="str">
        <f>'Section B'!AC7</f>
        <v xml:space="preserve"> "mb026"="FathEd_2010",</v>
      </c>
      <c r="B64" s="49" t="str">
        <f>'Section B'!AD7</f>
        <v xml:space="preserve"> "FathEd_2010",</v>
      </c>
      <c r="D64" t="str">
        <f t="shared" si="0"/>
        <v xml:space="preserve"> "mb026"="FathEd_2010",</v>
      </c>
      <c r="F64" t="str">
        <f t="shared" si="1"/>
        <v xml:space="preserve"> "FathEd_2010",</v>
      </c>
    </row>
    <row r="65" spans="1:6">
      <c r="A65" s="49" t="str">
        <f>'Section B'!AC8</f>
        <v xml:space="preserve"> "mb027"="momEd_2010",</v>
      </c>
      <c r="B65" s="49" t="str">
        <f>'Section B'!AD8</f>
        <v xml:space="preserve"> "momEd_2010",</v>
      </c>
      <c r="D65" t="str">
        <f t="shared" si="0"/>
        <v xml:space="preserve"> "mb027"="momEd_2010",</v>
      </c>
      <c r="F65" t="str">
        <f t="shared" si="1"/>
        <v xml:space="preserve"> "momEd_2010",</v>
      </c>
    </row>
    <row r="66" spans="1:6">
      <c r="A66" s="49" t="str">
        <f>'Section B'!AC9</f>
        <v xml:space="preserve"> "mb028"="hispanic_2010",</v>
      </c>
      <c r="B66" s="49" t="str">
        <f>'Section B'!AD9</f>
        <v xml:space="preserve"> "hispanic_2010",</v>
      </c>
      <c r="D66" t="str">
        <f t="shared" si="0"/>
        <v xml:space="preserve"> "mb028"="hispanic_2010",</v>
      </c>
      <c r="F66" t="str">
        <f t="shared" si="1"/>
        <v xml:space="preserve"> "hispanic_2010",</v>
      </c>
    </row>
    <row r="67" spans="1:6">
      <c r="A67" s="49">
        <f>'Section B'!AC10</f>
        <v>0</v>
      </c>
      <c r="B67" s="49">
        <f>'Section B'!AD10</f>
        <v>0</v>
      </c>
    </row>
    <row r="68" spans="1:6">
      <c r="A68" s="49" t="str">
        <f>'Section B'!AC11</f>
        <v xml:space="preserve"> "mb033"="childev_2010",</v>
      </c>
      <c r="B68" s="49" t="str">
        <f>'Section B'!AD11</f>
        <v xml:space="preserve"> "childev_2010",</v>
      </c>
      <c r="D68" t="str">
        <f t="shared" ref="D67:D130" si="2">A68</f>
        <v xml:space="preserve"> "mb033"="childev_2010",</v>
      </c>
      <c r="F68" t="str">
        <f t="shared" ref="F67:F130" si="3">B68</f>
        <v xml:space="preserve"> "childev_2010",</v>
      </c>
    </row>
    <row r="69" spans="1:6">
      <c r="A69" s="49" t="str">
        <f>'Section B'!AC12</f>
        <v xml:space="preserve"> "mb034"="childliv_2010",</v>
      </c>
      <c r="B69" s="49" t="str">
        <f>'Section B'!AD12</f>
        <v xml:space="preserve"> "childliv_2010",</v>
      </c>
      <c r="D69" t="str">
        <f t="shared" si="2"/>
        <v xml:space="preserve"> "mb034"="childliv_2010",</v>
      </c>
      <c r="F69" t="str">
        <f t="shared" si="3"/>
        <v xml:space="preserve"> "childliv_2010",</v>
      </c>
    </row>
    <row r="70" spans="1:6">
      <c r="A70" s="49" t="str">
        <f>'Section B'!AC13</f>
        <v xml:space="preserve"> "mb035"="military_2010",</v>
      </c>
      <c r="B70" s="49" t="str">
        <f>'Section B'!AD13</f>
        <v xml:space="preserve"> "military_2010",</v>
      </c>
      <c r="D70" t="str">
        <f t="shared" si="2"/>
        <v xml:space="preserve"> "mb035"="military_2010",</v>
      </c>
    </row>
    <row r="71" spans="1:6">
      <c r="A71" s="49" t="str">
        <f>'Section B'!AC14</f>
        <v xml:space="preserve"> "mb038"="militarydis_2010",</v>
      </c>
      <c r="B71" s="49" t="str">
        <f>'Section B'!AD14</f>
        <v xml:space="preserve"> "militarydis_2010",</v>
      </c>
      <c r="D71" t="str">
        <f t="shared" si="2"/>
        <v xml:space="preserve"> "mb038"="militarydis_2010",</v>
      </c>
    </row>
    <row r="72" spans="1:6">
      <c r="A72" s="49" t="str">
        <f>'Section B'!AC15</f>
        <v xml:space="preserve"> "mb045"="yrslivearea_2010",</v>
      </c>
      <c r="B72" s="49" t="str">
        <f>'Section B'!AD15</f>
        <v xml:space="preserve"> "yrslivearea_2010",</v>
      </c>
      <c r="D72" t="str">
        <f t="shared" si="2"/>
        <v xml:space="preserve"> "mb045"="yrslivearea_2010",</v>
      </c>
    </row>
    <row r="73" spans="1:6">
      <c r="A73" s="49" t="str">
        <f>'Section B'!AC16</f>
        <v xml:space="preserve"> "mb050"="religion_2010",</v>
      </c>
      <c r="B73" s="49" t="str">
        <f>'Section B'!AD16</f>
        <v xml:space="preserve"> "religion_2010",</v>
      </c>
      <c r="D73" t="str">
        <f t="shared" si="2"/>
        <v xml:space="preserve"> "mb050"="religion_2010",</v>
      </c>
      <c r="F73" t="str">
        <f t="shared" si="3"/>
        <v xml:space="preserve"> "religion_2010",</v>
      </c>
    </row>
    <row r="74" spans="1:6">
      <c r="A74" s="49" t="str">
        <f>'Section B'!AC17</f>
        <v xml:space="preserve"> "mb082"="relServ_2010",</v>
      </c>
      <c r="B74" s="49" t="str">
        <f>'Section B'!AD17</f>
        <v xml:space="preserve"> "relServ_2010",</v>
      </c>
      <c r="D74" t="str">
        <f t="shared" si="2"/>
        <v xml:space="preserve"> "mb082"="relServ_2010",</v>
      </c>
      <c r="F74" t="str">
        <f t="shared" si="3"/>
        <v xml:space="preserve"> "relServ_2010",</v>
      </c>
    </row>
    <row r="75" spans="1:6">
      <c r="A75" s="49" t="str">
        <f>'Section B'!AC18</f>
        <v xml:space="preserve"> "mb053"="relImport_2010",</v>
      </c>
      <c r="B75" s="49" t="str">
        <f>'Section B'!AD18</f>
        <v xml:space="preserve"> "relImport_2010",</v>
      </c>
      <c r="D75" t="str">
        <f t="shared" si="2"/>
        <v xml:space="preserve"> "mb053"="relImport_2010",</v>
      </c>
      <c r="F75" t="str">
        <f t="shared" si="3"/>
        <v xml:space="preserve"> "relImport_2010",</v>
      </c>
    </row>
    <row r="76" spans="1:6">
      <c r="A76" s="49" t="str">
        <f>'Section B'!AC19</f>
        <v xml:space="preserve"> "mb054"="englishH_2010",</v>
      </c>
      <c r="B76" s="49" t="str">
        <f>'Section B'!AD19</f>
        <v xml:space="preserve"> "englishH_2010",</v>
      </c>
      <c r="D76" t="str">
        <f t="shared" si="2"/>
        <v xml:space="preserve"> "mb054"="englishH_2010",</v>
      </c>
      <c r="F76" t="str">
        <f t="shared" si="3"/>
        <v xml:space="preserve"> "englishH_2010",</v>
      </c>
    </row>
    <row r="77" spans="1:6">
      <c r="A77" s="49" t="str">
        <f>'Section B'!AC20</f>
        <v xml:space="preserve"> "mb055"="marrynew_2010",</v>
      </c>
      <c r="B77" s="49" t="str">
        <f>'Section B'!AD20</f>
        <v xml:space="preserve"> "marrynew_2010",</v>
      </c>
      <c r="D77" t="str">
        <f t="shared" si="2"/>
        <v xml:space="preserve"> "mb055"="marrynew_2010",</v>
      </c>
    </row>
    <row r="78" spans="1:6">
      <c r="A78" s="49" t="str">
        <f>'Section B'!AC21</f>
        <v xml:space="preserve"> "mb056"="marryyr_2010",</v>
      </c>
      <c r="B78" s="49" t="str">
        <f>'Section B'!AD21</f>
        <v xml:space="preserve"> "marryyr_2010",</v>
      </c>
      <c r="D78" t="str">
        <f t="shared" si="2"/>
        <v xml:space="preserve"> "mb056"="marryyr_2010",</v>
      </c>
    </row>
    <row r="79" spans="1:6">
      <c r="A79" s="49" t="str">
        <f>'Section B'!AC22</f>
        <v xml:space="preserve"> "mb057"="marryyr_2010",</v>
      </c>
      <c r="B79" s="49" t="str">
        <f>'Section B'!AD22</f>
        <v xml:space="preserve"> "marryyr_2010",</v>
      </c>
      <c r="D79" t="str">
        <f t="shared" si="2"/>
        <v xml:space="preserve"> "mb057"="marryyr_2010",</v>
      </c>
    </row>
    <row r="80" spans="1:6">
      <c r="A80" s="49" t="str">
        <f>'Section B'!AC23</f>
        <v xml:space="preserve"> "mb058"="divwidPW_2010",</v>
      </c>
      <c r="B80" s="49" t="str">
        <f>'Section B'!AD23</f>
        <v xml:space="preserve"> "divwidPW_2010",</v>
      </c>
      <c r="D80" t="str">
        <f t="shared" si="2"/>
        <v xml:space="preserve"> "mb058"="divwidPW_2010",</v>
      </c>
      <c r="F80" t="str">
        <f t="shared" si="3"/>
        <v xml:space="preserve"> "divwidPW_2010",</v>
      </c>
    </row>
    <row r="81" spans="1:6">
      <c r="A81" s="49" t="str">
        <f>'Section B'!AC24</f>
        <v xml:space="preserve"> "mb059"="divwidmth_2010",</v>
      </c>
      <c r="B81" s="49" t="str">
        <f>'Section B'!AD24</f>
        <v xml:space="preserve"> "divwidmth_2010",</v>
      </c>
      <c r="D81" t="str">
        <f t="shared" si="2"/>
        <v xml:space="preserve"> "mb059"="divwidmth_2010",</v>
      </c>
      <c r="F81" t="str">
        <f t="shared" si="3"/>
        <v xml:space="preserve"> "divwidmth_2010",</v>
      </c>
    </row>
    <row r="82" spans="1:6">
      <c r="A82" s="49" t="str">
        <f>'Section B'!AC25</f>
        <v xml:space="preserve"> "mb060"="divwidyr_2010",</v>
      </c>
      <c r="B82" s="49" t="str">
        <f>'Section B'!AD25</f>
        <v xml:space="preserve"> "divwidyr_2010",</v>
      </c>
      <c r="D82" t="str">
        <f t="shared" si="2"/>
        <v xml:space="preserve"> "mb060"="divwidyr_2010",</v>
      </c>
      <c r="F82" t="str">
        <f t="shared" si="3"/>
        <v xml:space="preserve"> "divwidyr_2010",</v>
      </c>
    </row>
    <row r="83" spans="1:6">
      <c r="A83" s="49" t="str">
        <f>'Section B'!AC26</f>
        <v xml:space="preserve"> "mb061"="unmarried_2010",</v>
      </c>
      <c r="B83" s="49" t="str">
        <f>'Section B'!AD26</f>
        <v xml:space="preserve"> "unmarried_2010",</v>
      </c>
      <c r="D83" t="str">
        <f t="shared" si="2"/>
        <v xml:space="preserve"> "mb061"="unmarried_2010",</v>
      </c>
    </row>
    <row r="84" spans="1:6">
      <c r="A84" s="49" t="str">
        <f>'Section B'!AC27</f>
        <v xml:space="preserve"> "mb065"="nummarry_2010",</v>
      </c>
      <c r="B84" s="49" t="str">
        <f>'Section B'!AD27</f>
        <v xml:space="preserve"> "nummarry_2010",</v>
      </c>
      <c r="D84" t="str">
        <f t="shared" si="2"/>
        <v xml:space="preserve"> "mb065"="nummarry_2010",</v>
      </c>
    </row>
    <row r="85" spans="1:6">
      <c r="A85" s="49" t="str">
        <f>'Section B'!AC28</f>
        <v xml:space="preserve"> "mb066_1"="marry1yr_2010",</v>
      </c>
      <c r="B85" s="49" t="str">
        <f>'Section B'!AD28</f>
        <v xml:space="preserve"> "marry1yr_2010",</v>
      </c>
      <c r="D85" t="str">
        <f t="shared" si="2"/>
        <v xml:space="preserve"> "mb066_1"="marry1yr_2010",</v>
      </c>
    </row>
    <row r="86" spans="1:6">
      <c r="A86" s="49" t="str">
        <f>'Section B'!AC29</f>
        <v xml:space="preserve"> "mb067_1"="marry1mth_2010",</v>
      </c>
      <c r="B86" s="49" t="str">
        <f>'Section B'!AD29</f>
        <v xml:space="preserve"> "marry1mth_2010",</v>
      </c>
      <c r="D86" t="str">
        <f t="shared" si="2"/>
        <v xml:space="preserve"> "mb067_1"="marry1mth_2010",</v>
      </c>
    </row>
    <row r="87" spans="1:6">
      <c r="A87" s="49" t="str">
        <f>'Section B'!AC30</f>
        <v xml:space="preserve"> "mb068_1"="marry1end_2010",</v>
      </c>
      <c r="B87" s="49" t="str">
        <f>'Section B'!AD30</f>
        <v xml:space="preserve"> "marry1end_2010",</v>
      </c>
      <c r="D87" t="str">
        <f t="shared" si="2"/>
        <v xml:space="preserve"> "mb068_1"="marry1end_2010",</v>
      </c>
    </row>
    <row r="88" spans="1:6">
      <c r="A88" s="49" t="str">
        <f>'Section B'!AC31</f>
        <v xml:space="preserve"> "mb070_1"="marry1yrs_2010",</v>
      </c>
      <c r="B88" s="49" t="str">
        <f>'Section B'!AD31</f>
        <v xml:space="preserve"> "marry1yrs_2010",</v>
      </c>
      <c r="D88" t="str">
        <f t="shared" si="2"/>
        <v xml:space="preserve"> "mb070_1"="marry1yrs_2010",</v>
      </c>
    </row>
    <row r="89" spans="1:6">
      <c r="A89" s="49" t="str">
        <f>'Section B'!AC32</f>
        <v xml:space="preserve"> "mb066_2"="marry2yr_2010",</v>
      </c>
      <c r="B89" s="49" t="str">
        <f>'Section B'!AD32</f>
        <v xml:space="preserve"> "marry2yr_2010",</v>
      </c>
      <c r="D89" t="str">
        <f t="shared" si="2"/>
        <v xml:space="preserve"> "mb066_2"="marry2yr_2010",</v>
      </c>
    </row>
    <row r="90" spans="1:6">
      <c r="A90" s="49" t="str">
        <f>'Section B'!AC33</f>
        <v xml:space="preserve"> "mb067_2"="marry2mth_2010",</v>
      </c>
      <c r="B90" s="49" t="str">
        <f>'Section B'!AD33</f>
        <v xml:space="preserve"> "marry2mth_2010",</v>
      </c>
      <c r="D90" t="str">
        <f t="shared" si="2"/>
        <v xml:space="preserve"> "mb067_2"="marry2mth_2010",</v>
      </c>
    </row>
    <row r="91" spans="1:6">
      <c r="A91" s="49" t="str">
        <f>'Section B'!AC34</f>
        <v xml:space="preserve"> "mb068_2"="marry2end_2010",</v>
      </c>
      <c r="B91" s="49" t="str">
        <f>'Section B'!AD34</f>
        <v xml:space="preserve"> "marry2end_2010",</v>
      </c>
      <c r="D91" t="str">
        <f t="shared" si="2"/>
        <v xml:space="preserve"> "mb068_2"="marry2end_2010",</v>
      </c>
    </row>
    <row r="92" spans="1:6">
      <c r="A92" s="49" t="str">
        <f>'Section B'!AC35</f>
        <v xml:space="preserve"> "mb070_2"="marry2yrs_2010",</v>
      </c>
      <c r="B92" s="49" t="str">
        <f>'Section B'!AD35</f>
        <v xml:space="preserve"> "marry2yrs_2010",</v>
      </c>
      <c r="D92" t="str">
        <f t="shared" si="2"/>
        <v xml:space="preserve"> "mb070_2"="marry2yrs_2010",</v>
      </c>
    </row>
    <row r="93" spans="1:6">
      <c r="A93" s="49" t="str">
        <f>'Section B'!AC36</f>
        <v xml:space="preserve"> "mb066_3"="marry3yr_2010",</v>
      </c>
      <c r="B93" s="49" t="str">
        <f>'Section B'!AD36</f>
        <v xml:space="preserve"> "marry3yr_2010",</v>
      </c>
      <c r="D93" t="str">
        <f t="shared" si="2"/>
        <v xml:space="preserve"> "mb066_3"="marry3yr_2010",</v>
      </c>
    </row>
    <row r="94" spans="1:6">
      <c r="A94" s="49" t="str">
        <f>'Section B'!AC37</f>
        <v xml:space="preserve"> "mb067_3"="marry3mth_2010",</v>
      </c>
      <c r="B94" s="49" t="str">
        <f>'Section B'!AD37</f>
        <v xml:space="preserve"> "marry3mth_2010",</v>
      </c>
      <c r="D94" t="str">
        <f t="shared" si="2"/>
        <v xml:space="preserve"> "mb067_3"="marry3mth_2010",</v>
      </c>
    </row>
    <row r="95" spans="1:6">
      <c r="A95" s="49" t="str">
        <f>'Section B'!AC38</f>
        <v xml:space="preserve"> "mb068_3"="marry3end_2010",</v>
      </c>
      <c r="B95" s="49" t="str">
        <f>'Section B'!AD38</f>
        <v xml:space="preserve"> "marry3end_2010",</v>
      </c>
      <c r="D95" t="str">
        <f t="shared" si="2"/>
        <v xml:space="preserve"> "mb068_3"="marry3end_2010",</v>
      </c>
    </row>
    <row r="96" spans="1:6">
      <c r="A96" s="49" t="str">
        <f>'Section B'!AC39</f>
        <v xml:space="preserve"> "mb070_3"="marry3yrs_2010",</v>
      </c>
      <c r="B96" s="49" t="str">
        <f>'Section B'!AD39</f>
        <v xml:space="preserve"> "marry3yrs_2010",</v>
      </c>
      <c r="D96" t="str">
        <f t="shared" si="2"/>
        <v xml:space="preserve"> "mb070_3"="marry3yrs_2010",</v>
      </c>
    </row>
    <row r="97" spans="1:6">
      <c r="A97" s="49" t="str">
        <f>'Section B'!AC40</f>
        <v xml:space="preserve"> "mb066_4"="marry4yr_2010",</v>
      </c>
      <c r="B97" s="49" t="str">
        <f>'Section B'!AD40</f>
        <v xml:space="preserve"> "marry4yr_2010",</v>
      </c>
      <c r="D97" t="str">
        <f t="shared" si="2"/>
        <v xml:space="preserve"> "mb066_4"="marry4yr_2010",</v>
      </c>
    </row>
    <row r="98" spans="1:6">
      <c r="A98" s="49" t="str">
        <f>'Section B'!AC41</f>
        <v xml:space="preserve"> "mb067_4"="marry4mth_2010",</v>
      </c>
      <c r="B98" s="49" t="str">
        <f>'Section B'!AD41</f>
        <v xml:space="preserve"> "marry4mth_2010",</v>
      </c>
      <c r="D98" t="str">
        <f t="shared" si="2"/>
        <v xml:space="preserve"> "mb067_4"="marry4mth_2010",</v>
      </c>
    </row>
    <row r="99" spans="1:6">
      <c r="A99" s="49" t="str">
        <f>'Section B'!AC42</f>
        <v xml:space="preserve"> "mb068_4"="marry4end_2010",</v>
      </c>
      <c r="B99" s="49" t="str">
        <f>'Section B'!AD42</f>
        <v xml:space="preserve"> "marry4end_2010",</v>
      </c>
      <c r="D99" t="str">
        <f t="shared" si="2"/>
        <v xml:space="preserve"> "mb068_4"="marry4end_2010",</v>
      </c>
    </row>
    <row r="100" spans="1:6">
      <c r="A100" s="49" t="str">
        <f>'Section B'!AC43</f>
        <v xml:space="preserve"> "mb070_4"="marry4yrs_2010",</v>
      </c>
      <c r="B100" s="49" t="str">
        <f>'Section B'!AD43</f>
        <v xml:space="preserve"> "marry4yrs_2010",</v>
      </c>
      <c r="D100" t="str">
        <f t="shared" si="2"/>
        <v xml:space="preserve"> "mb070_4"="marry4yrs_2010",</v>
      </c>
    </row>
    <row r="101" spans="1:6">
      <c r="A101" s="49" t="str">
        <f>'Section B'!AC44</f>
        <v xml:space="preserve"> "mb063"="maritalstat_2010",</v>
      </c>
      <c r="B101" s="49" t="str">
        <f>'Section B'!AD44</f>
        <v xml:space="preserve"> "maritalstat_2010",</v>
      </c>
      <c r="D101" t="str">
        <f t="shared" si="2"/>
        <v xml:space="preserve"> "mb063"="maritalstat_2010",</v>
      </c>
      <c r="F101" t="str">
        <f t="shared" si="3"/>
        <v xml:space="preserve"> "maritalstat_2010",</v>
      </c>
    </row>
    <row r="102" spans="1:6">
      <c r="A102" s="49" t="str">
        <f>'Section B'!AC45</f>
        <v xml:space="preserve"> "mb076"="demhelp_2010",</v>
      </c>
      <c r="B102" s="49" t="str">
        <f>'Section B'!AD45</f>
        <v xml:space="preserve"> "demhelp_2010",</v>
      </c>
      <c r="D102" t="str">
        <f t="shared" si="2"/>
        <v xml:space="preserve"> "mb076"="demhelp_2010",</v>
      </c>
    </row>
    <row r="103" spans="1:6">
      <c r="A103" t="str">
        <f>'Section C'!AA9</f>
        <v xml:space="preserve"> "mc001"="rhealth_2010",</v>
      </c>
      <c r="B103" t="str">
        <f>'Section C'!AB9</f>
        <v xml:space="preserve"> "rhealth_2010",</v>
      </c>
      <c r="D103" t="str">
        <f t="shared" si="2"/>
        <v xml:space="preserve"> "mc001"="rhealth_2010",</v>
      </c>
      <c r="F103" t="str">
        <f t="shared" si="3"/>
        <v xml:space="preserve"> "rhealth_2010",</v>
      </c>
    </row>
    <row r="104" spans="1:6">
      <c r="A104" t="str">
        <f>'Section C'!AA10</f>
        <v xml:space="preserve"> "mc185"="diffreport_2010",</v>
      </c>
      <c r="B104" t="str">
        <f>'Section C'!AB10</f>
        <v xml:space="preserve"> "diffreport_2010",</v>
      </c>
      <c r="D104" t="str">
        <f t="shared" si="2"/>
        <v xml:space="preserve"> "mc185"="diffreport_2010",</v>
      </c>
      <c r="F104" t="str">
        <f t="shared" si="3"/>
        <v xml:space="preserve"> "diffreport_2010",</v>
      </c>
    </row>
    <row r="105" spans="1:6">
      <c r="A105" t="str">
        <f>'Section C'!AA11</f>
        <v xml:space="preserve"> "mc002"="comphlth_2010",</v>
      </c>
      <c r="B105" t="str">
        <f>'Section C'!AB11</f>
        <v xml:space="preserve"> "comphlth_2010",</v>
      </c>
      <c r="D105" t="str">
        <f t="shared" si="2"/>
        <v xml:space="preserve"> "mc002"="comphlth_2010",</v>
      </c>
      <c r="F105" t="str">
        <f t="shared" si="3"/>
        <v xml:space="preserve"> "comphlth_2010",</v>
      </c>
    </row>
    <row r="106" spans="1:6">
      <c r="A106" t="str">
        <f>'Section C'!AA12</f>
        <v xml:space="preserve"> "mc005"="highBP_2010",</v>
      </c>
      <c r="B106" t="str">
        <f>'Section C'!AB12</f>
        <v xml:space="preserve"> "highBP_2010",</v>
      </c>
      <c r="D106" t="str">
        <f t="shared" si="2"/>
        <v xml:space="preserve"> "mc005"="highBP_2010",</v>
      </c>
      <c r="F106" t="str">
        <f t="shared" si="3"/>
        <v xml:space="preserve"> "highBP_2010",</v>
      </c>
    </row>
    <row r="107" spans="1:6">
      <c r="A107" t="str">
        <f>'Section C'!AA13</f>
        <v xml:space="preserve"> "mc006"="bpmed_2010",</v>
      </c>
      <c r="B107" t="str">
        <f>'Section C'!AB13</f>
        <v xml:space="preserve"> "bpmed_2010",</v>
      </c>
      <c r="D107" t="str">
        <f t="shared" si="2"/>
        <v xml:space="preserve"> "mc006"="bpmed_2010",</v>
      </c>
      <c r="F107" t="str">
        <f t="shared" si="3"/>
        <v xml:space="preserve"> "bpmed_2010",</v>
      </c>
    </row>
    <row r="108" spans="1:6">
      <c r="A108" t="str">
        <f>'Section C'!AA14</f>
        <v xml:space="preserve"> "mc008"="bpmanaged_2010",</v>
      </c>
      <c r="B108" t="str">
        <f>'Section C'!AB14</f>
        <v xml:space="preserve"> "bpmanaged_2010",</v>
      </c>
      <c r="D108" t="str">
        <f t="shared" si="2"/>
        <v xml:space="preserve"> "mc008"="bpmanaged_2010",</v>
      </c>
      <c r="F108" t="str">
        <f t="shared" si="3"/>
        <v xml:space="preserve"> "bpmanaged_2010",</v>
      </c>
    </row>
    <row r="109" spans="1:6">
      <c r="A109" t="str">
        <f>'Section C'!AA15</f>
        <v xml:space="preserve"> "mc009"="bpworse_2010",</v>
      </c>
      <c r="B109" t="str">
        <f>'Section C'!AB15</f>
        <v xml:space="preserve"> "bpworse_2010",</v>
      </c>
      <c r="D109" t="str">
        <f t="shared" si="2"/>
        <v xml:space="preserve"> "mc009"="bpworse_2010",</v>
      </c>
      <c r="F109" t="str">
        <f t="shared" si="3"/>
        <v xml:space="preserve"> "bpworse_2010",</v>
      </c>
    </row>
    <row r="110" spans="1:6">
      <c r="A110" t="str">
        <f>'Section C'!AA16</f>
        <v xml:space="preserve"> "mc211"="bpchecked_2010",</v>
      </c>
      <c r="B110" t="str">
        <f>'Section C'!AB16</f>
        <v xml:space="preserve"> "bpchecked_2010",</v>
      </c>
      <c r="D110" t="str">
        <f t="shared" si="2"/>
        <v xml:space="preserve"> "mc211"="bpchecked_2010",</v>
      </c>
      <c r="F110" t="str">
        <f t="shared" si="3"/>
        <v xml:space="preserve"> "bpchecked_2010",</v>
      </c>
    </row>
    <row r="111" spans="1:6">
      <c r="A111" t="str">
        <f>'Section C'!AA17</f>
        <v xml:space="preserve"> "mc212"="bpcheckedyr_2010",</v>
      </c>
      <c r="B111" t="str">
        <f>'Section C'!AB17</f>
        <v xml:space="preserve"> "bpcheckedyr_2010",</v>
      </c>
      <c r="D111" t="str">
        <f t="shared" si="2"/>
        <v xml:space="preserve"> "mc212"="bpcheckedyr_2010",</v>
      </c>
      <c r="F111" t="str">
        <f t="shared" si="3"/>
        <v xml:space="preserve"> "bpcheckedyr_2010",</v>
      </c>
    </row>
    <row r="112" spans="1:6">
      <c r="A112" t="str">
        <f>'Section C'!AA18</f>
        <v xml:space="preserve"> "mc010"="diabetes_2010",</v>
      </c>
      <c r="B112" t="str">
        <f>'Section C'!AB18</f>
        <v xml:space="preserve"> "diabetes_2010",</v>
      </c>
      <c r="D112" t="str">
        <f t="shared" si="2"/>
        <v xml:space="preserve"> "mc010"="diabetes_2010",</v>
      </c>
      <c r="F112" t="str">
        <f t="shared" si="3"/>
        <v xml:space="preserve"> "diabetes_2010",</v>
      </c>
    </row>
    <row r="113" spans="1:6">
      <c r="A113" t="str">
        <f>'Section C'!AA19</f>
        <v xml:space="preserve"> "mc214"="diabetesyr_2010",</v>
      </c>
      <c r="B113" t="str">
        <f>'Section C'!AB19</f>
        <v xml:space="preserve"> "diabetesyr_2010",</v>
      </c>
      <c r="D113" t="str">
        <f t="shared" si="2"/>
        <v xml:space="preserve"> "mc214"="diabetesyr_2010",</v>
      </c>
      <c r="F113" t="str">
        <f t="shared" si="3"/>
        <v xml:space="preserve"> "diabetesyr_2010",</v>
      </c>
    </row>
    <row r="114" spans="1:6">
      <c r="A114" t="str">
        <f>'Section C'!AA20</f>
        <v xml:space="preserve"> "mc011"="diabetespills_2010",</v>
      </c>
      <c r="B114" t="str">
        <f>'Section C'!AB20</f>
        <v xml:space="preserve"> "diabetespills_2010",</v>
      </c>
      <c r="D114" t="str">
        <f t="shared" si="2"/>
        <v xml:space="preserve"> "mc011"="diabetespills_2010",</v>
      </c>
      <c r="F114" t="str">
        <f t="shared" si="3"/>
        <v xml:space="preserve"> "diabetespills_2010",</v>
      </c>
    </row>
    <row r="115" spans="1:6">
      <c r="A115" t="str">
        <f>'Section C'!AA21</f>
        <v xml:space="preserve"> "mc012"="insulin_2010",</v>
      </c>
      <c r="B115" t="str">
        <f>'Section C'!AB21</f>
        <v xml:space="preserve"> "insulin_2010",</v>
      </c>
      <c r="D115" t="str">
        <f t="shared" si="2"/>
        <v xml:space="preserve"> "mc012"="insulin_2010",</v>
      </c>
      <c r="F115" t="str">
        <f t="shared" si="3"/>
        <v xml:space="preserve"> "insulin_2010",</v>
      </c>
    </row>
    <row r="116" spans="1:6">
      <c r="A116" t="str">
        <f>'Section C'!AA22</f>
        <v xml:space="preserve"> "mc015"="diabcontrol_2010",</v>
      </c>
      <c r="B116" t="str">
        <f>'Section C'!AB22</f>
        <v xml:space="preserve"> "diabcontrol_2010",</v>
      </c>
      <c r="D116" t="str">
        <f t="shared" si="2"/>
        <v xml:space="preserve"> "mc015"="diabcontrol_2010",</v>
      </c>
      <c r="F116" t="str">
        <f t="shared" si="3"/>
        <v xml:space="preserve"> "diabcontrol_2010",</v>
      </c>
    </row>
    <row r="117" spans="1:6">
      <c r="A117" t="str">
        <f>'Section C'!AA23</f>
        <v xml:space="preserve"> "mc016"="diabworse_2010",</v>
      </c>
      <c r="B117" t="str">
        <f>'Section C'!AB23</f>
        <v xml:space="preserve"> "diabworse_2010",</v>
      </c>
      <c r="D117" t="str">
        <f t="shared" si="2"/>
        <v xml:space="preserve"> "mc016"="diabworse_2010",</v>
      </c>
      <c r="F117" t="str">
        <f t="shared" si="3"/>
        <v xml:space="preserve"> "diabworse_2010",</v>
      </c>
    </row>
    <row r="118" spans="1:6">
      <c r="A118" t="str">
        <f>'Section C'!AA24</f>
        <v xml:space="preserve"> "mc017"="kidney_2010",</v>
      </c>
      <c r="B118" t="str">
        <f>'Section C'!AB24</f>
        <v xml:space="preserve"> "kidney_2010",</v>
      </c>
      <c r="D118" t="str">
        <f t="shared" si="2"/>
        <v xml:space="preserve"> "mc017"="kidney_2010",</v>
      </c>
      <c r="F118" t="str">
        <f t="shared" si="3"/>
        <v xml:space="preserve"> "kidney_2010",</v>
      </c>
    </row>
    <row r="119" spans="1:6">
      <c r="A119" t="str">
        <f>'Section C'!AA25</f>
        <v xml:space="preserve"> "mc215"="sugartest_2010",</v>
      </c>
      <c r="B119" t="str">
        <f>'Section C'!AB25</f>
        <v xml:space="preserve"> "sugartest_2010",</v>
      </c>
      <c r="D119" t="str">
        <f t="shared" si="2"/>
        <v xml:space="preserve"> "mc215"="sugartest_2010",</v>
      </c>
      <c r="F119" t="str">
        <f t="shared" si="3"/>
        <v xml:space="preserve"> "sugartest_2010",</v>
      </c>
    </row>
    <row r="120" spans="1:6">
      <c r="A120" t="str">
        <f>'Section C'!AA26</f>
        <v xml:space="preserve"> "mc216"="sugartestyr_2010",</v>
      </c>
      <c r="B120" t="str">
        <f>'Section C'!AB26</f>
        <v xml:space="preserve"> "sugartestyr_2010",</v>
      </c>
      <c r="D120" t="str">
        <f t="shared" si="2"/>
        <v xml:space="preserve"> "mc216"="sugartestyr_2010",</v>
      </c>
      <c r="F120" t="str">
        <f t="shared" si="3"/>
        <v xml:space="preserve"> "sugartestyr_2010",</v>
      </c>
    </row>
    <row r="121" spans="1:6">
      <c r="A121" t="str">
        <f>'Section C'!AA27</f>
        <v xml:space="preserve"> "mc018"="cancer_2010",</v>
      </c>
      <c r="B121" t="str">
        <f>'Section C'!AB27</f>
        <v xml:space="preserve"> "cancer_2010",</v>
      </c>
      <c r="D121" t="str">
        <f t="shared" si="2"/>
        <v xml:space="preserve"> "mc018"="cancer_2010",</v>
      </c>
      <c r="F121" t="str">
        <f t="shared" si="3"/>
        <v xml:space="preserve"> "cancer_2010",</v>
      </c>
    </row>
    <row r="122" spans="1:6">
      <c r="A122" t="str">
        <f>'Section C'!AA28</f>
        <v xml:space="preserve"> "mc023"="cancerworse_2010",</v>
      </c>
      <c r="B122" t="str">
        <f>'Section C'!AB28</f>
        <v xml:space="preserve"> "cancerworse_2010",</v>
      </c>
      <c r="D122" t="str">
        <f t="shared" si="2"/>
        <v xml:space="preserve"> "mc023"="cancerworse_2010",</v>
      </c>
      <c r="F122" t="str">
        <f t="shared" si="3"/>
        <v xml:space="preserve"> "cancerworse_2010",</v>
      </c>
    </row>
    <row r="123" spans="1:6">
      <c r="A123" t="str">
        <f>'Section C'!AA29</f>
        <v xml:space="preserve"> "mc024"="newcancer_2010",</v>
      </c>
      <c r="B123" t="str">
        <f>'Section C'!AB29</f>
        <v xml:space="preserve"> "newcancer_2010",</v>
      </c>
      <c r="D123" t="str">
        <f t="shared" si="2"/>
        <v xml:space="preserve"> "mc024"="newcancer_2010",</v>
      </c>
      <c r="F123" t="str">
        <f t="shared" si="3"/>
        <v xml:space="preserve"> "newcancer_2010",</v>
      </c>
    </row>
    <row r="124" spans="1:6">
      <c r="A124" t="str">
        <f>'Section C'!AA30</f>
        <v xml:space="preserve"> "mc028"="canceryr_2010",</v>
      </c>
      <c r="B124" t="str">
        <f>'Section C'!AB30</f>
        <v xml:space="preserve"> "canceryr_2010",</v>
      </c>
      <c r="D124" t="str">
        <f t="shared" si="2"/>
        <v xml:space="preserve"> "mc028"="canceryr_2010",</v>
      </c>
      <c r="F124" t="str">
        <f t="shared" si="3"/>
        <v xml:space="preserve"> "canceryr_2010",</v>
      </c>
    </row>
    <row r="125" spans="1:6">
      <c r="A125" t="str">
        <f>'Section C'!AA31</f>
        <v xml:space="preserve"> "mc029"="cancermth_2010",</v>
      </c>
      <c r="B125" t="str">
        <f>'Section C'!AB31</f>
        <v xml:space="preserve"> "cancermth_2010",</v>
      </c>
      <c r="D125" t="str">
        <f t="shared" si="2"/>
        <v xml:space="preserve"> "mc029"="cancermth_2010",</v>
      </c>
      <c r="F125" t="str">
        <f t="shared" si="3"/>
        <v xml:space="preserve"> "cancermth_2010",</v>
      </c>
    </row>
    <row r="126" spans="1:6">
      <c r="A126" t="str">
        <f>'Section C'!AA32</f>
        <v xml:space="preserve"> "mc030"="lungdis_2010",</v>
      </c>
      <c r="B126" t="str">
        <f>'Section C'!AB32</f>
        <v xml:space="preserve"> "lungdis_2010",</v>
      </c>
      <c r="D126" t="str">
        <f t="shared" si="2"/>
        <v xml:space="preserve"> "mc030"="lungdis_2010",</v>
      </c>
      <c r="F126" t="str">
        <f t="shared" si="3"/>
        <v xml:space="preserve"> "lungdis_2010",</v>
      </c>
    </row>
    <row r="127" spans="1:6">
      <c r="A127" t="str">
        <f>'Section C'!AA33</f>
        <v xml:space="preserve"> "mc031"="lungworse_2010",</v>
      </c>
      <c r="B127" t="str">
        <f>'Section C'!AB33</f>
        <v xml:space="preserve"> "lungworse_2010",</v>
      </c>
      <c r="D127" t="str">
        <f t="shared" si="2"/>
        <v xml:space="preserve"> "mc031"="lungworse_2010",</v>
      </c>
      <c r="F127" t="str">
        <f t="shared" si="3"/>
        <v xml:space="preserve"> "lungworse_2010",</v>
      </c>
    </row>
    <row r="128" spans="1:6">
      <c r="A128" t="str">
        <f>'Section C'!AA34</f>
        <v xml:space="preserve"> "mc032"="lungmed_2010",</v>
      </c>
      <c r="B128" t="str">
        <f>'Section C'!AB34</f>
        <v xml:space="preserve"> "lungmed_2010",</v>
      </c>
      <c r="D128" t="str">
        <f t="shared" si="2"/>
        <v xml:space="preserve"> "mc032"="lungmed_2010",</v>
      </c>
      <c r="F128" t="str">
        <f t="shared" si="3"/>
        <v xml:space="preserve"> "lungmed_2010",</v>
      </c>
    </row>
    <row r="129" spans="1:6">
      <c r="A129" t="str">
        <f>'Section C'!AA35</f>
        <v xml:space="preserve"> "mc033"="lungoxy_2010",</v>
      </c>
      <c r="B129" t="str">
        <f>'Section C'!AB35</f>
        <v xml:space="preserve"> "lungoxy_2010",</v>
      </c>
      <c r="D129" t="str">
        <f t="shared" si="2"/>
        <v xml:space="preserve"> "mc033"="lungoxy_2010",</v>
      </c>
      <c r="F129" t="str">
        <f t="shared" si="3"/>
        <v xml:space="preserve"> "lungoxy_2010",</v>
      </c>
    </row>
    <row r="130" spans="1:6">
      <c r="A130" t="str">
        <f>'Section C'!AA36</f>
        <v xml:space="preserve"> "mc034"="lungresther_2010",</v>
      </c>
      <c r="B130" t="str">
        <f>'Section C'!AB36</f>
        <v xml:space="preserve"> "lungresther_2010",</v>
      </c>
      <c r="D130" t="str">
        <f t="shared" si="2"/>
        <v xml:space="preserve"> "mc034"="lungresther_2010",</v>
      </c>
      <c r="F130" t="str">
        <f t="shared" si="3"/>
        <v xml:space="preserve"> "lungresther_2010",</v>
      </c>
    </row>
    <row r="131" spans="1:6">
      <c r="A131" t="str">
        <f>'Section C'!AA37</f>
        <v xml:space="preserve"> "mc035"="lungactive_2010",</v>
      </c>
      <c r="B131" t="str">
        <f>'Section C'!AB37</f>
        <v xml:space="preserve"> "lungactive_2010",</v>
      </c>
      <c r="D131" t="str">
        <f t="shared" ref="D131:D194" si="4">A131</f>
        <v xml:space="preserve"> "mc035"="lungactive_2010",</v>
      </c>
      <c r="F131" t="str">
        <f t="shared" ref="F131:F194" si="5">B131</f>
        <v xml:space="preserve"> "lungactive_2010",</v>
      </c>
    </row>
    <row r="132" spans="1:6">
      <c r="A132" t="str">
        <f>'Section C'!AA38</f>
        <v xml:space="preserve"> "mc036"="heartcond_2010",</v>
      </c>
      <c r="B132" t="str">
        <f>'Section C'!AB38</f>
        <v xml:space="preserve"> "heartcond_2010",</v>
      </c>
      <c r="D132" t="str">
        <f t="shared" si="4"/>
        <v xml:space="preserve"> "mc036"="heartcond_2010",</v>
      </c>
      <c r="F132" t="str">
        <f t="shared" si="5"/>
        <v xml:space="preserve"> "heartcond_2010",</v>
      </c>
    </row>
    <row r="133" spans="1:6">
      <c r="A133" t="str">
        <f>'Section C'!AA39</f>
        <v xml:space="preserve"> "mc037"="heartmed_2010",</v>
      </c>
      <c r="B133" t="str">
        <f>'Section C'!AB39</f>
        <v xml:space="preserve"> "heartmed_2010",</v>
      </c>
      <c r="D133" t="str">
        <f t="shared" si="4"/>
        <v xml:space="preserve"> "mc037"="heartmed_2010",</v>
      </c>
      <c r="F133" t="str">
        <f t="shared" si="5"/>
        <v xml:space="preserve"> "heartmed_2010",</v>
      </c>
    </row>
    <row r="134" spans="1:6">
      <c r="A134" t="str">
        <f>'Section C'!AA40</f>
        <v xml:space="preserve"> "mc039"="heartworse_2010",</v>
      </c>
      <c r="B134" t="str">
        <f>'Section C'!AB40</f>
        <v xml:space="preserve"> "heartworse_2010",</v>
      </c>
      <c r="D134" t="str">
        <f t="shared" si="4"/>
        <v xml:space="preserve"> "mc039"="heartworse_2010",</v>
      </c>
      <c r="F134" t="str">
        <f t="shared" si="5"/>
        <v xml:space="preserve"> "heartworse_2010",</v>
      </c>
    </row>
    <row r="135" spans="1:6">
      <c r="A135" t="str">
        <f>'Section C'!AA41</f>
        <v xml:space="preserve"> "mc040"="heartattack_2010",</v>
      </c>
      <c r="B135" t="str">
        <f>'Section C'!AB41</f>
        <v xml:space="preserve"> "heartattack_2010",</v>
      </c>
      <c r="D135" t="str">
        <f t="shared" si="4"/>
        <v xml:space="preserve"> "mc040"="heartattack_2010",</v>
      </c>
      <c r="F135" t="str">
        <f t="shared" si="5"/>
        <v xml:space="preserve"> "heartattack_2010",</v>
      </c>
    </row>
    <row r="136" spans="1:6">
      <c r="A136" t="str">
        <f>'Section C'!AA42</f>
        <v xml:space="preserve"> "mc042"="hrtattackmed_2010",</v>
      </c>
      <c r="B136" t="str">
        <f>'Section C'!AB42</f>
        <v xml:space="preserve"> "hrtattackmed_2010",</v>
      </c>
      <c r="D136" t="str">
        <f t="shared" si="4"/>
        <v xml:space="preserve"> "mc042"="hrtattackmed_2010",</v>
      </c>
      <c r="F136" t="str">
        <f t="shared" si="5"/>
        <v xml:space="preserve"> "hrtattackmed_2010",</v>
      </c>
    </row>
    <row r="137" spans="1:6">
      <c r="A137" t="str">
        <f>'Section C'!AA43</f>
        <v xml:space="preserve"> "mc043"="heartattackyr_2010",</v>
      </c>
      <c r="B137" t="str">
        <f>'Section C'!AB43</f>
        <v xml:space="preserve"> "heartattackyr_2010",</v>
      </c>
      <c r="D137" t="str">
        <f t="shared" si="4"/>
        <v xml:space="preserve"> "mc043"="heartattackyr_2010",</v>
      </c>
      <c r="F137" t="str">
        <f t="shared" si="5"/>
        <v xml:space="preserve"> "heartattackyr_2010",</v>
      </c>
    </row>
    <row r="138" spans="1:6">
      <c r="A138" t="str">
        <f>'Section C'!AA44</f>
        <v xml:space="preserve"> "mc044"="heartattackmth_2010",</v>
      </c>
      <c r="B138" t="str">
        <f>'Section C'!AB44</f>
        <v xml:space="preserve"> "heartattackmth_2010",</v>
      </c>
      <c r="D138" t="str">
        <f t="shared" si="4"/>
        <v xml:space="preserve"> "mc044"="heartattackmth_2010",</v>
      </c>
      <c r="F138" t="str">
        <f t="shared" si="5"/>
        <v xml:space="preserve"> "heartattackmth_2010",</v>
      </c>
    </row>
    <row r="139" spans="1:6">
      <c r="A139" t="str">
        <f>'Section C'!AA45</f>
        <v xml:space="preserve"> "mc045"="angina_2010",</v>
      </c>
      <c r="B139" t="str">
        <f>'Section C'!AB45</f>
        <v xml:space="preserve"> "angina_2010",</v>
      </c>
      <c r="D139" t="str">
        <f t="shared" si="4"/>
        <v xml:space="preserve"> "mc045"="angina_2010",</v>
      </c>
      <c r="F139" t="str">
        <f t="shared" si="5"/>
        <v xml:space="preserve"> "angina_2010",</v>
      </c>
    </row>
    <row r="140" spans="1:6">
      <c r="A140" t="str">
        <f>'Section C'!AA46</f>
        <v xml:space="preserve"> "mc046"="anginamed_2010",</v>
      </c>
      <c r="B140" t="str">
        <f>'Section C'!AB46</f>
        <v xml:space="preserve"> "anginamed_2010",</v>
      </c>
      <c r="D140" t="str">
        <f t="shared" si="4"/>
        <v xml:space="preserve"> "mc046"="anginamed_2010",</v>
      </c>
      <c r="F140" t="str">
        <f t="shared" si="5"/>
        <v xml:space="preserve"> "anginamed_2010",</v>
      </c>
    </row>
    <row r="141" spans="1:6">
      <c r="A141" t="str">
        <f>'Section C'!AA47</f>
        <v xml:space="preserve"> "mc047"="anginalimit_2010",</v>
      </c>
      <c r="B141" t="str">
        <f>'Section C'!AB47</f>
        <v xml:space="preserve"> "anginalimit_2010",</v>
      </c>
      <c r="D141" t="str">
        <f t="shared" si="4"/>
        <v xml:space="preserve"> "mc047"="anginalimit_2010",</v>
      </c>
      <c r="F141" t="str">
        <f t="shared" si="5"/>
        <v xml:space="preserve"> "anginalimit_2010",</v>
      </c>
    </row>
    <row r="142" spans="1:6">
      <c r="A142" t="str">
        <f>'Section C'!AA48</f>
        <v xml:space="preserve"> "mc048"="heartfail_2010",</v>
      </c>
      <c r="B142" t="str">
        <f>'Section C'!AB48</f>
        <v xml:space="preserve"> "heartfail_2010",</v>
      </c>
      <c r="D142" t="str">
        <f t="shared" si="4"/>
        <v xml:space="preserve"> "mc048"="heartfail_2010",</v>
      </c>
      <c r="F142" t="str">
        <f t="shared" si="5"/>
        <v xml:space="preserve"> "heartfail_2010",</v>
      </c>
    </row>
    <row r="143" spans="1:6">
      <c r="A143" t="str">
        <f>'Section C'!AA49</f>
        <v xml:space="preserve"> "mc049"="hospheartfail_2010",</v>
      </c>
      <c r="B143" t="str">
        <f>'Section C'!AB49</f>
        <v xml:space="preserve"> "hospheartfail_2010",</v>
      </c>
      <c r="D143" t="str">
        <f t="shared" si="4"/>
        <v xml:space="preserve"> "mc049"="hospheartfail_2010",</v>
      </c>
      <c r="F143" t="str">
        <f t="shared" si="5"/>
        <v xml:space="preserve"> "hospheartfail_2010",</v>
      </c>
    </row>
    <row r="144" spans="1:6">
      <c r="A144" t="str">
        <f>'Section C'!AA50</f>
        <v xml:space="preserve"> "mc050"="heartfailmed_2010",</v>
      </c>
      <c r="B144" t="str">
        <f>'Section C'!AB50</f>
        <v xml:space="preserve"> "heartfailmed_2010",</v>
      </c>
      <c r="D144" t="str">
        <f t="shared" si="4"/>
        <v xml:space="preserve"> "mc050"="heartfailmed_2010",</v>
      </c>
      <c r="F144" t="str">
        <f t="shared" si="5"/>
        <v xml:space="preserve"> "heartfailmed_2010",</v>
      </c>
    </row>
    <row r="145" spans="1:6">
      <c r="A145" t="str">
        <f>'Section C'!AA51</f>
        <v xml:space="preserve"> "mc051"="hearttreat_2010",</v>
      </c>
      <c r="B145" t="str">
        <f>'Section C'!AB51</f>
        <v xml:space="preserve"> "hearttreat_2010",</v>
      </c>
      <c r="D145" t="str">
        <f t="shared" si="4"/>
        <v xml:space="preserve"> "mc051"="hearttreat_2010",</v>
      </c>
      <c r="F145" t="str">
        <f t="shared" si="5"/>
        <v xml:space="preserve"> "hearttreat_2010",</v>
      </c>
    </row>
    <row r="146" spans="1:6">
      <c r="A146" t="str">
        <f>'Section C'!AA52</f>
        <v xml:space="preserve"> "mc052"="heartsurg_2010",</v>
      </c>
      <c r="B146" t="str">
        <f>'Section C'!AB52</f>
        <v xml:space="preserve"> "heartsurg_2010",</v>
      </c>
      <c r="D146" t="str">
        <f t="shared" si="4"/>
        <v xml:space="preserve"> "mc052"="heartsurg_2010",</v>
      </c>
      <c r="F146" t="str">
        <f t="shared" si="5"/>
        <v xml:space="preserve"> "heartsurg_2010",</v>
      </c>
    </row>
    <row r="147" spans="1:6">
      <c r="A147" t="str">
        <f>'Section C'!AA53</f>
        <v xml:space="preserve"> "mc053"="stroke_2010",</v>
      </c>
      <c r="B147" t="str">
        <f>'Section C'!AB53</f>
        <v xml:space="preserve"> "stroke_2010",</v>
      </c>
      <c r="D147" t="str">
        <f t="shared" si="4"/>
        <v xml:space="preserve"> "mc053"="stroke_2010",</v>
      </c>
      <c r="F147" t="str">
        <f t="shared" si="5"/>
        <v xml:space="preserve"> "stroke_2010",</v>
      </c>
    </row>
    <row r="148" spans="1:6">
      <c r="A148" t="str">
        <f>'Section C'!AA54</f>
        <v xml:space="preserve"> "mc055"="strokeprob_2010",</v>
      </c>
      <c r="B148" t="str">
        <f>'Section C'!AB54</f>
        <v xml:space="preserve"> "strokeprob_2010",</v>
      </c>
      <c r="D148" t="str">
        <f t="shared" si="4"/>
        <v xml:space="preserve"> "mc055"="strokeprob_2010",</v>
      </c>
      <c r="F148" t="str">
        <f t="shared" si="5"/>
        <v xml:space="preserve"> "strokeprob_2010",</v>
      </c>
    </row>
    <row r="149" spans="1:6">
      <c r="A149" t="str">
        <f>'Section C'!AA55</f>
        <v xml:space="preserve"> "mc060"="strokemed_2010",</v>
      </c>
      <c r="B149" t="str">
        <f>'Section C'!AB55</f>
        <v xml:space="preserve"> "strokemed_2010",</v>
      </c>
      <c r="D149" t="str">
        <f t="shared" si="4"/>
        <v xml:space="preserve"> "mc060"="strokemed_2010",</v>
      </c>
      <c r="F149" t="str">
        <f t="shared" si="5"/>
        <v xml:space="preserve"> "strokemed_2010",</v>
      </c>
    </row>
    <row r="150" spans="1:6">
      <c r="A150" t="str">
        <f>'Section C'!AA56</f>
        <v xml:space="preserve"> "mc061"="stroketherp_2010",</v>
      </c>
      <c r="B150" t="str">
        <f>'Section C'!AB56</f>
        <v xml:space="preserve"> "stroketherp_2010",</v>
      </c>
      <c r="D150" t="str">
        <f t="shared" si="4"/>
        <v xml:space="preserve"> "mc061"="stroketherp_2010",</v>
      </c>
      <c r="F150" t="str">
        <f t="shared" si="5"/>
        <v xml:space="preserve"> "stroketherp_2010",</v>
      </c>
    </row>
    <row r="151" spans="1:6">
      <c r="A151" t="str">
        <f>'Section C'!AA57</f>
        <v xml:space="preserve"> "mc062"="strokeLW_2010",</v>
      </c>
      <c r="B151" t="str">
        <f>'Section C'!AB57</f>
        <v xml:space="preserve"> "strokeLW_2010",</v>
      </c>
      <c r="D151" t="str">
        <f t="shared" si="4"/>
        <v xml:space="preserve"> "mc062"="strokeLW_2010",</v>
      </c>
      <c r="F151" t="str">
        <f t="shared" si="5"/>
        <v xml:space="preserve"> "strokeLW_2010",</v>
      </c>
    </row>
    <row r="152" spans="1:6">
      <c r="A152" t="str">
        <f>'Section C'!AA58</f>
        <v xml:space="preserve"> "mc064"="strokeyr_2010",</v>
      </c>
      <c r="B152" t="str">
        <f>'Section C'!AB58</f>
        <v xml:space="preserve"> "strokeyr_2010",</v>
      </c>
      <c r="D152" t="str">
        <f t="shared" si="4"/>
        <v xml:space="preserve"> "mc064"="strokeyr_2010",</v>
      </c>
      <c r="F152" t="str">
        <f t="shared" si="5"/>
        <v xml:space="preserve"> "strokeyr_2010",</v>
      </c>
    </row>
    <row r="153" spans="1:6">
      <c r="A153" t="str">
        <f>'Section C'!AA59</f>
        <v xml:space="preserve"> "mc063"="strokemth_2010",</v>
      </c>
      <c r="B153" t="str">
        <f>'Section C'!AB59</f>
        <v xml:space="preserve"> "strokemth_2010",</v>
      </c>
      <c r="D153" t="str">
        <f t="shared" si="4"/>
        <v xml:space="preserve"> "mc063"="strokemth_2010",</v>
      </c>
      <c r="F153" t="str">
        <f t="shared" si="5"/>
        <v xml:space="preserve"> "strokemth_2010",</v>
      </c>
    </row>
    <row r="154" spans="1:6">
      <c r="A154" t="str">
        <f>'Section C'!AA60</f>
        <v xml:space="preserve"> "mc065"="psychprob_2010",</v>
      </c>
      <c r="B154" t="str">
        <f>'Section C'!AB60</f>
        <v xml:space="preserve"> "psychprob_2010",</v>
      </c>
      <c r="D154" t="str">
        <f t="shared" si="4"/>
        <v xml:space="preserve"> "mc065"="psychprob_2010",</v>
      </c>
      <c r="F154" t="str">
        <f t="shared" si="5"/>
        <v xml:space="preserve"> "psychprob_2010",</v>
      </c>
    </row>
    <row r="155" spans="1:6">
      <c r="A155" t="str">
        <f>'Section C'!AA61</f>
        <v xml:space="preserve"> "mc066"="psychworse_2010",</v>
      </c>
      <c r="B155" t="str">
        <f>'Section C'!AB61</f>
        <v xml:space="preserve"> "psychworse_2010",</v>
      </c>
      <c r="D155" t="str">
        <f t="shared" si="4"/>
        <v xml:space="preserve"> "mc066"="psychworse_2010",</v>
      </c>
      <c r="F155" t="str">
        <f t="shared" si="5"/>
        <v xml:space="preserve"> "psychworse_2010",</v>
      </c>
    </row>
    <row r="156" spans="1:6">
      <c r="A156" t="str">
        <f>'Section C'!AA62</f>
        <v xml:space="preserve"> "mc067"="psychtreat_2010",</v>
      </c>
      <c r="B156" t="str">
        <f>'Section C'!AB62</f>
        <v xml:space="preserve"> "psychtreat_2010",</v>
      </c>
      <c r="D156" t="str">
        <f t="shared" si="4"/>
        <v xml:space="preserve"> "mc067"="psychtreat_2010",</v>
      </c>
      <c r="F156" t="str">
        <f t="shared" si="5"/>
        <v xml:space="preserve"> "psychtreat_2010",</v>
      </c>
    </row>
    <row r="157" spans="1:6">
      <c r="A157" t="str">
        <f>'Section C'!AA63</f>
        <v xml:space="preserve"> "mc068"="psychmeds_2010",</v>
      </c>
      <c r="B157" t="str">
        <f>'Section C'!AB63</f>
        <v xml:space="preserve"> "psychmeds_2010",</v>
      </c>
      <c r="D157" t="str">
        <f t="shared" si="4"/>
        <v xml:space="preserve"> "mc068"="psychmeds_2010",</v>
      </c>
      <c r="F157" t="str">
        <f t="shared" si="5"/>
        <v xml:space="preserve"> "psychmeds_2010",</v>
      </c>
    </row>
    <row r="158" spans="1:6">
      <c r="A158" t="str">
        <f>'Section C'!AA64</f>
        <v xml:space="preserve"> "mc069"="memorydis_2010",</v>
      </c>
      <c r="B158" t="str">
        <f>'Section C'!AB64</f>
        <v xml:space="preserve"> "memorydis_2010",</v>
      </c>
      <c r="D158" t="str">
        <f t="shared" si="4"/>
        <v xml:space="preserve"> "mc069"="memorydis_2010",</v>
      </c>
      <c r="F158" t="str">
        <f t="shared" si="5"/>
        <v xml:space="preserve"> "memorydis_2010",</v>
      </c>
    </row>
    <row r="159" spans="1:6">
      <c r="A159" t="str">
        <f>'Section C'!AA65</f>
        <v xml:space="preserve"> "mc070"="arthritis_2010",</v>
      </c>
      <c r="B159" t="str">
        <f>'Section C'!AB65</f>
        <v xml:space="preserve"> "arthritis_2010",</v>
      </c>
      <c r="D159" t="str">
        <f t="shared" si="4"/>
        <v xml:space="preserve"> "mc070"="arthritis_2010",</v>
      </c>
      <c r="F159" t="str">
        <f t="shared" si="5"/>
        <v xml:space="preserve"> "arthritis_2010",</v>
      </c>
    </row>
    <row r="160" spans="1:6">
      <c r="A160" t="str">
        <f>'Section C'!AA66</f>
        <v xml:space="preserve"> "mc071"="athritworse_2010",</v>
      </c>
      <c r="B160" t="str">
        <f>'Section C'!AB66</f>
        <v xml:space="preserve"> "athritworse_2010",</v>
      </c>
      <c r="D160" t="str">
        <f t="shared" si="4"/>
        <v xml:space="preserve"> "mc071"="athritworse_2010",</v>
      </c>
      <c r="F160" t="str">
        <f t="shared" si="5"/>
        <v xml:space="preserve"> "athritworse_2010",</v>
      </c>
    </row>
    <row r="161" spans="1:6">
      <c r="A161" t="str">
        <f>'Section C'!AA67</f>
        <v xml:space="preserve"> "mc074"="arthmed_2010",</v>
      </c>
      <c r="B161" t="str">
        <f>'Section C'!AB67</f>
        <v xml:space="preserve"> "arthmed_2010",</v>
      </c>
      <c r="D161" t="str">
        <f t="shared" si="4"/>
        <v xml:space="preserve"> "mc074"="arthmed_2010",</v>
      </c>
      <c r="F161" t="str">
        <f t="shared" si="5"/>
        <v xml:space="preserve"> "arthmed_2010",</v>
      </c>
    </row>
    <row r="162" spans="1:6">
      <c r="A162" t="str">
        <f>'Section C'!AA68</f>
        <v xml:space="preserve"> "mc075"="arthactivity_2010",</v>
      </c>
      <c r="B162" t="str">
        <f>'Section C'!AB68</f>
        <v xml:space="preserve"> "arthactivity_2010",</v>
      </c>
      <c r="D162" t="str">
        <f t="shared" si="4"/>
        <v xml:space="preserve"> "mc075"="arthactivity_2010",</v>
      </c>
      <c r="F162" t="str">
        <f t="shared" si="5"/>
        <v xml:space="preserve"> "arthactivity_2010",</v>
      </c>
    </row>
    <row r="163" spans="1:6">
      <c r="A163" t="str">
        <f>'Section C'!AA69</f>
        <v xml:space="preserve"> "mc076"="jointrepl_2010",</v>
      </c>
      <c r="B163" t="str">
        <f>'Section C'!AB69</f>
        <v xml:space="preserve"> "jointrepl_2010",</v>
      </c>
      <c r="D163" t="str">
        <f t="shared" si="4"/>
        <v xml:space="preserve"> "mc076"="jointrepl_2010",</v>
      </c>
      <c r="F163" t="str">
        <f t="shared" si="5"/>
        <v xml:space="preserve"> "jointrepl_2010",</v>
      </c>
    </row>
    <row r="164" spans="1:6">
      <c r="A164" t="str">
        <f>'Section C'!AA70</f>
        <v xml:space="preserve"> "mc218"="jointtype_2010",</v>
      </c>
      <c r="B164" t="str">
        <f>'Section C'!AB70</f>
        <v xml:space="preserve"> "jointtype_2010",</v>
      </c>
      <c r="D164" t="str">
        <f t="shared" si="4"/>
        <v xml:space="preserve"> "mc218"="jointtype_2010",</v>
      </c>
      <c r="F164" t="str">
        <f t="shared" si="5"/>
        <v xml:space="preserve"> "jointtype_2010",</v>
      </c>
    </row>
    <row r="165" spans="1:6">
      <c r="A165" t="str">
        <f>'Section C'!AA71</f>
        <v xml:space="preserve"> "mc219"="osteoarth_2010",</v>
      </c>
      <c r="B165" t="str">
        <f>'Section C'!AB71</f>
        <v xml:space="preserve"> "osteoarth_2010",</v>
      </c>
      <c r="D165" t="str">
        <f t="shared" si="4"/>
        <v xml:space="preserve"> "mc219"="osteoarth_2010",</v>
      </c>
      <c r="F165" t="str">
        <f t="shared" si="5"/>
        <v xml:space="preserve"> "osteoarth_2010",</v>
      </c>
    </row>
    <row r="166" spans="1:6">
      <c r="A166" t="str">
        <f>'Section C'!AA72</f>
        <v xml:space="preserve"> "mc220"="rheumatoid_2010",</v>
      </c>
      <c r="B166" t="str">
        <f>'Section C'!AB72</f>
        <v xml:space="preserve"> "rheumatoid_2010",</v>
      </c>
      <c r="D166" t="str">
        <f t="shared" si="4"/>
        <v xml:space="preserve"> "mc220"="rheumatoid_2010",</v>
      </c>
      <c r="F166" t="str">
        <f t="shared" si="5"/>
        <v xml:space="preserve"> "rheumatoid_2010",</v>
      </c>
    </row>
    <row r="167" spans="1:6">
      <c r="A167" t="str">
        <f>'Section C'!AA73</f>
        <v xml:space="preserve"> "mc221"="gout_2010",</v>
      </c>
      <c r="B167" t="str">
        <f>'Section C'!AB73</f>
        <v xml:space="preserve"> "gout_2010",</v>
      </c>
      <c r="D167" t="str">
        <f t="shared" si="4"/>
        <v xml:space="preserve"> "mc221"="gout_2010",</v>
      </c>
      <c r="F167" t="str">
        <f t="shared" si="5"/>
        <v xml:space="preserve"> "gout_2010",</v>
      </c>
    </row>
    <row r="168" spans="1:6">
      <c r="A168" t="str">
        <f>'Section C'!AA74</f>
        <v xml:space="preserve"> "mc222"="arthinjury_2010",</v>
      </c>
      <c r="B168" t="str">
        <f>'Section C'!AB74</f>
        <v xml:space="preserve"> "arthinjury_2010",</v>
      </c>
      <c r="D168" t="str">
        <f t="shared" si="4"/>
        <v xml:space="preserve"> "mc222"="arthinjury_2010",</v>
      </c>
      <c r="F168" t="str">
        <f t="shared" si="5"/>
        <v xml:space="preserve"> "arthinjury_2010",</v>
      </c>
    </row>
    <row r="169" spans="1:6">
      <c r="A169" t="str">
        <f>'Section C'!AA75</f>
        <v xml:space="preserve"> "mc079"="fall2yrs_2010",</v>
      </c>
      <c r="B169" t="str">
        <f>'Section C'!AB75</f>
        <v xml:space="preserve"> "fall2yrs_2010",</v>
      </c>
      <c r="D169" t="str">
        <f t="shared" si="4"/>
        <v xml:space="preserve"> "mc079"="fall2yrs_2010",</v>
      </c>
      <c r="F169" t="str">
        <f t="shared" si="5"/>
        <v xml:space="preserve"> "fall2yrs_2010",</v>
      </c>
    </row>
    <row r="170" spans="1:6">
      <c r="A170" t="str">
        <f>'Section C'!AA76</f>
        <v xml:space="preserve"> "mc080"="timefall_2010",</v>
      </c>
      <c r="B170" t="str">
        <f>'Section C'!AB76</f>
        <v xml:space="preserve"> "timefall_2010",</v>
      </c>
      <c r="D170" t="str">
        <f t="shared" si="4"/>
        <v xml:space="preserve"> "mc080"="timefall_2010",</v>
      </c>
      <c r="F170" t="str">
        <f t="shared" si="5"/>
        <v xml:space="preserve"> "timefall_2010",</v>
      </c>
    </row>
    <row r="171" spans="1:6">
      <c r="A171" t="str">
        <f>'Section C'!AA77</f>
        <v xml:space="preserve"> "mc081"="fallinjury_2010",</v>
      </c>
      <c r="B171" t="str">
        <f>'Section C'!AB77</f>
        <v xml:space="preserve"> "fallinjury_2010",</v>
      </c>
      <c r="D171" t="str">
        <f t="shared" si="4"/>
        <v xml:space="preserve"> "mc081"="fallinjury_2010",</v>
      </c>
      <c r="F171" t="str">
        <f t="shared" si="5"/>
        <v xml:space="preserve"> "fallinjury_2010",</v>
      </c>
    </row>
    <row r="172" spans="1:6">
      <c r="A172" t="str">
        <f>'Section C'!AA78</f>
        <v xml:space="preserve"> "mc082"="hipbroke_2010",</v>
      </c>
      <c r="B172" t="str">
        <f>'Section C'!AB78</f>
        <v xml:space="preserve"> "hipbroke_2010",</v>
      </c>
      <c r="D172" t="str">
        <f t="shared" si="4"/>
        <v xml:space="preserve"> "mc082"="hipbroke_2010",</v>
      </c>
      <c r="F172" t="str">
        <f t="shared" si="5"/>
        <v xml:space="preserve"> "hipbroke_2010",</v>
      </c>
    </row>
    <row r="173" spans="1:6">
      <c r="A173" t="str">
        <f>'Section C'!AA79</f>
        <v xml:space="preserve"> "mc087"="incontience_2010",</v>
      </c>
      <c r="B173" t="str">
        <f>'Section C'!AB79</f>
        <v xml:space="preserve"> "incontience_2010",</v>
      </c>
      <c r="D173" t="str">
        <f t="shared" si="4"/>
        <v xml:space="preserve"> "mc087"="incontience_2010",</v>
      </c>
      <c r="F173" t="str">
        <f t="shared" si="5"/>
        <v xml:space="preserve"> "incontience_2010",</v>
      </c>
    </row>
    <row r="174" spans="1:6">
      <c r="A174" t="str">
        <f>'Section C'!AA80</f>
        <v xml:space="preserve"> "mc095"="eyesrate_2010",</v>
      </c>
      <c r="B174" t="str">
        <f>'Section C'!AB80</f>
        <v xml:space="preserve"> "eyesrate_2010",</v>
      </c>
      <c r="D174" t="str">
        <f t="shared" si="4"/>
        <v xml:space="preserve"> "mc095"="eyesrate_2010",</v>
      </c>
      <c r="F174" t="str">
        <f t="shared" si="5"/>
        <v xml:space="preserve"> "eyesrate_2010",</v>
      </c>
    </row>
    <row r="175" spans="1:6">
      <c r="A175" t="str">
        <f>'Section C'!AA81</f>
        <v xml:space="preserve"> "mc098"="cataractsurg_2010",</v>
      </c>
      <c r="B175" t="str">
        <f>'Section C'!AB81</f>
        <v xml:space="preserve"> "cataractsurg_2010",</v>
      </c>
      <c r="D175" t="str">
        <f t="shared" si="4"/>
        <v xml:space="preserve"> "mc098"="cataractsurg_2010",</v>
      </c>
      <c r="F175" t="str">
        <f t="shared" si="5"/>
        <v xml:space="preserve"> "cataractsurg_2010",</v>
      </c>
    </row>
    <row r="176" spans="1:6">
      <c r="A176" t="str">
        <f>'Section C'!AA82</f>
        <v xml:space="preserve"> "mc101"="glaucoma_2010",</v>
      </c>
      <c r="B176" t="str">
        <f>'Section C'!AB82</f>
        <v xml:space="preserve"> "glaucoma_2010",</v>
      </c>
      <c r="D176" t="str">
        <f t="shared" si="4"/>
        <v xml:space="preserve"> "mc101"="glaucoma_2010",</v>
      </c>
      <c r="F176" t="str">
        <f t="shared" si="5"/>
        <v xml:space="preserve"> "glaucoma_2010",</v>
      </c>
    </row>
    <row r="177" spans="1:6">
      <c r="A177" t="str">
        <f>'Section C'!AA83</f>
        <v xml:space="preserve"> "mc102"="hearaid_2010",</v>
      </c>
      <c r="B177" t="str">
        <f>'Section C'!AB83</f>
        <v xml:space="preserve"> "hearaid_2010",</v>
      </c>
      <c r="D177" t="str">
        <f t="shared" si="4"/>
        <v xml:space="preserve"> "mc102"="hearaid_2010",</v>
      </c>
      <c r="F177" t="str">
        <f t="shared" si="5"/>
        <v xml:space="preserve"> "hearaid_2010",</v>
      </c>
    </row>
    <row r="178" spans="1:6">
      <c r="A178" t="str">
        <f>'Section C'!AA84</f>
        <v xml:space="preserve"> "mc103"="hearingrate_2010",</v>
      </c>
      <c r="B178" t="str">
        <f>'Section C'!AB84</f>
        <v xml:space="preserve"> "hearingrate_2010",</v>
      </c>
      <c r="D178" t="str">
        <f t="shared" si="4"/>
        <v xml:space="preserve"> "mc103"="hearingrate_2010",</v>
      </c>
      <c r="F178" t="str">
        <f t="shared" si="5"/>
        <v xml:space="preserve"> "hearingrate_2010",</v>
      </c>
    </row>
    <row r="179" spans="1:6">
      <c r="A179" t="str">
        <f>'Section C'!AA85</f>
        <v xml:space="preserve"> "mc083"="fallasleep_2010",</v>
      </c>
      <c r="B179" t="str">
        <f>'Section C'!AB85</f>
        <v xml:space="preserve"> "fallasleep_2010",</v>
      </c>
      <c r="D179" t="str">
        <f t="shared" si="4"/>
        <v xml:space="preserve"> "mc083"="fallasleep_2010",</v>
      </c>
      <c r="F179" t="str">
        <f t="shared" si="5"/>
        <v xml:space="preserve"> "fallasleep_2010",</v>
      </c>
    </row>
    <row r="180" spans="1:6">
      <c r="A180" t="str">
        <f>'Section C'!AA86</f>
        <v xml:space="preserve"> "mc084"="wakenight_2010",</v>
      </c>
      <c r="B180" t="str">
        <f>'Section C'!AB86</f>
        <v xml:space="preserve"> "wakenight_2010",</v>
      </c>
      <c r="D180" t="str">
        <f t="shared" si="4"/>
        <v xml:space="preserve"> "mc084"="wakenight_2010",</v>
      </c>
      <c r="F180" t="str">
        <f t="shared" si="5"/>
        <v xml:space="preserve"> "wakenight_2010",</v>
      </c>
    </row>
    <row r="181" spans="1:6">
      <c r="A181" t="str">
        <f>'Section C'!AA87</f>
        <v xml:space="preserve"> "mc085"="wakeearl_2010",</v>
      </c>
      <c r="B181" t="str">
        <f>'Section C'!AB87</f>
        <v xml:space="preserve"> "wakeearl_2010",</v>
      </c>
      <c r="D181" t="str">
        <f t="shared" si="4"/>
        <v xml:space="preserve"> "mc085"="wakeearl_2010",</v>
      </c>
      <c r="F181" t="str">
        <f t="shared" si="5"/>
        <v xml:space="preserve"> "wakeearl_2010",</v>
      </c>
    </row>
    <row r="182" spans="1:6">
      <c r="A182" t="str">
        <f>'Section C'!AA88</f>
        <v xml:space="preserve"> "mc086"="rested_2010",</v>
      </c>
      <c r="B182" t="str">
        <f>'Section C'!AB88</f>
        <v xml:space="preserve"> "rested_2010",</v>
      </c>
      <c r="D182" t="str">
        <f t="shared" si="4"/>
        <v xml:space="preserve"> "mc086"="rested_2010",</v>
      </c>
      <c r="F182" t="str">
        <f t="shared" si="5"/>
        <v xml:space="preserve"> "rested_2010",</v>
      </c>
    </row>
    <row r="183" spans="1:6">
      <c r="A183" t="str">
        <f>'Section C'!AA89</f>
        <v xml:space="preserve"> "mc104"="pain_2010",</v>
      </c>
      <c r="B183" t="str">
        <f>'Section C'!AB89</f>
        <v xml:space="preserve"> "pain_2010",</v>
      </c>
      <c r="D183" t="str">
        <f t="shared" si="4"/>
        <v xml:space="preserve"> "mc104"="pain_2010",</v>
      </c>
      <c r="F183" t="str">
        <f t="shared" si="5"/>
        <v xml:space="preserve"> "pain_2010",</v>
      </c>
    </row>
    <row r="184" spans="1:6">
      <c r="A184" t="str">
        <f>'Section C'!AA90</f>
        <v xml:space="preserve"> "mc105"="painrate_2010",</v>
      </c>
      <c r="B184" t="str">
        <f>'Section C'!AB90</f>
        <v xml:space="preserve"> "painrate_2010",</v>
      </c>
      <c r="D184" t="str">
        <f t="shared" si="4"/>
        <v xml:space="preserve"> "mc105"="painrate_2010",</v>
      </c>
      <c r="F184" t="str">
        <f t="shared" si="5"/>
        <v xml:space="preserve"> "painrate_2010",</v>
      </c>
    </row>
    <row r="185" spans="1:6">
      <c r="A185" t="str">
        <f>'Section C'!AA91</f>
        <v xml:space="preserve"> "mc106"="painactivity_2010",</v>
      </c>
      <c r="B185" t="str">
        <f>'Section C'!AB91</f>
        <v xml:space="preserve"> "painactivity_2010",</v>
      </c>
      <c r="D185" t="str">
        <f t="shared" si="4"/>
        <v xml:space="preserve"> "mc106"="painactivity_2010",</v>
      </c>
      <c r="F185" t="str">
        <f t="shared" si="5"/>
        <v xml:space="preserve"> "painactivity_2010",</v>
      </c>
    </row>
    <row r="186" spans="1:6">
      <c r="A186" t="str">
        <f>'Section C'!AA92</f>
        <v xml:space="preserve"> "mc107"="othermed_2010",</v>
      </c>
      <c r="B186" t="str">
        <f>'Section C'!AB92</f>
        <v xml:space="preserve"> "othermed_2010",</v>
      </c>
      <c r="D186" t="str">
        <f t="shared" si="4"/>
        <v xml:space="preserve"> "mc107"="othermed_2010",</v>
      </c>
      <c r="F186" t="str">
        <f t="shared" si="5"/>
        <v xml:space="preserve"> "othermed_2010",</v>
      </c>
    </row>
    <row r="187" spans="1:6">
      <c r="A187" t="str">
        <f>'Section C'!AA93</f>
        <v xml:space="preserve"> "mc223"="activityvig_2010",</v>
      </c>
      <c r="B187" t="str">
        <f>'Section C'!AB93</f>
        <v xml:space="preserve"> "activityvig_2010",</v>
      </c>
      <c r="D187" t="str">
        <f t="shared" si="4"/>
        <v xml:space="preserve"> "mc223"="activityvig_2010",</v>
      </c>
      <c r="F187" t="str">
        <f t="shared" si="5"/>
        <v xml:space="preserve"> "activityvig_2010",</v>
      </c>
    </row>
    <row r="188" spans="1:6">
      <c r="A188" t="str">
        <f>'Section C'!AA94</f>
        <v xml:space="preserve"> "mc224"="activitymod_2010",</v>
      </c>
      <c r="B188" t="str">
        <f>'Section C'!AB94</f>
        <v xml:space="preserve"> "activitymod_2010",</v>
      </c>
      <c r="D188" t="str">
        <f t="shared" si="4"/>
        <v xml:space="preserve"> "mc224"="activitymod_2010",</v>
      </c>
      <c r="F188" t="str">
        <f t="shared" si="5"/>
        <v xml:space="preserve"> "activitymod_2010",</v>
      </c>
    </row>
    <row r="189" spans="1:6">
      <c r="A189" t="str">
        <f>'Section C'!AA95</f>
        <v xml:space="preserve"> "mc225"="activitymild_2010",</v>
      </c>
      <c r="B189" t="str">
        <f>'Section C'!AB95</f>
        <v xml:space="preserve"> "activitymild_2010",</v>
      </c>
      <c r="D189" t="str">
        <f t="shared" si="4"/>
        <v xml:space="preserve"> "mc225"="activitymild_2010",</v>
      </c>
      <c r="F189" t="str">
        <f t="shared" si="5"/>
        <v xml:space="preserve"> "activitymild_2010",</v>
      </c>
    </row>
    <row r="190" spans="1:6">
      <c r="A190" t="str">
        <f>'Section C'!AA96</f>
        <v xml:space="preserve"> "mc116"="smokeEv_2010",</v>
      </c>
      <c r="B190" t="str">
        <f>'Section C'!AB96</f>
        <v xml:space="preserve"> "smokeEv_2010",</v>
      </c>
      <c r="D190" t="str">
        <f t="shared" si="4"/>
        <v xml:space="preserve"> "mc116"="smokeEv_2010",</v>
      </c>
      <c r="F190" t="str">
        <f t="shared" si="5"/>
        <v xml:space="preserve"> "smokeEv_2010",</v>
      </c>
    </row>
    <row r="191" spans="1:6">
      <c r="A191" t="str">
        <f>'Section C'!AA97</f>
        <v xml:space="preserve"> "mc117"="smokecurrent_2010",</v>
      </c>
      <c r="B191" t="str">
        <f>'Section C'!AB97</f>
        <v xml:space="preserve"> "smokecurrent_2010",</v>
      </c>
      <c r="D191" t="str">
        <f t="shared" si="4"/>
        <v xml:space="preserve"> "mc117"="smokecurrent_2010",</v>
      </c>
      <c r="F191" t="str">
        <f t="shared" si="5"/>
        <v xml:space="preserve"> "smokecurrent_2010",</v>
      </c>
    </row>
    <row r="192" spans="1:6">
      <c r="A192" t="str">
        <f>'Section C'!AA98</f>
        <v xml:space="preserve"> "mc118"="numcig_2010",</v>
      </c>
      <c r="B192" t="str">
        <f>'Section C'!AB98</f>
        <v xml:space="preserve"> "numcig_2010",</v>
      </c>
      <c r="D192" t="str">
        <f t="shared" si="4"/>
        <v xml:space="preserve"> "mc118"="numcig_2010",</v>
      </c>
      <c r="F192" t="str">
        <f t="shared" si="5"/>
        <v xml:space="preserve"> "numcig_2010",</v>
      </c>
    </row>
    <row r="193" spans="1:6">
      <c r="A193" t="str">
        <f>'Section C'!AA99</f>
        <v xml:space="preserve"> "mc125"="yrsquit_2010",</v>
      </c>
      <c r="B193" t="str">
        <f>'Section C'!AB99</f>
        <v xml:space="preserve"> "yrsquit_2010",</v>
      </c>
      <c r="D193" t="str">
        <f t="shared" si="4"/>
        <v xml:space="preserve"> "mc125"="yrsquit_2010",</v>
      </c>
      <c r="F193" t="str">
        <f t="shared" si="5"/>
        <v xml:space="preserve"> "yrsquit_2010",</v>
      </c>
    </row>
    <row r="194" spans="1:6">
      <c r="A194" t="str">
        <f>'Section C'!AA100</f>
        <v xml:space="preserve"> "mc126"="yrquit_2010",</v>
      </c>
      <c r="B194" t="str">
        <f>'Section C'!AB100</f>
        <v xml:space="preserve"> "yrquit_2010",</v>
      </c>
      <c r="D194" t="str">
        <f t="shared" si="4"/>
        <v xml:space="preserve"> "mc126"="yrquit_2010",</v>
      </c>
      <c r="F194" t="str">
        <f t="shared" si="5"/>
        <v xml:space="preserve"> "yrquit_2010",</v>
      </c>
    </row>
    <row r="195" spans="1:6">
      <c r="A195" t="str">
        <f>'Section C'!AA101</f>
        <v xml:space="preserve"> "mc127"="agequit_2010",</v>
      </c>
      <c r="B195" t="str">
        <f>'Section C'!AB101</f>
        <v xml:space="preserve"> "agequit_2010",</v>
      </c>
      <c r="D195" t="str">
        <f t="shared" ref="D195:D258" si="6">A195</f>
        <v xml:space="preserve"> "mc127"="agequit_2010",</v>
      </c>
      <c r="F195" t="str">
        <f t="shared" ref="F195:F258" si="7">B195</f>
        <v xml:space="preserve"> "agequit_2010",</v>
      </c>
    </row>
    <row r="196" spans="1:6">
      <c r="A196" t="str">
        <f>'Section C'!AA102</f>
        <v xml:space="preserve"> "mc128"="alcohol_2010",</v>
      </c>
      <c r="B196" t="str">
        <f>'Section C'!AB102</f>
        <v xml:space="preserve"> "alcohol_2010",</v>
      </c>
      <c r="D196" t="str">
        <f t="shared" si="6"/>
        <v xml:space="preserve"> "mc128"="alcohol_2010",</v>
      </c>
      <c r="F196" t="str">
        <f t="shared" si="7"/>
        <v xml:space="preserve"> "alcohol_2010",</v>
      </c>
    </row>
    <row r="197" spans="1:6">
      <c r="A197" t="str">
        <f>'Section C'!AA103</f>
        <v xml:space="preserve"> "mc129"="alcdays_2010",</v>
      </c>
      <c r="B197" t="str">
        <f>'Section C'!AB103</f>
        <v xml:space="preserve"> "alcdays_2010",</v>
      </c>
      <c r="D197" t="str">
        <f t="shared" si="6"/>
        <v xml:space="preserve"> "mc129"="alcdays_2010",</v>
      </c>
      <c r="F197" t="str">
        <f t="shared" si="7"/>
        <v xml:space="preserve"> "alcdays_2010",</v>
      </c>
    </row>
    <row r="198" spans="1:6">
      <c r="A198" t="str">
        <f>'Section C'!AA104</f>
        <v xml:space="preserve"> "mc130"="alcdrinks_2010",</v>
      </c>
      <c r="B198" t="str">
        <f>'Section C'!AB104</f>
        <v xml:space="preserve"> "alcdrinks_2010",</v>
      </c>
      <c r="D198" t="str">
        <f t="shared" si="6"/>
        <v xml:space="preserve"> "mc130"="alcdrinks_2010",</v>
      </c>
      <c r="F198" t="str">
        <f t="shared" si="7"/>
        <v xml:space="preserve"> "alcdrinks_2010",</v>
      </c>
    </row>
    <row r="199" spans="1:6">
      <c r="A199" t="str">
        <f>'Section C'!AA105</f>
        <v xml:space="preserve"> "mc131"="binge_2010",</v>
      </c>
      <c r="B199" t="str">
        <f>'Section C'!AB105</f>
        <v xml:space="preserve"> "binge_2010",</v>
      </c>
      <c r="D199" t="str">
        <f t="shared" si="6"/>
        <v xml:space="preserve"> "mc131"="binge_2010",</v>
      </c>
      <c r="F199" t="str">
        <f t="shared" si="7"/>
        <v xml:space="preserve"> "binge_2010",</v>
      </c>
    </row>
    <row r="200" spans="1:6">
      <c r="A200" t="str">
        <f>'Section C'!AA106</f>
        <v xml:space="preserve"> "mc134"="alcever_2010",</v>
      </c>
      <c r="B200" t="str">
        <f>'Section C'!AB106</f>
        <v xml:space="preserve"> "alcever_2010",</v>
      </c>
      <c r="D200" t="str">
        <f t="shared" si="6"/>
        <v xml:space="preserve"> "mc134"="alcever_2010",</v>
      </c>
      <c r="F200" t="str">
        <f t="shared" si="7"/>
        <v xml:space="preserve"> "alcever_2010",</v>
      </c>
    </row>
    <row r="201" spans="1:6">
      <c r="A201" t="str">
        <f>'Section C'!AA107</f>
        <v xml:space="preserve"> "mc135"="CAGE1_2010",</v>
      </c>
      <c r="B201" t="str">
        <f>'Section C'!AB107</f>
        <v xml:space="preserve"> "CAGE1_2010",</v>
      </c>
      <c r="D201" t="str">
        <f t="shared" si="6"/>
        <v xml:space="preserve"> "mc135"="CAGE1_2010",</v>
      </c>
    </row>
    <row r="202" spans="1:6">
      <c r="A202" t="str">
        <f>'Section C'!AA108</f>
        <v xml:space="preserve"> "mc136"="CAGE2_2010",</v>
      </c>
      <c r="B202" t="str">
        <f>'Section C'!AB108</f>
        <v xml:space="preserve"> "CAGE2_2010",</v>
      </c>
      <c r="D202" t="str">
        <f t="shared" si="6"/>
        <v xml:space="preserve"> "mc136"="CAGE2_2010",</v>
      </c>
    </row>
    <row r="203" spans="1:6">
      <c r="A203" t="str">
        <f>'Section C'!AA109</f>
        <v xml:space="preserve"> "mc137"="CAGE3_2010",</v>
      </c>
      <c r="B203" t="str">
        <f>'Section C'!AB109</f>
        <v xml:space="preserve"> "CAGE3_2010",</v>
      </c>
      <c r="D203" t="str">
        <f t="shared" si="6"/>
        <v xml:space="preserve"> "mc137"="CAGE3_2010",</v>
      </c>
    </row>
    <row r="204" spans="1:6">
      <c r="A204" t="str">
        <f>'Section C'!AA110</f>
        <v xml:space="preserve"> "mc138"="CAGE4_2010",</v>
      </c>
      <c r="B204" t="str">
        <f>'Section C'!AB110</f>
        <v xml:space="preserve"> "CAGE4_2010",</v>
      </c>
      <c r="D204" t="str">
        <f t="shared" si="6"/>
        <v xml:space="preserve"> "mc138"="CAGE4_2010",</v>
      </c>
    </row>
    <row r="205" spans="1:6">
      <c r="A205" t="str">
        <f>'Section C'!AA111</f>
        <v xml:space="preserve"> "mc139"="weight_2010",</v>
      </c>
      <c r="B205" t="str">
        <f>'Section C'!AB111</f>
        <v xml:space="preserve"> "weight_2010",</v>
      </c>
      <c r="D205" t="str">
        <f t="shared" si="6"/>
        <v xml:space="preserve"> "mc139"="weight_2010",</v>
      </c>
      <c r="F205" t="str">
        <f t="shared" si="7"/>
        <v xml:space="preserve"> "weight_2010",</v>
      </c>
    </row>
    <row r="206" spans="1:6">
      <c r="A206" t="str">
        <f>'Section C'!AA112</f>
        <v xml:space="preserve"> "mc140"="changelbs_2010",</v>
      </c>
      <c r="B206" t="str">
        <f>'Section C'!AB112</f>
        <v xml:space="preserve"> "changelbs_2010",</v>
      </c>
      <c r="D206" t="str">
        <f t="shared" si="6"/>
        <v xml:space="preserve"> "mc140"="changelbs_2010",</v>
      </c>
      <c r="F206" t="str">
        <f t="shared" si="7"/>
        <v xml:space="preserve"> "changelbs_2010",</v>
      </c>
    </row>
    <row r="207" spans="1:6">
      <c r="A207" t="str">
        <f>'Section C'!AA113</f>
        <v xml:space="preserve"> "mc141"="heightft_2010",</v>
      </c>
      <c r="B207" t="str">
        <f>'Section C'!AB113</f>
        <v xml:space="preserve"> "heightft_2010",</v>
      </c>
      <c r="D207" t="str">
        <f t="shared" si="6"/>
        <v xml:space="preserve"> "mc141"="heightft_2010",</v>
      </c>
      <c r="F207" t="str">
        <f t="shared" si="7"/>
        <v xml:space="preserve"> "heightft_2010",</v>
      </c>
    </row>
    <row r="208" spans="1:6">
      <c r="A208" t="str">
        <f>'Section C'!AA114</f>
        <v xml:space="preserve"> "mc142"="heightin_2010",</v>
      </c>
      <c r="B208" t="str">
        <f>'Section C'!AB114</f>
        <v xml:space="preserve"> "heightin_2010",</v>
      </c>
      <c r="D208" t="str">
        <f t="shared" si="6"/>
        <v xml:space="preserve"> "mc142"="heightin_2010",</v>
      </c>
      <c r="F208" t="str">
        <f t="shared" si="7"/>
        <v xml:space="preserve"> "heightin_2010",</v>
      </c>
    </row>
    <row r="209" spans="1:6">
      <c r="A209" t="str">
        <f>'Section C'!AA115</f>
        <v xml:space="preserve"> "mc143"="feetswell_2010",</v>
      </c>
      <c r="B209" t="str">
        <f>'Section C'!AB115</f>
        <v xml:space="preserve"> "feetswell_2010",</v>
      </c>
      <c r="D209" t="str">
        <f t="shared" si="6"/>
        <v xml:space="preserve"> "mc143"="feetswell_2010",</v>
      </c>
      <c r="F209" t="str">
        <f t="shared" si="7"/>
        <v xml:space="preserve"> "feetswell_2010",</v>
      </c>
    </row>
    <row r="210" spans="1:6">
      <c r="A210" t="str">
        <f>'Section C'!AA116</f>
        <v xml:space="preserve"> "mc144"="breathshort_2010",</v>
      </c>
      <c r="B210" t="str">
        <f>'Section C'!AB116</f>
        <v xml:space="preserve"> "breathshort_2010",</v>
      </c>
      <c r="D210" t="str">
        <f t="shared" si="6"/>
        <v xml:space="preserve"> "mc144"="breathshort_2010",</v>
      </c>
      <c r="F210" t="str">
        <f t="shared" si="7"/>
        <v xml:space="preserve"> "breathshort_2010",</v>
      </c>
    </row>
    <row r="211" spans="1:6">
      <c r="A211" t="str">
        <f>'Section C'!AA117</f>
        <v xml:space="preserve"> "mc145"="dizzy_2010",</v>
      </c>
      <c r="B211" t="str">
        <f>'Section C'!AB117</f>
        <v xml:space="preserve"> "dizzy_2010",</v>
      </c>
      <c r="D211" t="str">
        <f t="shared" si="6"/>
        <v xml:space="preserve"> "mc145"="dizzy_2010",</v>
      </c>
      <c r="F211" t="str">
        <f t="shared" si="7"/>
        <v xml:space="preserve"> "dizzy_2010",</v>
      </c>
    </row>
    <row r="212" spans="1:6">
      <c r="A212" t="str">
        <f>'Section C'!AA118</f>
        <v xml:space="preserve"> "mc146"="backpain_2010",</v>
      </c>
      <c r="B212" t="str">
        <f>'Section C'!AB118</f>
        <v xml:space="preserve"> "backpain_2010",</v>
      </c>
      <c r="D212" t="str">
        <f t="shared" si="6"/>
        <v xml:space="preserve"> "mc146"="backpain_2010",</v>
      </c>
      <c r="F212" t="str">
        <f t="shared" si="7"/>
        <v xml:space="preserve"> "backpain_2010",</v>
      </c>
    </row>
    <row r="213" spans="1:6">
      <c r="A213" t="str">
        <f>'Section C'!AA119</f>
        <v xml:space="preserve"> "mc147"="headache_2010",</v>
      </c>
      <c r="B213" t="str">
        <f>'Section C'!AB119</f>
        <v xml:space="preserve"> "headache_2010",</v>
      </c>
      <c r="D213" t="str">
        <f t="shared" si="6"/>
        <v xml:space="preserve"> "mc147"="headache_2010",</v>
      </c>
      <c r="F213" t="str">
        <f t="shared" si="7"/>
        <v xml:space="preserve"> "headache_2010",</v>
      </c>
    </row>
    <row r="214" spans="1:6">
      <c r="A214" t="str">
        <f>'Section C'!AA120</f>
        <v xml:space="preserve"> "mc148"="fatigue_2010",</v>
      </c>
      <c r="B214" t="str">
        <f>'Section C'!AB120</f>
        <v xml:space="preserve"> "fatigue_2010",</v>
      </c>
      <c r="D214" t="str">
        <f t="shared" si="6"/>
        <v xml:space="preserve"> "mc148"="fatigue_2010",</v>
      </c>
      <c r="F214" t="str">
        <f t="shared" si="7"/>
        <v xml:space="preserve"> "fatigue_2010",</v>
      </c>
    </row>
    <row r="215" spans="1:6">
      <c r="A215" t="str">
        <f>'Section C'!AA121</f>
        <v xml:space="preserve"> "mc149"="cough_2010",</v>
      </c>
      <c r="B215" t="str">
        <f>'Section C'!AB121</f>
        <v xml:space="preserve"> "cough_2010",</v>
      </c>
      <c r="D215" t="str">
        <f t="shared" si="6"/>
        <v xml:space="preserve"> "mc149"="cough_2010",</v>
      </c>
      <c r="F215" t="str">
        <f t="shared" si="7"/>
        <v xml:space="preserve"> "cough_2010",</v>
      </c>
    </row>
    <row r="216" spans="1:6">
      <c r="A216" t="str">
        <f>'Section C'!AA122</f>
        <v xml:space="preserve"> "mc229"="C229_2010",</v>
      </c>
      <c r="B216" t="str">
        <f>'Section C'!AB122</f>
        <v xml:space="preserve"> "C229_2010",</v>
      </c>
      <c r="D216" t="str">
        <f t="shared" si="6"/>
        <v xml:space="preserve"> "mc229"="C229_2010",</v>
      </c>
    </row>
    <row r="217" spans="1:6">
      <c r="A217" t="str">
        <f>'Section C'!AA123</f>
        <v xml:space="preserve"> "mc150"="C150_2010",</v>
      </c>
      <c r="B217" t="str">
        <f>'Section C'!AB123</f>
        <v xml:space="preserve"> "C150_2010",</v>
      </c>
      <c r="D217" t="str">
        <f t="shared" si="6"/>
        <v xml:space="preserve"> "mc150"="C150_2010",</v>
      </c>
    </row>
    <row r="218" spans="1:6">
      <c r="A218" t="str">
        <f>'Section C'!AA124</f>
        <v xml:space="preserve"> "mc151"="C151_2010",</v>
      </c>
      <c r="B218" t="str">
        <f>'Section C'!AB124</f>
        <v xml:space="preserve"> "C151_2010",</v>
      </c>
      <c r="D218" t="str">
        <f t="shared" si="6"/>
        <v xml:space="preserve"> "mc151"="C151_2010",</v>
      </c>
    </row>
    <row r="219" spans="1:6">
      <c r="A219" t="str">
        <f>'Section C'!AA125</f>
        <v xml:space="preserve"> "mc152"="C152_2010",</v>
      </c>
      <c r="B219" t="str">
        <f>'Section C'!AB125</f>
        <v xml:space="preserve"> "C152_2010",</v>
      </c>
      <c r="D219" t="str">
        <f t="shared" si="6"/>
        <v xml:space="preserve"> "mc152"="C152_2010",</v>
      </c>
    </row>
    <row r="220" spans="1:6">
      <c r="A220" t="str">
        <f>'Section C'!AA126</f>
        <v xml:space="preserve"> "mc153"="C153_2010",</v>
      </c>
      <c r="B220" t="str">
        <f>'Section C'!AB126</f>
        <v xml:space="preserve"> "C153_2010",</v>
      </c>
      <c r="D220" t="str">
        <f t="shared" si="6"/>
        <v xml:space="preserve"> "mc153"="C153_2010",</v>
      </c>
    </row>
    <row r="221" spans="1:6">
      <c r="A221" t="str">
        <f>'Section C'!AA127</f>
        <v xml:space="preserve"> "mc154"="C154_2010",</v>
      </c>
      <c r="B221" t="str">
        <f>'Section C'!AB127</f>
        <v xml:space="preserve"> "C154_2010",</v>
      </c>
      <c r="D221" t="str">
        <f t="shared" si="6"/>
        <v xml:space="preserve"> "mc154"="C154_2010",</v>
      </c>
    </row>
    <row r="222" spans="1:6">
      <c r="A222" t="str">
        <f>'Section C'!AA128</f>
        <v xml:space="preserve"> "mc155"="C155_2010",</v>
      </c>
      <c r="B222" t="str">
        <f>'Section C'!AB128</f>
        <v xml:space="preserve"> "C155_2010",</v>
      </c>
      <c r="D222" t="str">
        <f t="shared" si="6"/>
        <v xml:space="preserve"> "mc155"="C155_2010",</v>
      </c>
    </row>
    <row r="223" spans="1:6">
      <c r="A223" t="str">
        <f>'Section C'!AA129</f>
        <v xml:space="preserve"> "mc156"="C156_2010",</v>
      </c>
      <c r="B223" t="str">
        <f>'Section C'!AB129</f>
        <v xml:space="preserve"> "C156_2010",</v>
      </c>
      <c r="D223" t="str">
        <f t="shared" si="6"/>
        <v xml:space="preserve"> "mc156"="C156_2010",</v>
      </c>
    </row>
    <row r="224" spans="1:6">
      <c r="A224" t="str">
        <f>'Section C'!AA130</f>
        <v xml:space="preserve"> "mc157"="C157_2010",</v>
      </c>
      <c r="B224" t="str">
        <f>'Section C'!AB130</f>
        <v xml:space="preserve"> "C157_2010",</v>
      </c>
      <c r="D224" t="str">
        <f t="shared" si="6"/>
        <v xml:space="preserve"> "mc157"="C157_2010",</v>
      </c>
    </row>
    <row r="225" spans="1:4">
      <c r="A225" t="str">
        <f>'Section C'!AA131</f>
        <v xml:space="preserve"> "mc158"="C158_2010",</v>
      </c>
      <c r="B225" t="str">
        <f>'Section C'!AB131</f>
        <v xml:space="preserve"> "C158_2010",</v>
      </c>
      <c r="D225" t="str">
        <f t="shared" si="6"/>
        <v xml:space="preserve"> "mc158"="C158_2010",</v>
      </c>
    </row>
    <row r="226" spans="1:4">
      <c r="A226" t="str">
        <f>'Section C'!AA132</f>
        <v xml:space="preserve"> "mc159"="C159_2010",</v>
      </c>
      <c r="B226" t="str">
        <f>'Section C'!AB132</f>
        <v xml:space="preserve"> "C159_2010",</v>
      </c>
      <c r="D226" t="str">
        <f t="shared" si="6"/>
        <v xml:space="preserve"> "mc159"="C159_2010",</v>
      </c>
    </row>
    <row r="227" spans="1:4">
      <c r="A227" t="str">
        <f>'Section C'!AA133</f>
        <v xml:space="preserve"> "mc160"="C160_2010",</v>
      </c>
      <c r="B227" t="str">
        <f>'Section C'!AB133</f>
        <v xml:space="preserve"> "C160_2010",</v>
      </c>
      <c r="D227" t="str">
        <f t="shared" si="6"/>
        <v xml:space="preserve"> "mc160"="C160_2010",</v>
      </c>
    </row>
    <row r="228" spans="1:4">
      <c r="A228" t="str">
        <f>'Section C'!AA134</f>
        <v xml:space="preserve"> "mc161"="C161_2010",</v>
      </c>
      <c r="B228" t="str">
        <f>'Section C'!AB134</f>
        <v xml:space="preserve"> "C161_2010",</v>
      </c>
      <c r="D228" t="str">
        <f t="shared" si="6"/>
        <v xml:space="preserve"> "mc161"="C161_2010",</v>
      </c>
    </row>
    <row r="229" spans="1:4">
      <c r="A229" t="str">
        <f>'Section C'!AA135</f>
        <v xml:space="preserve"> "mc162"="C162_2010",</v>
      </c>
      <c r="B229" t="str">
        <f>'Section C'!AB135</f>
        <v xml:space="preserve"> "C162_2010",</v>
      </c>
      <c r="D229" t="str">
        <f t="shared" si="6"/>
        <v xml:space="preserve"> "mc162"="C162_2010",</v>
      </c>
    </row>
    <row r="230" spans="1:4">
      <c r="A230" t="str">
        <f>'Section C'!AA136</f>
        <v xml:space="preserve"> "mc163"="C163_2010",</v>
      </c>
      <c r="B230" t="str">
        <f>'Section C'!AB136</f>
        <v xml:space="preserve"> "C163_2010",</v>
      </c>
      <c r="D230" t="str">
        <f t="shared" si="6"/>
        <v xml:space="preserve"> "mc163"="C163_2010",</v>
      </c>
    </row>
    <row r="231" spans="1:4">
      <c r="A231" t="str">
        <f>'Section C'!AA137</f>
        <v xml:space="preserve"> "mc164"="C164_2010",</v>
      </c>
      <c r="B231" t="str">
        <f>'Section C'!AB137</f>
        <v xml:space="preserve"> "C164_2010",</v>
      </c>
      <c r="D231" t="str">
        <f t="shared" si="6"/>
        <v xml:space="preserve"> "mc164"="C164_2010",</v>
      </c>
    </row>
    <row r="232" spans="1:4">
      <c r="A232" t="str">
        <f>'Section C'!AA138</f>
        <v xml:space="preserve"> "mc165"="C165_2010",</v>
      </c>
      <c r="B232" t="str">
        <f>'Section C'!AB138</f>
        <v xml:space="preserve"> "C165_2010",</v>
      </c>
      <c r="D232" t="str">
        <f t="shared" si="6"/>
        <v xml:space="preserve"> "mc165"="C165_2010",</v>
      </c>
    </row>
    <row r="233" spans="1:4">
      <c r="A233" t="str">
        <f>'Section C'!AA139</f>
        <v xml:space="preserve"> "mc166"="C166_2010",</v>
      </c>
      <c r="B233" t="str">
        <f>'Section C'!AB139</f>
        <v xml:space="preserve"> "C166_2010",</v>
      </c>
      <c r="D233" t="str">
        <f t="shared" si="6"/>
        <v xml:space="preserve"> "mc166"="C166_2010",</v>
      </c>
    </row>
    <row r="234" spans="1:4">
      <c r="A234" t="str">
        <f>'Section C'!AA140</f>
        <v xml:space="preserve"> "mc167"="C167_2010",</v>
      </c>
      <c r="B234" t="str">
        <f>'Section C'!AB140</f>
        <v xml:space="preserve"> "C167_2010",</v>
      </c>
      <c r="D234" t="str">
        <f t="shared" si="6"/>
        <v xml:space="preserve"> "mc167"="C167_2010",</v>
      </c>
    </row>
    <row r="235" spans="1:4">
      <c r="A235" t="str">
        <f>'Section C'!AA141</f>
        <v xml:space="preserve"> "mc168"="C168_2010",</v>
      </c>
      <c r="B235" t="str">
        <f>'Section C'!AB141</f>
        <v xml:space="preserve"> "C168_2010",</v>
      </c>
      <c r="D235" t="str">
        <f t="shared" si="6"/>
        <v xml:space="preserve"> "mc168"="C168_2010",</v>
      </c>
    </row>
    <row r="236" spans="1:4">
      <c r="A236" t="str">
        <f>'Section C'!AA142</f>
        <v xml:space="preserve"> "mc169"="C169_2010",</v>
      </c>
      <c r="B236" t="str">
        <f>'Section C'!AB142</f>
        <v xml:space="preserve"> "C169_2010",</v>
      </c>
      <c r="D236" t="str">
        <f t="shared" si="6"/>
        <v xml:space="preserve"> "mc169"="C169_2010",</v>
      </c>
    </row>
    <row r="237" spans="1:4">
      <c r="A237" t="str">
        <f>'Section C'!AA143</f>
        <v xml:space="preserve"> "mc170"="C170_2010",</v>
      </c>
      <c r="B237" t="str">
        <f>'Section C'!AB143</f>
        <v xml:space="preserve"> "C170_2010",</v>
      </c>
      <c r="D237" t="str">
        <f t="shared" si="6"/>
        <v xml:space="preserve"> "mc170"="C170_2010",</v>
      </c>
    </row>
    <row r="238" spans="1:4">
      <c r="A238" t="str">
        <f>'Section C'!AA144</f>
        <v xml:space="preserve"> "mc171"="C171_2010",</v>
      </c>
      <c r="B238" t="str">
        <f>'Section C'!AB144</f>
        <v xml:space="preserve"> "C171_2010",</v>
      </c>
      <c r="D238" t="str">
        <f t="shared" si="6"/>
        <v xml:space="preserve"> "mc171"="C171_2010",</v>
      </c>
    </row>
    <row r="239" spans="1:4">
      <c r="A239" t="str">
        <f>'Section C'!AA145</f>
        <v xml:space="preserve"> "mc172"="C172_2010",</v>
      </c>
      <c r="B239" t="str">
        <f>'Section C'!AB145</f>
        <v xml:space="preserve"> "C172_2010",</v>
      </c>
      <c r="D239" t="str">
        <f t="shared" si="6"/>
        <v xml:space="preserve"> "mc172"="C172_2010",</v>
      </c>
    </row>
    <row r="240" spans="1:4">
      <c r="A240" t="str">
        <f>'Section C'!AA146</f>
        <v xml:space="preserve"> "mc173"="C173_2010",</v>
      </c>
      <c r="B240" t="str">
        <f>'Section C'!AB146</f>
        <v xml:space="preserve"> "C173_2010",</v>
      </c>
      <c r="D240" t="str">
        <f t="shared" si="6"/>
        <v xml:space="preserve"> "mc173"="C173_2010",</v>
      </c>
    </row>
    <row r="241" spans="1:6">
      <c r="A241" t="str">
        <f>'Section C'!AA147</f>
        <v xml:space="preserve"> "mc174"="C174_2010",</v>
      </c>
      <c r="B241" t="str">
        <f>'Section C'!AB147</f>
        <v xml:space="preserve"> "C174_2010",</v>
      </c>
      <c r="D241" t="str">
        <f t="shared" si="6"/>
        <v xml:space="preserve"> "mc174"="C174_2010",</v>
      </c>
    </row>
    <row r="242" spans="1:6">
      <c r="A242" t="str">
        <f>'Section C'!AA148</f>
        <v xml:space="preserve"> "mc175"="C175_2010",</v>
      </c>
      <c r="B242" t="str">
        <f>'Section C'!AB148</f>
        <v xml:space="preserve"> "C175_2010",</v>
      </c>
      <c r="D242" t="str">
        <f t="shared" si="6"/>
        <v xml:space="preserve"> "mc175"="C175_2010",</v>
      </c>
    </row>
    <row r="243" spans="1:6">
      <c r="A243" t="str">
        <f>'Section C'!AA149</f>
        <v xml:space="preserve"> "mc176"="C176_2010",</v>
      </c>
      <c r="B243" t="str">
        <f>'Section C'!AB149</f>
        <v xml:space="preserve"> "C176_2010",</v>
      </c>
      <c r="D243" t="str">
        <f t="shared" si="6"/>
        <v xml:space="preserve"> "mc176"="C176_2010",</v>
      </c>
    </row>
    <row r="244" spans="1:6">
      <c r="A244" t="str">
        <f>'Section C'!AA150</f>
        <v xml:space="preserve"> "mc177"="C177_2010",</v>
      </c>
      <c r="B244" t="str">
        <f>'Section C'!AB150</f>
        <v xml:space="preserve"> "C177_2010",</v>
      </c>
      <c r="D244" t="str">
        <f t="shared" si="6"/>
        <v xml:space="preserve"> "mc177"="C177_2010",</v>
      </c>
    </row>
    <row r="245" spans="1:6">
      <c r="A245" t="str">
        <f>'Section C'!AA151</f>
        <v xml:space="preserve"> "mc178"="C178_2010",</v>
      </c>
      <c r="B245" t="str">
        <f>'Section C'!AB151</f>
        <v xml:space="preserve"> "C178_2010",</v>
      </c>
      <c r="D245" t="str">
        <f t="shared" si="6"/>
        <v xml:space="preserve"> "mc178"="C178_2010",</v>
      </c>
    </row>
    <row r="246" spans="1:6">
      <c r="A246" t="str">
        <f>'Section C'!AA152</f>
        <v xml:space="preserve"> "mc179"="C179_2010",</v>
      </c>
      <c r="B246" t="str">
        <f>'Section C'!AB152</f>
        <v xml:space="preserve"> "C179_2010",</v>
      </c>
      <c r="D246" t="str">
        <f t="shared" si="6"/>
        <v xml:space="preserve"> "mc179"="C179_2010",</v>
      </c>
    </row>
    <row r="247" spans="1:6">
      <c r="A247" t="str">
        <f>'Section C'!AA153</f>
        <v xml:space="preserve"> "mc180"="C180_2010",</v>
      </c>
      <c r="B247" t="str">
        <f>'Section C'!AB153</f>
        <v xml:space="preserve"> "C180_2010",</v>
      </c>
      <c r="D247" t="str">
        <f t="shared" si="6"/>
        <v xml:space="preserve"> "mc180"="C180_2010",</v>
      </c>
    </row>
    <row r="248" spans="1:6">
      <c r="A248" t="str">
        <f>'Section C'!AA154</f>
        <v xml:space="preserve"> "mc181"="C181_2010",</v>
      </c>
      <c r="B248" t="str">
        <f>'Section C'!AB154</f>
        <v xml:space="preserve"> "C181_2010",</v>
      </c>
      <c r="D248" t="str">
        <f t="shared" si="6"/>
        <v xml:space="preserve"> "mc181"="C181_2010",</v>
      </c>
    </row>
    <row r="249" spans="1:6">
      <c r="A249" t="str">
        <f>'Section C'!AA155</f>
        <v xml:space="preserve"> "mc182"="C182_2010",</v>
      </c>
      <c r="B249" t="str">
        <f>'Section C'!AB155</f>
        <v xml:space="preserve"> "C182_2010",</v>
      </c>
      <c r="D249" t="str">
        <f t="shared" si="6"/>
        <v xml:space="preserve"> "mc182"="C182_2010",</v>
      </c>
    </row>
    <row r="250" spans="1:6">
      <c r="A250" t="str">
        <f>'Section C'!AA156</f>
        <v xml:space="preserve"> "mc183"="C183_2010",</v>
      </c>
      <c r="B250" t="str">
        <f>'Section C'!AB156</f>
        <v xml:space="preserve"> "C183_2010",</v>
      </c>
      <c r="D250" t="str">
        <f t="shared" si="6"/>
        <v xml:space="preserve"> "mc183"="C183_2010",</v>
      </c>
    </row>
    <row r="251" spans="1:6" s="49" customFormat="1">
      <c r="A251" s="49" t="str">
        <f>'Section D'!AB9</f>
        <v xml:space="preserve"> "md101"="rmemory_2010",</v>
      </c>
      <c r="B251" s="49" t="str">
        <f>'Section D'!AC9</f>
        <v xml:space="preserve"> "rmemory_2010",</v>
      </c>
      <c r="D251" t="str">
        <f t="shared" si="6"/>
        <v xml:space="preserve"> "md101"="rmemory_2010",</v>
      </c>
      <c r="F251" t="str">
        <f t="shared" si="7"/>
        <v xml:space="preserve"> "rmemory_2010",</v>
      </c>
    </row>
    <row r="252" spans="1:6">
      <c r="A252" s="49" t="str">
        <f>'Section D'!AB10</f>
        <v xml:space="preserve"> "md102"="pastmem_2010",</v>
      </c>
      <c r="B252" s="49" t="str">
        <f>'Section D'!AC10</f>
        <v xml:space="preserve"> "pastmem_2010",</v>
      </c>
      <c r="D252" t="str">
        <f t="shared" si="6"/>
        <v xml:space="preserve"> "md102"="pastmem_2010",</v>
      </c>
      <c r="F252" t="str">
        <f t="shared" si="7"/>
        <v xml:space="preserve"> "pastmem_2010",</v>
      </c>
    </row>
    <row r="253" spans="1:6">
      <c r="A253" s="49" t="str">
        <f>'Section D'!AB11</f>
        <v xml:space="preserve"> "md104"="wordlist_2010",</v>
      </c>
      <c r="B253" s="49" t="str">
        <f>'Section D'!AC11</f>
        <v xml:space="preserve"> "wordlist_2010",</v>
      </c>
      <c r="D253" t="str">
        <f t="shared" si="6"/>
        <v xml:space="preserve"> "md104"="wordlist_2010",</v>
      </c>
      <c r="F253" t="str">
        <f t="shared" si="7"/>
        <v xml:space="preserve"> "wordlist_2010",</v>
      </c>
    </row>
    <row r="254" spans="1:6">
      <c r="A254" s="49" t="str">
        <f>'Section D'!AB12</f>
        <v xml:space="preserve"> "md182m1"="wordIR1_2010",</v>
      </c>
      <c r="B254" s="49" t="str">
        <f>'Section D'!AC12</f>
        <v xml:space="preserve"> "wordIR1_2010",</v>
      </c>
      <c r="D254" t="str">
        <f t="shared" si="6"/>
        <v xml:space="preserve"> "md182m1"="wordIR1_2010",</v>
      </c>
      <c r="F254" t="str">
        <f t="shared" si="7"/>
        <v xml:space="preserve"> "wordIR1_2010",</v>
      </c>
    </row>
    <row r="255" spans="1:6">
      <c r="A255" s="49" t="str">
        <f>'Section D'!AB13</f>
        <v xml:space="preserve"> "md182m2"="wordIR2_2010",</v>
      </c>
      <c r="B255" s="49" t="str">
        <f>'Section D'!AC13</f>
        <v xml:space="preserve"> "wordIR2_2010",</v>
      </c>
      <c r="D255" t="str">
        <f t="shared" si="6"/>
        <v xml:space="preserve"> "md182m2"="wordIR2_2010",</v>
      </c>
      <c r="F255" t="str">
        <f t="shared" si="7"/>
        <v xml:space="preserve"> "wordIR2_2010",</v>
      </c>
    </row>
    <row r="256" spans="1:6">
      <c r="A256" s="49" t="str">
        <f>'Section D'!AB14</f>
        <v xml:space="preserve"> "md182m3"="wordIR3_2010",</v>
      </c>
      <c r="B256" s="49" t="str">
        <f>'Section D'!AC14</f>
        <v xml:space="preserve"> "wordIR3_2010",</v>
      </c>
      <c r="D256" t="str">
        <f t="shared" si="6"/>
        <v xml:space="preserve"> "md182m3"="wordIR3_2010",</v>
      </c>
      <c r="F256" t="str">
        <f t="shared" si="7"/>
        <v xml:space="preserve"> "wordIR3_2010",</v>
      </c>
    </row>
    <row r="257" spans="1:6">
      <c r="A257" s="49" t="str">
        <f>'Section D'!AB15</f>
        <v xml:space="preserve"> "md182m4"="wordIR4_2010",</v>
      </c>
      <c r="B257" s="49" t="str">
        <f>'Section D'!AC15</f>
        <v xml:space="preserve"> "wordIR4_2010",</v>
      </c>
      <c r="D257" t="str">
        <f t="shared" si="6"/>
        <v xml:space="preserve"> "md182m4"="wordIR4_2010",</v>
      </c>
      <c r="F257" t="str">
        <f t="shared" si="7"/>
        <v xml:space="preserve"> "wordIR4_2010",</v>
      </c>
    </row>
    <row r="258" spans="1:6">
      <c r="A258" s="49" t="str">
        <f>'Section D'!AB16</f>
        <v xml:space="preserve"> "md182m5"="wordIR5_2010",</v>
      </c>
      <c r="B258" s="49" t="str">
        <f>'Section D'!AC16</f>
        <v xml:space="preserve"> "wordIR5_2010",</v>
      </c>
      <c r="D258" t="str">
        <f t="shared" si="6"/>
        <v xml:space="preserve"> "md182m5"="wordIR5_2010",</v>
      </c>
      <c r="F258" t="str">
        <f t="shared" si="7"/>
        <v xml:space="preserve"> "wordIR5_2010",</v>
      </c>
    </row>
    <row r="259" spans="1:6">
      <c r="A259" s="49" t="str">
        <f>'Section D'!AB17</f>
        <v xml:space="preserve"> "md182m6"="wordIR6_2010",</v>
      </c>
      <c r="B259" s="49" t="str">
        <f>'Section D'!AC17</f>
        <v xml:space="preserve"> "wordIR6_2010",</v>
      </c>
      <c r="D259" t="str">
        <f t="shared" ref="D259:D322" si="8">A259</f>
        <v xml:space="preserve"> "md182m6"="wordIR6_2010",</v>
      </c>
      <c r="F259" t="str">
        <f t="shared" ref="F259:F322" si="9">B259</f>
        <v xml:space="preserve"> "wordIR6_2010",</v>
      </c>
    </row>
    <row r="260" spans="1:6">
      <c r="A260" s="49" t="str">
        <f>'Section D'!AB18</f>
        <v xml:space="preserve"> "md182m7"="wordIR7_2010",</v>
      </c>
      <c r="B260" s="49" t="str">
        <f>'Section D'!AC18</f>
        <v xml:space="preserve"> "wordIR7_2010",</v>
      </c>
      <c r="D260" t="str">
        <f t="shared" si="8"/>
        <v xml:space="preserve"> "md182m7"="wordIR7_2010",</v>
      </c>
      <c r="F260" t="str">
        <f t="shared" si="9"/>
        <v xml:space="preserve"> "wordIR7_2010",</v>
      </c>
    </row>
    <row r="261" spans="1:6">
      <c r="A261" s="49" t="str">
        <f>'Section D'!AB19</f>
        <v xml:space="preserve"> "md182m8"="wordIR8_2010",</v>
      </c>
      <c r="B261" s="49" t="str">
        <f>'Section D'!AC19</f>
        <v xml:space="preserve"> "wordIR8_2010",</v>
      </c>
      <c r="D261" t="str">
        <f t="shared" si="8"/>
        <v xml:space="preserve"> "md182m8"="wordIR8_2010",</v>
      </c>
      <c r="F261" t="str">
        <f t="shared" si="9"/>
        <v xml:space="preserve"> "wordIR8_2010",</v>
      </c>
    </row>
    <row r="262" spans="1:6">
      <c r="A262" s="49" t="str">
        <f>'Section D'!AB20</f>
        <v xml:space="preserve"> "md182m9"="wordIR9_2010",</v>
      </c>
      <c r="B262" s="49" t="str">
        <f>'Section D'!AC20</f>
        <v xml:space="preserve"> "wordIR9_2010",</v>
      </c>
      <c r="D262" t="str">
        <f t="shared" si="8"/>
        <v xml:space="preserve"> "md182m9"="wordIR9_2010",</v>
      </c>
      <c r="F262" t="str">
        <f t="shared" si="9"/>
        <v xml:space="preserve"> "wordIR9_2010",</v>
      </c>
    </row>
    <row r="263" spans="1:6">
      <c r="A263" s="49" t="str">
        <f>'Section D'!AB21</f>
        <v xml:space="preserve"> "md182m10"="wordIR10_2010",</v>
      </c>
      <c r="B263" s="49" t="str">
        <f>'Section D'!AC21</f>
        <v xml:space="preserve"> "wordIR10_2010",</v>
      </c>
      <c r="D263" t="str">
        <f t="shared" si="8"/>
        <v xml:space="preserve"> "md182m10"="wordIR10_2010",</v>
      </c>
      <c r="F263" t="str">
        <f t="shared" si="9"/>
        <v xml:space="preserve"> "wordIR10_2010",</v>
      </c>
    </row>
    <row r="264" spans="1:6">
      <c r="A264" s="49" t="str">
        <f>'Section D'!AB22</f>
        <v xml:space="preserve"> "md"="wordIR11_2010",</v>
      </c>
      <c r="B264" s="49" t="str">
        <f>'Section D'!AC22</f>
        <v xml:space="preserve"> "wordIR11_2010",</v>
      </c>
      <c r="D264" t="str">
        <f t="shared" si="8"/>
        <v xml:space="preserve"> "md"="wordIR11_2010",</v>
      </c>
      <c r="F264" t="str">
        <f t="shared" si="9"/>
        <v xml:space="preserve"> "wordIR11_2010",</v>
      </c>
    </row>
    <row r="265" spans="1:6">
      <c r="A265" s="49" t="str">
        <f>'Section D'!AB23</f>
        <v xml:space="preserve"> "md"="wordIR12_2010",</v>
      </c>
      <c r="B265" s="49" t="str">
        <f>'Section D'!AC23</f>
        <v xml:space="preserve"> "wordIR12_2010",</v>
      </c>
      <c r="D265" t="str">
        <f t="shared" si="8"/>
        <v xml:space="preserve"> "md"="wordIR12_2010",</v>
      </c>
      <c r="F265" t="str">
        <f t="shared" si="9"/>
        <v xml:space="preserve"> "wordIR12_2010",</v>
      </c>
    </row>
    <row r="266" spans="1:6">
      <c r="A266" s="49" t="str">
        <f>'Section D'!AB24</f>
        <v xml:space="preserve"> "md174"="wrdsImgood_2010",</v>
      </c>
      <c r="B266" s="49" t="str">
        <f>'Section D'!AC24</f>
        <v xml:space="preserve"> "wrdsImgood_2010",</v>
      </c>
      <c r="D266" t="str">
        <f t="shared" si="8"/>
        <v xml:space="preserve"> "md174"="wrdsImgood_2010",</v>
      </c>
      <c r="F266" t="str">
        <f t="shared" si="9"/>
        <v xml:space="preserve"> "wrdsImgood_2010",</v>
      </c>
    </row>
    <row r="267" spans="1:6">
      <c r="A267" s="49" t="str">
        <f>'Section D'!AB25</f>
        <v xml:space="preserve"> "md175"="wrdsIwrong_2010",</v>
      </c>
      <c r="B267" s="49" t="str">
        <f>'Section D'!AC25</f>
        <v xml:space="preserve"> "wrdsIwrong_2010",</v>
      </c>
      <c r="D267" t="str">
        <f t="shared" si="8"/>
        <v xml:space="preserve"> "md175"="wrdsIwrong_2010",</v>
      </c>
      <c r="F267" t="str">
        <f t="shared" si="9"/>
        <v xml:space="preserve"> "wrdsIwrong_2010",</v>
      </c>
    </row>
    <row r="268" spans="1:6">
      <c r="A268" s="49" t="str">
        <f>'Section D'!AB26</f>
        <v xml:space="preserve"> "md176"="wordIforg_2010",</v>
      </c>
      <c r="B268" s="49" t="str">
        <f>'Section D'!AC26</f>
        <v xml:space="preserve"> "wordIforg_2010",</v>
      </c>
      <c r="D268" t="str">
        <f t="shared" si="8"/>
        <v xml:space="preserve"> "md176"="wordIforg_2010",</v>
      </c>
      <c r="F268" t="str">
        <f t="shared" si="9"/>
        <v xml:space="preserve"> "wordIforg_2010",</v>
      </c>
    </row>
    <row r="269" spans="1:6">
      <c r="A269" s="49" t="str">
        <f>'Section D'!AB27</f>
        <v xml:space="preserve"> "md177"="nowordsIm_2010",</v>
      </c>
      <c r="B269" s="49" t="str">
        <f>'Section D'!AC27</f>
        <v xml:space="preserve"> "nowordsIm_2010",</v>
      </c>
      <c r="D269" t="str">
        <f t="shared" si="8"/>
        <v xml:space="preserve"> "md177"="nowordsIm_2010",</v>
      </c>
      <c r="F269" t="str">
        <f t="shared" si="9"/>
        <v xml:space="preserve"> "nowordsIm_2010",</v>
      </c>
    </row>
    <row r="270" spans="1:6">
      <c r="A270" s="49" t="str">
        <f>'Section D'!AB28</f>
        <v xml:space="preserve"> "md108m1"="wordprob1_2010",</v>
      </c>
      <c r="B270" s="49" t="str">
        <f>'Section D'!AC28</f>
        <v xml:space="preserve"> "wordprob1_2010",</v>
      </c>
      <c r="D270" t="str">
        <f t="shared" si="8"/>
        <v xml:space="preserve"> "md108m1"="wordprob1_2010",</v>
      </c>
      <c r="F270" t="str">
        <f t="shared" si="9"/>
        <v xml:space="preserve"> "wordprob1_2010",</v>
      </c>
    </row>
    <row r="271" spans="1:6">
      <c r="A271" s="49" t="str">
        <f>'Section D'!AB29</f>
        <v xml:space="preserve"> "md108m2"="wordprob2_2010",</v>
      </c>
      <c r="B271" s="49" t="str">
        <f>'Section D'!AC29</f>
        <v xml:space="preserve"> "wordprob2_2010",</v>
      </c>
      <c r="D271" t="str">
        <f t="shared" si="8"/>
        <v xml:space="preserve"> "md108m2"="wordprob2_2010",</v>
      </c>
      <c r="F271" t="str">
        <f t="shared" si="9"/>
        <v xml:space="preserve"> "wordprob2_2010",</v>
      </c>
    </row>
    <row r="272" spans="1:6">
      <c r="A272" s="49" t="str">
        <f>'Section D'!AB30</f>
        <v xml:space="preserve"> "md108m3"="wordprob4_2010",</v>
      </c>
      <c r="B272" s="49" t="str">
        <f>'Section D'!AC30</f>
        <v xml:space="preserve"> "wordprob4_2010",</v>
      </c>
      <c r="D272" t="str">
        <f t="shared" si="8"/>
        <v xml:space="preserve"> "md108m3"="wordprob4_2010",</v>
      </c>
      <c r="F272" t="str">
        <f t="shared" si="9"/>
        <v xml:space="preserve"> "wordprob4_2010",</v>
      </c>
    </row>
    <row r="273" spans="1:6">
      <c r="A273" s="49" t="str">
        <f>'Section D'!AB31</f>
        <v xml:space="preserve"> "md108m4"="wordcheck_2010",</v>
      </c>
      <c r="B273" s="49" t="str">
        <f>'Section D'!AC31</f>
        <v xml:space="preserve"> "wordcheck_2010",</v>
      </c>
      <c r="D273" t="str">
        <f t="shared" si="8"/>
        <v xml:space="preserve"> "md108m4"="wordcheck_2010",</v>
      </c>
      <c r="F273" t="str">
        <f t="shared" si="9"/>
        <v xml:space="preserve"> "wordcheck_2010",</v>
      </c>
    </row>
    <row r="274" spans="1:6">
      <c r="A274" s="49" t="str">
        <f>'Section D'!AB32</f>
        <v xml:space="preserve"> "md110"="cesd1_2010",</v>
      </c>
      <c r="B274" s="49" t="str">
        <f>'Section D'!AC32</f>
        <v xml:space="preserve"> "cesd1_2010",</v>
      </c>
      <c r="D274" t="str">
        <f t="shared" si="8"/>
        <v xml:space="preserve"> "md110"="cesd1_2010",</v>
      </c>
      <c r="F274" t="str">
        <f t="shared" si="9"/>
        <v xml:space="preserve"> "cesd1_2010",</v>
      </c>
    </row>
    <row r="275" spans="1:6">
      <c r="A275" s="49" t="str">
        <f>'Section D'!AB33</f>
        <v xml:space="preserve"> "md111"="cesd2_2010",</v>
      </c>
      <c r="B275" s="49" t="str">
        <f>'Section D'!AC33</f>
        <v xml:space="preserve"> "cesd2_2010",</v>
      </c>
      <c r="D275" t="str">
        <f t="shared" si="8"/>
        <v xml:space="preserve"> "md111"="cesd2_2010",</v>
      </c>
      <c r="F275" t="str">
        <f t="shared" si="9"/>
        <v xml:space="preserve"> "cesd2_2010",</v>
      </c>
    </row>
    <row r="276" spans="1:6">
      <c r="A276" s="49" t="str">
        <f>'Section D'!AB34</f>
        <v xml:space="preserve"> "md112"="cesd3_2010",</v>
      </c>
      <c r="B276" s="49" t="str">
        <f>'Section D'!AC34</f>
        <v xml:space="preserve"> "cesd3_2010",</v>
      </c>
      <c r="D276" t="str">
        <f t="shared" si="8"/>
        <v xml:space="preserve"> "md112"="cesd3_2010",</v>
      </c>
      <c r="F276" t="str">
        <f t="shared" si="9"/>
        <v xml:space="preserve"> "cesd3_2010",</v>
      </c>
    </row>
    <row r="277" spans="1:6">
      <c r="A277" s="49" t="str">
        <f>'Section D'!AB35</f>
        <v xml:space="preserve"> "md113"="cesd4_2010",</v>
      </c>
      <c r="B277" s="49" t="str">
        <f>'Section D'!AC35</f>
        <v xml:space="preserve"> "cesd4_2010",</v>
      </c>
      <c r="D277" t="str">
        <f t="shared" si="8"/>
        <v xml:space="preserve"> "md113"="cesd4_2010",</v>
      </c>
      <c r="F277" t="str">
        <f t="shared" si="9"/>
        <v xml:space="preserve"> "cesd4_2010",</v>
      </c>
    </row>
    <row r="278" spans="1:6">
      <c r="A278" s="49" t="str">
        <f>'Section D'!AB36</f>
        <v xml:space="preserve"> "md114"="cesd5_2010",</v>
      </c>
      <c r="B278" s="49" t="str">
        <f>'Section D'!AC36</f>
        <v xml:space="preserve"> "cesd5_2010",</v>
      </c>
      <c r="D278" t="str">
        <f t="shared" si="8"/>
        <v xml:space="preserve"> "md114"="cesd5_2010",</v>
      </c>
      <c r="F278" t="str">
        <f t="shared" si="9"/>
        <v xml:space="preserve"> "cesd5_2010",</v>
      </c>
    </row>
    <row r="279" spans="1:6">
      <c r="A279" s="49" t="str">
        <f>'Section D'!AB37</f>
        <v xml:space="preserve"> "md115"="cesd6_2010",</v>
      </c>
      <c r="B279" s="49" t="str">
        <f>'Section D'!AC37</f>
        <v xml:space="preserve"> "cesd6_2010",</v>
      </c>
      <c r="D279" t="str">
        <f t="shared" si="8"/>
        <v xml:space="preserve"> "md115"="cesd6_2010",</v>
      </c>
      <c r="F279" t="str">
        <f t="shared" si="9"/>
        <v xml:space="preserve"> "cesd6_2010",</v>
      </c>
    </row>
    <row r="280" spans="1:6">
      <c r="A280" s="49" t="str">
        <f>'Section D'!AB38</f>
        <v xml:space="preserve"> "md116"="cesd7_2010",</v>
      </c>
      <c r="B280" s="49" t="str">
        <f>'Section D'!AC38</f>
        <v xml:space="preserve"> "cesd7_2010",</v>
      </c>
      <c r="D280" t="str">
        <f t="shared" si="8"/>
        <v xml:space="preserve"> "md116"="cesd7_2010",</v>
      </c>
      <c r="F280" t="str">
        <f t="shared" si="9"/>
        <v xml:space="preserve"> "cesd7_2010",</v>
      </c>
    </row>
    <row r="281" spans="1:6">
      <c r="A281" s="49" t="str">
        <f>'Section D'!AB39</f>
        <v xml:space="preserve"> "md117"="cesd8_2010",</v>
      </c>
      <c r="B281" s="49" t="str">
        <f>'Section D'!AC39</f>
        <v xml:space="preserve"> "cesd8_2010",</v>
      </c>
      <c r="D281" t="str">
        <f t="shared" si="8"/>
        <v xml:space="preserve"> "md117"="cesd8_2010",</v>
      </c>
      <c r="F281" t="str">
        <f t="shared" si="9"/>
        <v xml:space="preserve"> "cesd8_2010",</v>
      </c>
    </row>
    <row r="282" spans="1:6">
      <c r="A282" s="49" t="str">
        <f>'Section D'!AB40</f>
        <v xml:space="preserve"> "md118"="cesd9_2010",</v>
      </c>
      <c r="B282" s="49" t="str">
        <f>'Section D'!AC40</f>
        <v xml:space="preserve"> "cesd9_2010",</v>
      </c>
      <c r="D282" t="str">
        <f t="shared" si="8"/>
        <v xml:space="preserve"> "md118"="cesd9_2010",</v>
      </c>
      <c r="F282" t="str">
        <f t="shared" si="9"/>
        <v xml:space="preserve"> "cesd9_2010",</v>
      </c>
    </row>
    <row r="283" spans="1:6">
      <c r="A283" s="49" t="str">
        <f>'Section D'!AB41</f>
        <v xml:space="preserve"> "md120"="count_2010",</v>
      </c>
      <c r="B283" s="49" t="str">
        <f>'Section D'!AC41</f>
        <v xml:space="preserve"> "count_2010",</v>
      </c>
      <c r="D283" t="str">
        <f t="shared" si="8"/>
        <v xml:space="preserve"> "md120"="count_2010",</v>
      </c>
      <c r="F283" t="str">
        <f t="shared" si="9"/>
        <v xml:space="preserve"> "count_2010",</v>
      </c>
    </row>
    <row r="284" spans="1:6">
      <c r="A284" s="49">
        <f>'Section D'!AB42</f>
        <v>0</v>
      </c>
      <c r="B284" s="49">
        <f>'Section D'!AC42</f>
        <v>0</v>
      </c>
    </row>
    <row r="285" spans="1:6">
      <c r="A285" s="49">
        <f>'Section D'!AB43</f>
        <v>0</v>
      </c>
      <c r="B285" s="49">
        <f>'Section D'!AC43</f>
        <v>0</v>
      </c>
    </row>
    <row r="286" spans="1:6">
      <c r="A286" s="49">
        <f>'Section D'!AB44</f>
        <v>0</v>
      </c>
      <c r="B286" s="49">
        <f>'Section D'!AC44</f>
        <v>0</v>
      </c>
    </row>
    <row r="287" spans="1:6">
      <c r="A287" s="49">
        <f>'Section D'!AB45</f>
        <v>0</v>
      </c>
      <c r="B287" s="49">
        <f>'Section D'!AC45</f>
        <v>0</v>
      </c>
    </row>
    <row r="288" spans="1:6">
      <c r="A288" s="49">
        <f>'Section D'!AB46</f>
        <v>0</v>
      </c>
      <c r="B288" s="49">
        <f>'Section D'!AC46</f>
        <v>0</v>
      </c>
    </row>
    <row r="289" spans="1:6">
      <c r="A289" s="49">
        <f>'Section D'!AB47</f>
        <v>0</v>
      </c>
      <c r="B289" s="49">
        <f>'Section D'!AC47</f>
        <v>0</v>
      </c>
    </row>
    <row r="290" spans="1:6">
      <c r="A290" s="49">
        <f>'Section D'!AB48</f>
        <v>0</v>
      </c>
      <c r="B290" s="49">
        <f>'Section D'!AC48</f>
        <v>0</v>
      </c>
    </row>
    <row r="291" spans="1:6">
      <c r="A291" s="49">
        <f>'Section D'!AB49</f>
        <v>0</v>
      </c>
      <c r="B291" s="49">
        <f>'Section D'!AC49</f>
        <v>0</v>
      </c>
    </row>
    <row r="292" spans="1:6">
      <c r="A292" s="49">
        <f>'Section D'!AB50</f>
        <v>0</v>
      </c>
      <c r="B292" s="49">
        <f>'Section D'!AC50</f>
        <v>0</v>
      </c>
    </row>
    <row r="293" spans="1:6">
      <c r="A293" s="49" t="str">
        <f>'Section D'!AB51</f>
        <v xml:space="preserve"> "md142"="serial7s1_2010",</v>
      </c>
      <c r="B293" s="49" t="str">
        <f>'Section D'!AC51</f>
        <v xml:space="preserve"> "serial7s1_2010",</v>
      </c>
      <c r="D293" t="str">
        <f t="shared" si="8"/>
        <v xml:space="preserve"> "md142"="serial7s1_2010",</v>
      </c>
      <c r="F293" t="str">
        <f t="shared" si="9"/>
        <v xml:space="preserve"> "serial7s1_2010",</v>
      </c>
    </row>
    <row r="294" spans="1:6">
      <c r="A294" s="49" t="str">
        <f>'Section D'!AB52</f>
        <v xml:space="preserve"> "md143"="serial7s2_2010",</v>
      </c>
      <c r="B294" s="49" t="str">
        <f>'Section D'!AC52</f>
        <v xml:space="preserve"> "serial7s2_2010",</v>
      </c>
      <c r="D294" t="str">
        <f t="shared" si="8"/>
        <v xml:space="preserve"> "md143"="serial7s2_2010",</v>
      </c>
      <c r="F294" t="str">
        <f t="shared" si="9"/>
        <v xml:space="preserve"> "serial7s2_2010",</v>
      </c>
    </row>
    <row r="295" spans="1:6">
      <c r="A295" s="49" t="str">
        <f>'Section D'!AB53</f>
        <v xml:space="preserve"> "md144"="serial7s3_2010",</v>
      </c>
      <c r="B295" s="49" t="str">
        <f>'Section D'!AC53</f>
        <v xml:space="preserve"> "serial7s3_2010",</v>
      </c>
      <c r="D295" t="str">
        <f t="shared" si="8"/>
        <v xml:space="preserve"> "md144"="serial7s3_2010",</v>
      </c>
      <c r="F295" t="str">
        <f t="shared" si="9"/>
        <v xml:space="preserve"> "serial7s3_2010",</v>
      </c>
    </row>
    <row r="296" spans="1:6">
      <c r="A296" s="49" t="str">
        <f>'Section D'!AB54</f>
        <v xml:space="preserve"> "md145"="serial7s4_2010",</v>
      </c>
      <c r="B296" s="49" t="str">
        <f>'Section D'!AC54</f>
        <v xml:space="preserve"> "serial7s4_2010",</v>
      </c>
      <c r="D296" t="str">
        <f t="shared" si="8"/>
        <v xml:space="preserve"> "md145"="serial7s4_2010",</v>
      </c>
      <c r="F296" t="str">
        <f t="shared" si="9"/>
        <v xml:space="preserve"> "serial7s4_2010",</v>
      </c>
    </row>
    <row r="297" spans="1:6">
      <c r="A297" s="49" t="str">
        <f>'Section D'!AB55</f>
        <v xml:space="preserve"> "md146"="serial7s5_2010",</v>
      </c>
      <c r="B297" s="49" t="str">
        <f>'Section D'!AC55</f>
        <v xml:space="preserve"> "serial7s5_2010",</v>
      </c>
      <c r="D297" t="str">
        <f t="shared" si="8"/>
        <v xml:space="preserve"> "md146"="serial7s5_2010",</v>
      </c>
      <c r="F297" t="str">
        <f t="shared" si="9"/>
        <v xml:space="preserve"> "serial7s5_2010",</v>
      </c>
    </row>
    <row r="298" spans="1:6">
      <c r="A298" s="49" t="str">
        <f>'Section D'!AB56</f>
        <v xml:space="preserve"> "md183m1"="wordDR1_2010",</v>
      </c>
      <c r="B298" s="49" t="str">
        <f>'Section D'!AC56</f>
        <v xml:space="preserve"> "wordDR1_2010",</v>
      </c>
      <c r="D298" t="str">
        <f t="shared" si="8"/>
        <v xml:space="preserve"> "md183m1"="wordDR1_2010",</v>
      </c>
      <c r="F298" t="str">
        <f t="shared" si="9"/>
        <v xml:space="preserve"> "wordDR1_2010",</v>
      </c>
    </row>
    <row r="299" spans="1:6">
      <c r="A299" s="49" t="str">
        <f>'Section D'!AB57</f>
        <v xml:space="preserve"> "md183m2"="wordDR2_2010",</v>
      </c>
      <c r="B299" s="49" t="str">
        <f>'Section D'!AC57</f>
        <v xml:space="preserve"> "wordDR2_2010",</v>
      </c>
      <c r="D299" t="str">
        <f t="shared" si="8"/>
        <v xml:space="preserve"> "md183m2"="wordDR2_2010",</v>
      </c>
      <c r="F299" t="str">
        <f t="shared" si="9"/>
        <v xml:space="preserve"> "wordDR2_2010",</v>
      </c>
    </row>
    <row r="300" spans="1:6">
      <c r="A300" s="49" t="str">
        <f>'Section D'!AB58</f>
        <v xml:space="preserve"> "md183m3"="wordDR3_2010",</v>
      </c>
      <c r="B300" s="49" t="str">
        <f>'Section D'!AC58</f>
        <v xml:space="preserve"> "wordDR3_2010",</v>
      </c>
      <c r="D300" t="str">
        <f t="shared" si="8"/>
        <v xml:space="preserve"> "md183m3"="wordDR3_2010",</v>
      </c>
      <c r="F300" t="str">
        <f t="shared" si="9"/>
        <v xml:space="preserve"> "wordDR3_2010",</v>
      </c>
    </row>
    <row r="301" spans="1:6">
      <c r="A301" s="49" t="str">
        <f>'Section D'!AB59</f>
        <v xml:space="preserve"> "md183m4"="wordDR4_2010",</v>
      </c>
      <c r="B301" s="49" t="str">
        <f>'Section D'!AC59</f>
        <v xml:space="preserve"> "wordDR4_2010",</v>
      </c>
      <c r="D301" t="str">
        <f t="shared" si="8"/>
        <v xml:space="preserve"> "md183m4"="wordDR4_2010",</v>
      </c>
      <c r="F301" t="str">
        <f t="shared" si="9"/>
        <v xml:space="preserve"> "wordDR4_2010",</v>
      </c>
    </row>
    <row r="302" spans="1:6">
      <c r="A302" s="49" t="str">
        <f>'Section D'!AB60</f>
        <v xml:space="preserve"> "md183m5"="wordDR5_2010",</v>
      </c>
      <c r="B302" s="49" t="str">
        <f>'Section D'!AC60</f>
        <v xml:space="preserve"> "wordDR5_2010",</v>
      </c>
      <c r="D302" t="str">
        <f t="shared" si="8"/>
        <v xml:space="preserve"> "md183m5"="wordDR5_2010",</v>
      </c>
      <c r="F302" t="str">
        <f t="shared" si="9"/>
        <v xml:space="preserve"> "wordDR5_2010",</v>
      </c>
    </row>
    <row r="303" spans="1:6">
      <c r="A303" s="49" t="str">
        <f>'Section D'!AB61</f>
        <v xml:space="preserve"> "md183m6"="wordDR6_2010",</v>
      </c>
      <c r="B303" s="49" t="str">
        <f>'Section D'!AC61</f>
        <v xml:space="preserve"> "wordDR6_2010",</v>
      </c>
      <c r="D303" t="str">
        <f t="shared" si="8"/>
        <v xml:space="preserve"> "md183m6"="wordDR6_2010",</v>
      </c>
      <c r="F303" t="str">
        <f t="shared" si="9"/>
        <v xml:space="preserve"> "wordDR6_2010",</v>
      </c>
    </row>
    <row r="304" spans="1:6">
      <c r="A304" s="49" t="str">
        <f>'Section D'!AB62</f>
        <v xml:space="preserve"> "md183m7"="wordDR7_2010",</v>
      </c>
      <c r="B304" s="49" t="str">
        <f>'Section D'!AC62</f>
        <v xml:space="preserve"> "wordDR7_2010",</v>
      </c>
      <c r="D304" t="str">
        <f t="shared" si="8"/>
        <v xml:space="preserve"> "md183m7"="wordDR7_2010",</v>
      </c>
      <c r="F304" t="str">
        <f t="shared" si="9"/>
        <v xml:space="preserve"> "wordDR7_2010",</v>
      </c>
    </row>
    <row r="305" spans="1:6">
      <c r="A305" s="49" t="str">
        <f>'Section D'!AB63</f>
        <v xml:space="preserve"> "md183m8"="wordDR8_2010",</v>
      </c>
      <c r="B305" s="49" t="str">
        <f>'Section D'!AC63</f>
        <v xml:space="preserve"> "wordDR8_2010",</v>
      </c>
      <c r="D305" t="str">
        <f t="shared" si="8"/>
        <v xml:space="preserve"> "md183m8"="wordDR8_2010",</v>
      </c>
      <c r="F305" t="str">
        <f t="shared" si="9"/>
        <v xml:space="preserve"> "wordDR8_2010",</v>
      </c>
    </row>
    <row r="306" spans="1:6">
      <c r="A306" s="49" t="str">
        <f>'Section D'!AB64</f>
        <v xml:space="preserve"> "md183m9"="wordDR9_2010",</v>
      </c>
      <c r="B306" s="49" t="str">
        <f>'Section D'!AC64</f>
        <v xml:space="preserve"> "wordDR9_2010",</v>
      </c>
      <c r="D306" t="str">
        <f t="shared" si="8"/>
        <v xml:space="preserve"> "md183m9"="wordDR9_2010",</v>
      </c>
      <c r="F306" t="str">
        <f t="shared" si="9"/>
        <v xml:space="preserve"> "wordDR9_2010",</v>
      </c>
    </row>
    <row r="307" spans="1:6">
      <c r="A307" s="49" t="str">
        <f>'Section D'!AB65</f>
        <v xml:space="preserve"> "md183m10"="wordDR10_2010",</v>
      </c>
      <c r="B307" s="49" t="str">
        <f>'Section D'!AC65</f>
        <v xml:space="preserve"> "wordDR10_2010",</v>
      </c>
      <c r="D307" t="str">
        <f t="shared" si="8"/>
        <v xml:space="preserve"> "md183m10"="wordDR10_2010",</v>
      </c>
      <c r="F307" t="str">
        <f t="shared" si="9"/>
        <v xml:space="preserve"> "wordDR10_2010",</v>
      </c>
    </row>
    <row r="308" spans="1:6">
      <c r="A308" s="49">
        <f>'Section D'!AB66</f>
        <v>0</v>
      </c>
      <c r="B308" s="49">
        <f>'Section D'!AC66</f>
        <v>0</v>
      </c>
    </row>
    <row r="309" spans="1:6">
      <c r="A309" s="49">
        <f>'Section D'!AB67</f>
        <v>0</v>
      </c>
      <c r="B309" s="49">
        <f>'Section D'!AC67</f>
        <v>0</v>
      </c>
    </row>
    <row r="310" spans="1:6">
      <c r="A310" s="49">
        <f>'Section D'!AB68</f>
        <v>0</v>
      </c>
      <c r="B310" s="49">
        <f>'Section D'!AC68</f>
        <v>0</v>
      </c>
    </row>
    <row r="311" spans="1:6">
      <c r="A311" s="49">
        <f>'Section D'!AB69</f>
        <v>0</v>
      </c>
      <c r="B311" s="49">
        <f>'Section D'!AC69</f>
        <v>0</v>
      </c>
    </row>
    <row r="312" spans="1:6">
      <c r="A312" s="49">
        <f>'Section D'!AB70</f>
        <v>0</v>
      </c>
      <c r="B312" s="49">
        <f>'Section D'!AC70</f>
        <v>0</v>
      </c>
    </row>
    <row r="313" spans="1:6">
      <c r="A313" s="49">
        <f>'Section D'!AB71</f>
        <v>0</v>
      </c>
      <c r="B313" s="49">
        <f>'Section D'!AC71</f>
        <v>0</v>
      </c>
    </row>
    <row r="314" spans="1:6">
      <c r="A314" s="49" t="str">
        <f>'Section D'!AB72</f>
        <v xml:space="preserve"> "md184"="wrdsDgood_2010",</v>
      </c>
      <c r="B314" s="49" t="str">
        <f>'Section D'!AC72</f>
        <v xml:space="preserve"> "wrdsDgood_2010",</v>
      </c>
      <c r="D314" t="str">
        <f t="shared" si="8"/>
        <v xml:space="preserve"> "md184"="wrdsDgood_2010",</v>
      </c>
      <c r="F314" t="str">
        <f t="shared" si="9"/>
        <v xml:space="preserve"> "wrdsDgood_2010",</v>
      </c>
    </row>
    <row r="315" spans="1:6">
      <c r="A315" s="49" t="str">
        <f>'Section D'!AB73</f>
        <v xml:space="preserve"> "md185"="wrdsDwrong_2010",</v>
      </c>
      <c r="B315" s="49" t="str">
        <f>'Section D'!AC73</f>
        <v xml:space="preserve"> "wrdsDwrong_2010",</v>
      </c>
      <c r="D315" t="str">
        <f t="shared" si="8"/>
        <v xml:space="preserve"> "md185"="wrdsDwrong_2010",</v>
      </c>
      <c r="F315" t="str">
        <f t="shared" si="9"/>
        <v xml:space="preserve"> "wrdsDwrong_2010",</v>
      </c>
    </row>
    <row r="316" spans="1:6">
      <c r="A316" s="49" t="str">
        <f>'Section D'!AB74</f>
        <v xml:space="preserve"> "md186"="wordDforg_2010",</v>
      </c>
      <c r="B316" s="49" t="str">
        <f>'Section D'!AC74</f>
        <v xml:space="preserve"> "wordDforg_2010",</v>
      </c>
      <c r="D316" t="str">
        <f t="shared" si="8"/>
        <v xml:space="preserve"> "md186"="wordDforg_2010",</v>
      </c>
      <c r="F316" t="str">
        <f t="shared" si="9"/>
        <v xml:space="preserve"> "wordDforg_2010",</v>
      </c>
    </row>
    <row r="317" spans="1:6">
      <c r="A317" s="49" t="str">
        <f>'Section D'!AB75</f>
        <v xml:space="preserve"> "md187"="nowordsDel_2010",</v>
      </c>
      <c r="B317" s="49" t="str">
        <f>'Section D'!AC75</f>
        <v xml:space="preserve"> "nowordsDel_2010",</v>
      </c>
      <c r="D317" t="str">
        <f t="shared" si="8"/>
        <v xml:space="preserve"> "md187"="nowordsDel_2010",</v>
      </c>
      <c r="F317" t="str">
        <f t="shared" si="9"/>
        <v xml:space="preserve"> "nowordsDel_2010",</v>
      </c>
    </row>
    <row r="318" spans="1:6">
      <c r="A318" s="49" t="str">
        <f>'Section D'!AB76</f>
        <v xml:space="preserve"> "md150"="intro_2010",</v>
      </c>
      <c r="B318" s="49" t="str">
        <f>'Section D'!AC76</f>
        <v xml:space="preserve"> "intro_2010",</v>
      </c>
      <c r="D318" t="str">
        <f t="shared" si="8"/>
        <v xml:space="preserve"> "md150"="intro_2010",</v>
      </c>
      <c r="F318" t="str">
        <f t="shared" si="9"/>
        <v xml:space="preserve"> "intro_2010",</v>
      </c>
    </row>
    <row r="319" spans="1:6">
      <c r="A319" s="49" t="str">
        <f>'Section D'!AB77</f>
        <v xml:space="preserve"> "md151"="qMonth_2010",</v>
      </c>
      <c r="B319" s="49" t="str">
        <f>'Section D'!AC77</f>
        <v xml:space="preserve"> "qMonth_2010",</v>
      </c>
      <c r="D319" t="str">
        <f t="shared" si="8"/>
        <v xml:space="preserve"> "md151"="qMonth_2010",</v>
      </c>
      <c r="F319" t="str">
        <f t="shared" si="9"/>
        <v xml:space="preserve"> "qMonth_2010",</v>
      </c>
    </row>
    <row r="320" spans="1:6">
      <c r="A320" s="49" t="str">
        <f>'Section D'!AB78</f>
        <v xml:space="preserve"> "md152"="qDay_2010",</v>
      </c>
      <c r="B320" s="49" t="str">
        <f>'Section D'!AC78</f>
        <v xml:space="preserve"> "qDay_2010",</v>
      </c>
      <c r="D320" t="str">
        <f t="shared" si="8"/>
        <v xml:space="preserve"> "md152"="qDay_2010",</v>
      </c>
      <c r="F320" t="str">
        <f t="shared" si="9"/>
        <v xml:space="preserve"> "qDay_2010",</v>
      </c>
    </row>
    <row r="321" spans="1:6">
      <c r="A321" s="49" t="str">
        <f>'Section D'!AB79</f>
        <v xml:space="preserve"> "md153"="qYear_2010",</v>
      </c>
      <c r="B321" s="49" t="str">
        <f>'Section D'!AC79</f>
        <v xml:space="preserve"> "qYear_2010",</v>
      </c>
      <c r="D321" t="str">
        <f t="shared" si="8"/>
        <v xml:space="preserve"> "md153"="qYear_2010",</v>
      </c>
      <c r="F321" t="str">
        <f t="shared" si="9"/>
        <v xml:space="preserve"> "qYear_2010",</v>
      </c>
    </row>
    <row r="322" spans="1:6">
      <c r="A322" s="49" t="str">
        <f>'Section D'!AB80</f>
        <v xml:space="preserve"> "md154"="qWeekday_2010",</v>
      </c>
      <c r="B322" s="49" t="str">
        <f>'Section D'!AC80</f>
        <v xml:space="preserve"> "qWeekday_2010",</v>
      </c>
      <c r="D322" t="str">
        <f t="shared" si="8"/>
        <v xml:space="preserve"> "md154"="qWeekday_2010",</v>
      </c>
      <c r="F322" t="str">
        <f t="shared" si="9"/>
        <v xml:space="preserve"> "qWeekday_2010",</v>
      </c>
    </row>
    <row r="323" spans="1:6">
      <c r="A323" s="49" t="str">
        <f>'Section D'!AB81</f>
        <v xml:space="preserve"> "md155"="naming1_2010",</v>
      </c>
      <c r="B323" s="49" t="str">
        <f>'Section D'!AC81</f>
        <v xml:space="preserve"> "naming1_2010",</v>
      </c>
      <c r="D323" t="str">
        <f t="shared" ref="D323:D386" si="10">A323</f>
        <v xml:space="preserve"> "md155"="naming1_2010",</v>
      </c>
      <c r="F323" t="str">
        <f t="shared" ref="F323:F386" si="11">B323</f>
        <v xml:space="preserve"> "naming1_2010",</v>
      </c>
    </row>
    <row r="324" spans="1:6">
      <c r="A324" s="49" t="str">
        <f>'Section D'!AB82</f>
        <v xml:space="preserve"> "md156"="naming2_2010",</v>
      </c>
      <c r="B324" s="49" t="str">
        <f>'Section D'!AC82</f>
        <v xml:space="preserve"> "naming2_2010",</v>
      </c>
      <c r="D324" t="str">
        <f t="shared" si="10"/>
        <v xml:space="preserve"> "md156"="naming2_2010",</v>
      </c>
      <c r="F324" t="str">
        <f t="shared" si="11"/>
        <v xml:space="preserve"> "naming2_2010",</v>
      </c>
    </row>
    <row r="325" spans="1:6">
      <c r="A325" s="49" t="str">
        <f>'Section D'!AB83</f>
        <v xml:space="preserve"> "md157"="president_2010",</v>
      </c>
      <c r="B325" s="49" t="str">
        <f>'Section D'!AC83</f>
        <v xml:space="preserve"> "president_2010",</v>
      </c>
      <c r="D325" t="str">
        <f t="shared" si="10"/>
        <v xml:space="preserve"> "md157"="president_2010",</v>
      </c>
      <c r="F325" t="str">
        <f t="shared" si="11"/>
        <v xml:space="preserve"> "president_2010",</v>
      </c>
    </row>
    <row r="326" spans="1:6">
      <c r="A326" s="49" t="str">
        <f>'Section D'!AB84</f>
        <v xml:space="preserve"> "md158"="vicepres_2010",</v>
      </c>
      <c r="B326" s="49" t="str">
        <f>'Section D'!AC84</f>
        <v xml:space="preserve"> "vicepres_2010",</v>
      </c>
      <c r="D326" t="str">
        <f t="shared" si="10"/>
        <v xml:space="preserve"> "md158"="vicepres_2010",</v>
      </c>
      <c r="F326" t="str">
        <f t="shared" si="11"/>
        <v xml:space="preserve"> "vicepres_2010",</v>
      </c>
    </row>
    <row r="327" spans="1:6">
      <c r="A327" s="49" t="str">
        <f>'Section D'!AB85</f>
        <v xml:space="preserve"> "md170"="TICScount_2010",</v>
      </c>
      <c r="B327" s="49" t="str">
        <f>'Section D'!AC85</f>
        <v xml:space="preserve"> "TICScount_2010",</v>
      </c>
      <c r="D327" t="str">
        <f t="shared" si="10"/>
        <v xml:space="preserve"> "md170"="TICScount_2010",</v>
      </c>
      <c r="F327" t="str">
        <f t="shared" si="11"/>
        <v xml:space="preserve"> "TICScount_2010",</v>
      </c>
    </row>
    <row r="328" spans="1:6">
      <c r="A328" s="49" t="str">
        <f>'Section D'!AB86</f>
        <v xml:space="preserve"> "md170a"="TICScount65_2010",</v>
      </c>
      <c r="B328" s="49" t="str">
        <f>'Section D'!AC86</f>
        <v xml:space="preserve"> "TICScount65_2010",</v>
      </c>
      <c r="D328" t="str">
        <f t="shared" si="10"/>
        <v xml:space="preserve"> "md170a"="TICScount65_2010",</v>
      </c>
      <c r="F328" t="str">
        <f t="shared" si="11"/>
        <v xml:space="preserve"> "TICScount65_2010",</v>
      </c>
    </row>
    <row r="329" spans="1:6">
      <c r="A329" s="49" t="str">
        <f>'Section D'!AB87</f>
        <v xml:space="preserve"> "md159"="vocabgiven_2010",</v>
      </c>
      <c r="B329" s="49" t="str">
        <f>'Section D'!AC87</f>
        <v xml:space="preserve"> "vocabgiven_2010",</v>
      </c>
      <c r="D329" t="str">
        <f t="shared" si="10"/>
        <v xml:space="preserve"> "md159"="vocabgiven_2010",</v>
      </c>
      <c r="F329" t="str">
        <f t="shared" si="11"/>
        <v xml:space="preserve"> "vocabgiven_2010",</v>
      </c>
    </row>
    <row r="330" spans="1:6">
      <c r="A330" s="49" t="str">
        <f>'Section D'!AB88</f>
        <v xml:space="preserve"> "md161"="vocab1_2010",</v>
      </c>
      <c r="B330" s="49" t="str">
        <f>'Section D'!AC88</f>
        <v xml:space="preserve"> "vocab1_2010",</v>
      </c>
      <c r="D330" t="str">
        <f t="shared" si="10"/>
        <v xml:space="preserve"> "md161"="vocab1_2010",</v>
      </c>
      <c r="F330" t="str">
        <f t="shared" si="11"/>
        <v xml:space="preserve"> "vocab1_2010",</v>
      </c>
    </row>
    <row r="331" spans="1:6">
      <c r="A331" s="49" t="str">
        <f>'Section D'!AB89</f>
        <v xml:space="preserve"> "md163"="vocab2_2010",</v>
      </c>
      <c r="B331" s="49" t="str">
        <f>'Section D'!AC89</f>
        <v xml:space="preserve"> "vocab2_2010",</v>
      </c>
      <c r="D331" t="str">
        <f t="shared" si="10"/>
        <v xml:space="preserve"> "md163"="vocab2_2010",</v>
      </c>
      <c r="F331" t="str">
        <f t="shared" si="11"/>
        <v xml:space="preserve"> "vocab2_2010",</v>
      </c>
    </row>
    <row r="332" spans="1:6">
      <c r="A332" s="49" t="str">
        <f>'Section D'!AB90</f>
        <v xml:space="preserve"> "md165"="vocab3_2010",</v>
      </c>
      <c r="B332" s="49" t="str">
        <f>'Section D'!AC90</f>
        <v xml:space="preserve"> "vocab3_2010",</v>
      </c>
      <c r="D332" t="str">
        <f t="shared" si="10"/>
        <v xml:space="preserve"> "md165"="vocab3_2010",</v>
      </c>
      <c r="F332" t="str">
        <f t="shared" si="11"/>
        <v xml:space="preserve"> "vocab3_2010",</v>
      </c>
    </row>
    <row r="333" spans="1:6">
      <c r="A333" s="49" t="str">
        <f>'Section D'!AB91</f>
        <v xml:space="preserve"> "md167"="vocab4_2010",</v>
      </c>
      <c r="B333" s="49" t="str">
        <f>'Section D'!AC91</f>
        <v xml:space="preserve"> "vocab4_2010",</v>
      </c>
      <c r="D333" t="str">
        <f t="shared" si="10"/>
        <v xml:space="preserve"> "md167"="vocab4_2010",</v>
      </c>
      <c r="F333" t="str">
        <f t="shared" si="11"/>
        <v xml:space="preserve"> "vocab4_2010",</v>
      </c>
    </row>
    <row r="334" spans="1:6">
      <c r="A334" s="49" t="str">
        <f>'Section D'!AB92</f>
        <v xml:space="preserve"> "md169"="vocab5_2010",</v>
      </c>
      <c r="B334" s="49" t="str">
        <f>'Section D'!AC92</f>
        <v xml:space="preserve"> "vocab5_2010",</v>
      </c>
      <c r="D334" t="str">
        <f t="shared" si="10"/>
        <v xml:space="preserve"> "md169"="vocab5_2010",</v>
      </c>
      <c r="F334" t="str">
        <f t="shared" si="11"/>
        <v xml:space="preserve"> "vocab5_2010",</v>
      </c>
    </row>
    <row r="335" spans="1:6">
      <c r="A335" s="49" t="str">
        <f>'Section D'!AB93</f>
        <v xml:space="preserve"> "md178"="numbers1_2010",</v>
      </c>
      <c r="B335" s="49" t="str">
        <f>'Section D'!AC93</f>
        <v xml:space="preserve"> "numbers1_2010",</v>
      </c>
      <c r="D335" t="str">
        <f t="shared" si="10"/>
        <v xml:space="preserve"> "md178"="numbers1_2010",</v>
      </c>
      <c r="F335" t="str">
        <f t="shared" si="11"/>
        <v xml:space="preserve"> "numbers1_2010",</v>
      </c>
    </row>
    <row r="336" spans="1:6">
      <c r="A336" s="49" t="str">
        <f>'Section D'!AB94</f>
        <v xml:space="preserve"> "md179"="numbers2_2010",</v>
      </c>
      <c r="B336" s="49" t="str">
        <f>'Section D'!AC94</f>
        <v xml:space="preserve"> "numbers2_2010",</v>
      </c>
      <c r="D336" t="str">
        <f t="shared" si="10"/>
        <v xml:space="preserve"> "md179"="numbers2_2010",</v>
      </c>
      <c r="F336" t="str">
        <f t="shared" si="11"/>
        <v xml:space="preserve"> "numbers2_2010",</v>
      </c>
    </row>
    <row r="337" spans="1:6">
      <c r="A337" s="49" t="str">
        <f>'Section D'!AB95</f>
        <v xml:space="preserve"> "md180"="numbers3_2010",</v>
      </c>
      <c r="B337" s="49" t="str">
        <f>'Section D'!AC95</f>
        <v xml:space="preserve"> "numbers3_2010",</v>
      </c>
      <c r="D337" t="str">
        <f t="shared" si="10"/>
        <v xml:space="preserve"> "md180"="numbers3_2010",</v>
      </c>
      <c r="F337" t="str">
        <f t="shared" si="11"/>
        <v xml:space="preserve"> "numbers3_2010",</v>
      </c>
    </row>
    <row r="338" spans="1:6">
      <c r="A338" s="49" t="str">
        <f>'Section D'!AB96</f>
        <v xml:space="preserve"> "md172"="needassist_2010",</v>
      </c>
      <c r="B338" s="49" t="str">
        <f>'Section D'!AC96</f>
        <v xml:space="preserve"> "needassist_2010",</v>
      </c>
      <c r="D338" t="str">
        <f t="shared" si="10"/>
        <v xml:space="preserve"> "md172"="needassist_2010",</v>
      </c>
      <c r="F338" t="str">
        <f t="shared" si="11"/>
        <v xml:space="preserve"> "needassist_2010",</v>
      </c>
    </row>
    <row r="339" spans="1:6">
      <c r="A339" s="49" t="str">
        <f>'Section D'!AB97</f>
        <v xml:space="preserve"> "md171"="helpedcog_2010",</v>
      </c>
      <c r="B339" s="49" t="str">
        <f>'Section D'!AC97</f>
        <v xml:space="preserve"> "helpedcog_2010",</v>
      </c>
      <c r="D339" t="str">
        <f t="shared" si="10"/>
        <v xml:space="preserve"> "md171"="helpedcog_2010",</v>
      </c>
      <c r="F339" t="str">
        <f t="shared" si="11"/>
        <v xml:space="preserve"> "helpedcog_2010",</v>
      </c>
    </row>
    <row r="340" spans="1:6">
      <c r="A340" s="49" t="str">
        <f>'Section D'!AB98</f>
        <v xml:space="preserve"> "md501"="proxycog1_2010",</v>
      </c>
      <c r="B340" s="49" t="str">
        <f>'Section D'!AC98</f>
        <v xml:space="preserve"> "proxycog1_2010",</v>
      </c>
      <c r="D340" t="str">
        <f t="shared" si="10"/>
        <v xml:space="preserve"> "md501"="proxycog1_2010",</v>
      </c>
      <c r="F340" t="str">
        <f t="shared" si="11"/>
        <v xml:space="preserve"> "proxycog1_2010",</v>
      </c>
    </row>
    <row r="341" spans="1:6">
      <c r="A341" s="49" t="str">
        <f>'Section D'!AB99</f>
        <v xml:space="preserve"> "md502"="proxycog2_2010",</v>
      </c>
      <c r="B341" s="49" t="str">
        <f>'Section D'!AC99</f>
        <v xml:space="preserve"> "proxycog2_2010",</v>
      </c>
      <c r="D341" t="str">
        <f t="shared" si="10"/>
        <v xml:space="preserve"> "md502"="proxycog2_2010",</v>
      </c>
      <c r="F341" t="str">
        <f t="shared" si="11"/>
        <v xml:space="preserve"> "proxycog2_2010",</v>
      </c>
    </row>
    <row r="342" spans="1:6">
      <c r="A342" s="49" t="str">
        <f>'Section D'!AB100</f>
        <v xml:space="preserve"> "md505"="proxycog3_2010",</v>
      </c>
      <c r="B342" s="49" t="str">
        <f>'Section D'!AC100</f>
        <v xml:space="preserve"> "proxycog3_2010",</v>
      </c>
      <c r="D342" t="str">
        <f t="shared" si="10"/>
        <v xml:space="preserve"> "md505"="proxycog3_2010",</v>
      </c>
      <c r="F342" t="str">
        <f t="shared" si="11"/>
        <v xml:space="preserve"> "proxycog3_2010",</v>
      </c>
    </row>
    <row r="343" spans="1:6">
      <c r="A343" s="49" t="str">
        <f>'Section D'!AB101</f>
        <v xml:space="preserve"> "md506"="iqcode1 _2010",</v>
      </c>
      <c r="B343" s="49" t="str">
        <f>'Section D'!AC101</f>
        <v xml:space="preserve"> "iqcode1 _2010",</v>
      </c>
      <c r="D343" t="str">
        <f t="shared" si="10"/>
        <v xml:space="preserve"> "md506"="iqcode1 _2010",</v>
      </c>
      <c r="F343" t="str">
        <f t="shared" si="11"/>
        <v xml:space="preserve"> "iqcode1 _2010",</v>
      </c>
    </row>
    <row r="344" spans="1:6">
      <c r="A344" s="49" t="str">
        <f>'Section D'!AB102</f>
        <v xml:space="preserve"> "md507"="iqcode1I _2010",</v>
      </c>
      <c r="B344" s="49" t="str">
        <f>'Section D'!AC102</f>
        <v xml:space="preserve"> "iqcode1I _2010",</v>
      </c>
      <c r="D344" t="str">
        <f t="shared" si="10"/>
        <v xml:space="preserve"> "md507"="iqcode1I _2010",</v>
      </c>
      <c r="F344" t="str">
        <f t="shared" si="11"/>
        <v xml:space="preserve"> "iqcode1I _2010",</v>
      </c>
    </row>
    <row r="345" spans="1:6">
      <c r="A345" s="49" t="str">
        <f>'Section D'!AB103</f>
        <v xml:space="preserve"> "md508"="iqcode1w_2010",</v>
      </c>
      <c r="B345" s="49" t="str">
        <f>'Section D'!AC103</f>
        <v xml:space="preserve"> "iqcode1w_2010",</v>
      </c>
      <c r="D345" t="str">
        <f t="shared" si="10"/>
        <v xml:space="preserve"> "md508"="iqcode1w_2010",</v>
      </c>
      <c r="F345" t="str">
        <f t="shared" si="11"/>
        <v xml:space="preserve"> "iqcode1w_2010",</v>
      </c>
    </row>
    <row r="346" spans="1:6">
      <c r="A346" s="49" t="str">
        <f>'Section D'!AB104</f>
        <v xml:space="preserve"> "md509"="iqcode2_2010",</v>
      </c>
      <c r="B346" s="49" t="str">
        <f>'Section D'!AC104</f>
        <v xml:space="preserve"> "iqcode2_2010",</v>
      </c>
      <c r="D346" t="str">
        <f t="shared" si="10"/>
        <v xml:space="preserve"> "md509"="iqcode2_2010",</v>
      </c>
      <c r="F346" t="str">
        <f t="shared" si="11"/>
        <v xml:space="preserve"> "iqcode2_2010",</v>
      </c>
    </row>
    <row r="347" spans="1:6">
      <c r="A347" s="49" t="str">
        <f>'Section D'!AB105</f>
        <v xml:space="preserve"> "md510"="iqcode2i_2010",</v>
      </c>
      <c r="B347" s="49" t="str">
        <f>'Section D'!AC105</f>
        <v xml:space="preserve"> "iqcode2i_2010",</v>
      </c>
      <c r="D347" t="str">
        <f t="shared" si="10"/>
        <v xml:space="preserve"> "md510"="iqcode2i_2010",</v>
      </c>
      <c r="F347" t="str">
        <f t="shared" si="11"/>
        <v xml:space="preserve"> "iqcode2i_2010",</v>
      </c>
    </row>
    <row r="348" spans="1:6">
      <c r="A348" s="49" t="str">
        <f>'Section D'!AB106</f>
        <v xml:space="preserve"> "md511"="iqcode2w_2010",</v>
      </c>
      <c r="B348" s="49" t="str">
        <f>'Section D'!AC106</f>
        <v xml:space="preserve"> "iqcode2w_2010",</v>
      </c>
      <c r="D348" t="str">
        <f t="shared" si="10"/>
        <v xml:space="preserve"> "md511"="iqcode2w_2010",</v>
      </c>
      <c r="F348" t="str">
        <f t="shared" si="11"/>
        <v xml:space="preserve"> "iqcode2w_2010",</v>
      </c>
    </row>
    <row r="349" spans="1:6">
      <c r="A349" s="49" t="str">
        <f>'Section D'!AB107</f>
        <v xml:space="preserve"> "md512"="iqcode3_2010",</v>
      </c>
      <c r="B349" s="49" t="str">
        <f>'Section D'!AC107</f>
        <v xml:space="preserve"> "iqcode3_2010",</v>
      </c>
      <c r="D349" t="str">
        <f t="shared" si="10"/>
        <v xml:space="preserve"> "md512"="iqcode3_2010",</v>
      </c>
      <c r="F349" t="str">
        <f t="shared" si="11"/>
        <v xml:space="preserve"> "iqcode3_2010",</v>
      </c>
    </row>
    <row r="350" spans="1:6">
      <c r="A350" s="49" t="str">
        <f>'Section D'!AB108</f>
        <v xml:space="preserve"> "md513"="iqcode3i_2010",</v>
      </c>
      <c r="B350" s="49" t="str">
        <f>'Section D'!AC108</f>
        <v xml:space="preserve"> "iqcode3i_2010",</v>
      </c>
      <c r="D350" t="str">
        <f t="shared" si="10"/>
        <v xml:space="preserve"> "md513"="iqcode3i_2010",</v>
      </c>
      <c r="F350" t="str">
        <f t="shared" si="11"/>
        <v xml:space="preserve"> "iqcode3i_2010",</v>
      </c>
    </row>
    <row r="351" spans="1:6">
      <c r="A351" s="49" t="str">
        <f>'Section D'!AB109</f>
        <v xml:space="preserve"> "md514"="iqcode3w_2010",</v>
      </c>
      <c r="B351" s="49" t="str">
        <f>'Section D'!AC109</f>
        <v xml:space="preserve"> "iqcode3w_2010",</v>
      </c>
      <c r="D351" t="str">
        <f t="shared" si="10"/>
        <v xml:space="preserve"> "md514"="iqcode3w_2010",</v>
      </c>
      <c r="F351" t="str">
        <f t="shared" si="11"/>
        <v xml:space="preserve"> "iqcode3w_2010",</v>
      </c>
    </row>
    <row r="352" spans="1:6">
      <c r="A352" s="49" t="str">
        <f>'Section D'!AB110</f>
        <v xml:space="preserve"> "md515"="iqcode4_2010",</v>
      </c>
      <c r="B352" s="49" t="str">
        <f>'Section D'!AC110</f>
        <v xml:space="preserve"> "iqcode4_2010",</v>
      </c>
      <c r="D352" t="str">
        <f t="shared" si="10"/>
        <v xml:space="preserve"> "md515"="iqcode4_2010",</v>
      </c>
      <c r="F352" t="str">
        <f t="shared" si="11"/>
        <v xml:space="preserve"> "iqcode4_2010",</v>
      </c>
    </row>
    <row r="353" spans="1:6">
      <c r="A353" s="49" t="str">
        <f>'Section D'!AB111</f>
        <v xml:space="preserve"> "md516"="iqcode4i_2010",</v>
      </c>
      <c r="B353" s="49" t="str">
        <f>'Section D'!AC111</f>
        <v xml:space="preserve"> "iqcode4i_2010",</v>
      </c>
      <c r="D353" t="str">
        <f t="shared" si="10"/>
        <v xml:space="preserve"> "md516"="iqcode4i_2010",</v>
      </c>
      <c r="F353" t="str">
        <f t="shared" si="11"/>
        <v xml:space="preserve"> "iqcode4i_2010",</v>
      </c>
    </row>
    <row r="354" spans="1:6">
      <c r="A354" s="49" t="str">
        <f>'Section D'!AB112</f>
        <v xml:space="preserve"> "md517"="iqcode4w_2010",</v>
      </c>
      <c r="B354" s="49" t="str">
        <f>'Section D'!AC112</f>
        <v xml:space="preserve"> "iqcode4w_2010",</v>
      </c>
      <c r="D354" t="str">
        <f t="shared" si="10"/>
        <v xml:space="preserve"> "md517"="iqcode4w_2010",</v>
      </c>
      <c r="F354" t="str">
        <f t="shared" si="11"/>
        <v xml:space="preserve"> "iqcode4w_2010",</v>
      </c>
    </row>
    <row r="355" spans="1:6">
      <c r="A355" s="49" t="str">
        <f>'Section D'!AB113</f>
        <v xml:space="preserve"> "md518"="iqcode5_2010",</v>
      </c>
      <c r="B355" s="49" t="str">
        <f>'Section D'!AC113</f>
        <v xml:space="preserve"> "iqcode5_2010",</v>
      </c>
      <c r="D355" t="str">
        <f t="shared" si="10"/>
        <v xml:space="preserve"> "md518"="iqcode5_2010",</v>
      </c>
      <c r="F355" t="str">
        <f t="shared" si="11"/>
        <v xml:space="preserve"> "iqcode5_2010",</v>
      </c>
    </row>
    <row r="356" spans="1:6">
      <c r="A356" s="49" t="str">
        <f>'Section D'!AB114</f>
        <v xml:space="preserve"> "md519"="iqcode5i_2010",</v>
      </c>
      <c r="B356" s="49" t="str">
        <f>'Section D'!AC114</f>
        <v xml:space="preserve"> "iqcode5i_2010",</v>
      </c>
      <c r="D356" t="str">
        <f t="shared" si="10"/>
        <v xml:space="preserve"> "md519"="iqcode5i_2010",</v>
      </c>
      <c r="F356" t="str">
        <f t="shared" si="11"/>
        <v xml:space="preserve"> "iqcode5i_2010",</v>
      </c>
    </row>
    <row r="357" spans="1:6">
      <c r="A357" s="49" t="str">
        <f>'Section D'!AB115</f>
        <v xml:space="preserve"> "md520"="iqcode5w_2010",</v>
      </c>
      <c r="B357" s="49" t="str">
        <f>'Section D'!AC115</f>
        <v xml:space="preserve"> "iqcode5w_2010",</v>
      </c>
      <c r="D357" t="str">
        <f t="shared" si="10"/>
        <v xml:space="preserve"> "md520"="iqcode5w_2010",</v>
      </c>
      <c r="F357" t="str">
        <f t="shared" si="11"/>
        <v xml:space="preserve"> "iqcode5w_2010",</v>
      </c>
    </row>
    <row r="358" spans="1:6">
      <c r="A358" s="49" t="str">
        <f>'Section D'!AB116</f>
        <v xml:space="preserve"> "md521"="iqcode6_2010",</v>
      </c>
      <c r="B358" s="49" t="str">
        <f>'Section D'!AC116</f>
        <v xml:space="preserve"> "iqcode6_2010",</v>
      </c>
      <c r="D358" t="str">
        <f t="shared" si="10"/>
        <v xml:space="preserve"> "md521"="iqcode6_2010",</v>
      </c>
      <c r="F358" t="str">
        <f t="shared" si="11"/>
        <v xml:space="preserve"> "iqcode6_2010",</v>
      </c>
    </row>
    <row r="359" spans="1:6">
      <c r="A359" s="49" t="str">
        <f>'Section D'!AB117</f>
        <v xml:space="preserve"> "md522"="iqcode6i_2010",</v>
      </c>
      <c r="B359" s="49" t="str">
        <f>'Section D'!AC117</f>
        <v xml:space="preserve"> "iqcode6i_2010",</v>
      </c>
      <c r="D359" t="str">
        <f t="shared" si="10"/>
        <v xml:space="preserve"> "md522"="iqcode6i_2010",</v>
      </c>
      <c r="F359" t="str">
        <f t="shared" si="11"/>
        <v xml:space="preserve"> "iqcode6i_2010",</v>
      </c>
    </row>
    <row r="360" spans="1:6">
      <c r="A360" s="49" t="str">
        <f>'Section D'!AB118</f>
        <v xml:space="preserve"> "md523"="iqcode6w_2010",</v>
      </c>
      <c r="B360" s="49" t="str">
        <f>'Section D'!AC118</f>
        <v xml:space="preserve"> "iqcode6w_2010",</v>
      </c>
      <c r="D360" t="str">
        <f t="shared" si="10"/>
        <v xml:space="preserve"> "md523"="iqcode6w_2010",</v>
      </c>
      <c r="F360" t="str">
        <f t="shared" si="11"/>
        <v xml:space="preserve"> "iqcode6w_2010",</v>
      </c>
    </row>
    <row r="361" spans="1:6">
      <c r="A361" s="49" t="str">
        <f>'Section D'!AB119</f>
        <v xml:space="preserve"> "md524"="iqcode7_2010",</v>
      </c>
      <c r="B361" s="49" t="str">
        <f>'Section D'!AC119</f>
        <v xml:space="preserve"> "iqcode7_2010",</v>
      </c>
      <c r="D361" t="str">
        <f t="shared" si="10"/>
        <v xml:space="preserve"> "md524"="iqcode7_2010",</v>
      </c>
      <c r="F361" t="str">
        <f t="shared" si="11"/>
        <v xml:space="preserve"> "iqcode7_2010",</v>
      </c>
    </row>
    <row r="362" spans="1:6">
      <c r="A362" s="49" t="str">
        <f>'Section D'!AB120</f>
        <v xml:space="preserve"> "md525"="iqcode7i_2010",</v>
      </c>
      <c r="B362" s="49" t="str">
        <f>'Section D'!AC120</f>
        <v xml:space="preserve"> "iqcode7i_2010",</v>
      </c>
      <c r="D362" t="str">
        <f t="shared" si="10"/>
        <v xml:space="preserve"> "md525"="iqcode7i_2010",</v>
      </c>
      <c r="F362" t="str">
        <f t="shared" si="11"/>
        <v xml:space="preserve"> "iqcode7i_2010",</v>
      </c>
    </row>
    <row r="363" spans="1:6">
      <c r="A363" s="49" t="str">
        <f>'Section D'!AB121</f>
        <v xml:space="preserve"> "md526"="iqcode7w_2010",</v>
      </c>
      <c r="B363" s="49" t="str">
        <f>'Section D'!AC121</f>
        <v xml:space="preserve"> "iqcode7w_2010",</v>
      </c>
      <c r="D363" t="str">
        <f t="shared" si="10"/>
        <v xml:space="preserve"> "md526"="iqcode7w_2010",</v>
      </c>
      <c r="F363" t="str">
        <f t="shared" si="11"/>
        <v xml:space="preserve"> "iqcode7w_2010",</v>
      </c>
    </row>
    <row r="364" spans="1:6">
      <c r="A364" s="49" t="str">
        <f>'Section D'!AB122</f>
        <v xml:space="preserve"> "md527"="iqcode8_2010",</v>
      </c>
      <c r="B364" s="49" t="str">
        <f>'Section D'!AC122</f>
        <v xml:space="preserve"> "iqcode8_2010",</v>
      </c>
      <c r="D364" t="str">
        <f t="shared" si="10"/>
        <v xml:space="preserve"> "md527"="iqcode8_2010",</v>
      </c>
      <c r="F364" t="str">
        <f t="shared" si="11"/>
        <v xml:space="preserve"> "iqcode8_2010",</v>
      </c>
    </row>
    <row r="365" spans="1:6">
      <c r="A365" s="49" t="str">
        <f>'Section D'!AB123</f>
        <v xml:space="preserve"> "md528"="iqcode8i_2010",</v>
      </c>
      <c r="B365" s="49" t="str">
        <f>'Section D'!AC123</f>
        <v xml:space="preserve"> "iqcode8i_2010",</v>
      </c>
      <c r="D365" t="str">
        <f t="shared" si="10"/>
        <v xml:space="preserve"> "md528"="iqcode8i_2010",</v>
      </c>
      <c r="F365" t="str">
        <f t="shared" si="11"/>
        <v xml:space="preserve"> "iqcode8i_2010",</v>
      </c>
    </row>
    <row r="366" spans="1:6">
      <c r="A366" s="49" t="str">
        <f>'Section D'!AB124</f>
        <v xml:space="preserve"> "md529"="iqcode8w_2010",</v>
      </c>
      <c r="B366" s="49" t="str">
        <f>'Section D'!AC124</f>
        <v xml:space="preserve"> "iqcode8w_2010",</v>
      </c>
      <c r="D366" t="str">
        <f t="shared" si="10"/>
        <v xml:space="preserve"> "md529"="iqcode8w_2010",</v>
      </c>
      <c r="F366" t="str">
        <f t="shared" si="11"/>
        <v xml:space="preserve"> "iqcode8w_2010",</v>
      </c>
    </row>
    <row r="367" spans="1:6">
      <c r="A367" s="49" t="str">
        <f>'Section D'!AB125</f>
        <v xml:space="preserve"> "md530"="iqcode9_2010",</v>
      </c>
      <c r="B367" s="49" t="str">
        <f>'Section D'!AC125</f>
        <v xml:space="preserve"> "iqcode9_2010",</v>
      </c>
      <c r="D367" t="str">
        <f t="shared" si="10"/>
        <v xml:space="preserve"> "md530"="iqcode9_2010",</v>
      </c>
      <c r="F367" t="str">
        <f t="shared" si="11"/>
        <v xml:space="preserve"> "iqcode9_2010",</v>
      </c>
    </row>
    <row r="368" spans="1:6">
      <c r="A368" s="49" t="str">
        <f>'Section D'!AB126</f>
        <v xml:space="preserve"> "md531"="iqcode9i_2010",</v>
      </c>
      <c r="B368" s="49" t="str">
        <f>'Section D'!AC126</f>
        <v xml:space="preserve"> "iqcode9i_2010",</v>
      </c>
      <c r="D368" t="str">
        <f t="shared" si="10"/>
        <v xml:space="preserve"> "md531"="iqcode9i_2010",</v>
      </c>
      <c r="F368" t="str">
        <f t="shared" si="11"/>
        <v xml:space="preserve"> "iqcode9i_2010",</v>
      </c>
    </row>
    <row r="369" spans="1:6">
      <c r="A369" s="49" t="str">
        <f>'Section D'!AB127</f>
        <v xml:space="preserve"> "md532"="iqcode9w_2010",</v>
      </c>
      <c r="B369" s="49" t="str">
        <f>'Section D'!AC127</f>
        <v xml:space="preserve"> "iqcode9w_2010",</v>
      </c>
      <c r="D369" t="str">
        <f t="shared" si="10"/>
        <v xml:space="preserve"> "md532"="iqcode9w_2010",</v>
      </c>
      <c r="F369" t="str">
        <f t="shared" si="11"/>
        <v xml:space="preserve"> "iqcode9w_2010",</v>
      </c>
    </row>
    <row r="370" spans="1:6">
      <c r="A370" s="49" t="str">
        <f>'Section D'!AB128</f>
        <v xml:space="preserve"> "md533"="iqcode10_2010",</v>
      </c>
      <c r="B370" s="49" t="str">
        <f>'Section D'!AC128</f>
        <v xml:space="preserve"> "iqcode10_2010",</v>
      </c>
      <c r="D370" t="str">
        <f t="shared" si="10"/>
        <v xml:space="preserve"> "md533"="iqcode10_2010",</v>
      </c>
      <c r="F370" t="str">
        <f t="shared" si="11"/>
        <v xml:space="preserve"> "iqcode10_2010",</v>
      </c>
    </row>
    <row r="371" spans="1:6">
      <c r="A371" s="49" t="str">
        <f>'Section D'!AB129</f>
        <v xml:space="preserve"> "md534"="iqcode10i_2010",</v>
      </c>
      <c r="B371" s="49" t="str">
        <f>'Section D'!AC129</f>
        <v xml:space="preserve"> "iqcode10i_2010",</v>
      </c>
      <c r="D371" t="str">
        <f t="shared" si="10"/>
        <v xml:space="preserve"> "md534"="iqcode10i_2010",</v>
      </c>
      <c r="F371" t="str">
        <f t="shared" si="11"/>
        <v xml:space="preserve"> "iqcode10i_2010",</v>
      </c>
    </row>
    <row r="372" spans="1:6">
      <c r="A372" s="49" t="str">
        <f>'Section D'!AB130</f>
        <v xml:space="preserve"> "md535"="iqcode10w_2010",</v>
      </c>
      <c r="B372" s="49" t="str">
        <f>'Section D'!AC130</f>
        <v xml:space="preserve"> "iqcode10w_2010",</v>
      </c>
      <c r="D372" t="str">
        <f t="shared" si="10"/>
        <v xml:space="preserve"> "md535"="iqcode10w_2010",</v>
      </c>
      <c r="F372" t="str">
        <f t="shared" si="11"/>
        <v xml:space="preserve"> "iqcode10w_2010",</v>
      </c>
    </row>
    <row r="373" spans="1:6">
      <c r="A373" s="49" t="str">
        <f>'Section D'!AB131</f>
        <v xml:space="preserve"> "md536"="iqcode11_2010",</v>
      </c>
      <c r="B373" s="49" t="str">
        <f>'Section D'!AC131</f>
        <v xml:space="preserve"> "iqcode11_2010",</v>
      </c>
      <c r="D373" t="str">
        <f t="shared" si="10"/>
        <v xml:space="preserve"> "md536"="iqcode11_2010",</v>
      </c>
      <c r="F373" t="str">
        <f t="shared" si="11"/>
        <v xml:space="preserve"> "iqcode11_2010",</v>
      </c>
    </row>
    <row r="374" spans="1:6">
      <c r="A374" s="49" t="str">
        <f>'Section D'!AB132</f>
        <v xml:space="preserve"> "md537"="iqcode11i_2010",</v>
      </c>
      <c r="B374" s="49" t="str">
        <f>'Section D'!AC132</f>
        <v xml:space="preserve"> "iqcode11i_2010",</v>
      </c>
      <c r="D374" t="str">
        <f t="shared" si="10"/>
        <v xml:space="preserve"> "md537"="iqcode11i_2010",</v>
      </c>
      <c r="F374" t="str">
        <f t="shared" si="11"/>
        <v xml:space="preserve"> "iqcode11i_2010",</v>
      </c>
    </row>
    <row r="375" spans="1:6">
      <c r="A375" s="49" t="str">
        <f>'Section D'!AB133</f>
        <v xml:space="preserve"> "md538"="iqcode11w_2010",</v>
      </c>
      <c r="B375" s="49" t="str">
        <f>'Section D'!AC133</f>
        <v xml:space="preserve"> "iqcode11w_2010",</v>
      </c>
      <c r="D375" t="str">
        <f t="shared" si="10"/>
        <v xml:space="preserve"> "md538"="iqcode11w_2010",</v>
      </c>
      <c r="F375" t="str">
        <f t="shared" si="11"/>
        <v xml:space="preserve"> "iqcode11w_2010",</v>
      </c>
    </row>
    <row r="376" spans="1:6">
      <c r="A376" s="49" t="str">
        <f>'Section D'!AB134</f>
        <v xml:space="preserve"> "md539"="iqcode12_2010",</v>
      </c>
      <c r="B376" s="49" t="str">
        <f>'Section D'!AC134</f>
        <v xml:space="preserve"> "iqcode12_2010",</v>
      </c>
      <c r="D376" t="str">
        <f t="shared" si="10"/>
        <v xml:space="preserve"> "md539"="iqcode12_2010",</v>
      </c>
      <c r="F376" t="str">
        <f t="shared" si="11"/>
        <v xml:space="preserve"> "iqcode12_2010",</v>
      </c>
    </row>
    <row r="377" spans="1:6">
      <c r="A377" s="49" t="str">
        <f>'Section D'!AB135</f>
        <v xml:space="preserve"> "md540"="iqcode12i_2010",</v>
      </c>
      <c r="B377" s="49" t="str">
        <f>'Section D'!AC135</f>
        <v xml:space="preserve"> "iqcode12i_2010",</v>
      </c>
      <c r="D377" t="str">
        <f t="shared" si="10"/>
        <v xml:space="preserve"> "md540"="iqcode12i_2010",</v>
      </c>
      <c r="F377" t="str">
        <f t="shared" si="11"/>
        <v xml:space="preserve"> "iqcode12i_2010",</v>
      </c>
    </row>
    <row r="378" spans="1:6">
      <c r="A378" s="49" t="str">
        <f>'Section D'!AB136</f>
        <v xml:space="preserve"> "md541"="iqcode12w_2010",</v>
      </c>
      <c r="B378" s="49" t="str">
        <f>'Section D'!AC136</f>
        <v xml:space="preserve"> "iqcode12w_2010",</v>
      </c>
      <c r="D378" t="str">
        <f t="shared" si="10"/>
        <v xml:space="preserve"> "md541"="iqcode12w_2010",</v>
      </c>
      <c r="F378" t="str">
        <f t="shared" si="11"/>
        <v xml:space="preserve"> "iqcode12w_2010",</v>
      </c>
    </row>
    <row r="379" spans="1:6">
      <c r="A379" s="49" t="str">
        <f>'Section D'!AB137</f>
        <v xml:space="preserve"> "md542"="iqcode13_2010",</v>
      </c>
      <c r="B379" s="49" t="str">
        <f>'Section D'!AC137</f>
        <v xml:space="preserve"> "iqcode13_2010",</v>
      </c>
      <c r="D379" t="str">
        <f t="shared" si="10"/>
        <v xml:space="preserve"> "md542"="iqcode13_2010",</v>
      </c>
      <c r="F379" t="str">
        <f t="shared" si="11"/>
        <v xml:space="preserve"> "iqcode13_2010",</v>
      </c>
    </row>
    <row r="380" spans="1:6">
      <c r="A380" s="49" t="str">
        <f>'Section D'!AB138</f>
        <v xml:space="preserve"> "md543"="iqcode13i_2010",</v>
      </c>
      <c r="B380" s="49" t="str">
        <f>'Section D'!AC138</f>
        <v xml:space="preserve"> "iqcode13i_2010",</v>
      </c>
      <c r="D380" t="str">
        <f t="shared" si="10"/>
        <v xml:space="preserve"> "md543"="iqcode13i_2010",</v>
      </c>
      <c r="F380" t="str">
        <f t="shared" si="11"/>
        <v xml:space="preserve"> "iqcode13i_2010",</v>
      </c>
    </row>
    <row r="381" spans="1:6">
      <c r="A381" s="49" t="str">
        <f>'Section D'!AB139</f>
        <v xml:space="preserve"> "md544"="iqcode13w_2010",</v>
      </c>
      <c r="B381" s="49" t="str">
        <f>'Section D'!AC139</f>
        <v xml:space="preserve"> "iqcode13w_2010",</v>
      </c>
      <c r="D381" t="str">
        <f t="shared" si="10"/>
        <v xml:space="preserve"> "md544"="iqcode13w_2010",</v>
      </c>
      <c r="F381" t="str">
        <f t="shared" si="11"/>
        <v xml:space="preserve"> "iqcode13w_2010",</v>
      </c>
    </row>
    <row r="382" spans="1:6">
      <c r="A382" s="49" t="str">
        <f>'Section D'!AB140</f>
        <v xml:space="preserve"> "md545"="iqcode14_2010",</v>
      </c>
      <c r="B382" s="49" t="str">
        <f>'Section D'!AC140</f>
        <v xml:space="preserve"> "iqcode14_2010",</v>
      </c>
      <c r="D382" t="str">
        <f t="shared" si="10"/>
        <v xml:space="preserve"> "md545"="iqcode14_2010",</v>
      </c>
      <c r="F382" t="str">
        <f t="shared" si="11"/>
        <v xml:space="preserve"> "iqcode14_2010",</v>
      </c>
    </row>
    <row r="383" spans="1:6">
      <c r="A383" s="49" t="str">
        <f>'Section D'!AB141</f>
        <v xml:space="preserve"> "md546"="iqcode14i_2010",</v>
      </c>
      <c r="B383" s="49" t="str">
        <f>'Section D'!AC141</f>
        <v xml:space="preserve"> "iqcode14i_2010",</v>
      </c>
      <c r="D383" t="str">
        <f t="shared" si="10"/>
        <v xml:space="preserve"> "md546"="iqcode14i_2010",</v>
      </c>
      <c r="F383" t="str">
        <f t="shared" si="11"/>
        <v xml:space="preserve"> "iqcode14i_2010",</v>
      </c>
    </row>
    <row r="384" spans="1:6">
      <c r="A384" s="49" t="str">
        <f>'Section D'!AB142</f>
        <v xml:space="preserve"> "md547"="iqcode14w_2010",</v>
      </c>
      <c r="B384" s="49" t="str">
        <f>'Section D'!AC142</f>
        <v xml:space="preserve"> "iqcode14w_2010",</v>
      </c>
      <c r="D384" t="str">
        <f t="shared" si="10"/>
        <v xml:space="preserve"> "md547"="iqcode14w_2010",</v>
      </c>
      <c r="F384" t="str">
        <f t="shared" si="11"/>
        <v xml:space="preserve"> "iqcode14w_2010",</v>
      </c>
    </row>
    <row r="385" spans="1:6">
      <c r="A385" s="49" t="str">
        <f>'Section D'!AB143</f>
        <v xml:space="preserve"> "md548"="iqcode15_2010",</v>
      </c>
      <c r="B385" s="49" t="str">
        <f>'Section D'!AC143</f>
        <v xml:space="preserve"> "iqcode15_2010",</v>
      </c>
      <c r="D385" t="str">
        <f t="shared" si="10"/>
        <v xml:space="preserve"> "md548"="iqcode15_2010",</v>
      </c>
      <c r="F385" t="str">
        <f t="shared" si="11"/>
        <v xml:space="preserve"> "iqcode15_2010",</v>
      </c>
    </row>
    <row r="386" spans="1:6">
      <c r="A386" s="49" t="str">
        <f>'Section D'!AB144</f>
        <v xml:space="preserve"> "md549"="iqcode15i_2010",</v>
      </c>
      <c r="B386" s="49" t="str">
        <f>'Section D'!AC144</f>
        <v xml:space="preserve"> "iqcode15i_2010",</v>
      </c>
      <c r="D386" t="str">
        <f t="shared" si="10"/>
        <v xml:space="preserve"> "md549"="iqcode15i_2010",</v>
      </c>
      <c r="F386" t="str">
        <f t="shared" si="11"/>
        <v xml:space="preserve"> "iqcode15i_2010",</v>
      </c>
    </row>
    <row r="387" spans="1:6">
      <c r="A387" s="49" t="str">
        <f>'Section D'!AB145</f>
        <v xml:space="preserve"> "md550"="iqcode15w_2010",</v>
      </c>
      <c r="B387" s="49" t="str">
        <f>'Section D'!AC145</f>
        <v xml:space="preserve"> "iqcode15w_2010",</v>
      </c>
      <c r="D387" t="str">
        <f t="shared" ref="D387:D450" si="12">A387</f>
        <v xml:space="preserve"> "md550"="iqcode15w_2010",</v>
      </c>
      <c r="F387" t="str">
        <f t="shared" ref="F387:F450" si="13">B387</f>
        <v xml:space="preserve"> "iqcode15w_2010",</v>
      </c>
    </row>
    <row r="388" spans="1:6">
      <c r="A388" s="49" t="str">
        <f>'Section D'!AB146</f>
        <v xml:space="preserve"> "md551"="iqcode16_2010",</v>
      </c>
      <c r="B388" s="49" t="str">
        <f>'Section D'!AC146</f>
        <v xml:space="preserve"> "iqcode16_2010",</v>
      </c>
      <c r="D388" t="str">
        <f t="shared" si="12"/>
        <v xml:space="preserve"> "md551"="iqcode16_2010",</v>
      </c>
      <c r="F388" t="str">
        <f t="shared" si="13"/>
        <v xml:space="preserve"> "iqcode16_2010",</v>
      </c>
    </row>
    <row r="389" spans="1:6">
      <c r="A389" s="49" t="str">
        <f>'Section D'!AB147</f>
        <v xml:space="preserve"> "md552"="iqcode16i_2010",</v>
      </c>
      <c r="B389" s="49" t="str">
        <f>'Section D'!AC147</f>
        <v xml:space="preserve"> "iqcode16i_2010",</v>
      </c>
      <c r="D389" t="str">
        <f t="shared" si="12"/>
        <v xml:space="preserve"> "md552"="iqcode16i_2010",</v>
      </c>
      <c r="F389" t="str">
        <f t="shared" si="13"/>
        <v xml:space="preserve"> "iqcode16i_2010",</v>
      </c>
    </row>
    <row r="390" spans="1:6">
      <c r="A390" s="49" t="str">
        <f>'Section D'!AB148</f>
        <v xml:space="preserve"> "md553"="iqcode16w_2010",</v>
      </c>
      <c r="B390" s="49" t="str">
        <f>'Section D'!AC148</f>
        <v xml:space="preserve"> "iqcode16w_2010",</v>
      </c>
      <c r="D390" t="str">
        <f t="shared" si="12"/>
        <v xml:space="preserve"> "md553"="iqcode16w_2010",</v>
      </c>
      <c r="F390" t="str">
        <f t="shared" si="13"/>
        <v xml:space="preserve"> "iqcode16w_2010",</v>
      </c>
    </row>
    <row r="391" spans="1:6">
      <c r="A391" s="49" t="str">
        <f>'Section D'!AB149</f>
        <v xml:space="preserve"> "md554"="getslost_2010",</v>
      </c>
      <c r="B391" s="49" t="str">
        <f>'Section D'!AC149</f>
        <v xml:space="preserve"> "getslost_2010",</v>
      </c>
      <c r="D391" t="str">
        <f t="shared" si="12"/>
        <v xml:space="preserve"> "md554"="getslost_2010",</v>
      </c>
      <c r="F391" t="str">
        <f t="shared" si="13"/>
        <v xml:space="preserve"> "getslost_2010",</v>
      </c>
    </row>
    <row r="392" spans="1:6">
      <c r="A392" s="49" t="str">
        <f>'Section D'!AB150</f>
        <v xml:space="preserve"> "md555"="wanderoff_2010",</v>
      </c>
      <c r="B392" s="49" t="str">
        <f>'Section D'!AC150</f>
        <v xml:space="preserve"> "wanderoff_2010",</v>
      </c>
      <c r="D392" t="str">
        <f t="shared" si="12"/>
        <v xml:space="preserve"> "md555"="wanderoff_2010",</v>
      </c>
      <c r="F392" t="str">
        <f t="shared" si="13"/>
        <v xml:space="preserve"> "wanderoff_2010",</v>
      </c>
    </row>
    <row r="393" spans="1:6">
      <c r="A393" s="49" t="str">
        <f>'Section D'!AB151</f>
        <v xml:space="preserve"> "md556"="leftalone_2010",</v>
      </c>
      <c r="B393" s="49" t="str">
        <f>'Section D'!AC151</f>
        <v xml:space="preserve"> "leftalone_2010",</v>
      </c>
      <c r="D393" t="str">
        <f t="shared" si="12"/>
        <v xml:space="preserve"> "md556"="leftalone_2010",</v>
      </c>
      <c r="F393" t="str">
        <f t="shared" si="13"/>
        <v xml:space="preserve"> "leftalone_2010",</v>
      </c>
    </row>
    <row r="394" spans="1:6">
      <c r="A394" s="49" t="str">
        <f>'Section D'!AB152</f>
        <v xml:space="preserve"> "md557"="hallucinate_2010",</v>
      </c>
      <c r="B394" s="49" t="str">
        <f>'Section D'!AC152</f>
        <v xml:space="preserve"> "hallucinate_2010",</v>
      </c>
      <c r="D394" t="str">
        <f t="shared" si="12"/>
        <v xml:space="preserve"> "md557"="hallucinate_2010",</v>
      </c>
      <c r="F394" t="str">
        <f t="shared" si="13"/>
        <v xml:space="preserve"> "hallucinate_2010",</v>
      </c>
    </row>
    <row r="395" spans="1:6">
      <c r="A395" t="str">
        <f>'Section I Physical measures'!AH4</f>
        <v>"mi800"="I800_2010",</v>
      </c>
      <c r="B395" t="str">
        <f>'Section I Physical measures'!AI4</f>
        <v>"I800_2010",</v>
      </c>
      <c r="D395" t="str">
        <f t="shared" si="12"/>
        <v>"mi800"="I800_2010",</v>
      </c>
    </row>
    <row r="396" spans="1:6">
      <c r="A396" t="str">
        <f>'Section I Physical measures'!AH5</f>
        <v>"mi802"="I802_2010",</v>
      </c>
      <c r="B396" t="str">
        <f>'Section I Physical measures'!AI5</f>
        <v>"I802_2010",</v>
      </c>
      <c r="D396" t="str">
        <f t="shared" si="12"/>
        <v>"mi802"="I802_2010",</v>
      </c>
    </row>
    <row r="397" spans="1:6">
      <c r="A397" t="str">
        <f>'Section I Physical measures'!AH6</f>
        <v>"mi854"="bpYN_2010",</v>
      </c>
      <c r="B397" t="str">
        <f>'Section I Physical measures'!AI6</f>
        <v>"bpYN_2010",</v>
      </c>
      <c r="D397" t="str">
        <f t="shared" si="12"/>
        <v>"mi854"="bpYN_2010",</v>
      </c>
      <c r="F397" t="str">
        <f t="shared" si="13"/>
        <v>"bpYN_2010",</v>
      </c>
    </row>
    <row r="398" spans="1:6">
      <c r="A398" t="str">
        <f>'Section I Physical measures'!AH7</f>
        <v>"mi855m1"="nobp1_2010",</v>
      </c>
      <c r="B398" t="str">
        <f>'Section I Physical measures'!AI7</f>
        <v>"nobp1_2010",</v>
      </c>
      <c r="D398" t="str">
        <f t="shared" si="12"/>
        <v>"mi855m1"="nobp1_2010",</v>
      </c>
      <c r="F398" t="str">
        <f t="shared" si="13"/>
        <v>"nobp1_2010",</v>
      </c>
    </row>
    <row r="399" spans="1:6">
      <c r="A399" t="str">
        <f>'Section I Physical measures'!AH8</f>
        <v>"mi855m2"="nobp2_2010",</v>
      </c>
      <c r="B399" t="str">
        <f>'Section I Physical measures'!AI8</f>
        <v>"nobp2_2010",</v>
      </c>
      <c r="D399" t="str">
        <f t="shared" si="12"/>
        <v>"mi855m2"="nobp2_2010",</v>
      </c>
      <c r="F399" t="str">
        <f t="shared" si="13"/>
        <v>"nobp2_2010",</v>
      </c>
    </row>
    <row r="400" spans="1:6">
      <c r="A400" t="str">
        <f>'Section I Physical measures'!AH9</f>
        <v>"mi855m3"="nobp3_2010",</v>
      </c>
      <c r="B400" t="str">
        <f>'Section I Physical measures'!AI9</f>
        <v>"nobp3_2010",</v>
      </c>
      <c r="D400" t="str">
        <f t="shared" si="12"/>
        <v>"mi855m3"="nobp3_2010",</v>
      </c>
      <c r="F400" t="str">
        <f t="shared" si="13"/>
        <v>"nobp3_2010",</v>
      </c>
    </row>
    <row r="401" spans="1:6">
      <c r="A401" t="str">
        <f>'Section I Physical measures'!AH10</f>
        <v>"mi855m4"="nobp4_2010",</v>
      </c>
      <c r="B401" t="str">
        <f>'Section I Physical measures'!AI10</f>
        <v>"nobp4_2010",</v>
      </c>
      <c r="D401" t="str">
        <f t="shared" si="12"/>
        <v>"mi855m4"="nobp4_2010",</v>
      </c>
      <c r="F401" t="str">
        <f t="shared" si="13"/>
        <v>"nobp4_2010",</v>
      </c>
    </row>
    <row r="402" spans="1:6">
      <c r="A402" t="str">
        <f>'Section I Physical measures'!AH11</f>
        <v>"mi857"="bptime_2010",</v>
      </c>
      <c r="B402" t="str">
        <f>'Section I Physical measures'!AI11</f>
        <v>"bptime_2010",</v>
      </c>
      <c r="D402" t="str">
        <f t="shared" si="12"/>
        <v>"mi857"="bptime_2010",</v>
      </c>
      <c r="F402" t="str">
        <f t="shared" si="13"/>
        <v>"bptime_2010",</v>
      </c>
    </row>
    <row r="403" spans="1:6">
      <c r="A403" t="str">
        <f>'Section I Physical measures'!AH12</f>
        <v>"mi859"="bpsys1_2010",</v>
      </c>
      <c r="B403" t="str">
        <f>'Section I Physical measures'!AI12</f>
        <v>"bpsys1_2010",</v>
      </c>
      <c r="D403" t="str">
        <f t="shared" si="12"/>
        <v>"mi859"="bpsys1_2010",</v>
      </c>
      <c r="F403" t="str">
        <f t="shared" si="13"/>
        <v>"bpsys1_2010",</v>
      </c>
    </row>
    <row r="404" spans="1:6">
      <c r="A404" t="str">
        <f>'Section I Physical measures'!AH13</f>
        <v>"mi860"="bpdia1_2010",</v>
      </c>
      <c r="B404" t="str">
        <f>'Section I Physical measures'!AI13</f>
        <v>"bpdia1_2010",</v>
      </c>
      <c r="D404" t="str">
        <f t="shared" si="12"/>
        <v>"mi860"="bpdia1_2010",</v>
      </c>
      <c r="F404" t="str">
        <f t="shared" si="13"/>
        <v>"bpdia1_2010",</v>
      </c>
    </row>
    <row r="405" spans="1:6">
      <c r="A405" t="str">
        <f>'Section I Physical measures'!AH14</f>
        <v>"mi861"="bppulse1_2010",</v>
      </c>
      <c r="B405" t="str">
        <f>'Section I Physical measures'!AI14</f>
        <v>"bppulse1_2010",</v>
      </c>
      <c r="D405" t="str">
        <f t="shared" si="12"/>
        <v>"mi861"="bppulse1_2010",</v>
      </c>
      <c r="F405" t="str">
        <f t="shared" si="13"/>
        <v>"bppulse1_2010",</v>
      </c>
    </row>
    <row r="406" spans="1:6">
      <c r="A406" t="str">
        <f>'Section I Physical measures'!AH15</f>
        <v>"mi862"="bptime2_2010",</v>
      </c>
      <c r="B406" t="str">
        <f>'Section I Physical measures'!AI15</f>
        <v>"bptime2_2010",</v>
      </c>
      <c r="D406" t="str">
        <f t="shared" si="12"/>
        <v>"mi862"="bptime2_2010",</v>
      </c>
      <c r="F406" t="str">
        <f t="shared" si="13"/>
        <v>"bptime2_2010",</v>
      </c>
    </row>
    <row r="407" spans="1:6">
      <c r="A407" t="str">
        <f>'Section I Physical measures'!AH16</f>
        <v>"mi864"="bpsys2_2010",</v>
      </c>
      <c r="B407" t="str">
        <f>'Section I Physical measures'!AI16</f>
        <v>"bpsys2_2010",</v>
      </c>
      <c r="D407" t="str">
        <f t="shared" si="12"/>
        <v>"mi864"="bpsys2_2010",</v>
      </c>
      <c r="F407" t="str">
        <f t="shared" si="13"/>
        <v>"bpsys2_2010",</v>
      </c>
    </row>
    <row r="408" spans="1:6">
      <c r="A408" t="str">
        <f>'Section I Physical measures'!AH17</f>
        <v>"mi865"="bpdia2_2010",</v>
      </c>
      <c r="B408" t="str">
        <f>'Section I Physical measures'!AI17</f>
        <v>"bpdia2_2010",</v>
      </c>
      <c r="D408" t="str">
        <f t="shared" si="12"/>
        <v>"mi865"="bpdia2_2010",</v>
      </c>
      <c r="F408" t="str">
        <f t="shared" si="13"/>
        <v>"bpdia2_2010",</v>
      </c>
    </row>
    <row r="409" spans="1:6">
      <c r="A409" t="str">
        <f>'Section I Physical measures'!AH18</f>
        <v>"mi866"="bppulse2_2010",</v>
      </c>
      <c r="B409" t="str">
        <f>'Section I Physical measures'!AI18</f>
        <v>"bppulse2_2010",</v>
      </c>
      <c r="D409" t="str">
        <f t="shared" si="12"/>
        <v>"mi866"="bppulse2_2010",</v>
      </c>
      <c r="F409" t="str">
        <f t="shared" si="13"/>
        <v>"bppulse2_2010",</v>
      </c>
    </row>
    <row r="410" spans="1:6">
      <c r="A410" t="str">
        <f>'Section I Physical measures'!AH19</f>
        <v>"mi867"="bptime3_2010",</v>
      </c>
      <c r="B410" t="str">
        <f>'Section I Physical measures'!AI19</f>
        <v>"bptime3_2010",</v>
      </c>
      <c r="D410" t="str">
        <f t="shared" si="12"/>
        <v>"mi867"="bptime3_2010",</v>
      </c>
      <c r="F410" t="str">
        <f t="shared" si="13"/>
        <v>"bptime3_2010",</v>
      </c>
    </row>
    <row r="411" spans="1:6">
      <c r="A411" t="str">
        <f>'Section I Physical measures'!AH20</f>
        <v>"mi869"="bptimesys3_2010",</v>
      </c>
      <c r="B411" t="str">
        <f>'Section I Physical measures'!AI20</f>
        <v>"bptimesys3_2010",</v>
      </c>
      <c r="D411" t="str">
        <f t="shared" si="12"/>
        <v>"mi869"="bptimesys3_2010",</v>
      </c>
      <c r="F411" t="str">
        <f t="shared" si="13"/>
        <v>"bptimesys3_2010",</v>
      </c>
    </row>
    <row r="412" spans="1:6">
      <c r="A412" t="str">
        <f>'Section I Physical measures'!AH21</f>
        <v>"mi870"="bpdia3_2010",</v>
      </c>
      <c r="B412" t="str">
        <f>'Section I Physical measures'!AI21</f>
        <v>"bpdia3_2010",</v>
      </c>
      <c r="D412" t="str">
        <f t="shared" si="12"/>
        <v>"mi870"="bpdia3_2010",</v>
      </c>
      <c r="F412" t="str">
        <f t="shared" si="13"/>
        <v>"bpdia3_2010",</v>
      </c>
    </row>
    <row r="413" spans="1:6">
      <c r="A413" t="str">
        <f>'Section I Physical measures'!AH22</f>
        <v>"mi871"="bppulse3_2010",</v>
      </c>
      <c r="B413" t="str">
        <f>'Section I Physical measures'!AI22</f>
        <v>"bppulse3_2010",</v>
      </c>
      <c r="D413" t="str">
        <f t="shared" si="12"/>
        <v>"mi871"="bppulse3_2010",</v>
      </c>
      <c r="F413" t="str">
        <f t="shared" si="13"/>
        <v>"bppulse3_2010",</v>
      </c>
    </row>
    <row r="414" spans="1:6">
      <c r="A414">
        <f>'Section I Physical measures'!AH23</f>
        <v>0</v>
      </c>
      <c r="B414">
        <f>'Section I Physical measures'!AI23</f>
        <v>0</v>
      </c>
    </row>
    <row r="415" spans="1:6">
      <c r="A415">
        <f>'Section I Physical measures'!AH24</f>
        <v>0</v>
      </c>
      <c r="B415">
        <f>'Section I Physical measures'!AI24</f>
        <v>0</v>
      </c>
    </row>
    <row r="416" spans="1:6">
      <c r="A416" t="str">
        <f>'Section I Physical measures'!AH25</f>
        <v>"mi872"="bpArm_2010",</v>
      </c>
      <c r="B416" t="str">
        <f>'Section I Physical measures'!AI25</f>
        <v>"bpArm_2010",</v>
      </c>
      <c r="D416" t="str">
        <f t="shared" si="12"/>
        <v>"mi872"="bpArm_2010",</v>
      </c>
      <c r="F416" t="str">
        <f t="shared" si="13"/>
        <v>"bpArm_2010",</v>
      </c>
    </row>
    <row r="417" spans="1:6">
      <c r="A417" t="str">
        <f>'Section I Physical measures'!AH26</f>
        <v>"mi873"="bpComp_2010",</v>
      </c>
      <c r="B417" t="str">
        <f>'Section I Physical measures'!AI26</f>
        <v>"bpComp_2010",</v>
      </c>
      <c r="D417" t="str">
        <f t="shared" si="12"/>
        <v>"mi873"="bpComp_2010",</v>
      </c>
      <c r="F417" t="str">
        <f t="shared" si="13"/>
        <v>"bpComp_2010",</v>
      </c>
    </row>
    <row r="418" spans="1:6">
      <c r="A418" t="str">
        <f>'Section I Physical measures'!AH27</f>
        <v>"mi874"="bpposition_2010",</v>
      </c>
      <c r="B418" t="str">
        <f>'Section I Physical measures'!AI27</f>
        <v>"bpposition_2010",</v>
      </c>
      <c r="D418" t="str">
        <f t="shared" si="12"/>
        <v>"mi874"="bpposition_2010",</v>
      </c>
      <c r="F418" t="str">
        <f t="shared" si="13"/>
        <v>"bpposition_2010",</v>
      </c>
    </row>
    <row r="419" spans="1:6">
      <c r="A419" t="str">
        <f>'Section I Physical measures'!AH28</f>
        <v>"mi875"="bpsmoke_2010",</v>
      </c>
      <c r="B419" t="str">
        <f>'Section I Physical measures'!AI28</f>
        <v>"bpsmoke_2010",</v>
      </c>
      <c r="D419" t="str">
        <f t="shared" si="12"/>
        <v>"mi875"="bpsmoke_2010",</v>
      </c>
      <c r="F419" t="str">
        <f t="shared" si="13"/>
        <v>"bpsmoke_2010",</v>
      </c>
    </row>
    <row r="420" spans="1:6">
      <c r="A420" t="str">
        <f>'Section I Physical measures'!AH29</f>
        <v>"mi804"="breath_2010",</v>
      </c>
      <c r="B420" t="str">
        <f>'Section I Physical measures'!AI29</f>
        <v>"breath_2010",</v>
      </c>
      <c r="D420" t="str">
        <f t="shared" si="12"/>
        <v>"mi804"="breath_2010",</v>
      </c>
      <c r="F420" t="str">
        <f t="shared" si="13"/>
        <v>"breath_2010",</v>
      </c>
    </row>
    <row r="421" spans="1:6">
      <c r="A421" t="str">
        <f>'Section I Physical measures'!AH30</f>
        <v>"mi805m1"="I805M1_2010",</v>
      </c>
      <c r="B421" t="str">
        <f>'Section I Physical measures'!AI30</f>
        <v>"I805M1_2010",</v>
      </c>
      <c r="D421" t="str">
        <f t="shared" si="12"/>
        <v>"mi805m1"="I805M1_2010",</v>
      </c>
      <c r="F421" t="str">
        <f t="shared" si="13"/>
        <v>"I805M1_2010",</v>
      </c>
    </row>
    <row r="422" spans="1:6">
      <c r="A422" t="str">
        <f>'Section I Physical measures'!AH31</f>
        <v>"mi805m2"="I805M2_2010",</v>
      </c>
      <c r="B422" t="str">
        <f>'Section I Physical measures'!AI31</f>
        <v>"I805M2_2010",</v>
      </c>
      <c r="D422" t="str">
        <f t="shared" si="12"/>
        <v>"mi805m2"="I805M2_2010",</v>
      </c>
      <c r="F422" t="str">
        <f t="shared" si="13"/>
        <v>"I805M2_2010",</v>
      </c>
    </row>
    <row r="423" spans="1:6">
      <c r="A423" t="str">
        <f>'Section I Physical measures'!AH32</f>
        <v>"mi805m3"="I805M3_2010",</v>
      </c>
      <c r="B423" t="str">
        <f>'Section I Physical measures'!AI32</f>
        <v>"I805M3_2010",</v>
      </c>
      <c r="D423" t="str">
        <f t="shared" si="12"/>
        <v>"mi805m3"="I805M3_2010",</v>
      </c>
      <c r="F423" t="str">
        <f t="shared" si="13"/>
        <v>"I805M3_2010",</v>
      </c>
    </row>
    <row r="424" spans="1:6">
      <c r="A424" t="str">
        <f>'Section I Physical measures'!AH33</f>
        <v>"mi805m4"="I805M4_2010",</v>
      </c>
      <c r="B424" t="str">
        <f>'Section I Physical measures'!AI33</f>
        <v>"I805M4_2010",</v>
      </c>
      <c r="D424" t="str">
        <f t="shared" si="12"/>
        <v>"mi805m4"="I805M4_2010",</v>
      </c>
      <c r="F424" t="str">
        <f t="shared" si="13"/>
        <v>"I805M4_2010",</v>
      </c>
    </row>
    <row r="425" spans="1:6">
      <c r="A425" t="str">
        <f>'Section I Physical measures'!AH34</f>
        <v>"mi807"="puff1_2010",</v>
      </c>
      <c r="B425" t="str">
        <f>'Section I Physical measures'!AI34</f>
        <v>"puff1_2010",</v>
      </c>
      <c r="D425" t="str">
        <f t="shared" si="12"/>
        <v>"mi807"="puff1_2010",</v>
      </c>
      <c r="F425" t="str">
        <f t="shared" si="13"/>
        <v>"puff1_2010",</v>
      </c>
    </row>
    <row r="426" spans="1:6">
      <c r="A426" t="str">
        <f>'Section I Physical measures'!AH35</f>
        <v>"mi808"="puff2_2010",</v>
      </c>
      <c r="B426" t="str">
        <f>'Section I Physical measures'!AI35</f>
        <v>"puff2_2010",</v>
      </c>
      <c r="D426" t="str">
        <f t="shared" si="12"/>
        <v>"mi808"="puff2_2010",</v>
      </c>
      <c r="F426" t="str">
        <f t="shared" si="13"/>
        <v>"puff2_2010",</v>
      </c>
    </row>
    <row r="427" spans="1:6">
      <c r="A427" t="str">
        <f>'Section I Physical measures'!AH36</f>
        <v>"mi809"="puff3_2010",</v>
      </c>
      <c r="B427" t="str">
        <f>'Section I Physical measures'!AI36</f>
        <v>"puff3_2010",</v>
      </c>
      <c r="D427" t="str">
        <f t="shared" si="12"/>
        <v>"mi809"="puff3_2010",</v>
      </c>
      <c r="F427" t="str">
        <f t="shared" si="13"/>
        <v>"puff3_2010",</v>
      </c>
    </row>
    <row r="428" spans="1:6">
      <c r="A428">
        <f>'Section I Physical measures'!AH37</f>
        <v>0</v>
      </c>
      <c r="B428">
        <f>'Section I Physical measures'!AI37</f>
        <v>0</v>
      </c>
    </row>
    <row r="429" spans="1:6">
      <c r="A429" t="str">
        <f>'Section I Physical measures'!AH38</f>
        <v>"mi810"="puffeffort_2010",</v>
      </c>
      <c r="B429" t="str">
        <f>'Section I Physical measures'!AI38</f>
        <v>"puffeffort_2010",</v>
      </c>
      <c r="D429" t="str">
        <f t="shared" si="12"/>
        <v>"mi810"="puffeffort_2010",</v>
      </c>
      <c r="F429" t="str">
        <f t="shared" si="13"/>
        <v>"puffeffort_2010",</v>
      </c>
    </row>
    <row r="430" spans="1:6">
      <c r="A430" t="str">
        <f>'Section I Physical measures'!AH39</f>
        <v>"mi811"="puffpostition_2010",</v>
      </c>
      <c r="B430" t="str">
        <f>'Section I Physical measures'!AI39</f>
        <v>"puffpostition_2010",</v>
      </c>
      <c r="D430" t="str">
        <f t="shared" si="12"/>
        <v>"mi811"="puffpostition_2010",</v>
      </c>
      <c r="F430" t="str">
        <f t="shared" si="13"/>
        <v>"puffpostition_2010",</v>
      </c>
    </row>
    <row r="431" spans="1:6">
      <c r="A431" t="str">
        <f>'Section I Physical measures'!AH40</f>
        <v>"mi812"="grip_2010",</v>
      </c>
      <c r="B431" t="str">
        <f>'Section I Physical measures'!AI40</f>
        <v>"grip_2010",</v>
      </c>
      <c r="D431" t="str">
        <f t="shared" si="12"/>
        <v>"mi812"="grip_2010",</v>
      </c>
      <c r="F431" t="str">
        <f t="shared" si="13"/>
        <v>"grip_2010",</v>
      </c>
    </row>
    <row r="432" spans="1:6">
      <c r="A432" t="str">
        <f>'Section I Physical measures'!AH41</f>
        <v>"mi813m1"="I813M1_2010",</v>
      </c>
      <c r="B432" t="str">
        <f>'Section I Physical measures'!AI41</f>
        <v>"I813M1_2010",</v>
      </c>
      <c r="D432" t="str">
        <f t="shared" si="12"/>
        <v>"mi813m1"="I813M1_2010",</v>
      </c>
    </row>
    <row r="433" spans="1:6">
      <c r="A433" t="str">
        <f>'Section I Physical measures'!AH42</f>
        <v>"mi813m2"="I813M2_2010",</v>
      </c>
      <c r="B433" t="str">
        <f>'Section I Physical measures'!AI42</f>
        <v>"I813M2_2010",</v>
      </c>
      <c r="D433" t="str">
        <f t="shared" si="12"/>
        <v>"mi813m2"="I813M2_2010",</v>
      </c>
    </row>
    <row r="434" spans="1:6">
      <c r="A434" t="str">
        <f>'Section I Physical measures'!AH43</f>
        <v>"mi813m3"="I813M3_2010",</v>
      </c>
      <c r="B434" t="str">
        <f>'Section I Physical measures'!AI43</f>
        <v>"I813M3_2010",</v>
      </c>
      <c r="D434" t="str">
        <f t="shared" si="12"/>
        <v>"mi813m3"="I813M3_2010",</v>
      </c>
    </row>
    <row r="435" spans="1:6">
      <c r="A435" t="str">
        <f>'Section I Physical measures'!AH44</f>
        <v>"mi813m4"="I813M4_2010",</v>
      </c>
      <c r="B435" t="str">
        <f>'Section I Physical measures'!AI44</f>
        <v>"I813M4_2010",</v>
      </c>
      <c r="D435" t="str">
        <f t="shared" si="12"/>
        <v>"mi813m4"="I813M4_2010",</v>
      </c>
    </row>
    <row r="436" spans="1:6">
      <c r="A436" t="str">
        <f>'Section I Physical measures'!AH45</f>
        <v>"mi"="I813M5_2010",</v>
      </c>
      <c r="B436" t="str">
        <f>'Section I Physical measures'!AI45</f>
        <v>"I813M5_2010",</v>
      </c>
      <c r="D436" t="str">
        <f t="shared" si="12"/>
        <v>"mi"="I813M5_2010",</v>
      </c>
    </row>
    <row r="437" spans="1:6">
      <c r="A437" t="str">
        <f>'Section I Physical measures'!AH46</f>
        <v>"mi815"="domhand_2010",</v>
      </c>
      <c r="B437" t="str">
        <f>'Section I Physical measures'!AI46</f>
        <v>"domhand_2010",</v>
      </c>
      <c r="D437" t="str">
        <f t="shared" si="12"/>
        <v>"mi815"="domhand_2010",</v>
      </c>
      <c r="F437" t="str">
        <f t="shared" si="13"/>
        <v>"domhand_2010",</v>
      </c>
    </row>
    <row r="438" spans="1:6">
      <c r="A438" t="str">
        <f>'Section I Physical measures'!AH47</f>
        <v>"mi816"="gripLH1_2010",</v>
      </c>
      <c r="B438" t="str">
        <f>'Section I Physical measures'!AI47</f>
        <v>"gripLH1_2010",</v>
      </c>
      <c r="D438" t="str">
        <f t="shared" si="12"/>
        <v>"mi816"="gripLH1_2010",</v>
      </c>
      <c r="F438" t="str">
        <f t="shared" si="13"/>
        <v>"gripLH1_2010",</v>
      </c>
    </row>
    <row r="439" spans="1:6">
      <c r="A439" t="str">
        <f>'Section I Physical measures'!AH48</f>
        <v>"mi851"="gripRH1_2010",</v>
      </c>
      <c r="B439" t="str">
        <f>'Section I Physical measures'!AI48</f>
        <v>"gripRH1_2010",</v>
      </c>
      <c r="D439" t="str">
        <f t="shared" si="12"/>
        <v>"mi851"="gripRH1_2010",</v>
      </c>
      <c r="F439" t="str">
        <f t="shared" si="13"/>
        <v>"gripRH1_2010",</v>
      </c>
    </row>
    <row r="440" spans="1:6">
      <c r="A440" t="str">
        <f>'Section I Physical measures'!AH49</f>
        <v>"mi852"="gripLH2_2010",</v>
      </c>
      <c r="B440" t="str">
        <f>'Section I Physical measures'!AI49</f>
        <v>"gripLH2_2010",</v>
      </c>
      <c r="D440" t="str">
        <f t="shared" si="12"/>
        <v>"mi852"="gripLH2_2010",</v>
      </c>
      <c r="F440" t="str">
        <f t="shared" si="13"/>
        <v>"gripLH2_2010",</v>
      </c>
    </row>
    <row r="441" spans="1:6">
      <c r="A441" t="str">
        <f>'Section I Physical measures'!AH50</f>
        <v>"mi853"="gripRH2_2010",</v>
      </c>
      <c r="B441" t="str">
        <f>'Section I Physical measures'!AI50</f>
        <v>"gripRH2_2010",</v>
      </c>
      <c r="D441" t="str">
        <f t="shared" si="12"/>
        <v>"mi853"="gripRH2_2010",</v>
      </c>
      <c r="F441" t="str">
        <f t="shared" si="13"/>
        <v>"gripRH2_2010",</v>
      </c>
    </row>
    <row r="442" spans="1:6">
      <c r="A442">
        <f>'Section I Physical measures'!AH51</f>
        <v>0</v>
      </c>
      <c r="B442">
        <f>'Section I Physical measures'!AI51</f>
        <v>0</v>
      </c>
    </row>
    <row r="443" spans="1:6">
      <c r="A443">
        <f>'Section I Physical measures'!AH52</f>
        <v>0</v>
      </c>
      <c r="B443">
        <f>'Section I Physical measures'!AI52</f>
        <v>0</v>
      </c>
    </row>
    <row r="444" spans="1:6">
      <c r="A444" t="str">
        <f>'Section I Physical measures'!AH53</f>
        <v>"mi817"="gripeffort_2010",</v>
      </c>
      <c r="B444" t="str">
        <f>'Section I Physical measures'!AI53</f>
        <v>"gripeffort_2010",</v>
      </c>
      <c r="D444" t="str">
        <f t="shared" si="12"/>
        <v>"mi817"="gripeffort_2010",</v>
      </c>
      <c r="F444" t="str">
        <f t="shared" si="13"/>
        <v>"gripeffort_2010",</v>
      </c>
    </row>
    <row r="445" spans="1:6">
      <c r="A445" t="str">
        <f>'Section I Physical measures'!AH54</f>
        <v>"mi818"="grippos_2010",</v>
      </c>
      <c r="B445" t="str">
        <f>'Section I Physical measures'!AI54</f>
        <v>"grippos_2010",</v>
      </c>
      <c r="D445" t="str">
        <f t="shared" si="12"/>
        <v>"mi818"="grippos_2010",</v>
      </c>
      <c r="F445" t="str">
        <f t="shared" si="13"/>
        <v>"grippos_2010",</v>
      </c>
    </row>
    <row r="446" spans="1:6">
      <c r="A446" t="str">
        <f>'Section I Physical measures'!AH55</f>
        <v>"mi819"="I819_2010",</v>
      </c>
      <c r="B446" t="str">
        <f>'Section I Physical measures'!AI55</f>
        <v>"I819_2010",</v>
      </c>
      <c r="D446" t="str">
        <f t="shared" si="12"/>
        <v>"mi819"="I819_2010",</v>
      </c>
      <c r="F446" t="str">
        <f t="shared" si="13"/>
        <v>"I819_2010",</v>
      </c>
    </row>
    <row r="447" spans="1:6">
      <c r="A447" t="str">
        <f>'Section I Physical measures'!AH56</f>
        <v>"mi876"="balanceST_2010",</v>
      </c>
      <c r="B447" t="str">
        <f>'Section I Physical measures'!AI56</f>
        <v>"balanceST_2010",</v>
      </c>
      <c r="D447" t="str">
        <f t="shared" si="12"/>
        <v>"mi876"="balanceST_2010",</v>
      </c>
      <c r="F447" t="str">
        <f t="shared" si="13"/>
        <v>"balanceST_2010",</v>
      </c>
    </row>
    <row r="448" spans="1:6">
      <c r="A448" t="str">
        <f>'Section I Physical measures'!AH57</f>
        <v>"mi877m1"="I877M1_2010",</v>
      </c>
      <c r="B448" t="str">
        <f>'Section I Physical measures'!AI57</f>
        <v>"I877M1_2010",</v>
      </c>
      <c r="D448" t="str">
        <f t="shared" si="12"/>
        <v>"mi877m1"="I877M1_2010",</v>
      </c>
    </row>
    <row r="449" spans="1:6">
      <c r="A449" t="str">
        <f>'Section I Physical measures'!AH58</f>
        <v>"mi877m2"="I877M2_2010",</v>
      </c>
      <c r="B449" t="str">
        <f>'Section I Physical measures'!AI58</f>
        <v>"I877M2_2010",</v>
      </c>
      <c r="D449" t="str">
        <f t="shared" si="12"/>
        <v>"mi877m2"="I877M2_2010",</v>
      </c>
    </row>
    <row r="450" spans="1:6">
      <c r="A450" t="str">
        <f>'Section I Physical measures'!AH59</f>
        <v>"mi877m3"="I877M3_2010",</v>
      </c>
      <c r="B450" t="str">
        <f>'Section I Physical measures'!AI59</f>
        <v>"I877M3_2010",</v>
      </c>
      <c r="D450" t="str">
        <f t="shared" si="12"/>
        <v>"mi877m3"="I877M3_2010",</v>
      </c>
    </row>
    <row r="451" spans="1:6">
      <c r="A451" t="str">
        <f>'Section I Physical measures'!AH60</f>
        <v>"mi877m4"="I877M4_2010",</v>
      </c>
      <c r="B451" t="str">
        <f>'Section I Physical measures'!AI60</f>
        <v>"I877M4_2010",</v>
      </c>
      <c r="D451" t="str">
        <f t="shared" ref="D451:D514" si="14">A451</f>
        <v>"mi877m4"="I877M4_2010",</v>
      </c>
    </row>
    <row r="452" spans="1:6">
      <c r="A452" t="str">
        <f>'Section I Physical measures'!AH61</f>
        <v>"mi877m5"="I877M5_2010",</v>
      </c>
      <c r="B452" t="str">
        <f>'Section I Physical measures'!AI61</f>
        <v>"I877M5_2010",</v>
      </c>
      <c r="D452" t="str">
        <f t="shared" si="14"/>
        <v>"mi877m5"="I877M5_2010",</v>
      </c>
    </row>
    <row r="453" spans="1:6">
      <c r="A453" t="str">
        <f>'Section I Physical measures'!AH62</f>
        <v>"mi879"="balSTfulltime_2010",</v>
      </c>
      <c r="B453" t="str">
        <f>'Section I Physical measures'!AI62</f>
        <v>"balSTfulltime_2010",</v>
      </c>
      <c r="D453" t="str">
        <f t="shared" si="14"/>
        <v>"mi879"="balSTfulltime_2010",</v>
      </c>
      <c r="F453" t="str">
        <f t="shared" ref="F451:F514" si="15">B453</f>
        <v>"balSTfulltime_2010",</v>
      </c>
    </row>
    <row r="454" spans="1:6">
      <c r="A454" t="str">
        <f>'Section I Physical measures'!AH63</f>
        <v>"mi880"="balSTtime_2010",</v>
      </c>
      <c r="B454" t="str">
        <f>'Section I Physical measures'!AI63</f>
        <v>"balSTtime_2010",</v>
      </c>
      <c r="D454" t="str">
        <f t="shared" si="14"/>
        <v>"mi880"="balSTtime_2010",</v>
      </c>
      <c r="F454" t="str">
        <f t="shared" si="15"/>
        <v>"balSTtime_2010",</v>
      </c>
    </row>
    <row r="455" spans="1:6">
      <c r="A455" t="str">
        <f>'Section I Physical measures'!AH64</f>
        <v>"mi881"="balSTcomp_2010",</v>
      </c>
      <c r="B455" t="str">
        <f>'Section I Physical measures'!AI64</f>
        <v>"balSTcomp_2010",</v>
      </c>
      <c r="D455" t="str">
        <f t="shared" si="14"/>
        <v>"mi881"="balSTcomp_2010",</v>
      </c>
      <c r="F455" t="str">
        <f t="shared" si="15"/>
        <v>"balSTcomp_2010",</v>
      </c>
    </row>
    <row r="456" spans="1:6">
      <c r="A456" t="str">
        <f>'Section I Physical measures'!AH65</f>
        <v>"mi883"="balSBS_2010",</v>
      </c>
      <c r="B456" t="str">
        <f>'Section I Physical measures'!AI65</f>
        <v>"balSBS_2010",</v>
      </c>
      <c r="D456" t="str">
        <f t="shared" si="14"/>
        <v>"mi883"="balSBS_2010",</v>
      </c>
      <c r="F456" t="str">
        <f t="shared" si="15"/>
        <v>"balSBS_2010",</v>
      </c>
    </row>
    <row r="457" spans="1:6">
      <c r="A457" t="str">
        <f>'Section I Physical measures'!AH66</f>
        <v>"mi884m1"="I884M1_2010",</v>
      </c>
      <c r="B457" t="str">
        <f>'Section I Physical measures'!AI66</f>
        <v>"I884M1_2010",</v>
      </c>
      <c r="D457" t="str">
        <f t="shared" si="14"/>
        <v>"mi884m1"="I884M1_2010",</v>
      </c>
    </row>
    <row r="458" spans="1:6">
      <c r="A458" t="str">
        <f>'Section I Physical measures'!AH67</f>
        <v>"mi884m2"="I884M2_2010",</v>
      </c>
      <c r="B458" t="str">
        <f>'Section I Physical measures'!AI67</f>
        <v>"I884M2_2010",</v>
      </c>
      <c r="D458" t="str">
        <f t="shared" si="14"/>
        <v>"mi884m2"="I884M2_2010",</v>
      </c>
    </row>
    <row r="459" spans="1:6">
      <c r="A459" t="str">
        <f>'Section I Physical measures'!AH68</f>
        <v>"mi884m3"="I884M3_2010",</v>
      </c>
      <c r="B459" t="str">
        <f>'Section I Physical measures'!AI68</f>
        <v>"I884M3_2010",</v>
      </c>
      <c r="D459" t="str">
        <f t="shared" si="14"/>
        <v>"mi884m3"="I884M3_2010",</v>
      </c>
    </row>
    <row r="460" spans="1:6">
      <c r="A460" t="str">
        <f>'Section I Physical measures'!AH69</f>
        <v>"mi884m4"="I884M4_2010",</v>
      </c>
      <c r="B460" t="str">
        <f>'Section I Physical measures'!AI69</f>
        <v>"I884M4_2010",</v>
      </c>
      <c r="D460" t="str">
        <f t="shared" si="14"/>
        <v>"mi884m4"="I884M4_2010",</v>
      </c>
    </row>
    <row r="461" spans="1:6">
      <c r="A461" t="str">
        <f>'Section I Physical measures'!AH70</f>
        <v>"mi884m5"="I884M5_2010",</v>
      </c>
      <c r="B461" t="str">
        <f>'Section I Physical measures'!AI70</f>
        <v>"I884M5_2010",</v>
      </c>
      <c r="D461" t="str">
        <f t="shared" si="14"/>
        <v>"mi884m5"="I884M5_2010",</v>
      </c>
    </row>
    <row r="462" spans="1:6">
      <c r="A462">
        <f>'Section I Physical measures'!AH71</f>
        <v>0</v>
      </c>
      <c r="B462">
        <f>'Section I Physical measures'!AI71</f>
        <v>0</v>
      </c>
    </row>
    <row r="463" spans="1:6">
      <c r="A463" t="str">
        <f>'Section I Physical measures'!AH72</f>
        <v>"mi886"="balSBSfulltime_2010",</v>
      </c>
      <c r="B463" t="str">
        <f>'Section I Physical measures'!AI72</f>
        <v>"balSBSfulltime_2010",</v>
      </c>
      <c r="D463" t="str">
        <f t="shared" si="14"/>
        <v>"mi886"="balSBSfulltime_2010",</v>
      </c>
      <c r="F463" t="str">
        <f t="shared" si="15"/>
        <v>"balSBSfulltime_2010",</v>
      </c>
    </row>
    <row r="464" spans="1:6">
      <c r="A464" t="str">
        <f>'Section I Physical measures'!AH73</f>
        <v>"mi887"="balSBStime_2010",</v>
      </c>
      <c r="B464" t="str">
        <f>'Section I Physical measures'!AI73</f>
        <v>"balSBStime_2010",</v>
      </c>
      <c r="D464" t="str">
        <f t="shared" si="14"/>
        <v>"mi887"="balSBStime_2010",</v>
      </c>
      <c r="F464" t="str">
        <f t="shared" si="15"/>
        <v>"balSBStime_2010",</v>
      </c>
    </row>
    <row r="465" spans="1:6">
      <c r="A465" t="str">
        <f>'Section I Physical measures'!AH74</f>
        <v>"mi888"="balSBScomp_2010",</v>
      </c>
      <c r="B465" t="str">
        <f>'Section I Physical measures'!AI74</f>
        <v>"balSBScomp_2010",</v>
      </c>
      <c r="D465" t="str">
        <f t="shared" si="14"/>
        <v>"mi888"="balSBScomp_2010",</v>
      </c>
      <c r="F465" t="str">
        <f t="shared" si="15"/>
        <v>"balSBScomp_2010",</v>
      </c>
    </row>
    <row r="466" spans="1:6">
      <c r="A466" t="str">
        <f>'Section I Physical measures'!AH75</f>
        <v>"mi889"="I889_2010",</v>
      </c>
      <c r="B466" t="str">
        <f>'Section I Physical measures'!AI75</f>
        <v>"I889_2010",</v>
      </c>
      <c r="D466" t="str">
        <f t="shared" si="14"/>
        <v>"mi889"="I889_2010",</v>
      </c>
      <c r="F466" t="str">
        <f t="shared" si="15"/>
        <v>"I889_2010",</v>
      </c>
    </row>
    <row r="467" spans="1:6">
      <c r="A467" t="str">
        <f>'Section I Physical measures'!AH76</f>
        <v>"mi891"="balSBScompli_2010",</v>
      </c>
      <c r="B467" t="str">
        <f>'Section I Physical measures'!AI76</f>
        <v>"balSBScompli_2010",</v>
      </c>
      <c r="D467" t="str">
        <f t="shared" si="14"/>
        <v>"mi891"="balSBScompli_2010",</v>
      </c>
      <c r="F467" t="str">
        <f t="shared" si="15"/>
        <v>"balSBScompli_2010",</v>
      </c>
    </row>
    <row r="468" spans="1:6">
      <c r="A468" t="str">
        <f>'Section I Physical measures'!AH77</f>
        <v>"mi893"="tandcomp_2010",</v>
      </c>
      <c r="B468" t="str">
        <f>'Section I Physical measures'!AI77</f>
        <v>"tandcomp_2010",</v>
      </c>
      <c r="D468" t="str">
        <f t="shared" si="14"/>
        <v>"mi893"="tandcomp_2010",</v>
      </c>
      <c r="F468" t="str">
        <f t="shared" si="15"/>
        <v>"tandcomp_2010",</v>
      </c>
    </row>
    <row r="469" spans="1:6">
      <c r="A469" t="str">
        <f>'Section I Physical measures'!AH78</f>
        <v>"mi894m1"="I894M1_2010",</v>
      </c>
      <c r="B469" t="str">
        <f>'Section I Physical measures'!AI78</f>
        <v>"I894M1_2010",</v>
      </c>
      <c r="D469" t="str">
        <f t="shared" si="14"/>
        <v>"mi894m1"="I894M1_2010",</v>
      </c>
    </row>
    <row r="470" spans="1:6">
      <c r="A470" t="str">
        <f>'Section I Physical measures'!AH79</f>
        <v>"mi894m2"="I894M2_2010",</v>
      </c>
      <c r="B470" t="str">
        <f>'Section I Physical measures'!AI79</f>
        <v>"I894M2_2010",</v>
      </c>
      <c r="D470" t="str">
        <f t="shared" si="14"/>
        <v>"mi894m2"="I894M2_2010",</v>
      </c>
    </row>
    <row r="471" spans="1:6">
      <c r="A471" t="str">
        <f>'Section I Physical measures'!AH80</f>
        <v>"mi894m3"="I894M3_2010",</v>
      </c>
      <c r="B471" t="str">
        <f>'Section I Physical measures'!AI80</f>
        <v>"I894M3_2010",</v>
      </c>
      <c r="D471" t="str">
        <f t="shared" si="14"/>
        <v>"mi894m3"="I894M3_2010",</v>
      </c>
    </row>
    <row r="472" spans="1:6">
      <c r="A472" t="str">
        <f>'Section I Physical measures'!AH81</f>
        <v>"mi894m4"="I894M4_2010",</v>
      </c>
      <c r="B472" t="str">
        <f>'Section I Physical measures'!AI81</f>
        <v>"I894M4_2010",</v>
      </c>
      <c r="D472" t="str">
        <f t="shared" si="14"/>
        <v>"mi894m4"="I894M4_2010",</v>
      </c>
    </row>
    <row r="473" spans="1:6">
      <c r="A473" t="str">
        <f>'Section I Physical measures'!AH82</f>
        <v>"mi894m5"="I894M5_2010",</v>
      </c>
      <c r="B473" t="str">
        <f>'Section I Physical measures'!AI82</f>
        <v>"I894M5_2010",</v>
      </c>
      <c r="D473" t="str">
        <f t="shared" si="14"/>
        <v>"mi894m5"="I894M5_2010",</v>
      </c>
    </row>
    <row r="474" spans="1:6">
      <c r="A474" t="str">
        <f>'Section I Physical measures'!AH83</f>
        <v>"mi896"="tandfulltime_2010",</v>
      </c>
      <c r="B474" t="str">
        <f>'Section I Physical measures'!AI83</f>
        <v>"tandfulltime_2010",</v>
      </c>
      <c r="D474" t="str">
        <f t="shared" si="14"/>
        <v>"mi896"="tandfulltime_2010",</v>
      </c>
      <c r="F474" t="str">
        <f t="shared" si="15"/>
        <v>"tandfulltime_2010",</v>
      </c>
    </row>
    <row r="475" spans="1:6">
      <c r="A475" t="str">
        <f>'Section I Physical measures'!AH84</f>
        <v>"mi897"="tandtime_2010",</v>
      </c>
      <c r="B475" t="str">
        <f>'Section I Physical measures'!AI84</f>
        <v>"tandtime_2010",</v>
      </c>
      <c r="D475" t="str">
        <f t="shared" si="14"/>
        <v>"mi897"="tandtime_2010",</v>
      </c>
      <c r="F475" t="str">
        <f t="shared" si="15"/>
        <v>"tandtime_2010",</v>
      </c>
    </row>
    <row r="476" spans="1:6">
      <c r="A476" t="str">
        <f>'Section I Physical measures'!AH85</f>
        <v>"mi898"="tandcompens_2010",</v>
      </c>
      <c r="B476" t="str">
        <f>'Section I Physical measures'!AI85</f>
        <v>"tandcompens_2010",</v>
      </c>
      <c r="D476" t="str">
        <f t="shared" si="14"/>
        <v>"mi898"="tandcompens_2010",</v>
      </c>
      <c r="F476" t="str">
        <f t="shared" si="15"/>
        <v>"tandcompens_2010",</v>
      </c>
    </row>
    <row r="477" spans="1:6">
      <c r="A477" t="str">
        <f>'Section I Physical measures'!AH86</f>
        <v>"mi899"="I899_2010",</v>
      </c>
      <c r="B477" t="str">
        <f>'Section I Physical measures'!AI86</f>
        <v>"I899_2010",</v>
      </c>
      <c r="D477" t="str">
        <f t="shared" si="14"/>
        <v>"mi899"="I899_2010",</v>
      </c>
      <c r="F477" t="str">
        <f t="shared" si="15"/>
        <v>"I899_2010",</v>
      </c>
    </row>
    <row r="478" spans="1:6">
      <c r="A478" t="str">
        <f>'Section I Physical measures'!AH87</f>
        <v>"mi902"="tandcompli_2010",</v>
      </c>
      <c r="B478" t="str">
        <f>'Section I Physical measures'!AI87</f>
        <v>"tandcompli_2010",</v>
      </c>
      <c r="D478" t="str">
        <f t="shared" si="14"/>
        <v>"mi902"="tandcompli_2010",</v>
      </c>
      <c r="F478" t="str">
        <f t="shared" si="15"/>
        <v>"tandcompli_2010",</v>
      </c>
    </row>
    <row r="479" spans="1:6">
      <c r="A479" t="str">
        <f>'Section I Physical measures'!AH88</f>
        <v>"mi820"="walk_2010",</v>
      </c>
      <c r="B479" t="str">
        <f>'Section I Physical measures'!AI88</f>
        <v>"walk_2010",</v>
      </c>
      <c r="D479" t="str">
        <f t="shared" si="14"/>
        <v>"mi820"="walk_2010",</v>
      </c>
      <c r="F479" t="str">
        <f t="shared" si="15"/>
        <v>"walk_2010",</v>
      </c>
    </row>
    <row r="480" spans="1:6">
      <c r="A480" t="str">
        <f>'Section I Physical measures'!AH89</f>
        <v>"mi821m1"="I821M1_2010",</v>
      </c>
      <c r="B480" t="str">
        <f>'Section I Physical measures'!AI89</f>
        <v>"I821M1_2010",</v>
      </c>
      <c r="D480" t="str">
        <f t="shared" si="14"/>
        <v>"mi821m1"="I821M1_2010",</v>
      </c>
    </row>
    <row r="481" spans="1:6">
      <c r="A481" t="str">
        <f>'Section I Physical measures'!AH90</f>
        <v>"mi821m2"="I821M2_2010",</v>
      </c>
      <c r="B481" t="str">
        <f>'Section I Physical measures'!AI90</f>
        <v>"I821M2_2010",</v>
      </c>
      <c r="D481" t="str">
        <f t="shared" si="14"/>
        <v>"mi821m2"="I821M2_2010",</v>
      </c>
    </row>
    <row r="482" spans="1:6">
      <c r="A482" t="str">
        <f>'Section I Physical measures'!AH91</f>
        <v>"mi821m3"="I821M3_2010",</v>
      </c>
      <c r="B482" t="str">
        <f>'Section I Physical measures'!AI91</f>
        <v>"I821M3_2010",</v>
      </c>
      <c r="D482" t="str">
        <f t="shared" si="14"/>
        <v>"mi821m3"="I821M3_2010",</v>
      </c>
    </row>
    <row r="483" spans="1:6">
      <c r="A483" t="str">
        <f>'Section I Physical measures'!AH92</f>
        <v>"mi821m4"="I821M4_2010",</v>
      </c>
      <c r="B483" t="str">
        <f>'Section I Physical measures'!AI92</f>
        <v>"I821M4_2010",</v>
      </c>
      <c r="D483" t="str">
        <f t="shared" si="14"/>
        <v>"mi821m4"="I821M4_2010",</v>
      </c>
    </row>
    <row r="484" spans="1:6">
      <c r="A484" t="str">
        <f>'Section I Physical measures'!AH93</f>
        <v>"mi821m5"="I821M5_2010",</v>
      </c>
      <c r="B484" t="str">
        <f>'Section I Physical measures'!AI93</f>
        <v>"I821M5_2010",</v>
      </c>
      <c r="D484" t="str">
        <f t="shared" si="14"/>
        <v>"mi821m5"="I821M5_2010",</v>
      </c>
    </row>
    <row r="485" spans="1:6">
      <c r="A485" t="str">
        <f>'Section I Physical measures'!AH94</f>
        <v>"mi823"="walktime1_2010",</v>
      </c>
      <c r="B485" t="str">
        <f>'Section I Physical measures'!AI94</f>
        <v>"walktime1_2010",</v>
      </c>
      <c r="D485" t="str">
        <f t="shared" si="14"/>
        <v>"mi823"="walktime1_2010",</v>
      </c>
      <c r="F485" t="str">
        <f t="shared" si="15"/>
        <v>"walktime1_2010",</v>
      </c>
    </row>
    <row r="486" spans="1:6">
      <c r="A486" t="str">
        <f>'Section I Physical measures'!AH95</f>
        <v>"mi824"="walktime2_2010",</v>
      </c>
      <c r="B486" t="str">
        <f>'Section I Physical measures'!AI95</f>
        <v>"walktime2_2010",</v>
      </c>
      <c r="D486" t="str">
        <f t="shared" si="14"/>
        <v>"mi824"="walktime2_2010",</v>
      </c>
      <c r="F486" t="str">
        <f t="shared" si="15"/>
        <v>"walktime2_2010",</v>
      </c>
    </row>
    <row r="487" spans="1:6">
      <c r="A487">
        <f>'Section I Physical measures'!AH96</f>
        <v>0</v>
      </c>
      <c r="B487">
        <f>'Section I Physical measures'!AI96</f>
        <v>0</v>
      </c>
    </row>
    <row r="488" spans="1:6">
      <c r="A488" t="str">
        <f>'Section I Physical measures'!AH97</f>
        <v>"mi825"="walksurf_2010",</v>
      </c>
      <c r="B488" t="str">
        <f>'Section I Physical measures'!AI97</f>
        <v>"walksurf_2010",</v>
      </c>
      <c r="D488" t="str">
        <f t="shared" si="14"/>
        <v>"mi825"="walksurf_2010",</v>
      </c>
      <c r="F488" t="str">
        <f t="shared" si="15"/>
        <v>"walksurf_2010",</v>
      </c>
    </row>
    <row r="489" spans="1:6">
      <c r="A489" t="str">
        <f>'Section I Physical measures'!AH98</f>
        <v>"mi828"="walkaid_2010",</v>
      </c>
      <c r="B489" t="str">
        <f>'Section I Physical measures'!AI98</f>
        <v>"walkaid_2010",</v>
      </c>
      <c r="D489" t="str">
        <f t="shared" si="14"/>
        <v>"mi828"="walkaid_2010",</v>
      </c>
      <c r="F489" t="str">
        <f t="shared" si="15"/>
        <v>"walkaid_2010",</v>
      </c>
    </row>
    <row r="490" spans="1:6">
      <c r="A490" t="str">
        <f>'Section I Physical measures'!AH99</f>
        <v>"mi830"="walkeffort_2010",</v>
      </c>
      <c r="B490" t="str">
        <f>'Section I Physical measures'!AI99</f>
        <v>"walkeffort_2010",</v>
      </c>
      <c r="D490" t="str">
        <f t="shared" si="14"/>
        <v>"mi830"="walkeffort_2010",</v>
      </c>
      <c r="F490" t="str">
        <f t="shared" si="15"/>
        <v>"walkeffort_2010",</v>
      </c>
    </row>
    <row r="491" spans="1:6">
      <c r="A491" t="str">
        <f>'Section I Physical measures'!AH100</f>
        <v>"mi831"="I831_2010",</v>
      </c>
      <c r="B491" t="str">
        <f>'Section I Physical measures'!AI100</f>
        <v>"I831_2010",</v>
      </c>
      <c r="D491" t="str">
        <f t="shared" si="14"/>
        <v>"mi831"="I831_2010",</v>
      </c>
    </row>
    <row r="492" spans="1:6">
      <c r="A492" t="str">
        <f>'Section I Physical measures'!AH101</f>
        <v>"mi832m1"="I832M1_2010",</v>
      </c>
      <c r="B492" t="str">
        <f>'Section I Physical measures'!AI101</f>
        <v>"I832M1_2010",</v>
      </c>
      <c r="D492" t="str">
        <f t="shared" si="14"/>
        <v>"mi832m1"="I832M1_2010",</v>
      </c>
    </row>
    <row r="493" spans="1:6">
      <c r="A493" t="str">
        <f>'Section I Physical measures'!AH102</f>
        <v>"mi832m2"="I832M2_2010",</v>
      </c>
      <c r="B493" t="str">
        <f>'Section I Physical measures'!AI102</f>
        <v>"I832M2_2010",</v>
      </c>
      <c r="D493" t="str">
        <f t="shared" si="14"/>
        <v>"mi832m2"="I832M2_2010",</v>
      </c>
    </row>
    <row r="494" spans="1:6">
      <c r="A494" t="str">
        <f>'Section I Physical measures'!AH103</f>
        <v>"mi832m3"="I832M3_2010",</v>
      </c>
      <c r="B494" t="str">
        <f>'Section I Physical measures'!AI103</f>
        <v>"I832M3_2010",</v>
      </c>
      <c r="D494" t="str">
        <f t="shared" si="14"/>
        <v>"mi832m3"="I832M3_2010",</v>
      </c>
    </row>
    <row r="495" spans="1:6">
      <c r="A495" t="str">
        <f>'Section I Physical measures'!AH104</f>
        <v>"mi832m4"="I832M4_2010",</v>
      </c>
      <c r="B495" t="str">
        <f>'Section I Physical measures'!AI104</f>
        <v>"I832M4_2010",</v>
      </c>
      <c r="D495" t="str">
        <f t="shared" si="14"/>
        <v>"mi832m4"="I832M4_2010",</v>
      </c>
    </row>
    <row r="496" spans="1:6">
      <c r="A496" t="str">
        <f>'Section I Physical measures'!AH105</f>
        <v>"mi832m5"="I832M5_2010",</v>
      </c>
      <c r="B496" t="str">
        <f>'Section I Physical measures'!AI105</f>
        <v>"I832M5_2010",</v>
      </c>
      <c r="D496" t="str">
        <f t="shared" si="14"/>
        <v>"mi832m5"="I832M5_2010",</v>
      </c>
    </row>
    <row r="497" spans="1:6">
      <c r="A497" t="str">
        <f>'Section I Physical measures'!AH106</f>
        <v>"mi834"="height_2010",</v>
      </c>
      <c r="B497" t="str">
        <f>'Section I Physical measures'!AI106</f>
        <v>"height_2010",</v>
      </c>
      <c r="D497" t="str">
        <f t="shared" si="14"/>
        <v>"mi834"="height_2010",</v>
      </c>
      <c r="F497" t="str">
        <f t="shared" si="15"/>
        <v>"height_2010",</v>
      </c>
    </row>
    <row r="498" spans="1:6">
      <c r="A498">
        <f>'Section I Physical measures'!AH107</f>
        <v>0</v>
      </c>
      <c r="B498">
        <f>'Section I Physical measures'!AI107</f>
        <v>0</v>
      </c>
    </row>
    <row r="499" spans="1:6">
      <c r="A499" t="str">
        <f>'Section I Physical measures'!AH108</f>
        <v>"mi835"="I835_2010",</v>
      </c>
      <c r="B499" t="str">
        <f>'Section I Physical measures'!AI108</f>
        <v>"I835_2010",</v>
      </c>
      <c r="D499" t="str">
        <f t="shared" si="14"/>
        <v>"mi835"="I835_2010",</v>
      </c>
    </row>
    <row r="500" spans="1:6">
      <c r="A500" t="str">
        <f>'Section I Physical measures'!AH109</f>
        <v>"mi837"="I837_2010",</v>
      </c>
      <c r="B500" t="str">
        <f>'Section I Physical measures'!AI109</f>
        <v>"I837_2010",</v>
      </c>
      <c r="D500" t="str">
        <f t="shared" si="14"/>
        <v>"mi837"="I837_2010",</v>
      </c>
    </row>
    <row r="501" spans="1:6">
      <c r="A501" t="str">
        <f>'Section I Physical measures'!AH110</f>
        <v>"mi903"="I903_2010",</v>
      </c>
      <c r="B501" t="str">
        <f>'Section I Physical measures'!AI110</f>
        <v>"I903_2010",</v>
      </c>
      <c r="D501" t="str">
        <f t="shared" si="14"/>
        <v>"mi903"="I903_2010",</v>
      </c>
    </row>
    <row r="502" spans="1:6">
      <c r="A502" t="str">
        <f>'Section I Physical measures'!AH111</f>
        <v>"mi838"="I838_2010",</v>
      </c>
      <c r="B502" t="str">
        <f>'Section I Physical measures'!AI111</f>
        <v>"I838_2010",</v>
      </c>
      <c r="D502" t="str">
        <f t="shared" si="14"/>
        <v>"mi838"="I838_2010",</v>
      </c>
    </row>
    <row r="503" spans="1:6">
      <c r="A503" t="str">
        <f>'Section I Physical measures'!AH112</f>
        <v>"mi839m1"="I839M1_2010",</v>
      </c>
      <c r="B503" t="str">
        <f>'Section I Physical measures'!AI112</f>
        <v>"I839M1_2010",</v>
      </c>
      <c r="D503" t="str">
        <f t="shared" si="14"/>
        <v>"mi839m1"="I839M1_2010",</v>
      </c>
    </row>
    <row r="504" spans="1:6">
      <c r="A504" t="str">
        <f>'Section I Physical measures'!AH113</f>
        <v>"mi839m2"="I839M2_2010",</v>
      </c>
      <c r="B504" t="str">
        <f>'Section I Physical measures'!AI113</f>
        <v>"I839M2_2010",</v>
      </c>
      <c r="D504" t="str">
        <f t="shared" si="14"/>
        <v>"mi839m2"="I839M2_2010",</v>
      </c>
    </row>
    <row r="505" spans="1:6">
      <c r="A505" t="str">
        <f>'Section I Physical measures'!AH114</f>
        <v>"mi839m3"="I839M3_2010",</v>
      </c>
      <c r="B505" t="str">
        <f>'Section I Physical measures'!AI114</f>
        <v>"I839M3_2010",</v>
      </c>
      <c r="D505" t="str">
        <f t="shared" si="14"/>
        <v>"mi839m3"="I839M3_2010",</v>
      </c>
    </row>
    <row r="506" spans="1:6">
      <c r="A506" t="str">
        <f>'Section I Physical measures'!AH115</f>
        <v>"mi839m4"="I839M4_2010",</v>
      </c>
      <c r="B506" t="str">
        <f>'Section I Physical measures'!AI115</f>
        <v>"I839M4_2010",</v>
      </c>
      <c r="D506" t="str">
        <f t="shared" si="14"/>
        <v>"mi839m4"="I839M4_2010",</v>
      </c>
    </row>
    <row r="507" spans="1:6">
      <c r="A507" t="str">
        <f>'Section I Physical measures'!AH116</f>
        <v>"mi839m5"="I839M5_2010",</v>
      </c>
      <c r="B507" t="str">
        <f>'Section I Physical measures'!AI116</f>
        <v>"I839M5_2010",</v>
      </c>
      <c r="D507" t="str">
        <f t="shared" si="14"/>
        <v>"mi839m5"="I839M5_2010",</v>
      </c>
    </row>
    <row r="508" spans="1:6">
      <c r="A508" t="str">
        <f>'Section I Physical measures'!AH117</f>
        <v>"mi841"="weight_2010",</v>
      </c>
      <c r="B508" t="str">
        <f>'Section I Physical measures'!AI117</f>
        <v>"weight_2010",</v>
      </c>
      <c r="D508" t="str">
        <f t="shared" si="14"/>
        <v>"mi841"="weight_2010",</v>
      </c>
      <c r="F508" t="str">
        <f t="shared" si="15"/>
        <v>"weight_2010",</v>
      </c>
    </row>
    <row r="509" spans="1:6">
      <c r="A509">
        <f>'Section I Physical measures'!AH118</f>
        <v>0</v>
      </c>
      <c r="B509">
        <f>'Section I Physical measures'!AI118</f>
        <v>0</v>
      </c>
    </row>
    <row r="510" spans="1:6">
      <c r="A510" t="str">
        <f>'Section I Physical measures'!AH119</f>
        <v>"mi842"="I842_2010",</v>
      </c>
      <c r="B510" t="str">
        <f>'Section I Physical measures'!AI119</f>
        <v>"I842_2010",</v>
      </c>
      <c r="D510" t="str">
        <f t="shared" si="14"/>
        <v>"mi842"="I842_2010",</v>
      </c>
    </row>
    <row r="511" spans="1:6">
      <c r="A511" t="str">
        <f>'Section I Physical measures'!AH120</f>
        <v>"mi844"="I844_2010",</v>
      </c>
      <c r="B511" t="str">
        <f>'Section I Physical measures'!AI120</f>
        <v>"I844_2010",</v>
      </c>
      <c r="D511" t="str">
        <f t="shared" si="14"/>
        <v>"mi844"="I844_2010",</v>
      </c>
    </row>
    <row r="512" spans="1:6">
      <c r="A512" t="str">
        <f>'Section I Physical measures'!AH121</f>
        <v>"mi947"="I947_2010",</v>
      </c>
      <c r="B512" t="str">
        <f>'Section I Physical measures'!AI121</f>
        <v>"I947_2010",</v>
      </c>
      <c r="D512" t="str">
        <f t="shared" si="14"/>
        <v>"mi947"="I947_2010",</v>
      </c>
    </row>
    <row r="513" spans="1:6">
      <c r="A513" t="str">
        <f>'Section I Physical measures'!AH122</f>
        <v>"mi904"="I904_2010",</v>
      </c>
      <c r="B513" t="str">
        <f>'Section I Physical measures'!AI122</f>
        <v>"I904_2010",</v>
      </c>
      <c r="D513" t="str">
        <f t="shared" si="14"/>
        <v>"mi904"="I904_2010",</v>
      </c>
    </row>
    <row r="514" spans="1:6">
      <c r="A514" t="str">
        <f>'Section I Physical measures'!AH123</f>
        <v>"mi905m1"="I905M1_2010",</v>
      </c>
      <c r="B514" t="str">
        <f>'Section I Physical measures'!AI123</f>
        <v>"I905M1_2010",</v>
      </c>
      <c r="D514" t="str">
        <f t="shared" si="14"/>
        <v>"mi905m1"="I905M1_2010",</v>
      </c>
    </row>
    <row r="515" spans="1:6">
      <c r="A515" t="str">
        <f>'Section I Physical measures'!AH124</f>
        <v>"mi905m2"="I905M2_2010",</v>
      </c>
      <c r="B515" t="str">
        <f>'Section I Physical measures'!AI124</f>
        <v>"I905M2_2010",</v>
      </c>
      <c r="D515" t="str">
        <f t="shared" ref="D515:D550" si="16">A515</f>
        <v>"mi905m2"="I905M2_2010",</v>
      </c>
    </row>
    <row r="516" spans="1:6">
      <c r="A516" t="str">
        <f>'Section I Physical measures'!AH125</f>
        <v>"mi905m3"="I905M3_2010",</v>
      </c>
      <c r="B516" t="str">
        <f>'Section I Physical measures'!AI125</f>
        <v>"I905M3_2010",</v>
      </c>
      <c r="D516" t="str">
        <f t="shared" si="16"/>
        <v>"mi905m3"="I905M3_2010",</v>
      </c>
    </row>
    <row r="517" spans="1:6">
      <c r="A517" t="str">
        <f>'Section I Physical measures'!AH126</f>
        <v>"mi905m4"="I905M4_2010",</v>
      </c>
      <c r="B517" t="str">
        <f>'Section I Physical measures'!AI126</f>
        <v>"I905M4_2010",</v>
      </c>
      <c r="D517" t="str">
        <f t="shared" si="16"/>
        <v>"mi905m4"="I905M4_2010",</v>
      </c>
    </row>
    <row r="518" spans="1:6">
      <c r="A518" t="str">
        <f>'Section I Physical measures'!AH127</f>
        <v>"mi907"="waist_2010",</v>
      </c>
      <c r="B518" t="str">
        <f>'Section I Physical measures'!AI127</f>
        <v>"waist_2010",</v>
      </c>
      <c r="D518" t="str">
        <f t="shared" si="16"/>
        <v>"mi907"="waist_2010",</v>
      </c>
      <c r="F518" t="str">
        <f t="shared" ref="F515:F550" si="17">B518</f>
        <v>"waist_2010",</v>
      </c>
    </row>
    <row r="519" spans="1:6">
      <c r="A519">
        <f>'Section I Physical measures'!AH128</f>
        <v>0</v>
      </c>
      <c r="B519">
        <f>'Section I Physical measures'!AI128</f>
        <v>0</v>
      </c>
    </row>
    <row r="520" spans="1:6">
      <c r="A520" t="str">
        <f>'Section I Physical measures'!AH129</f>
        <v>"mi908m1"="I908_2010",</v>
      </c>
      <c r="B520" t="str">
        <f>'Section I Physical measures'!AI129</f>
        <v>"I908_2010",</v>
      </c>
      <c r="D520" t="str">
        <f t="shared" si="16"/>
        <v>"mi908m1"="I908_2010",</v>
      </c>
    </row>
    <row r="521" spans="1:6">
      <c r="A521" t="str">
        <f>'Section I Physical measures'!AH130</f>
        <v>"mi910"="I910_2010",</v>
      </c>
      <c r="B521" t="str">
        <f>'Section I Physical measures'!AI130</f>
        <v>"I910_2010",</v>
      </c>
      <c r="D521" t="str">
        <f t="shared" si="16"/>
        <v>"mi910"="I910_2010",</v>
      </c>
    </row>
    <row r="522" spans="1:6">
      <c r="A522" t="str">
        <f>'Section I Physical measures'!AH131</f>
        <v>"mi911"="I911_2010",</v>
      </c>
      <c r="B522" t="str">
        <f>'Section I Physical measures'!AI131</f>
        <v>"I911_2010",</v>
      </c>
      <c r="D522" t="str">
        <f t="shared" si="16"/>
        <v>"mi911"="I911_2010",</v>
      </c>
    </row>
    <row r="523" spans="1:6">
      <c r="A523" t="str">
        <f>'Section I Physical measures'!AH132</f>
        <v>"mi912"="I912_2010",</v>
      </c>
      <c r="B523" t="str">
        <f>'Section I Physical measures'!AI132</f>
        <v>"I912_2010",</v>
      </c>
      <c r="D523" t="str">
        <f t="shared" si="16"/>
        <v>"mi912"="I912_2010",</v>
      </c>
    </row>
    <row r="524" spans="1:6">
      <c r="A524" t="str">
        <f>'Section I Physical measures'!AH133</f>
        <v>"mi913"="I913_2010",</v>
      </c>
      <c r="B524" t="str">
        <f>'Section I Physical measures'!AI133</f>
        <v>"I913_2010",</v>
      </c>
      <c r="D524" t="str">
        <f t="shared" si="16"/>
        <v>"mi913"="I913_2010",</v>
      </c>
    </row>
    <row r="525" spans="1:6">
      <c r="A525" t="str">
        <f>'Section I Physical measures'!AH134</f>
        <v>"mi941m1"="I941M1_2010",</v>
      </c>
      <c r="B525" t="str">
        <f>'Section I Physical measures'!AI134</f>
        <v>"I941M1_2010",</v>
      </c>
      <c r="D525" t="str">
        <f t="shared" si="16"/>
        <v>"mi941m1"="I941M1_2010",</v>
      </c>
    </row>
    <row r="526" spans="1:6">
      <c r="A526" t="str">
        <f>'Section I Physical measures'!AH135</f>
        <v>"mi941m2"="I941M2_2010",</v>
      </c>
      <c r="B526" t="str">
        <f>'Section I Physical measures'!AI135</f>
        <v>"I941M2_2010",</v>
      </c>
      <c r="D526" t="str">
        <f t="shared" si="16"/>
        <v>"mi941m2"="I941M2_2010",</v>
      </c>
    </row>
    <row r="527" spans="1:6">
      <c r="A527" t="str">
        <f>'Section I Physical measures'!AH136</f>
        <v>"mi941m3"="I941M3_2010",</v>
      </c>
      <c r="B527" t="str">
        <f>'Section I Physical measures'!AI136</f>
        <v>"I941M3_2010",</v>
      </c>
      <c r="D527" t="str">
        <f t="shared" si="16"/>
        <v>"mi941m3"="I941M3_2010",</v>
      </c>
    </row>
    <row r="528" spans="1:6">
      <c r="A528" t="str">
        <f>'Section I Physical measures'!AH137</f>
        <v>"mi941m4"="I941M4_2010",</v>
      </c>
      <c r="B528" t="str">
        <f>'Section I Physical measures'!AI137</f>
        <v>"I941M4_2010",</v>
      </c>
      <c r="D528" t="str">
        <f t="shared" si="16"/>
        <v>"mi941m4"="I941M4_2010",</v>
      </c>
    </row>
    <row r="529" spans="1:4">
      <c r="A529" t="str">
        <f>'Section I Physical measures'!AH138</f>
        <v>"mi941m5"="I941M5_2010",</v>
      </c>
      <c r="B529" t="str">
        <f>'Section I Physical measures'!AI138</f>
        <v>"I941M5_2010",</v>
      </c>
      <c r="D529" t="str">
        <f t="shared" si="16"/>
        <v>"mi941m5"="I941M5_2010",</v>
      </c>
    </row>
    <row r="530" spans="1:4">
      <c r="A530" t="str">
        <f>'Section I Physical measures'!AH139</f>
        <v>"mi914"="I914_2010",</v>
      </c>
      <c r="B530" t="str">
        <f>'Section I Physical measures'!AI139</f>
        <v>"I914_2010",</v>
      </c>
      <c r="D530" t="str">
        <f t="shared" si="16"/>
        <v>"mi914"="I914_2010",</v>
      </c>
    </row>
    <row r="531" spans="1:4">
      <c r="A531" t="str">
        <f>'Section I Physical measures'!AH140</f>
        <v>"mi915"="I915_2010",</v>
      </c>
      <c r="B531" t="str">
        <f>'Section I Physical measures'!AI140</f>
        <v>"I915_2010",</v>
      </c>
      <c r="D531" t="str">
        <f t="shared" si="16"/>
        <v>"mi915"="I915_2010",</v>
      </c>
    </row>
    <row r="532" spans="1:4">
      <c r="A532" t="str">
        <f>'Section I Physical measures'!AH141</f>
        <v>"mi916m1"="I916M1_2010",</v>
      </c>
      <c r="B532" t="str">
        <f>'Section I Physical measures'!AI141</f>
        <v>"I916M1_2010",</v>
      </c>
      <c r="D532" t="str">
        <f t="shared" si="16"/>
        <v>"mi916m1"="I916M1_2010",</v>
      </c>
    </row>
    <row r="533" spans="1:4">
      <c r="A533" t="str">
        <f>'Section I Physical measures'!AH142</f>
        <v>"mi916m2"="I916M2_2010",</v>
      </c>
      <c r="B533" t="str">
        <f>'Section I Physical measures'!AI142</f>
        <v>"I916M2_2010",</v>
      </c>
      <c r="D533" t="str">
        <f t="shared" si="16"/>
        <v>"mi916m2"="I916M2_2010",</v>
      </c>
    </row>
    <row r="534" spans="1:4">
      <c r="A534" t="str">
        <f>'Section I Physical measures'!AH143</f>
        <v>"mi916m3"="I916M3_2010",</v>
      </c>
      <c r="B534" t="str">
        <f>'Section I Physical measures'!AI143</f>
        <v>"I916M3_2010",</v>
      </c>
      <c r="D534" t="str">
        <f t="shared" si="16"/>
        <v>"mi916m3"="I916M3_2010",</v>
      </c>
    </row>
    <row r="535" spans="1:4">
      <c r="A535" t="str">
        <f>'Section I Physical measures'!AH144</f>
        <v>"mi916m4"="I916M4_2010",</v>
      </c>
      <c r="B535" t="str">
        <f>'Section I Physical measures'!AI144</f>
        <v>"I916M4_2010",</v>
      </c>
      <c r="D535" t="str">
        <f t="shared" si="16"/>
        <v>"mi916m4"="I916M4_2010",</v>
      </c>
    </row>
    <row r="536" spans="1:4">
      <c r="A536" t="str">
        <f>'Section I Physical measures'!AH145</f>
        <v>"mi918"="I918_2010",</v>
      </c>
      <c r="B536" t="str">
        <f>'Section I Physical measures'!AI145</f>
        <v>"I918_2010",</v>
      </c>
      <c r="D536" t="str">
        <f t="shared" si="16"/>
        <v>"mi918"="I918_2010",</v>
      </c>
    </row>
    <row r="537" spans="1:4">
      <c r="A537" t="str">
        <f>'Section I Physical measures'!AH146</f>
        <v>"mi919m1"="I919M1_2010",</v>
      </c>
      <c r="B537" t="str">
        <f>'Section I Physical measures'!AI146</f>
        <v>"I919M1_2010",</v>
      </c>
      <c r="D537" t="str">
        <f t="shared" si="16"/>
        <v>"mi919m1"="I919M1_2010",</v>
      </c>
    </row>
    <row r="538" spans="1:4">
      <c r="A538" t="str">
        <f>'Section I Physical measures'!AH147</f>
        <v>"mi919m2"="I919M2_2010",</v>
      </c>
      <c r="B538" t="str">
        <f>'Section I Physical measures'!AI147</f>
        <v>"I919M2_2010",</v>
      </c>
      <c r="D538" t="str">
        <f t="shared" si="16"/>
        <v>"mi919m2"="I919M2_2010",</v>
      </c>
    </row>
    <row r="539" spans="1:4">
      <c r="A539" t="str">
        <f>'Section I Physical measures'!AH148</f>
        <v>"mi919m3"="I919M3_2010",</v>
      </c>
      <c r="B539" t="str">
        <f>'Section I Physical measures'!AI148</f>
        <v>"I919M3_2010",</v>
      </c>
      <c r="D539" t="str">
        <f t="shared" si="16"/>
        <v>"mi919m3"="I919M3_2010",</v>
      </c>
    </row>
    <row r="540" spans="1:4">
      <c r="A540" t="str">
        <f>'Section I Physical measures'!AH149</f>
        <v>"mi921"="I921_2010",</v>
      </c>
      <c r="B540" t="str">
        <f>'Section I Physical measures'!AI149</f>
        <v>"I921_2010",</v>
      </c>
      <c r="D540" t="str">
        <f t="shared" si="16"/>
        <v>"mi921"="I921_2010",</v>
      </c>
    </row>
    <row r="541" spans="1:4">
      <c r="A541" t="str">
        <f>'Section I Physical measures'!AH150</f>
        <v>"mi922"="I922_2010",</v>
      </c>
      <c r="B541" t="str">
        <f>'Section I Physical measures'!AI150</f>
        <v>"I922_2010",</v>
      </c>
      <c r="D541" t="str">
        <f t="shared" si="16"/>
        <v>"mi922"="I922_2010",</v>
      </c>
    </row>
    <row r="542" spans="1:4">
      <c r="A542" t="str">
        <f>'Section I Physical measures'!AH151</f>
        <v>"mi943m1"="I943M1_2010",</v>
      </c>
      <c r="B542" t="str">
        <f>'Section I Physical measures'!AI151</f>
        <v>"I943M1_2010",</v>
      </c>
      <c r="D542" t="str">
        <f t="shared" si="16"/>
        <v>"mi943m1"="I943M1_2010",</v>
      </c>
    </row>
    <row r="543" spans="1:4">
      <c r="A543" t="str">
        <f>'Section I Physical measures'!AH152</f>
        <v>"mi943m2"="I943M2_2010",</v>
      </c>
      <c r="B543" t="str">
        <f>'Section I Physical measures'!AI152</f>
        <v>"I943M2_2010",</v>
      </c>
      <c r="D543" t="str">
        <f t="shared" si="16"/>
        <v>"mi943m2"="I943M2_2010",</v>
      </c>
    </row>
    <row r="544" spans="1:4">
      <c r="A544" t="str">
        <f>'Section I Physical measures'!AH153</f>
        <v>"mi943m3"="I943M3_2010",</v>
      </c>
      <c r="B544" t="str">
        <f>'Section I Physical measures'!AI153</f>
        <v>"I943M3_2010",</v>
      </c>
      <c r="D544" t="str">
        <f t="shared" si="16"/>
        <v>"mi943m3"="I943M3_2010",</v>
      </c>
    </row>
    <row r="545" spans="1:6">
      <c r="A545" t="str">
        <f>'Section I Physical measures'!AH154</f>
        <v>"mi943m4"="I943M4_2010",</v>
      </c>
      <c r="B545" t="str">
        <f>'Section I Physical measures'!AI154</f>
        <v>"I943M4_2010",</v>
      </c>
      <c r="D545" t="str">
        <f t="shared" si="16"/>
        <v>"mi943m4"="I943M4_2010",</v>
      </c>
    </row>
    <row r="546" spans="1:6">
      <c r="A546" t="str">
        <f>'Section I Physical measures'!AH155</f>
        <v>"mi943m5"="I943M5_2010",</v>
      </c>
      <c r="B546" t="str">
        <f>'Section I Physical measures'!AI155</f>
        <v>"I943M5_2010",</v>
      </c>
      <c r="D546" t="str">
        <f t="shared" si="16"/>
        <v>"mi943m5"="I943M5_2010",</v>
      </c>
    </row>
    <row r="547" spans="1:6">
      <c r="A547" t="str">
        <f>'Section I Physical measures'!AH156</f>
        <v>"mi943m6"="I943M6_2010",</v>
      </c>
      <c r="B547" t="str">
        <f>'Section I Physical measures'!AI156</f>
        <v>"I943M6_2010",</v>
      </c>
      <c r="D547" t="str">
        <f t="shared" si="16"/>
        <v>"mi943m6"="I943M6_2010",</v>
      </c>
    </row>
    <row r="548" spans="1:6">
      <c r="A548" t="str">
        <f>'Section I Physical measures'!AH157</f>
        <v>"mi923"="blood_2010",</v>
      </c>
      <c r="B548" t="str">
        <f>'Section I Physical measures'!AI157</f>
        <v>"blood_2010",</v>
      </c>
      <c r="D548" t="str">
        <f t="shared" si="16"/>
        <v>"mi923"="blood_2010",</v>
      </c>
      <c r="F548" t="str">
        <f t="shared" si="17"/>
        <v>"blood_2010",</v>
      </c>
    </row>
    <row r="549" spans="1:6">
      <c r="A549" t="str">
        <f>'Section I Physical measures'!AH158</f>
        <v>"mi924m1"="I924M1_2010",</v>
      </c>
      <c r="B549" t="str">
        <f>'Section I Physical measures'!AI158</f>
        <v>"I924M1_2010",</v>
      </c>
      <c r="D549" t="str">
        <f t="shared" si="16"/>
        <v>"mi924m1"="I924M1_2010",</v>
      </c>
    </row>
    <row r="550" spans="1:6">
      <c r="A550" t="str">
        <f>'Section I Physical measures'!AH159</f>
        <v>"mi924m2"="I924M2_2010",</v>
      </c>
      <c r="B550" t="str">
        <f>'Section I Physical measures'!AI159</f>
        <v>"I924M2_2010",</v>
      </c>
      <c r="D550" t="str">
        <f t="shared" si="16"/>
        <v>"mi924m2"="I924M2_2010",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66"/>
  <sheetViews>
    <sheetView topLeftCell="B527" workbookViewId="0">
      <selection activeCell="O565" sqref="O565"/>
    </sheetView>
  </sheetViews>
  <sheetFormatPr defaultRowHeight="15"/>
  <cols>
    <col min="2" max="2" width="25.28515625" customWidth="1"/>
    <col min="4" max="4" width="23.28515625" customWidth="1"/>
    <col min="10" max="10" width="29.5703125" customWidth="1"/>
  </cols>
  <sheetData>
    <row r="1" spans="1:13" s="45" customFormat="1">
      <c r="A1" s="45" t="s">
        <v>2218</v>
      </c>
      <c r="D1" s="45" t="s">
        <v>1774</v>
      </c>
      <c r="J1" s="45" t="s">
        <v>2219</v>
      </c>
      <c r="M1" s="45" t="s">
        <v>2220</v>
      </c>
    </row>
    <row r="2" spans="1:13">
      <c r="A2" t="str">
        <f>'Section PR Preload'!Y2</f>
        <v>"hhidpn"="id_2008",</v>
      </c>
      <c r="D2" t="str">
        <f>'Section PR Preload'!Z2</f>
        <v>"id_2008",</v>
      </c>
      <c r="J2" t="str">
        <f>A2</f>
        <v>"hhidpn"="id_2008",</v>
      </c>
      <c r="M2" t="str">
        <f>D2</f>
        <v>"id_2008",</v>
      </c>
    </row>
    <row r="3" spans="1:13">
      <c r="A3" t="str">
        <f>'Section PR Preload'!Y3</f>
        <v xml:space="preserve"> "birthyf"="BIRTHYFDis_2008",</v>
      </c>
      <c r="D3" t="str">
        <f>'Section PR Preload'!Z3</f>
        <v xml:space="preserve"> "BIRTHYFDis_2008",</v>
      </c>
      <c r="J3" t="str">
        <f t="shared" ref="J3:J38" si="0">A3</f>
        <v xml:space="preserve"> "birthyf"="BIRTHYFDis_2008",</v>
      </c>
      <c r="M3" t="str">
        <f t="shared" ref="M3:M40" si="1">D3</f>
        <v xml:space="preserve"> "BIRTHYFDis_2008",</v>
      </c>
    </row>
    <row r="4" spans="1:13">
      <c r="A4" t="str">
        <f>'Section PR Preload'!Y4</f>
        <v xml:space="preserve"> "birthyd"="BIRTHYDis_2008",</v>
      </c>
      <c r="D4" t="str">
        <f>'Section PR Preload'!Z4</f>
        <v xml:space="preserve"> "BIRTHYDis_2008",</v>
      </c>
      <c r="J4" t="str">
        <f t="shared" si="0"/>
        <v xml:space="preserve"> "birthyd"="BIRTHYDis_2008",</v>
      </c>
      <c r="M4" t="str">
        <f t="shared" si="1"/>
        <v xml:space="preserve"> "BIRTHYDis_2008",</v>
      </c>
    </row>
    <row r="5" spans="1:13">
      <c r="A5" t="str">
        <f>'Section PR Preload'!Y5</f>
        <v xml:space="preserve"> "birthmo"="birthM_2008",</v>
      </c>
      <c r="D5" t="str">
        <f>'Section PR Preload'!Z5</f>
        <v xml:space="preserve"> "birthM_2008",</v>
      </c>
      <c r="J5" t="str">
        <f t="shared" si="0"/>
        <v xml:space="preserve"> "birthmo"="birthM_2008",</v>
      </c>
      <c r="M5" t="str">
        <f t="shared" si="1"/>
        <v xml:space="preserve"> "birthM_2008",</v>
      </c>
    </row>
    <row r="6" spans="1:13">
      <c r="A6" t="str">
        <f>'Section PR Preload'!Y6</f>
        <v xml:space="preserve"> "birthyr"="birthY_2008",</v>
      </c>
      <c r="D6" t="str">
        <f>'Section PR Preload'!Z6</f>
        <v xml:space="preserve"> "birthY_2008",</v>
      </c>
      <c r="J6" t="str">
        <f t="shared" si="0"/>
        <v xml:space="preserve"> "birthyr"="birthY_2008",</v>
      </c>
      <c r="M6" t="str">
        <f t="shared" si="1"/>
        <v xml:space="preserve"> "birthY_2008",</v>
      </c>
    </row>
    <row r="7" spans="1:13">
      <c r="A7" t="str">
        <f>'Section PR Preload'!Y7</f>
        <v xml:space="preserve"> "degree"="degree_2008",</v>
      </c>
      <c r="D7" t="str">
        <f>'Section PR Preload'!Z7</f>
        <v xml:space="preserve"> "degree_2008",</v>
      </c>
      <c r="J7" t="str">
        <f t="shared" si="0"/>
        <v xml:space="preserve"> "degree"="degree_2008",</v>
      </c>
      <c r="M7" t="str">
        <f t="shared" si="1"/>
        <v xml:space="preserve"> "degree_2008",</v>
      </c>
    </row>
    <row r="8" spans="1:13">
      <c r="A8" t="str">
        <f>'Section PR Preload'!Y8</f>
        <v xml:space="preserve"> "firstiw"="Firstiyr_2008",</v>
      </c>
      <c r="D8" t="str">
        <f>'Section PR Preload'!Z8</f>
        <v xml:space="preserve"> "Firstiyr_2008",</v>
      </c>
      <c r="J8" t="str">
        <f t="shared" si="0"/>
        <v xml:space="preserve"> "firstiw"="Firstiyr_2008",</v>
      </c>
      <c r="M8" t="str">
        <f t="shared" si="1"/>
        <v xml:space="preserve"> "Firstiyr_2008",</v>
      </c>
    </row>
    <row r="9" spans="1:13">
      <c r="A9" t="str">
        <f>'Section PR Preload'!Y9</f>
        <v xml:space="preserve"> "gender"="female_2008",</v>
      </c>
      <c r="D9" t="str">
        <f>'Section PR Preload'!Z9</f>
        <v xml:space="preserve"> "female_2008",</v>
      </c>
      <c r="J9" t="str">
        <f t="shared" si="0"/>
        <v xml:space="preserve"> "gender"="female_2008",</v>
      </c>
      <c r="M9" t="str">
        <f t="shared" si="1"/>
        <v xml:space="preserve"> "female_2008",</v>
      </c>
    </row>
    <row r="10" spans="1:13">
      <c r="A10" t="str">
        <f>'Section PR Preload'!Y10</f>
        <v xml:space="preserve"> "hispanic"="Hispanic_2008",</v>
      </c>
      <c r="D10" t="str">
        <f>'Section PR Preload'!Z10</f>
        <v xml:space="preserve"> "Hispanic_2008",</v>
      </c>
      <c r="J10" t="str">
        <f t="shared" si="0"/>
        <v xml:space="preserve"> "hispanic"="Hispanic_2008",</v>
      </c>
      <c r="M10" t="str">
        <f t="shared" si="1"/>
        <v xml:space="preserve"> "Hispanic_2008",</v>
      </c>
    </row>
    <row r="11" spans="1:13">
      <c r="A11" t="str">
        <f>'Section PR Preload'!Y11</f>
        <v xml:space="preserve"> "immgyear"="Immgyear_2008",</v>
      </c>
      <c r="D11" t="str">
        <f>'Section PR Preload'!Z11</f>
        <v xml:space="preserve"> "Immgyear_2008",</v>
      </c>
      <c r="J11" t="str">
        <f t="shared" si="0"/>
        <v xml:space="preserve"> "immgyear"="Immgyear_2008",</v>
      </c>
      <c r="M11" t="str">
        <f t="shared" si="1"/>
        <v xml:space="preserve"> "Immgyear_2008",</v>
      </c>
    </row>
    <row r="12" spans="1:13">
      <c r="A12" t="str">
        <f>'Section PR Preload'!Y12</f>
        <v xml:space="preserve"> "ovhhidc"="OldHRSPN_2008",</v>
      </c>
      <c r="D12" t="str">
        <f>'Section PR Preload'!Z12</f>
        <v xml:space="preserve"> "OldHRSPN_2008",</v>
      </c>
      <c r="J12" t="str">
        <f t="shared" si="0"/>
        <v xml:space="preserve"> "ovhhidc"="OldHRSPN_2008",</v>
      </c>
    </row>
    <row r="13" spans="1:13">
      <c r="A13" t="str">
        <f>'Section PR Preload'!Y13</f>
        <v xml:space="preserve"> "ovpnc"="OldHRSPN_2008",</v>
      </c>
      <c r="D13" t="str">
        <f>'Section PR Preload'!Z13</f>
        <v xml:space="preserve"> "OldHRSPN_2008",</v>
      </c>
      <c r="J13" t="str">
        <f t="shared" si="0"/>
        <v xml:space="preserve"> "ovpnc"="OldHRSPN_2008",</v>
      </c>
    </row>
    <row r="14" spans="1:13">
      <c r="A14" t="str">
        <f>'Section PR Preload'!Y14</f>
        <v xml:space="preserve"> "ovresult"="OverlapCas_2008",</v>
      </c>
      <c r="D14" t="str">
        <f>'Section PR Preload'!Z14</f>
        <v xml:space="preserve"> "OverlapCas_2008",</v>
      </c>
      <c r="J14" t="str">
        <f t="shared" si="0"/>
        <v xml:space="preserve"> "ovresult"="OverlapCas_2008",</v>
      </c>
    </row>
    <row r="15" spans="1:13">
      <c r="A15" t="str">
        <f>'Section PR Preload'!Y15</f>
        <v xml:space="preserve"> "race"="race_2008",</v>
      </c>
      <c r="D15" t="str">
        <f>'Section PR Preload'!Z15</f>
        <v xml:space="preserve"> "race_2008",</v>
      </c>
      <c r="J15" t="str">
        <f t="shared" si="0"/>
        <v xml:space="preserve"> "race"="race_2008",</v>
      </c>
      <c r="M15" t="str">
        <f t="shared" si="1"/>
        <v xml:space="preserve"> "race_2008",</v>
      </c>
    </row>
    <row r="16" spans="1:13">
      <c r="A16" t="str">
        <f>'Section PR Preload'!Y16</f>
        <v xml:space="preserve"> "schlyrs"="eduyears_2008",</v>
      </c>
      <c r="D16" t="str">
        <f>'Section PR Preload'!Z16</f>
        <v xml:space="preserve"> "eduyears_2008",</v>
      </c>
      <c r="J16" t="str">
        <f t="shared" si="0"/>
        <v xml:space="preserve"> "schlyrs"="eduyears_2008",</v>
      </c>
      <c r="M16" t="str">
        <f t="shared" si="1"/>
        <v xml:space="preserve"> "eduyears_2008",</v>
      </c>
    </row>
    <row r="17" spans="1:13">
      <c r="A17" t="str">
        <f>'Section PR Preload'!Y17</f>
        <v xml:space="preserve"> "secu"="sampleerr_2008",</v>
      </c>
      <c r="D17" t="str">
        <f>'Section PR Preload'!Z17</f>
        <v xml:space="preserve"> "sampleerr_2008",</v>
      </c>
      <c r="J17" t="str">
        <f t="shared" si="0"/>
        <v xml:space="preserve"> "secu"="sampleerr_2008",</v>
      </c>
    </row>
    <row r="18" spans="1:13">
      <c r="A18" t="str">
        <f>'Section PR Preload'!Y18</f>
        <v xml:space="preserve"> "stratum"="stratumid_2008",</v>
      </c>
      <c r="D18" t="str">
        <f>'Section PR Preload'!Z18</f>
        <v xml:space="preserve"> "stratumid_2008",</v>
      </c>
      <c r="J18" t="str">
        <f t="shared" si="0"/>
        <v xml:space="preserve"> "stratum"="stratumid_2008",</v>
      </c>
    </row>
    <row r="19" spans="1:13">
      <c r="A19" t="str">
        <f>'Section PR Preload'!Y19</f>
        <v xml:space="preserve"> "study"="study_2008",</v>
      </c>
      <c r="D19" t="str">
        <f>'Section PR Preload'!Z19</f>
        <v xml:space="preserve"> "study_2008",</v>
      </c>
      <c r="J19" t="str">
        <f t="shared" si="0"/>
        <v xml:space="preserve"> "study"="study_2008",</v>
      </c>
    </row>
    <row r="20" spans="1:13">
      <c r="A20" t="str">
        <f>'Section PR Preload'!Y20</f>
        <v xml:space="preserve"> "usborn"="usborn_2008",</v>
      </c>
      <c r="D20" t="str">
        <f>'Section PR Preload'!Z20</f>
        <v xml:space="preserve"> "usborn_2008",</v>
      </c>
      <c r="J20" t="str">
        <f t="shared" si="0"/>
        <v xml:space="preserve"> "usborn"="usborn_2008",</v>
      </c>
      <c r="M20" t="str">
        <f t="shared" si="1"/>
        <v xml:space="preserve"> "usborn_2008",</v>
      </c>
    </row>
    <row r="21" spans="1:13">
      <c r="A21" t="str">
        <f>'Section PR Preload'!Y21</f>
        <v xml:space="preserve"> "wtcohort"="wbirthcohort_2008",</v>
      </c>
      <c r="D21" t="str">
        <f>'Section PR Preload'!Z21</f>
        <v xml:space="preserve"> "wbirthcohort_2008",</v>
      </c>
      <c r="J21" t="str">
        <f t="shared" si="0"/>
        <v xml:space="preserve"> "wtcohort"="wbirthcohort_2008",</v>
      </c>
    </row>
    <row r="22" spans="1:13">
      <c r="A22" t="str">
        <f>'Section PR Preload'!Y22</f>
        <v>"lcsr01"="CSR06_2008",</v>
      </c>
      <c r="D22" t="str">
        <f>'Section PR Preload'!Z22</f>
        <v>"CSR06_2008",</v>
      </c>
      <c r="J22" t="str">
        <f t="shared" si="0"/>
        <v>"lcsr01"="CSR06_2008",</v>
      </c>
    </row>
    <row r="23" spans="1:13">
      <c r="A23" t="str">
        <f>'Section PR Preload'!Y23</f>
        <v xml:space="preserve"> "ln_inhh"="RHHold_2008",</v>
      </c>
      <c r="D23" t="str">
        <f>'Section PR Preload'!Z23</f>
        <v xml:space="preserve"> "RHHold_2008",</v>
      </c>
      <c r="J23" t="str">
        <f t="shared" si="0"/>
        <v xml:space="preserve"> "ln_inhh"="RHHold_2008",</v>
      </c>
      <c r="M23" t="str">
        <f t="shared" si="1"/>
        <v xml:space="preserve"> "RHHold_2008",</v>
      </c>
    </row>
    <row r="24" spans="1:13">
      <c r="A24" t="str">
        <f>'Section PR Preload'!Y24</f>
        <v xml:space="preserve"> "lanyfinr"="FinRespHH_2008",</v>
      </c>
      <c r="D24" t="str">
        <f>'Section PR Preload'!Z24</f>
        <v xml:space="preserve"> "FinRespHH_2008",</v>
      </c>
      <c r="J24" t="str">
        <f t="shared" si="0"/>
        <v xml:space="preserve"> "lanyfinr"="FinRespHH_2008",</v>
      </c>
    </row>
    <row r="25" spans="1:13">
      <c r="A25" t="str">
        <f>'Section PR Preload'!Y25</f>
        <v xml:space="preserve"> "lfin_rhp"="FinRespID_2008",</v>
      </c>
      <c r="D25" t="str">
        <f>'Section PR Preload'!Z25</f>
        <v xml:space="preserve"> "FinRespID_2008",</v>
      </c>
      <c r="J25" t="str">
        <f t="shared" si="0"/>
        <v xml:space="preserve"> "lfin_rhp"="FinRespID_2008",</v>
      </c>
      <c r="M25" t="str">
        <f t="shared" si="1"/>
        <v xml:space="preserve"> "FinRespID_2008",</v>
      </c>
    </row>
    <row r="26" spans="1:13">
      <c r="A26" t="str">
        <f>'Section PR Preload'!Y26</f>
        <v xml:space="preserve"> "lfinr01"="FinResp04_2008",</v>
      </c>
      <c r="D26" t="str">
        <f>'Section PR Preload'!Z26</f>
        <v xml:space="preserve"> "FinResp04_2008",</v>
      </c>
      <c r="J26" t="str">
        <f t="shared" si="0"/>
        <v xml:space="preserve"> "lfinr01"="FinResp04_2008",</v>
      </c>
      <c r="M26" t="str">
        <f t="shared" si="1"/>
        <v xml:space="preserve"> "FinResp04_2008",</v>
      </c>
    </row>
    <row r="27" spans="1:13">
      <c r="A27" t="str">
        <f>'Section PR Preload'!Y27</f>
        <v xml:space="preserve"> "lnofinr"="NoFinData_2008",</v>
      </c>
      <c r="D27" t="str">
        <f>'Section PR Preload'!Z27</f>
        <v xml:space="preserve"> "NoFinData_2008",</v>
      </c>
      <c r="J27" t="str">
        <f t="shared" si="0"/>
        <v xml:space="preserve"> "lnofinr"="NoFinData_2008",</v>
      </c>
    </row>
    <row r="28" spans="1:13">
      <c r="A28" t="str">
        <f>'Section PR Preload'!Y28</f>
        <v xml:space="preserve"> "lanyfamr"="FamResp_2008",</v>
      </c>
      <c r="D28" t="str">
        <f>'Section PR Preload'!Z28</f>
        <v xml:space="preserve"> "FamResp_2008",</v>
      </c>
      <c r="J28" t="str">
        <f t="shared" si="0"/>
        <v xml:space="preserve"> "lanyfamr"="FamResp_2008",</v>
      </c>
    </row>
    <row r="29" spans="1:13">
      <c r="A29" t="str">
        <f>'Section PR Preload'!Y29</f>
        <v xml:space="preserve"> "lfam_rhp"="FamRespID_2008",</v>
      </c>
      <c r="D29" t="str">
        <f>'Section PR Preload'!Z29</f>
        <v xml:space="preserve"> "FamRespID_2008",</v>
      </c>
      <c r="J29" t="str">
        <f t="shared" si="0"/>
        <v xml:space="preserve"> "lfam_rhp"="FamRespID_2008",</v>
      </c>
    </row>
    <row r="30" spans="1:13">
      <c r="A30" t="str">
        <f>'Section PR Preload'!Y30</f>
        <v xml:space="preserve"> "lfamr01"="FamResp04_2008",</v>
      </c>
      <c r="D30" t="str">
        <f>'Section PR Preload'!Z30</f>
        <v xml:space="preserve"> "FamResp04_2008",</v>
      </c>
      <c r="J30" t="str">
        <f t="shared" si="0"/>
        <v xml:space="preserve"> "lfamr01"="FamResp04_2008",</v>
      </c>
    </row>
    <row r="31" spans="1:13">
      <c r="A31" t="str">
        <f>'Section PR Preload'!Y31</f>
        <v xml:space="preserve"> "lnofamr"="NoFamData_2008",</v>
      </c>
      <c r="D31" t="str">
        <f>'Section PR Preload'!Z31</f>
        <v xml:space="preserve"> "NoFamData_2008",</v>
      </c>
      <c r="J31" t="str">
        <f t="shared" si="0"/>
        <v xml:space="preserve"> "lnofamr"="NoFamData_2008",</v>
      </c>
    </row>
    <row r="32" spans="1:13">
      <c r="A32" t="str">
        <f>'Section PR Preload'!Y32</f>
        <v xml:space="preserve"> "lcores"="Coresstatus_2008",</v>
      </c>
      <c r="D32" t="str">
        <f>'Section PR Preload'!Z32</f>
        <v xml:space="preserve"> "Coresstatus_2008",</v>
      </c>
      <c r="J32" t="str">
        <f t="shared" si="0"/>
        <v xml:space="preserve"> "lcores"="Coresstatus_2008",</v>
      </c>
      <c r="M32" t="str">
        <f t="shared" si="1"/>
        <v xml:space="preserve"> "Coresstatus_2008",</v>
      </c>
    </row>
    <row r="33" spans="1:13">
      <c r="A33" t="str">
        <f>'Section PR Preload'!Y33</f>
        <v xml:space="preserve"> "liwlang"="language_2008",</v>
      </c>
      <c r="D33" t="str">
        <f>'Section PR Preload'!Z33</f>
        <v xml:space="preserve"> "language_2008",</v>
      </c>
      <c r="J33" t="str">
        <f t="shared" si="0"/>
        <v xml:space="preserve"> "liwlang"="language_2008",</v>
      </c>
      <c r="M33" t="str">
        <f t="shared" si="1"/>
        <v xml:space="preserve"> "language_2008",</v>
      </c>
    </row>
    <row r="34" spans="1:13">
      <c r="A34" t="str">
        <f>'Section PR Preload'!Y34</f>
        <v xml:space="preserve"> "liwmode"="Intmode_2008",</v>
      </c>
      <c r="D34" t="str">
        <f>'Section PR Preload'!Z34</f>
        <v xml:space="preserve"> "Intmode_2008",</v>
      </c>
      <c r="J34" t="str">
        <f t="shared" si="0"/>
        <v xml:space="preserve"> "liwmode"="Intmode_2008",</v>
      </c>
    </row>
    <row r="35" spans="1:13">
      <c r="A35" t="str">
        <f>'Section PR Preload'!Y35</f>
        <v xml:space="preserve"> "liwmonth"="intmonth_2008",</v>
      </c>
      <c r="D35" t="str">
        <f>'Section PR Preload'!Z35</f>
        <v xml:space="preserve"> "intmonth_2008",</v>
      </c>
      <c r="J35" t="str">
        <f t="shared" si="0"/>
        <v xml:space="preserve"> "liwmonth"="intmonth_2008",</v>
      </c>
      <c r="M35" t="str">
        <f t="shared" si="1"/>
        <v xml:space="preserve"> "intmonth_2008",</v>
      </c>
    </row>
    <row r="36" spans="1:13">
      <c r="A36" t="str">
        <f>'Section PR Preload'!Y36</f>
        <v xml:space="preserve"> "liwyear"="intyear_2008",</v>
      </c>
      <c r="D36" t="str">
        <f>'Section PR Preload'!Z36</f>
        <v xml:space="preserve"> "intyear_2008",</v>
      </c>
      <c r="J36" t="str">
        <f t="shared" si="0"/>
        <v xml:space="preserve"> "liwyear"="intyear_2008",</v>
      </c>
      <c r="M36" t="str">
        <f t="shared" si="1"/>
        <v xml:space="preserve"> "intyear_2008",</v>
      </c>
    </row>
    <row r="37" spans="1:13">
      <c r="A37" t="str">
        <f>'Section PR Preload'!Y37</f>
        <v xml:space="preserve"> "lmarst"="maritalstat_2008",</v>
      </c>
      <c r="D37" t="str">
        <f>'Section PR Preload'!Z37</f>
        <v xml:space="preserve"> "maritalstat_2008",</v>
      </c>
      <c r="J37" t="str">
        <f t="shared" si="0"/>
        <v xml:space="preserve"> "lmarst"="maritalstat_2008",</v>
      </c>
      <c r="M37" t="str">
        <f t="shared" si="1"/>
        <v xml:space="preserve"> "maritalstat_2008",</v>
      </c>
    </row>
    <row r="38" spans="1:13">
      <c r="A38" t="str">
        <f>'Section PR Preload'!Y38</f>
        <v xml:space="preserve"> "lnurshm"="nurshm_2008",</v>
      </c>
      <c r="D38" t="str">
        <f>'Section PR Preload'!Z38</f>
        <v xml:space="preserve"> "nurshm_2008",</v>
      </c>
      <c r="J38" t="str">
        <f t="shared" si="0"/>
        <v xml:space="preserve"> "lnurshm"="nurshm_2008",</v>
      </c>
      <c r="M38" t="str">
        <f t="shared" si="1"/>
        <v xml:space="preserve"> "nurshm_2008",</v>
      </c>
    </row>
    <row r="39" spans="1:13">
      <c r="A39" t="str">
        <f>'Section PR Preload'!Y39</f>
        <v xml:space="preserve"> "lppn"="spousepn_2008",</v>
      </c>
      <c r="D39" t="str">
        <f>'Section PR Preload'!Z39</f>
        <v xml:space="preserve"> "spousepn_2008",</v>
      </c>
      <c r="J39" t="str">
        <f>A39</f>
        <v xml:space="preserve"> "lppn"="spousepn_2008",</v>
      </c>
      <c r="M39" t="str">
        <f t="shared" si="1"/>
        <v xml:space="preserve"> "spousepn_2008",</v>
      </c>
    </row>
    <row r="40" spans="1:13">
      <c r="A40" t="str">
        <f>'Section PR Preload'!Y40</f>
        <v xml:space="preserve"> "lproxy"="proxy_2008",</v>
      </c>
      <c r="D40" t="str">
        <f>'Section PR Preload'!Z40</f>
        <v xml:space="preserve"> "proxy_2008",</v>
      </c>
      <c r="J40" t="str">
        <f t="shared" ref="J40:J43" si="2">A40</f>
        <v xml:space="preserve"> "lproxy"="proxy_2008",</v>
      </c>
      <c r="M40" t="str">
        <f t="shared" si="1"/>
        <v xml:space="preserve"> "proxy_2008",</v>
      </c>
    </row>
    <row r="42" spans="1:13">
      <c r="A42" t="str">
        <f>'Section PR Preload'!Y42</f>
        <v xml:space="preserve"> "lwhy0hwt"="whyhhweight_2008",</v>
      </c>
      <c r="D42" t="str">
        <f>'Section PR Preload'!Z42</f>
        <v xml:space="preserve"> "whyhhweight_2008",</v>
      </c>
      <c r="J42" t="str">
        <f t="shared" si="2"/>
        <v xml:space="preserve"> "lwhy0hwt"="whyhhweight_2008",</v>
      </c>
    </row>
    <row r="43" spans="1:13">
      <c r="A43" t="str">
        <f>'Section PR Preload'!Y43</f>
        <v xml:space="preserve"> "lwhy0rwt"="whyresweight_2008",</v>
      </c>
      <c r="D43" t="str">
        <f>'Section PR Preload'!Z43</f>
        <v xml:space="preserve"> "whyresweight_2008",</v>
      </c>
      <c r="J43" t="str">
        <f t="shared" si="2"/>
        <v xml:space="preserve"> "lwhy0rwt"="whyresweight_2008",</v>
      </c>
      <c r="L43" s="39"/>
    </row>
    <row r="44" spans="1:13">
      <c r="A44" t="str">
        <f>'Section A'!U2</f>
        <v>"la500"="intMonth_2008",</v>
      </c>
      <c r="D44" t="str">
        <f>'Section A'!X2</f>
        <v>"intMonth_2008",</v>
      </c>
      <c r="J44" t="str">
        <f>A44</f>
        <v>"la500"="intMonth_2008",</v>
      </c>
      <c r="M44" t="str">
        <f>D44</f>
        <v>"intMonth_2008",</v>
      </c>
    </row>
    <row r="45" spans="1:13">
      <c r="A45" t="str">
        <f>'Section A'!U3</f>
        <v xml:space="preserve"> "la501"="intYr_2008",</v>
      </c>
      <c r="D45" t="str">
        <f>'Section A'!X3</f>
        <v xml:space="preserve"> "intYr_2008",</v>
      </c>
      <c r="J45" t="str">
        <f t="shared" ref="J45:J56" si="3">A45</f>
        <v xml:space="preserve"> "la501"="intYr_2008",</v>
      </c>
      <c r="M45" t="str">
        <f t="shared" ref="M45:M56" si="4">D45</f>
        <v xml:space="preserve"> "intYr_2008",</v>
      </c>
    </row>
    <row r="46" spans="1:13">
      <c r="A46" t="str">
        <f>'Section A'!U4</f>
        <v xml:space="preserve"> "la002"="agreeInt_2008",</v>
      </c>
      <c r="D46" t="str">
        <f>'Section A'!X4</f>
        <v xml:space="preserve"> "agreeInt_2008",</v>
      </c>
      <c r="J46" t="str">
        <f t="shared" si="3"/>
        <v xml:space="preserve"> "la002"="agreeInt_2008",</v>
      </c>
      <c r="M46" t="str">
        <f t="shared" si="4"/>
        <v xml:space="preserve"> "agreeInt_2008",</v>
      </c>
    </row>
    <row r="47" spans="1:13">
      <c r="A47" t="str">
        <f>'Section A'!U5</f>
        <v xml:space="preserve"> "la009"="proxy_2008",</v>
      </c>
      <c r="D47" t="str">
        <f>'Section A'!X5</f>
        <v xml:space="preserve"> "proxy_2008",</v>
      </c>
      <c r="J47" t="str">
        <f t="shared" si="3"/>
        <v xml:space="preserve"> "la009"="proxy_2008",</v>
      </c>
      <c r="M47" t="str">
        <f t="shared" si="4"/>
        <v xml:space="preserve"> "proxy_2008",</v>
      </c>
    </row>
    <row r="48" spans="1:13">
      <c r="A48" t="str">
        <f>'Section A'!U6</f>
        <v xml:space="preserve"> "la010"="sameproxy_2008",</v>
      </c>
      <c r="D48" t="str">
        <f>'Section A'!X6</f>
        <v xml:space="preserve"> "sameproxy_2008",</v>
      </c>
      <c r="J48" t="str">
        <f t="shared" si="3"/>
        <v xml:space="preserve"> "la010"="sameproxy_2008",</v>
      </c>
      <c r="M48" t="str">
        <f t="shared" si="4"/>
        <v xml:space="preserve"> "sameproxy_2008",</v>
      </c>
    </row>
    <row r="49" spans="1:13">
      <c r="A49" t="str">
        <f>'Section A'!U7</f>
        <v xml:space="preserve"> "la103"="proxyrel_2008",</v>
      </c>
      <c r="D49" t="str">
        <f>'Section A'!X7</f>
        <v xml:space="preserve"> "proxyrel_2008",</v>
      </c>
      <c r="J49" t="str">
        <f t="shared" si="3"/>
        <v xml:space="preserve"> "la103"="proxyrel_2008",</v>
      </c>
      <c r="M49" t="str">
        <f t="shared" si="4"/>
        <v xml:space="preserve"> "proxyrel_2008",</v>
      </c>
    </row>
    <row r="50" spans="1:13">
      <c r="A50" t="str">
        <f>'Section A'!U8</f>
        <v xml:space="preserve"> "la011"="proxyCog_2008",</v>
      </c>
      <c r="D50" t="str">
        <f>'Section A'!X8</f>
        <v xml:space="preserve"> "proxyCog_2008",</v>
      </c>
      <c r="J50" t="str">
        <f t="shared" si="3"/>
        <v xml:space="preserve"> "la011"="proxyCog_2008",</v>
      </c>
      <c r="M50" t="str">
        <f t="shared" si="4"/>
        <v xml:space="preserve"> "proxyCog_2008",</v>
      </c>
    </row>
    <row r="51" spans="1:13">
      <c r="A51" t="str">
        <f>'Section A'!U9</f>
        <v xml:space="preserve"> "la012"="language_2008",</v>
      </c>
      <c r="D51" t="str">
        <f>'Section A'!X9</f>
        <v xml:space="preserve"> "language_2008",</v>
      </c>
      <c r="J51" t="str">
        <f t="shared" si="3"/>
        <v xml:space="preserve"> "la012"="language_2008",</v>
      </c>
      <c r="M51" t="str">
        <f t="shared" si="4"/>
        <v xml:space="preserve"> "language_2008",</v>
      </c>
    </row>
    <row r="52" spans="1:13">
      <c r="A52" t="str">
        <f>'Section A'!U10</f>
        <v xml:space="preserve"> "la019"="age_2008",</v>
      </c>
      <c r="D52" t="str">
        <f>'Section A'!X10</f>
        <v xml:space="preserve"> "age_2008",</v>
      </c>
      <c r="J52" t="str">
        <f t="shared" si="3"/>
        <v xml:space="preserve"> "la019"="age_2008",</v>
      </c>
      <c r="M52" t="str">
        <f t="shared" si="4"/>
        <v xml:space="preserve"> "age_2008",</v>
      </c>
    </row>
    <row r="53" spans="1:13">
      <c r="A53" t="str">
        <f>'Section A'!U11</f>
        <v xml:space="preserve"> "la028"="nursH_2008",</v>
      </c>
      <c r="D53" t="str">
        <f>'Section A'!X11</f>
        <v xml:space="preserve"> "nursH_2008",</v>
      </c>
      <c r="J53" t="str">
        <f t="shared" si="3"/>
        <v xml:space="preserve"> "la028"="nursH_2008",</v>
      </c>
      <c r="M53" t="str">
        <f t="shared" si="4"/>
        <v xml:space="preserve"> "nursH_2008",</v>
      </c>
    </row>
    <row r="54" spans="1:13">
      <c r="A54" t="str">
        <f>'Section A'!U12</f>
        <v xml:space="preserve"> "la065"="nursHmth_2008",</v>
      </c>
      <c r="D54" t="str">
        <f>'Section A'!X12</f>
        <v xml:space="preserve"> "nursHmth_2008",</v>
      </c>
      <c r="J54" t="str">
        <f t="shared" si="3"/>
        <v xml:space="preserve"> "la065"="nursHmth_2008",</v>
      </c>
      <c r="M54" t="str">
        <f t="shared" si="4"/>
        <v xml:space="preserve"> "nursHmth_2008",</v>
      </c>
    </row>
    <row r="55" spans="1:13">
      <c r="A55" t="str">
        <f>'Section A'!U13</f>
        <v xml:space="preserve"> "la066"="nursHyr_2008",</v>
      </c>
      <c r="D55" t="str">
        <f>'Section A'!X13</f>
        <v xml:space="preserve"> "nursHyr_2008",</v>
      </c>
      <c r="J55" t="str">
        <f t="shared" si="3"/>
        <v xml:space="preserve"> "la066"="nursHyr_2008",</v>
      </c>
      <c r="M55" t="str">
        <f t="shared" si="4"/>
        <v xml:space="preserve"> "nursHyr_2008",</v>
      </c>
    </row>
    <row r="56" spans="1:13">
      <c r="A56" t="str">
        <f>'Section A'!U14</f>
        <v xml:space="preserve"> "la068m"="regionm_2008",</v>
      </c>
      <c r="D56" t="str">
        <f>'Section A'!X14</f>
        <v xml:space="preserve"> "regionm_2008",</v>
      </c>
      <c r="J56" t="str">
        <f t="shared" si="3"/>
        <v xml:space="preserve"> "la068m"="regionm_2008",</v>
      </c>
      <c r="M56" t="str">
        <f t="shared" si="4"/>
        <v xml:space="preserve"> "regionm_2008",</v>
      </c>
    </row>
    <row r="57" spans="1:13">
      <c r="A57" t="str">
        <f>'Section B'!W2</f>
        <v>"lb002"="usborn_2008",</v>
      </c>
      <c r="D57" t="str">
        <f>'Section B'!X2</f>
        <v>"usborn_2008",</v>
      </c>
      <c r="J57" t="str">
        <f>A57</f>
        <v>"lb002"="usborn_2008",</v>
      </c>
      <c r="M57" t="str">
        <f>D57</f>
        <v>"usborn_2008",</v>
      </c>
    </row>
    <row r="58" spans="1:13">
      <c r="A58" t="str">
        <f>'Section B'!W3</f>
        <v xml:space="preserve"> "lb006"="arriveyr_2008",</v>
      </c>
      <c r="D58" t="str">
        <f>'Section B'!X3</f>
        <v xml:space="preserve"> "arriveyr_2008",</v>
      </c>
      <c r="J58" t="str">
        <f t="shared" ref="J58:J100" si="5">A58</f>
        <v xml:space="preserve"> "lb006"="arriveyr_2008",</v>
      </c>
      <c r="M58" t="str">
        <f t="shared" ref="M58:M99" si="6">D58</f>
        <v xml:space="preserve"> "arriveyr_2008",</v>
      </c>
    </row>
    <row r="59" spans="1:13">
      <c r="A59" t="str">
        <f>'Section B'!W4</f>
        <v xml:space="preserve"> "lb014"="educ_2008",</v>
      </c>
      <c r="D59" t="str">
        <f>'Section B'!X4</f>
        <v xml:space="preserve"> "educ_2008",</v>
      </c>
      <c r="J59" t="str">
        <f t="shared" si="5"/>
        <v xml:space="preserve"> "lb014"="educ_2008",</v>
      </c>
      <c r="M59" t="str">
        <f t="shared" si="6"/>
        <v xml:space="preserve"> "educ_2008",</v>
      </c>
    </row>
    <row r="60" spans="1:13">
      <c r="A60" t="str">
        <f>'Section B'!W5</f>
        <v xml:space="preserve"> "lb017m"="degree_2008",</v>
      </c>
      <c r="D60" t="str">
        <f>'Section B'!X5</f>
        <v xml:space="preserve"> "degree_2008",</v>
      </c>
      <c r="J60" t="str">
        <f t="shared" si="5"/>
        <v xml:space="preserve"> "lb017m"="degree_2008",</v>
      </c>
      <c r="M60" t="str">
        <f t="shared" si="6"/>
        <v xml:space="preserve"> "degree_2008",</v>
      </c>
    </row>
    <row r="61" spans="1:13">
      <c r="A61" t="str">
        <f>'Section B'!W6</f>
        <v xml:space="preserve"> "lb020"="ses_2008",</v>
      </c>
      <c r="D61" t="str">
        <f>'Section B'!X6</f>
        <v xml:space="preserve"> "ses_2008",</v>
      </c>
      <c r="J61" t="str">
        <f t="shared" si="5"/>
        <v xml:space="preserve"> "lb020"="ses_2008",</v>
      </c>
      <c r="M61" t="str">
        <f t="shared" si="6"/>
        <v xml:space="preserve"> "ses_2008",</v>
      </c>
    </row>
    <row r="62" spans="1:13">
      <c r="A62" t="str">
        <f>'Section B'!W7</f>
        <v xml:space="preserve"> "lb026"="FathEd_2008",</v>
      </c>
      <c r="D62" t="str">
        <f>'Section B'!X7</f>
        <v xml:space="preserve"> "FathEd_2008",</v>
      </c>
      <c r="J62" t="str">
        <f t="shared" si="5"/>
        <v xml:space="preserve"> "lb026"="FathEd_2008",</v>
      </c>
      <c r="M62" t="str">
        <f t="shared" si="6"/>
        <v xml:space="preserve"> "FathEd_2008",</v>
      </c>
    </row>
    <row r="63" spans="1:13">
      <c r="A63" t="str">
        <f>'Section B'!W8</f>
        <v xml:space="preserve"> "lb027"="momEd_2008",</v>
      </c>
      <c r="D63" t="str">
        <f>'Section B'!X8</f>
        <v xml:space="preserve"> "momEd_2008",</v>
      </c>
      <c r="J63" t="str">
        <f t="shared" si="5"/>
        <v xml:space="preserve"> "lb027"="momEd_2008",</v>
      </c>
      <c r="M63" t="str">
        <f t="shared" si="6"/>
        <v xml:space="preserve"> "momEd_2008",</v>
      </c>
    </row>
    <row r="64" spans="1:13">
      <c r="A64" t="str">
        <f>'Section B'!W9</f>
        <v xml:space="preserve"> "lb028"="hispanic_2008",</v>
      </c>
      <c r="D64" t="str">
        <f>'Section B'!X9</f>
        <v xml:space="preserve"> "hispanic_2008",</v>
      </c>
      <c r="J64" t="str">
        <f t="shared" si="5"/>
        <v xml:space="preserve"> "lb028"="hispanic_2008",</v>
      </c>
      <c r="M64" t="str">
        <f t="shared" si="6"/>
        <v xml:space="preserve"> "hispanic_2008",</v>
      </c>
    </row>
    <row r="66" spans="1:13">
      <c r="A66" t="str">
        <f>'Section B'!W11</f>
        <v xml:space="preserve"> "lb033"="childev_2008",</v>
      </c>
      <c r="D66" t="str">
        <f>'Section B'!X11</f>
        <v xml:space="preserve"> "childev_2008",</v>
      </c>
      <c r="J66" t="str">
        <f t="shared" si="5"/>
        <v xml:space="preserve"> "lb033"="childev_2008",</v>
      </c>
    </row>
    <row r="67" spans="1:13">
      <c r="A67" t="str">
        <f>'Section B'!W12</f>
        <v xml:space="preserve"> "lb034"="childliv_2008",</v>
      </c>
      <c r="D67" t="str">
        <f>'Section B'!X12</f>
        <v xml:space="preserve"> "childliv_2008",</v>
      </c>
      <c r="J67" t="str">
        <f t="shared" si="5"/>
        <v xml:space="preserve"> "lb034"="childliv_2008",</v>
      </c>
    </row>
    <row r="68" spans="1:13">
      <c r="A68" t="str">
        <f>'Section B'!W13</f>
        <v xml:space="preserve"> "lb035"="military_2008",</v>
      </c>
      <c r="D68" t="str">
        <f>'Section B'!X13</f>
        <v xml:space="preserve"> "military_2008",</v>
      </c>
      <c r="J68" t="str">
        <f t="shared" si="5"/>
        <v xml:space="preserve"> "lb035"="military_2008",</v>
      </c>
    </row>
    <row r="69" spans="1:13">
      <c r="A69" t="str">
        <f>'Section B'!W14</f>
        <v xml:space="preserve"> "lb038"="militarydis_2008",</v>
      </c>
      <c r="D69" t="str">
        <f>'Section B'!X14</f>
        <v xml:space="preserve"> "militarydis_2008",</v>
      </c>
      <c r="J69" t="str">
        <f t="shared" si="5"/>
        <v xml:space="preserve"> "lb038"="militarydis_2008",</v>
      </c>
    </row>
    <row r="70" spans="1:13">
      <c r="A70" t="str">
        <f>'Section B'!W15</f>
        <v xml:space="preserve"> "lb045"="yrslivearea_2008",</v>
      </c>
      <c r="D70" t="str">
        <f>'Section B'!X15</f>
        <v xml:space="preserve"> "yrslivearea_2008",</v>
      </c>
      <c r="J70" t="str">
        <f t="shared" si="5"/>
        <v xml:space="preserve"> "lb045"="yrslivearea_2008",</v>
      </c>
    </row>
    <row r="71" spans="1:13">
      <c r="A71" t="str">
        <f>'Section B'!W16</f>
        <v xml:space="preserve"> "lb050"="religion_2008",</v>
      </c>
      <c r="D71" t="str">
        <f>'Section B'!X16</f>
        <v xml:space="preserve"> "religion_2008",</v>
      </c>
      <c r="J71" t="str">
        <f t="shared" si="5"/>
        <v xml:space="preserve"> "lb050"="religion_2008",</v>
      </c>
    </row>
    <row r="72" spans="1:13">
      <c r="A72" t="str">
        <f>'Section B'!W17</f>
        <v xml:space="preserve"> "lb082"="relServ_2008",</v>
      </c>
      <c r="D72" t="str">
        <f>'Section B'!X17</f>
        <v xml:space="preserve"> "relServ_2008",</v>
      </c>
      <c r="J72" t="str">
        <f t="shared" si="5"/>
        <v xml:space="preserve"> "lb082"="relServ_2008",</v>
      </c>
    </row>
    <row r="73" spans="1:13">
      <c r="A73" t="str">
        <f>'Section B'!W18</f>
        <v xml:space="preserve"> "lb053"="relImport_2008",</v>
      </c>
      <c r="D73" t="str">
        <f>'Section B'!X18</f>
        <v xml:space="preserve"> "relImport_2008",</v>
      </c>
      <c r="J73" t="str">
        <f t="shared" si="5"/>
        <v xml:space="preserve"> "lb053"="relImport_2008",</v>
      </c>
    </row>
    <row r="74" spans="1:13">
      <c r="A74" t="str">
        <f>'Section B'!W19</f>
        <v xml:space="preserve"> "lb054"="englishH_2008",</v>
      </c>
      <c r="D74" t="str">
        <f>'Section B'!X19</f>
        <v xml:space="preserve"> "englishH_2008",</v>
      </c>
      <c r="J74" t="str">
        <f t="shared" si="5"/>
        <v xml:space="preserve"> "lb054"="englishH_2008",</v>
      </c>
      <c r="M74" t="str">
        <f t="shared" si="6"/>
        <v xml:space="preserve"> "englishH_2008",</v>
      </c>
    </row>
    <row r="75" spans="1:13">
      <c r="A75" t="str">
        <f>'Section B'!W20</f>
        <v xml:space="preserve"> "lb055"="marrynew_2008",</v>
      </c>
      <c r="D75" t="str">
        <f>'Section B'!X20</f>
        <v xml:space="preserve"> "marrynew_2008",</v>
      </c>
      <c r="J75" t="str">
        <f t="shared" si="5"/>
        <v xml:space="preserve"> "lb055"="marrynew_2008",</v>
      </c>
      <c r="M75" t="str">
        <f t="shared" si="6"/>
        <v xml:space="preserve"> "marrynew_2008",</v>
      </c>
    </row>
    <row r="76" spans="1:13">
      <c r="A76" t="str">
        <f>'Section B'!W21</f>
        <v xml:space="preserve"> "lb056"="marryyr_2008",</v>
      </c>
      <c r="D76" t="str">
        <f>'Section B'!X21</f>
        <v xml:space="preserve"> "marryyr_2008",</v>
      </c>
      <c r="J76" t="str">
        <f t="shared" si="5"/>
        <v xml:space="preserve"> "lb056"="marryyr_2008",</v>
      </c>
      <c r="M76" t="str">
        <f t="shared" si="6"/>
        <v xml:space="preserve"> "marryyr_2008",</v>
      </c>
    </row>
    <row r="77" spans="1:13">
      <c r="A77" t="str">
        <f>'Section B'!W22</f>
        <v xml:space="preserve"> "lb057"="marryyr_2008",</v>
      </c>
      <c r="D77" t="str">
        <f>'Section B'!X22</f>
        <v xml:space="preserve"> "marryyr_2008",</v>
      </c>
      <c r="J77" t="str">
        <f t="shared" si="5"/>
        <v xml:space="preserve"> "lb057"="marryyr_2008",</v>
      </c>
      <c r="M77" t="str">
        <f t="shared" si="6"/>
        <v xml:space="preserve"> "marryyr_2008",</v>
      </c>
    </row>
    <row r="78" spans="1:13">
      <c r="A78" t="str">
        <f>'Section B'!W23</f>
        <v xml:space="preserve"> "lb058"="divwidPW_2008",</v>
      </c>
      <c r="D78" t="str">
        <f>'Section B'!X23</f>
        <v xml:space="preserve"> "divwidPW_2008",</v>
      </c>
      <c r="J78" t="str">
        <f t="shared" si="5"/>
        <v xml:space="preserve"> "lb058"="divwidPW_2008",</v>
      </c>
      <c r="M78" t="str">
        <f t="shared" si="6"/>
        <v xml:space="preserve"> "divwidPW_2008",</v>
      </c>
    </row>
    <row r="79" spans="1:13">
      <c r="A79" t="str">
        <f>'Section B'!W24</f>
        <v xml:space="preserve"> "lb059"="divwidmth_2008",</v>
      </c>
      <c r="D79" t="str">
        <f>'Section B'!X24</f>
        <v xml:space="preserve"> "divwidmth_2008",</v>
      </c>
      <c r="J79" t="str">
        <f t="shared" si="5"/>
        <v xml:space="preserve"> "lb059"="divwidmth_2008",</v>
      </c>
      <c r="M79" t="str">
        <f t="shared" si="6"/>
        <v xml:space="preserve"> "divwidmth_2008",</v>
      </c>
    </row>
    <row r="80" spans="1:13">
      <c r="A80" t="str">
        <f>'Section B'!W25</f>
        <v xml:space="preserve"> "lb060"="divwidyr_2008",</v>
      </c>
      <c r="D80" t="str">
        <f>'Section B'!X25</f>
        <v xml:space="preserve"> "divwidyr_2008",</v>
      </c>
      <c r="J80" t="str">
        <f t="shared" si="5"/>
        <v xml:space="preserve"> "lb060"="divwidyr_2008",</v>
      </c>
      <c r="M80" t="str">
        <f t="shared" si="6"/>
        <v xml:space="preserve"> "divwidyr_2008",</v>
      </c>
    </row>
    <row r="81" spans="1:10">
      <c r="A81" t="str">
        <f>'Section B'!W26</f>
        <v xml:space="preserve"> "lb061"="unmarried_2008",</v>
      </c>
      <c r="D81" t="str">
        <f>'Section B'!X26</f>
        <v xml:space="preserve"> "unmarried_2008",</v>
      </c>
      <c r="J81" t="str">
        <f t="shared" si="5"/>
        <v xml:space="preserve"> "lb061"="unmarried_2008",</v>
      </c>
    </row>
    <row r="82" spans="1:10">
      <c r="A82" t="str">
        <f>'Section B'!W27</f>
        <v xml:space="preserve"> "lb065"="nummarry_2008",</v>
      </c>
      <c r="D82" t="str">
        <f>'Section B'!X27</f>
        <v xml:space="preserve"> "nummarry_2008",</v>
      </c>
      <c r="J82" t="str">
        <f t="shared" si="5"/>
        <v xml:space="preserve"> "lb065"="nummarry_2008",</v>
      </c>
    </row>
    <row r="83" spans="1:10">
      <c r="A83" t="str">
        <f>'Section B'!W28</f>
        <v xml:space="preserve"> "lb066_1"="marry1yr_2008",</v>
      </c>
      <c r="D83" t="str">
        <f>'Section B'!X28</f>
        <v xml:space="preserve"> "marry1yr_2008",</v>
      </c>
      <c r="J83" t="str">
        <f t="shared" si="5"/>
        <v xml:space="preserve"> "lb066_1"="marry1yr_2008",</v>
      </c>
    </row>
    <row r="84" spans="1:10">
      <c r="A84" t="str">
        <f>'Section B'!W29</f>
        <v xml:space="preserve"> "lb067_1"="marry1mth_2008",</v>
      </c>
      <c r="D84" t="str">
        <f>'Section B'!X29</f>
        <v xml:space="preserve"> "marry1mth_2008",</v>
      </c>
      <c r="J84" t="str">
        <f t="shared" si="5"/>
        <v xml:space="preserve"> "lb067_1"="marry1mth_2008",</v>
      </c>
    </row>
    <row r="85" spans="1:10">
      <c r="A85" t="str">
        <f>'Section B'!W30</f>
        <v xml:space="preserve"> "lb068_1"="marry1end_2008",</v>
      </c>
      <c r="D85" t="str">
        <f>'Section B'!X30</f>
        <v xml:space="preserve"> "marry1end_2008",</v>
      </c>
      <c r="J85" t="str">
        <f t="shared" si="5"/>
        <v xml:space="preserve"> "lb068_1"="marry1end_2008",</v>
      </c>
    </row>
    <row r="86" spans="1:10">
      <c r="A86" t="str">
        <f>'Section B'!W31</f>
        <v xml:space="preserve"> "lb070_1"="marry1yrs_2008",</v>
      </c>
      <c r="D86" t="str">
        <f>'Section B'!X31</f>
        <v xml:space="preserve"> "marry1yrs_2008",</v>
      </c>
      <c r="J86" t="str">
        <f t="shared" si="5"/>
        <v xml:space="preserve"> "lb070_1"="marry1yrs_2008",</v>
      </c>
    </row>
    <row r="87" spans="1:10">
      <c r="A87" t="str">
        <f>'Section B'!W32</f>
        <v xml:space="preserve"> "lb066_2"="marry2yr_2008",</v>
      </c>
      <c r="D87" t="str">
        <f>'Section B'!X32</f>
        <v xml:space="preserve"> "marry2yr_2008",</v>
      </c>
      <c r="J87" t="str">
        <f t="shared" si="5"/>
        <v xml:space="preserve"> "lb066_2"="marry2yr_2008",</v>
      </c>
    </row>
    <row r="88" spans="1:10">
      <c r="A88" t="str">
        <f>'Section B'!W33</f>
        <v xml:space="preserve"> "lb067_2"="marry2mth_2008",</v>
      </c>
      <c r="D88" t="str">
        <f>'Section B'!X33</f>
        <v xml:space="preserve"> "marry2mth_2008",</v>
      </c>
      <c r="J88" t="str">
        <f t="shared" si="5"/>
        <v xml:space="preserve"> "lb067_2"="marry2mth_2008",</v>
      </c>
    </row>
    <row r="89" spans="1:10">
      <c r="A89" t="str">
        <f>'Section B'!W34</f>
        <v xml:space="preserve"> "lb068_2"="marry2end_2008",</v>
      </c>
      <c r="D89" t="str">
        <f>'Section B'!X34</f>
        <v xml:space="preserve"> "marry2end_2008",</v>
      </c>
      <c r="J89" t="str">
        <f t="shared" si="5"/>
        <v xml:space="preserve"> "lb068_2"="marry2end_2008",</v>
      </c>
    </row>
    <row r="90" spans="1:10">
      <c r="A90" t="str">
        <f>'Section B'!W35</f>
        <v xml:space="preserve"> "lb070_2"="marry2yrs_2008",</v>
      </c>
      <c r="D90" t="str">
        <f>'Section B'!X35</f>
        <v xml:space="preserve"> "marry2yrs_2008",</v>
      </c>
      <c r="J90" t="str">
        <f t="shared" si="5"/>
        <v xml:space="preserve"> "lb070_2"="marry2yrs_2008",</v>
      </c>
    </row>
    <row r="91" spans="1:10">
      <c r="A91" t="str">
        <f>'Section B'!W36</f>
        <v xml:space="preserve"> "lb066_3"="marry3yr_2008",</v>
      </c>
      <c r="D91" t="str">
        <f>'Section B'!X36</f>
        <v xml:space="preserve"> "marry3yr_2008",</v>
      </c>
      <c r="J91" t="str">
        <f t="shared" si="5"/>
        <v xml:space="preserve"> "lb066_3"="marry3yr_2008",</v>
      </c>
    </row>
    <row r="92" spans="1:10">
      <c r="A92" t="str">
        <f>'Section B'!W37</f>
        <v xml:space="preserve"> "lb067_3"="marry3mth_2008",</v>
      </c>
      <c r="D92" t="str">
        <f>'Section B'!X37</f>
        <v xml:space="preserve"> "marry3mth_2008",</v>
      </c>
      <c r="J92" t="str">
        <f t="shared" si="5"/>
        <v xml:space="preserve"> "lb067_3"="marry3mth_2008",</v>
      </c>
    </row>
    <row r="93" spans="1:10">
      <c r="A93" t="str">
        <f>'Section B'!W38</f>
        <v xml:space="preserve"> "lb068_3"="marry3end_2008",</v>
      </c>
      <c r="D93" t="str">
        <f>'Section B'!X38</f>
        <v xml:space="preserve"> "marry3end_2008",</v>
      </c>
      <c r="J93" t="str">
        <f t="shared" si="5"/>
        <v xml:space="preserve"> "lb068_3"="marry3end_2008",</v>
      </c>
    </row>
    <row r="94" spans="1:10">
      <c r="A94" t="str">
        <f>'Section B'!W39</f>
        <v xml:space="preserve"> "lb070_3"="marry3yrs_2008",</v>
      </c>
      <c r="D94" t="str">
        <f>'Section B'!X39</f>
        <v xml:space="preserve"> "marry3yrs_2008",</v>
      </c>
      <c r="J94" t="str">
        <f t="shared" si="5"/>
        <v xml:space="preserve"> "lb070_3"="marry3yrs_2008",</v>
      </c>
    </row>
    <row r="95" spans="1:10">
      <c r="A95" t="str">
        <f>'Section B'!W40</f>
        <v xml:space="preserve"> "lb066_4"="marry4yr_2008",</v>
      </c>
      <c r="D95" t="str">
        <f>'Section B'!X40</f>
        <v xml:space="preserve"> "marry4yr_2008",</v>
      </c>
      <c r="J95" t="str">
        <f t="shared" si="5"/>
        <v xml:space="preserve"> "lb066_4"="marry4yr_2008",</v>
      </c>
    </row>
    <row r="96" spans="1:10">
      <c r="A96" t="str">
        <f>'Section B'!W41</f>
        <v xml:space="preserve"> "lb067_4"="marry4mth_2008",</v>
      </c>
      <c r="D96" t="str">
        <f>'Section B'!X41</f>
        <v xml:space="preserve"> "marry4mth_2008",</v>
      </c>
      <c r="J96" t="str">
        <f t="shared" si="5"/>
        <v xml:space="preserve"> "lb067_4"="marry4mth_2008",</v>
      </c>
    </row>
    <row r="97" spans="1:13">
      <c r="A97" t="str">
        <f>'Section B'!W42</f>
        <v xml:space="preserve"> "lb068_4"="marry4end_2008",</v>
      </c>
      <c r="D97" t="str">
        <f>'Section B'!X42</f>
        <v xml:space="preserve"> "marry4end_2008",</v>
      </c>
      <c r="J97" t="str">
        <f t="shared" si="5"/>
        <v xml:space="preserve"> "lb068_4"="marry4end_2008",</v>
      </c>
    </row>
    <row r="98" spans="1:13">
      <c r="A98" t="str">
        <f>'Section B'!W43</f>
        <v xml:space="preserve"> "lb070_4"="marry4yrs_2008",</v>
      </c>
      <c r="D98" t="str">
        <f>'Section B'!X43</f>
        <v xml:space="preserve"> "marry4yrs_2008",</v>
      </c>
      <c r="J98" t="str">
        <f t="shared" si="5"/>
        <v xml:space="preserve"> "lb070_4"="marry4yrs_2008",</v>
      </c>
    </row>
    <row r="99" spans="1:13">
      <c r="A99" t="str">
        <f>'Section B'!W44</f>
        <v xml:space="preserve"> "lb063"="maritalstat_2008",</v>
      </c>
      <c r="D99" t="str">
        <f>'Section B'!X44</f>
        <v xml:space="preserve"> "maritalstat_2008",</v>
      </c>
      <c r="J99" t="str">
        <f t="shared" si="5"/>
        <v xml:space="preserve"> "lb063"="maritalstat_2008",</v>
      </c>
      <c r="M99" t="str">
        <f t="shared" si="6"/>
        <v xml:space="preserve"> "maritalstat_2008",</v>
      </c>
    </row>
    <row r="100" spans="1:13">
      <c r="A100" t="str">
        <f>'Section B'!W45</f>
        <v xml:space="preserve"> "lb076"="demhelp_2008",</v>
      </c>
      <c r="D100" t="str">
        <f>'Section B'!X45</f>
        <v xml:space="preserve"> "demhelp_2008",</v>
      </c>
      <c r="J100" t="str">
        <f t="shared" si="5"/>
        <v xml:space="preserve"> "lb076"="demhelp_2008",</v>
      </c>
    </row>
    <row r="101" spans="1:13" s="44" customFormat="1">
      <c r="A101" s="44" t="str">
        <f>'Section C'!V9</f>
        <v xml:space="preserve"> "lc001"="rhealth_2008",</v>
      </c>
      <c r="D101" s="44" t="str">
        <f>'Section C'!W9</f>
        <v xml:space="preserve"> "rhealth_2008",</v>
      </c>
      <c r="J101" s="44" t="str">
        <f>A101</f>
        <v xml:space="preserve"> "lc001"="rhealth_2008",</v>
      </c>
      <c r="M101" s="44" t="str">
        <f>D101</f>
        <v xml:space="preserve"> "rhealth_2008",</v>
      </c>
    </row>
    <row r="102" spans="1:13">
      <c r="A102" t="str">
        <f>'Section C'!V10</f>
        <v xml:space="preserve"> "lc185"="diffreport_2008",</v>
      </c>
      <c r="D102" s="44" t="str">
        <f>'Section C'!W10</f>
        <v xml:space="preserve"> "diffreport_2008",</v>
      </c>
      <c r="J102" s="44" t="str">
        <f t="shared" ref="J102:J165" si="7">A102</f>
        <v xml:space="preserve"> "lc185"="diffreport_2008",</v>
      </c>
      <c r="M102" s="44" t="str">
        <f t="shared" ref="M102:M165" si="8">D102</f>
        <v xml:space="preserve"> "diffreport_2008",</v>
      </c>
    </row>
    <row r="103" spans="1:13">
      <c r="A103" t="str">
        <f>'Section C'!V11</f>
        <v xml:space="preserve"> "lc002"="comphlth_2008",</v>
      </c>
      <c r="D103" s="44" t="str">
        <f>'Section C'!W11</f>
        <v xml:space="preserve"> "comphlth_2008",</v>
      </c>
      <c r="J103" s="44" t="str">
        <f t="shared" si="7"/>
        <v xml:space="preserve"> "lc002"="comphlth_2008",</v>
      </c>
      <c r="M103" s="44" t="str">
        <f t="shared" si="8"/>
        <v xml:space="preserve"> "comphlth_2008",</v>
      </c>
    </row>
    <row r="104" spans="1:13">
      <c r="A104" t="str">
        <f>'Section C'!V12</f>
        <v xml:space="preserve"> "lc005"="highBP_2008",</v>
      </c>
      <c r="D104" s="44" t="str">
        <f>'Section C'!W12</f>
        <v xml:space="preserve"> "highBP_2008",</v>
      </c>
      <c r="J104" s="44" t="str">
        <f t="shared" si="7"/>
        <v xml:space="preserve"> "lc005"="highBP_2008",</v>
      </c>
      <c r="M104" s="44" t="str">
        <f t="shared" si="8"/>
        <v xml:space="preserve"> "highBP_2008",</v>
      </c>
    </row>
    <row r="105" spans="1:13">
      <c r="A105" t="str">
        <f>'Section C'!V13</f>
        <v xml:space="preserve"> "lc006"="bpmed_2008",</v>
      </c>
      <c r="D105" s="44" t="str">
        <f>'Section C'!W13</f>
        <v xml:space="preserve"> "bpmed_2008",</v>
      </c>
      <c r="J105" s="44" t="str">
        <f t="shared" si="7"/>
        <v xml:space="preserve"> "lc006"="bpmed_2008",</v>
      </c>
      <c r="M105" s="44" t="str">
        <f t="shared" si="8"/>
        <v xml:space="preserve"> "bpmed_2008",</v>
      </c>
    </row>
    <row r="106" spans="1:13">
      <c r="A106" t="str">
        <f>'Section C'!V14</f>
        <v xml:space="preserve"> "lc008"="bpmanaged_2008",</v>
      </c>
      <c r="D106" s="44" t="str">
        <f>'Section C'!W14</f>
        <v xml:space="preserve"> "bpmanaged_2008",</v>
      </c>
      <c r="J106" s="44" t="str">
        <f t="shared" si="7"/>
        <v xml:space="preserve"> "lc008"="bpmanaged_2008",</v>
      </c>
      <c r="M106" s="44" t="str">
        <f t="shared" si="8"/>
        <v xml:space="preserve"> "bpmanaged_2008",</v>
      </c>
    </row>
    <row r="107" spans="1:13">
      <c r="A107" t="str">
        <f>'Section C'!V15</f>
        <v xml:space="preserve"> "lc009"="bpworse_2008",</v>
      </c>
      <c r="D107" s="44" t="str">
        <f>'Section C'!W15</f>
        <v xml:space="preserve"> "bpworse_2008",</v>
      </c>
      <c r="J107" s="44" t="str">
        <f t="shared" si="7"/>
        <v xml:space="preserve"> "lc009"="bpworse_2008",</v>
      </c>
      <c r="M107" s="44" t="str">
        <f t="shared" si="8"/>
        <v xml:space="preserve"> "bpworse_2008",</v>
      </c>
    </row>
    <row r="108" spans="1:13">
      <c r="A108" t="str">
        <f>'Section C'!V16</f>
        <v xml:space="preserve"> "lc211"="bpchecked_2008",</v>
      </c>
      <c r="D108" s="44" t="str">
        <f>'Section C'!W16</f>
        <v xml:space="preserve"> "bpchecked_2008",</v>
      </c>
      <c r="J108" s="44" t="str">
        <f t="shared" si="7"/>
        <v xml:space="preserve"> "lc211"="bpchecked_2008",</v>
      </c>
      <c r="M108" s="44" t="str">
        <f t="shared" si="8"/>
        <v xml:space="preserve"> "bpchecked_2008",</v>
      </c>
    </row>
    <row r="109" spans="1:13">
      <c r="A109" t="str">
        <f>'Section C'!V17</f>
        <v xml:space="preserve"> "lc212"="bpcheckedyr_2008",</v>
      </c>
      <c r="D109" s="44" t="str">
        <f>'Section C'!W17</f>
        <v xml:space="preserve"> "bpcheckedyr_2008",</v>
      </c>
      <c r="J109" s="44" t="str">
        <f t="shared" si="7"/>
        <v xml:space="preserve"> "lc212"="bpcheckedyr_2008",</v>
      </c>
      <c r="M109" s="44" t="str">
        <f t="shared" si="8"/>
        <v xml:space="preserve"> "bpcheckedyr_2008",</v>
      </c>
    </row>
    <row r="110" spans="1:13">
      <c r="A110" t="str">
        <f>'Section C'!V18</f>
        <v xml:space="preserve"> "lc010"="diabetes_2008",</v>
      </c>
      <c r="D110" s="44" t="str">
        <f>'Section C'!W18</f>
        <v xml:space="preserve"> "diabetes_2008",</v>
      </c>
      <c r="J110" s="44" t="str">
        <f t="shared" si="7"/>
        <v xml:space="preserve"> "lc010"="diabetes_2008",</v>
      </c>
      <c r="M110" s="44" t="str">
        <f t="shared" si="8"/>
        <v xml:space="preserve"> "diabetes_2008",</v>
      </c>
    </row>
    <row r="111" spans="1:13">
      <c r="A111" t="str">
        <f>'Section C'!V19</f>
        <v xml:space="preserve"> "lc214"="diabetesyr_2008",</v>
      </c>
      <c r="D111" s="44" t="str">
        <f>'Section C'!W19</f>
        <v xml:space="preserve"> "diabetesyr_2008",</v>
      </c>
      <c r="J111" s="44" t="str">
        <f t="shared" si="7"/>
        <v xml:space="preserve"> "lc214"="diabetesyr_2008",</v>
      </c>
      <c r="M111" s="44" t="str">
        <f t="shared" si="8"/>
        <v xml:space="preserve"> "diabetesyr_2008",</v>
      </c>
    </row>
    <row r="112" spans="1:13">
      <c r="A112" t="str">
        <f>'Section C'!V20</f>
        <v xml:space="preserve"> "lc011"="diabetespills_2008",</v>
      </c>
      <c r="D112" s="44" t="str">
        <f>'Section C'!W20</f>
        <v xml:space="preserve"> "diabetespills_2008",</v>
      </c>
      <c r="J112" s="44" t="str">
        <f t="shared" si="7"/>
        <v xml:space="preserve"> "lc011"="diabetespills_2008",</v>
      </c>
      <c r="M112" s="44" t="str">
        <f t="shared" si="8"/>
        <v xml:space="preserve"> "diabetespills_2008",</v>
      </c>
    </row>
    <row r="113" spans="1:13">
      <c r="A113" t="str">
        <f>'Section C'!V21</f>
        <v xml:space="preserve"> "lc012"="insulin_2008",</v>
      </c>
      <c r="D113" s="44" t="str">
        <f>'Section C'!W21</f>
        <v xml:space="preserve"> "insulin_2008",</v>
      </c>
      <c r="J113" s="44" t="str">
        <f t="shared" si="7"/>
        <v xml:space="preserve"> "lc012"="insulin_2008",</v>
      </c>
      <c r="M113" s="44" t="str">
        <f t="shared" si="8"/>
        <v xml:space="preserve"> "insulin_2008",</v>
      </c>
    </row>
    <row r="114" spans="1:13">
      <c r="A114" t="str">
        <f>'Section C'!V22</f>
        <v xml:space="preserve"> "lc015"="diabcontrol_2008",</v>
      </c>
      <c r="D114" s="44" t="str">
        <f>'Section C'!W22</f>
        <v xml:space="preserve"> "diabcontrol_2008",</v>
      </c>
      <c r="J114" s="44" t="str">
        <f t="shared" si="7"/>
        <v xml:space="preserve"> "lc015"="diabcontrol_2008",</v>
      </c>
      <c r="M114" s="44" t="str">
        <f t="shared" si="8"/>
        <v xml:space="preserve"> "diabcontrol_2008",</v>
      </c>
    </row>
    <row r="115" spans="1:13">
      <c r="A115" t="str">
        <f>'Section C'!V23</f>
        <v xml:space="preserve"> "lc016"="diabworse_2008",</v>
      </c>
      <c r="D115" s="44" t="str">
        <f>'Section C'!W23</f>
        <v xml:space="preserve"> "diabworse_2008",</v>
      </c>
      <c r="J115" s="44" t="str">
        <f t="shared" si="7"/>
        <v xml:space="preserve"> "lc016"="diabworse_2008",</v>
      </c>
      <c r="M115" s="44" t="str">
        <f t="shared" si="8"/>
        <v xml:space="preserve"> "diabworse_2008",</v>
      </c>
    </row>
    <row r="116" spans="1:13">
      <c r="A116" t="str">
        <f>'Section C'!V24</f>
        <v xml:space="preserve"> "lc017"="kidney_2008",</v>
      </c>
      <c r="D116" s="44" t="str">
        <f>'Section C'!W24</f>
        <v xml:space="preserve"> "kidney_2008",</v>
      </c>
      <c r="J116" s="44" t="str">
        <f t="shared" si="7"/>
        <v xml:space="preserve"> "lc017"="kidney_2008",</v>
      </c>
      <c r="M116" s="44" t="str">
        <f t="shared" si="8"/>
        <v xml:space="preserve"> "kidney_2008",</v>
      </c>
    </row>
    <row r="117" spans="1:13">
      <c r="A117" t="str">
        <f>'Section C'!V25</f>
        <v xml:space="preserve"> "lc215"="sugartest_2008",</v>
      </c>
      <c r="D117" s="44" t="str">
        <f>'Section C'!W25</f>
        <v xml:space="preserve"> "sugartest_2008",</v>
      </c>
      <c r="J117" s="44" t="str">
        <f t="shared" si="7"/>
        <v xml:space="preserve"> "lc215"="sugartest_2008",</v>
      </c>
      <c r="M117" s="44" t="str">
        <f t="shared" si="8"/>
        <v xml:space="preserve"> "sugartest_2008",</v>
      </c>
    </row>
    <row r="118" spans="1:13">
      <c r="A118" t="str">
        <f>'Section C'!V26</f>
        <v xml:space="preserve"> "lc216"="sugartestyr_2008",</v>
      </c>
      <c r="D118" s="44" t="str">
        <f>'Section C'!W26</f>
        <v xml:space="preserve"> "sugartestyr_2008",</v>
      </c>
      <c r="J118" s="44" t="str">
        <f t="shared" si="7"/>
        <v xml:space="preserve"> "lc216"="sugartestyr_2008",</v>
      </c>
      <c r="M118" s="44" t="str">
        <f t="shared" si="8"/>
        <v xml:space="preserve"> "sugartestyr_2008",</v>
      </c>
    </row>
    <row r="119" spans="1:13">
      <c r="A119" t="str">
        <f>'Section C'!V27</f>
        <v xml:space="preserve"> "lc018"="cancer_2008",</v>
      </c>
      <c r="D119" s="44" t="str">
        <f>'Section C'!W27</f>
        <v xml:space="preserve"> "cancer_2008",</v>
      </c>
      <c r="J119" s="44" t="str">
        <f t="shared" si="7"/>
        <v xml:space="preserve"> "lc018"="cancer_2008",</v>
      </c>
      <c r="M119" s="44" t="str">
        <f t="shared" si="8"/>
        <v xml:space="preserve"> "cancer_2008",</v>
      </c>
    </row>
    <row r="120" spans="1:13">
      <c r="A120" t="str">
        <f>'Section C'!V28</f>
        <v xml:space="preserve"> "lc023"="cancerworse_2008",</v>
      </c>
      <c r="D120" s="44" t="str">
        <f>'Section C'!W28</f>
        <v xml:space="preserve"> "cancerworse_2008",</v>
      </c>
      <c r="J120" s="44" t="str">
        <f t="shared" si="7"/>
        <v xml:space="preserve"> "lc023"="cancerworse_2008",</v>
      </c>
      <c r="M120" s="44" t="str">
        <f t="shared" si="8"/>
        <v xml:space="preserve"> "cancerworse_2008",</v>
      </c>
    </row>
    <row r="121" spans="1:13">
      <c r="A121" t="str">
        <f>'Section C'!V29</f>
        <v xml:space="preserve"> "lc024"="newcancer_2008",</v>
      </c>
      <c r="D121" s="44" t="str">
        <f>'Section C'!W29</f>
        <v xml:space="preserve"> "newcancer_2008",</v>
      </c>
      <c r="J121" s="44" t="str">
        <f t="shared" si="7"/>
        <v xml:space="preserve"> "lc024"="newcancer_2008",</v>
      </c>
      <c r="M121" s="44" t="str">
        <f t="shared" si="8"/>
        <v xml:space="preserve"> "newcancer_2008",</v>
      </c>
    </row>
    <row r="122" spans="1:13">
      <c r="A122" t="str">
        <f>'Section C'!V30</f>
        <v xml:space="preserve"> "lc028"="canceryr_2008",</v>
      </c>
      <c r="D122" s="44" t="str">
        <f>'Section C'!W30</f>
        <v xml:space="preserve"> "canceryr_2008",</v>
      </c>
      <c r="J122" s="44" t="str">
        <f t="shared" si="7"/>
        <v xml:space="preserve"> "lc028"="canceryr_2008",</v>
      </c>
      <c r="M122" s="44" t="str">
        <f t="shared" si="8"/>
        <v xml:space="preserve"> "canceryr_2008",</v>
      </c>
    </row>
    <row r="123" spans="1:13">
      <c r="A123" t="str">
        <f>'Section C'!V31</f>
        <v xml:space="preserve"> "lc029"="cancermth_2008",</v>
      </c>
      <c r="D123" s="44" t="str">
        <f>'Section C'!W31</f>
        <v xml:space="preserve"> "cancermth_2008",</v>
      </c>
      <c r="J123" s="44" t="str">
        <f t="shared" si="7"/>
        <v xml:space="preserve"> "lc029"="cancermth_2008",</v>
      </c>
      <c r="M123" s="44" t="str">
        <f t="shared" si="8"/>
        <v xml:space="preserve"> "cancermth_2008",</v>
      </c>
    </row>
    <row r="124" spans="1:13">
      <c r="A124" t="str">
        <f>'Section C'!V32</f>
        <v xml:space="preserve"> "lc030"="lungdis_2008",</v>
      </c>
      <c r="D124" s="44" t="str">
        <f>'Section C'!W32</f>
        <v xml:space="preserve"> "lungdis_2008",</v>
      </c>
      <c r="J124" s="44" t="str">
        <f t="shared" si="7"/>
        <v xml:space="preserve"> "lc030"="lungdis_2008",</v>
      </c>
      <c r="M124" s="44" t="str">
        <f t="shared" si="8"/>
        <v xml:space="preserve"> "lungdis_2008",</v>
      </c>
    </row>
    <row r="125" spans="1:13">
      <c r="A125" t="str">
        <f>'Section C'!V33</f>
        <v xml:space="preserve"> "lc031"="lungworse_2008",</v>
      </c>
      <c r="D125" s="44" t="str">
        <f>'Section C'!W33</f>
        <v xml:space="preserve"> "lungworse_2008",</v>
      </c>
      <c r="J125" s="44" t="str">
        <f t="shared" si="7"/>
        <v xml:space="preserve"> "lc031"="lungworse_2008",</v>
      </c>
      <c r="M125" s="44" t="str">
        <f t="shared" si="8"/>
        <v xml:space="preserve"> "lungworse_2008",</v>
      </c>
    </row>
    <row r="126" spans="1:13">
      <c r="A126" t="str">
        <f>'Section C'!V34</f>
        <v xml:space="preserve"> "lc032"="lungmed_2008",</v>
      </c>
      <c r="D126" s="44" t="str">
        <f>'Section C'!W34</f>
        <v xml:space="preserve"> "lungmed_2008",</v>
      </c>
      <c r="J126" s="44" t="str">
        <f t="shared" si="7"/>
        <v xml:space="preserve"> "lc032"="lungmed_2008",</v>
      </c>
      <c r="M126" s="44" t="str">
        <f t="shared" si="8"/>
        <v xml:space="preserve"> "lungmed_2008",</v>
      </c>
    </row>
    <row r="127" spans="1:13">
      <c r="A127" t="str">
        <f>'Section C'!V35</f>
        <v xml:space="preserve"> "lc033"="lungoxy_2008",</v>
      </c>
      <c r="D127" s="44" t="str">
        <f>'Section C'!W35</f>
        <v xml:space="preserve"> "lungoxy_2008",</v>
      </c>
      <c r="J127" s="44" t="str">
        <f t="shared" si="7"/>
        <v xml:space="preserve"> "lc033"="lungoxy_2008",</v>
      </c>
      <c r="M127" s="44" t="str">
        <f t="shared" si="8"/>
        <v xml:space="preserve"> "lungoxy_2008",</v>
      </c>
    </row>
    <row r="128" spans="1:13">
      <c r="A128" t="str">
        <f>'Section C'!V36</f>
        <v xml:space="preserve"> "lc034"="lungresther_2008",</v>
      </c>
      <c r="D128" s="44" t="str">
        <f>'Section C'!W36</f>
        <v xml:space="preserve"> "lungresther_2008",</v>
      </c>
      <c r="J128" s="44" t="str">
        <f t="shared" si="7"/>
        <v xml:space="preserve"> "lc034"="lungresther_2008",</v>
      </c>
      <c r="M128" s="44" t="str">
        <f t="shared" si="8"/>
        <v xml:space="preserve"> "lungresther_2008",</v>
      </c>
    </row>
    <row r="129" spans="1:13">
      <c r="A129" t="str">
        <f>'Section C'!V37</f>
        <v xml:space="preserve"> "lc035"="lungactive_2008",</v>
      </c>
      <c r="D129" s="44" t="str">
        <f>'Section C'!W37</f>
        <v xml:space="preserve"> "lungactive_2008",</v>
      </c>
      <c r="J129" s="44" t="str">
        <f t="shared" si="7"/>
        <v xml:space="preserve"> "lc035"="lungactive_2008",</v>
      </c>
      <c r="M129" s="44" t="str">
        <f t="shared" si="8"/>
        <v xml:space="preserve"> "lungactive_2008",</v>
      </c>
    </row>
    <row r="130" spans="1:13">
      <c r="A130" t="str">
        <f>'Section C'!V38</f>
        <v xml:space="preserve"> "lc036"="heartcond_2008",</v>
      </c>
      <c r="D130" s="44" t="str">
        <f>'Section C'!W38</f>
        <v xml:space="preserve"> "heartcond_2008",</v>
      </c>
      <c r="J130" s="44" t="str">
        <f t="shared" si="7"/>
        <v xml:space="preserve"> "lc036"="heartcond_2008",</v>
      </c>
      <c r="M130" s="44" t="str">
        <f t="shared" si="8"/>
        <v xml:space="preserve"> "heartcond_2008",</v>
      </c>
    </row>
    <row r="131" spans="1:13">
      <c r="A131" t="str">
        <f>'Section C'!V39</f>
        <v xml:space="preserve"> "lc037"="heartmed_2008",</v>
      </c>
      <c r="D131" s="44" t="str">
        <f>'Section C'!W39</f>
        <v xml:space="preserve"> "heartmed_2008",</v>
      </c>
      <c r="J131" s="44" t="str">
        <f t="shared" si="7"/>
        <v xml:space="preserve"> "lc037"="heartmed_2008",</v>
      </c>
      <c r="M131" s="44" t="str">
        <f t="shared" si="8"/>
        <v xml:space="preserve"> "heartmed_2008",</v>
      </c>
    </row>
    <row r="132" spans="1:13">
      <c r="A132" t="str">
        <f>'Section C'!V40</f>
        <v xml:space="preserve"> "lc039"="heartworse_2008",</v>
      </c>
      <c r="D132" s="44" t="str">
        <f>'Section C'!W40</f>
        <v xml:space="preserve"> "heartworse_2008",</v>
      </c>
      <c r="J132" s="44" t="str">
        <f t="shared" si="7"/>
        <v xml:space="preserve"> "lc039"="heartworse_2008",</v>
      </c>
      <c r="M132" s="44" t="str">
        <f t="shared" si="8"/>
        <v xml:space="preserve"> "heartworse_2008",</v>
      </c>
    </row>
    <row r="133" spans="1:13">
      <c r="A133" t="str">
        <f>'Section C'!V41</f>
        <v xml:space="preserve"> "lc040"="heartattack_2008",</v>
      </c>
      <c r="D133" s="44" t="str">
        <f>'Section C'!W41</f>
        <v xml:space="preserve"> "heartattack_2008",</v>
      </c>
      <c r="J133" s="44" t="str">
        <f t="shared" si="7"/>
        <v xml:space="preserve"> "lc040"="heartattack_2008",</v>
      </c>
      <c r="M133" s="44" t="str">
        <f t="shared" si="8"/>
        <v xml:space="preserve"> "heartattack_2008",</v>
      </c>
    </row>
    <row r="134" spans="1:13">
      <c r="A134" t="str">
        <f>'Section C'!V42</f>
        <v xml:space="preserve"> "lc042"="hrtattackmed_2008",</v>
      </c>
      <c r="D134" s="44" t="str">
        <f>'Section C'!W42</f>
        <v xml:space="preserve"> "hrtattackmed_2008",</v>
      </c>
      <c r="J134" s="44" t="str">
        <f t="shared" si="7"/>
        <v xml:space="preserve"> "lc042"="hrtattackmed_2008",</v>
      </c>
      <c r="M134" s="44" t="str">
        <f t="shared" si="8"/>
        <v xml:space="preserve"> "hrtattackmed_2008",</v>
      </c>
    </row>
    <row r="135" spans="1:13">
      <c r="A135" t="str">
        <f>'Section C'!V43</f>
        <v xml:space="preserve"> "lc043"="heartattackyr_2008",</v>
      </c>
      <c r="D135" s="44" t="str">
        <f>'Section C'!W43</f>
        <v xml:space="preserve"> "heartattackyr_2008",</v>
      </c>
      <c r="J135" s="44" t="str">
        <f t="shared" si="7"/>
        <v xml:space="preserve"> "lc043"="heartattackyr_2008",</v>
      </c>
      <c r="M135" s="44" t="str">
        <f t="shared" si="8"/>
        <v xml:space="preserve"> "heartattackyr_2008",</v>
      </c>
    </row>
    <row r="136" spans="1:13">
      <c r="A136" t="str">
        <f>'Section C'!V44</f>
        <v xml:space="preserve"> "lc044"="heartattackmth_2008",</v>
      </c>
      <c r="D136" s="44" t="str">
        <f>'Section C'!W44</f>
        <v xml:space="preserve"> "heartattackmth_2008",</v>
      </c>
      <c r="J136" s="44" t="str">
        <f t="shared" si="7"/>
        <v xml:space="preserve"> "lc044"="heartattackmth_2008",</v>
      </c>
      <c r="M136" s="44" t="str">
        <f t="shared" si="8"/>
        <v xml:space="preserve"> "heartattackmth_2008",</v>
      </c>
    </row>
    <row r="137" spans="1:13">
      <c r="A137" t="str">
        <f>'Section C'!V45</f>
        <v xml:space="preserve"> "lc045"="angina_2008",</v>
      </c>
      <c r="D137" s="44" t="str">
        <f>'Section C'!W45</f>
        <v xml:space="preserve"> "angina_2008",</v>
      </c>
      <c r="J137" s="44" t="str">
        <f t="shared" si="7"/>
        <v xml:space="preserve"> "lc045"="angina_2008",</v>
      </c>
      <c r="M137" s="44" t="str">
        <f t="shared" si="8"/>
        <v xml:space="preserve"> "angina_2008",</v>
      </c>
    </row>
    <row r="138" spans="1:13">
      <c r="A138" t="str">
        <f>'Section C'!V46</f>
        <v xml:space="preserve"> "lc046"="anginamed_2008",</v>
      </c>
      <c r="D138" s="44" t="str">
        <f>'Section C'!W46</f>
        <v xml:space="preserve"> "anginamed_2008",</v>
      </c>
      <c r="J138" s="44" t="str">
        <f t="shared" si="7"/>
        <v xml:space="preserve"> "lc046"="anginamed_2008",</v>
      </c>
      <c r="M138" s="44" t="str">
        <f t="shared" si="8"/>
        <v xml:space="preserve"> "anginamed_2008",</v>
      </c>
    </row>
    <row r="139" spans="1:13">
      <c r="A139" t="str">
        <f>'Section C'!V47</f>
        <v xml:space="preserve"> "lc047"="anginalimit_2008",</v>
      </c>
      <c r="D139" s="44" t="str">
        <f>'Section C'!W47</f>
        <v xml:space="preserve"> "anginalimit_2008",</v>
      </c>
      <c r="J139" s="44" t="str">
        <f t="shared" si="7"/>
        <v xml:space="preserve"> "lc047"="anginalimit_2008",</v>
      </c>
      <c r="M139" s="44" t="str">
        <f t="shared" si="8"/>
        <v xml:space="preserve"> "anginalimit_2008",</v>
      </c>
    </row>
    <row r="140" spans="1:13">
      <c r="A140" t="str">
        <f>'Section C'!V48</f>
        <v xml:space="preserve"> "lc048"="heartfail_2008",</v>
      </c>
      <c r="D140" s="44" t="str">
        <f>'Section C'!W48</f>
        <v xml:space="preserve"> "heartfail_2008",</v>
      </c>
      <c r="J140" s="44" t="str">
        <f t="shared" si="7"/>
        <v xml:space="preserve"> "lc048"="heartfail_2008",</v>
      </c>
      <c r="M140" s="44" t="str">
        <f t="shared" si="8"/>
        <v xml:space="preserve"> "heartfail_2008",</v>
      </c>
    </row>
    <row r="141" spans="1:13">
      <c r="A141" t="str">
        <f>'Section C'!V49</f>
        <v xml:space="preserve"> "lc049"="hospheartfail_2008",</v>
      </c>
      <c r="D141" s="44" t="str">
        <f>'Section C'!W49</f>
        <v xml:space="preserve"> "hospheartfail_2008",</v>
      </c>
      <c r="J141" s="44" t="str">
        <f t="shared" si="7"/>
        <v xml:space="preserve"> "lc049"="hospheartfail_2008",</v>
      </c>
      <c r="M141" s="44" t="str">
        <f t="shared" si="8"/>
        <v xml:space="preserve"> "hospheartfail_2008",</v>
      </c>
    </row>
    <row r="142" spans="1:13">
      <c r="A142" t="str">
        <f>'Section C'!V50</f>
        <v xml:space="preserve"> "lc050"="heartfailmed_2008",</v>
      </c>
      <c r="D142" s="44" t="str">
        <f>'Section C'!W50</f>
        <v xml:space="preserve"> "heartfailmed_2008",</v>
      </c>
      <c r="J142" s="44" t="str">
        <f t="shared" si="7"/>
        <v xml:space="preserve"> "lc050"="heartfailmed_2008",</v>
      </c>
      <c r="M142" s="44" t="str">
        <f t="shared" si="8"/>
        <v xml:space="preserve"> "heartfailmed_2008",</v>
      </c>
    </row>
    <row r="143" spans="1:13">
      <c r="A143" t="str">
        <f>'Section C'!V51</f>
        <v xml:space="preserve"> "lc051"="hearttreat_2008",</v>
      </c>
      <c r="D143" s="44" t="str">
        <f>'Section C'!W51</f>
        <v xml:space="preserve"> "hearttreat_2008",</v>
      </c>
      <c r="J143" s="44" t="str">
        <f t="shared" si="7"/>
        <v xml:space="preserve"> "lc051"="hearttreat_2008",</v>
      </c>
      <c r="M143" s="44" t="str">
        <f t="shared" si="8"/>
        <v xml:space="preserve"> "hearttreat_2008",</v>
      </c>
    </row>
    <row r="144" spans="1:13">
      <c r="A144" t="str">
        <f>'Section C'!V52</f>
        <v xml:space="preserve"> "lc052"="heartsurg_2008",</v>
      </c>
      <c r="D144" s="44" t="str">
        <f>'Section C'!W52</f>
        <v xml:space="preserve"> "heartsurg_2008",</v>
      </c>
      <c r="J144" s="44" t="str">
        <f t="shared" si="7"/>
        <v xml:space="preserve"> "lc052"="heartsurg_2008",</v>
      </c>
      <c r="M144" s="44" t="str">
        <f t="shared" si="8"/>
        <v xml:space="preserve"> "heartsurg_2008",</v>
      </c>
    </row>
    <row r="145" spans="1:13">
      <c r="A145" t="str">
        <f>'Section C'!V53</f>
        <v xml:space="preserve"> "lc053"="stroke_2008",</v>
      </c>
      <c r="D145" s="44" t="str">
        <f>'Section C'!W53</f>
        <v xml:space="preserve"> "stroke_2008",</v>
      </c>
      <c r="J145" s="44" t="str">
        <f t="shared" si="7"/>
        <v xml:space="preserve"> "lc053"="stroke_2008",</v>
      </c>
      <c r="M145" s="44" t="str">
        <f t="shared" si="8"/>
        <v xml:space="preserve"> "stroke_2008",</v>
      </c>
    </row>
    <row r="146" spans="1:13">
      <c r="A146" t="str">
        <f>'Section C'!V54</f>
        <v xml:space="preserve"> "lc055"="strokeprob_2008",</v>
      </c>
      <c r="D146" s="44" t="str">
        <f>'Section C'!W54</f>
        <v xml:space="preserve"> "strokeprob_2008",</v>
      </c>
      <c r="J146" s="44" t="str">
        <f t="shared" si="7"/>
        <v xml:space="preserve"> "lc055"="strokeprob_2008",</v>
      </c>
      <c r="M146" s="44" t="str">
        <f t="shared" si="8"/>
        <v xml:space="preserve"> "strokeprob_2008",</v>
      </c>
    </row>
    <row r="147" spans="1:13">
      <c r="A147" t="str">
        <f>'Section C'!V55</f>
        <v xml:space="preserve"> "lc060"="strokemed_2008",</v>
      </c>
      <c r="D147" s="44" t="str">
        <f>'Section C'!W55</f>
        <v xml:space="preserve"> "strokemed_2008",</v>
      </c>
      <c r="J147" s="44" t="str">
        <f t="shared" si="7"/>
        <v xml:space="preserve"> "lc060"="strokemed_2008",</v>
      </c>
      <c r="M147" s="44" t="str">
        <f t="shared" si="8"/>
        <v xml:space="preserve"> "strokemed_2008",</v>
      </c>
    </row>
    <row r="148" spans="1:13">
      <c r="A148" t="str">
        <f>'Section C'!V56</f>
        <v xml:space="preserve"> "lc061"="stroketherp_2008",</v>
      </c>
      <c r="D148" s="44" t="str">
        <f>'Section C'!W56</f>
        <v xml:space="preserve"> "stroketherp_2008",</v>
      </c>
      <c r="J148" s="44" t="str">
        <f t="shared" si="7"/>
        <v xml:space="preserve"> "lc061"="stroketherp_2008",</v>
      </c>
      <c r="M148" s="44" t="str">
        <f t="shared" si="8"/>
        <v xml:space="preserve"> "stroketherp_2008",</v>
      </c>
    </row>
    <row r="149" spans="1:13">
      <c r="A149" t="str">
        <f>'Section C'!V57</f>
        <v xml:space="preserve"> "lc062"="strokeLW_2008",</v>
      </c>
      <c r="D149" s="44" t="str">
        <f>'Section C'!W57</f>
        <v xml:space="preserve"> "strokeLW_2008",</v>
      </c>
      <c r="J149" s="44" t="str">
        <f t="shared" si="7"/>
        <v xml:space="preserve"> "lc062"="strokeLW_2008",</v>
      </c>
      <c r="M149" s="44" t="str">
        <f t="shared" si="8"/>
        <v xml:space="preserve"> "strokeLW_2008",</v>
      </c>
    </row>
    <row r="150" spans="1:13">
      <c r="A150" t="str">
        <f>'Section C'!V58</f>
        <v xml:space="preserve"> "lc064"="strokeyr_2008",</v>
      </c>
      <c r="D150" s="44" t="str">
        <f>'Section C'!W58</f>
        <v xml:space="preserve"> "strokeyr_2008",</v>
      </c>
      <c r="J150" s="44" t="str">
        <f t="shared" si="7"/>
        <v xml:space="preserve"> "lc064"="strokeyr_2008",</v>
      </c>
      <c r="M150" s="44" t="str">
        <f t="shared" si="8"/>
        <v xml:space="preserve"> "strokeyr_2008",</v>
      </c>
    </row>
    <row r="151" spans="1:13">
      <c r="A151" t="str">
        <f>'Section C'!V59</f>
        <v xml:space="preserve"> "lc063"="strokemth_2008",</v>
      </c>
      <c r="D151" s="44" t="str">
        <f>'Section C'!W59</f>
        <v xml:space="preserve"> "strokemth_2008",</v>
      </c>
      <c r="J151" s="44" t="str">
        <f t="shared" si="7"/>
        <v xml:space="preserve"> "lc063"="strokemth_2008",</v>
      </c>
      <c r="M151" s="44" t="str">
        <f t="shared" si="8"/>
        <v xml:space="preserve"> "strokemth_2008",</v>
      </c>
    </row>
    <row r="152" spans="1:13">
      <c r="A152" t="str">
        <f>'Section C'!V60</f>
        <v xml:space="preserve"> "lc065"="psychprob_2008",</v>
      </c>
      <c r="D152" s="44" t="str">
        <f>'Section C'!W60</f>
        <v xml:space="preserve"> "psychprob_2008",</v>
      </c>
      <c r="J152" s="44" t="str">
        <f t="shared" si="7"/>
        <v xml:space="preserve"> "lc065"="psychprob_2008",</v>
      </c>
      <c r="M152" s="44" t="str">
        <f t="shared" si="8"/>
        <v xml:space="preserve"> "psychprob_2008",</v>
      </c>
    </row>
    <row r="153" spans="1:13">
      <c r="A153" t="str">
        <f>'Section C'!V61</f>
        <v xml:space="preserve"> "lc066"="psychworse_2008",</v>
      </c>
      <c r="D153" s="44" t="str">
        <f>'Section C'!W61</f>
        <v xml:space="preserve"> "psychworse_2008",</v>
      </c>
      <c r="J153" s="44" t="str">
        <f t="shared" si="7"/>
        <v xml:space="preserve"> "lc066"="psychworse_2008",</v>
      </c>
      <c r="M153" s="44" t="str">
        <f t="shared" si="8"/>
        <v xml:space="preserve"> "psychworse_2008",</v>
      </c>
    </row>
    <row r="154" spans="1:13">
      <c r="A154" t="str">
        <f>'Section C'!V62</f>
        <v xml:space="preserve"> "lc067"="psychtreat_2008",</v>
      </c>
      <c r="D154" s="44" t="str">
        <f>'Section C'!W62</f>
        <v xml:space="preserve"> "psychtreat_2008",</v>
      </c>
      <c r="J154" s="44" t="str">
        <f t="shared" si="7"/>
        <v xml:space="preserve"> "lc067"="psychtreat_2008",</v>
      </c>
      <c r="M154" s="44" t="str">
        <f t="shared" si="8"/>
        <v xml:space="preserve"> "psychtreat_2008",</v>
      </c>
    </row>
    <row r="155" spans="1:13">
      <c r="A155" t="str">
        <f>'Section C'!V63</f>
        <v xml:space="preserve"> "lc068"="psychmeds_2008",</v>
      </c>
      <c r="D155" s="44" t="str">
        <f>'Section C'!W63</f>
        <v xml:space="preserve"> "psychmeds_2008",</v>
      </c>
      <c r="J155" s="44" t="str">
        <f t="shared" si="7"/>
        <v xml:space="preserve"> "lc068"="psychmeds_2008",</v>
      </c>
      <c r="M155" s="44" t="str">
        <f t="shared" si="8"/>
        <v xml:space="preserve"> "psychmeds_2008",</v>
      </c>
    </row>
    <row r="156" spans="1:13">
      <c r="A156" t="str">
        <f>'Section C'!V64</f>
        <v xml:space="preserve"> "lc069"="memorydis_2008",</v>
      </c>
      <c r="D156" s="44" t="str">
        <f>'Section C'!W64</f>
        <v xml:space="preserve"> "memorydis_2008",</v>
      </c>
      <c r="J156" s="44" t="str">
        <f t="shared" si="7"/>
        <v xml:space="preserve"> "lc069"="memorydis_2008",</v>
      </c>
      <c r="M156" s="44" t="str">
        <f t="shared" si="8"/>
        <v xml:space="preserve"> "memorydis_2008",</v>
      </c>
    </row>
    <row r="157" spans="1:13">
      <c r="A157" t="str">
        <f>'Section C'!V65</f>
        <v xml:space="preserve"> "lc070"="arthritis_2008",</v>
      </c>
      <c r="D157" s="44" t="str">
        <f>'Section C'!W65</f>
        <v xml:space="preserve"> "arthritis_2008",</v>
      </c>
      <c r="J157" s="44" t="str">
        <f t="shared" si="7"/>
        <v xml:space="preserve"> "lc070"="arthritis_2008",</v>
      </c>
      <c r="M157" s="44" t="str">
        <f t="shared" si="8"/>
        <v xml:space="preserve"> "arthritis_2008",</v>
      </c>
    </row>
    <row r="158" spans="1:13">
      <c r="A158" t="str">
        <f>'Section C'!V66</f>
        <v xml:space="preserve"> "lc071"="athritworse_2008",</v>
      </c>
      <c r="D158" s="44" t="str">
        <f>'Section C'!W66</f>
        <v xml:space="preserve"> "athritworse_2008",</v>
      </c>
      <c r="J158" s="44" t="str">
        <f t="shared" si="7"/>
        <v xml:space="preserve"> "lc071"="athritworse_2008",</v>
      </c>
      <c r="M158" s="44" t="str">
        <f t="shared" si="8"/>
        <v xml:space="preserve"> "athritworse_2008",</v>
      </c>
    </row>
    <row r="159" spans="1:13">
      <c r="A159" t="str">
        <f>'Section C'!V67</f>
        <v xml:space="preserve"> "lc074"="arthmed_2008",</v>
      </c>
      <c r="D159" s="44" t="str">
        <f>'Section C'!W67</f>
        <v xml:space="preserve"> "arthmed_2008",</v>
      </c>
      <c r="J159" s="44" t="str">
        <f t="shared" si="7"/>
        <v xml:space="preserve"> "lc074"="arthmed_2008",</v>
      </c>
      <c r="M159" s="44" t="str">
        <f t="shared" si="8"/>
        <v xml:space="preserve"> "arthmed_2008",</v>
      </c>
    </row>
    <row r="160" spans="1:13">
      <c r="A160" t="str">
        <f>'Section C'!V68</f>
        <v xml:space="preserve"> "lc075"="arthactivity_2008",</v>
      </c>
      <c r="D160" s="44" t="str">
        <f>'Section C'!W68</f>
        <v xml:space="preserve"> "arthactivity_2008",</v>
      </c>
      <c r="J160" s="44" t="str">
        <f t="shared" si="7"/>
        <v xml:space="preserve"> "lc075"="arthactivity_2008",</v>
      </c>
      <c r="M160" s="44" t="str">
        <f t="shared" si="8"/>
        <v xml:space="preserve"> "arthactivity_2008",</v>
      </c>
    </row>
    <row r="161" spans="1:13">
      <c r="A161" t="str">
        <f>'Section C'!V69</f>
        <v xml:space="preserve"> "lc076"="jointrepl_2008",</v>
      </c>
      <c r="D161" s="44" t="str">
        <f>'Section C'!W69</f>
        <v xml:space="preserve"> "jointrepl_2008",</v>
      </c>
      <c r="J161" s="44" t="str">
        <f t="shared" si="7"/>
        <v xml:space="preserve"> "lc076"="jointrepl_2008",</v>
      </c>
      <c r="M161" s="44" t="str">
        <f t="shared" si="8"/>
        <v xml:space="preserve"> "jointrepl_2008",</v>
      </c>
    </row>
    <row r="162" spans="1:13">
      <c r="A162" t="str">
        <f>'Section C'!V70</f>
        <v xml:space="preserve"> "lc218"="jointtype_2008",</v>
      </c>
      <c r="D162" s="44" t="str">
        <f>'Section C'!W70</f>
        <v xml:space="preserve"> "jointtype_2008",</v>
      </c>
      <c r="J162" s="44" t="str">
        <f t="shared" si="7"/>
        <v xml:space="preserve"> "lc218"="jointtype_2008",</v>
      </c>
      <c r="M162" s="44" t="str">
        <f t="shared" si="8"/>
        <v xml:space="preserve"> "jointtype_2008",</v>
      </c>
    </row>
    <row r="163" spans="1:13">
      <c r="A163" t="str">
        <f>'Section C'!V71</f>
        <v xml:space="preserve"> "lc219"="osteoarth_2008",</v>
      </c>
      <c r="D163" s="44" t="str">
        <f>'Section C'!W71</f>
        <v xml:space="preserve"> "osteoarth_2008",</v>
      </c>
      <c r="J163" s="44" t="str">
        <f t="shared" si="7"/>
        <v xml:space="preserve"> "lc219"="osteoarth_2008",</v>
      </c>
      <c r="M163" s="44" t="str">
        <f t="shared" si="8"/>
        <v xml:space="preserve"> "osteoarth_2008",</v>
      </c>
    </row>
    <row r="164" spans="1:13">
      <c r="A164" t="str">
        <f>'Section C'!V72</f>
        <v xml:space="preserve"> "lc220"="rheumatoid_2008",</v>
      </c>
      <c r="D164" s="44" t="str">
        <f>'Section C'!W72</f>
        <v xml:space="preserve"> "rheumatoid_2008",</v>
      </c>
      <c r="J164" s="44" t="str">
        <f t="shared" si="7"/>
        <v xml:space="preserve"> "lc220"="rheumatoid_2008",</v>
      </c>
      <c r="M164" s="44" t="str">
        <f t="shared" si="8"/>
        <v xml:space="preserve"> "rheumatoid_2008",</v>
      </c>
    </row>
    <row r="165" spans="1:13">
      <c r="A165" t="str">
        <f>'Section C'!V73</f>
        <v xml:space="preserve"> "lc221"="gout_2008",</v>
      </c>
      <c r="D165" s="44" t="str">
        <f>'Section C'!W73</f>
        <v xml:space="preserve"> "gout_2008",</v>
      </c>
      <c r="J165" s="44" t="str">
        <f t="shared" si="7"/>
        <v xml:space="preserve"> "lc221"="gout_2008",</v>
      </c>
      <c r="M165" s="44" t="str">
        <f t="shared" si="8"/>
        <v xml:space="preserve"> "gout_2008",</v>
      </c>
    </row>
    <row r="166" spans="1:13">
      <c r="A166" t="str">
        <f>'Section C'!V74</f>
        <v xml:space="preserve"> "lc222"="arthinjury_2008",</v>
      </c>
      <c r="D166" s="44" t="str">
        <f>'Section C'!W74</f>
        <v xml:space="preserve"> "arthinjury_2008",</v>
      </c>
      <c r="J166" s="44" t="str">
        <f t="shared" ref="J166:J229" si="9">A166</f>
        <v xml:space="preserve"> "lc222"="arthinjury_2008",</v>
      </c>
      <c r="M166" s="44" t="str">
        <f t="shared" ref="M166:M213" si="10">D166</f>
        <v xml:space="preserve"> "arthinjury_2008",</v>
      </c>
    </row>
    <row r="167" spans="1:13">
      <c r="A167" t="str">
        <f>'Section C'!V75</f>
        <v xml:space="preserve"> "lc079"="fall2yrs_2008",</v>
      </c>
      <c r="D167" s="44" t="str">
        <f>'Section C'!W75</f>
        <v xml:space="preserve"> "fall2yrs_2008",</v>
      </c>
      <c r="J167" s="44" t="str">
        <f t="shared" si="9"/>
        <v xml:space="preserve"> "lc079"="fall2yrs_2008",</v>
      </c>
      <c r="M167" s="44" t="str">
        <f t="shared" si="10"/>
        <v xml:space="preserve"> "fall2yrs_2008",</v>
      </c>
    </row>
    <row r="168" spans="1:13">
      <c r="A168" t="str">
        <f>'Section C'!V76</f>
        <v xml:space="preserve"> "lc080"="timefall_2008",</v>
      </c>
      <c r="D168" s="44" t="str">
        <f>'Section C'!W76</f>
        <v xml:space="preserve"> "timefall_2008",</v>
      </c>
      <c r="J168" s="44" t="str">
        <f t="shared" si="9"/>
        <v xml:space="preserve"> "lc080"="timefall_2008",</v>
      </c>
      <c r="M168" s="44" t="str">
        <f t="shared" si="10"/>
        <v xml:space="preserve"> "timefall_2008",</v>
      </c>
    </row>
    <row r="169" spans="1:13">
      <c r="A169" t="str">
        <f>'Section C'!V77</f>
        <v xml:space="preserve"> "lc081"="fallinjury_2008",</v>
      </c>
      <c r="D169" s="44" t="str">
        <f>'Section C'!W77</f>
        <v xml:space="preserve"> "fallinjury_2008",</v>
      </c>
      <c r="J169" s="44" t="str">
        <f t="shared" si="9"/>
        <v xml:space="preserve"> "lc081"="fallinjury_2008",</v>
      </c>
      <c r="M169" s="44" t="str">
        <f t="shared" si="10"/>
        <v xml:space="preserve"> "fallinjury_2008",</v>
      </c>
    </row>
    <row r="170" spans="1:13">
      <c r="A170" t="str">
        <f>'Section C'!V78</f>
        <v xml:space="preserve"> "lc082"="hipbroke_2008",</v>
      </c>
      <c r="D170" s="44" t="str">
        <f>'Section C'!W78</f>
        <v xml:space="preserve"> "hipbroke_2008",</v>
      </c>
      <c r="J170" s="44" t="str">
        <f t="shared" si="9"/>
        <v xml:space="preserve"> "lc082"="hipbroke_2008",</v>
      </c>
      <c r="M170" s="44" t="str">
        <f t="shared" si="10"/>
        <v xml:space="preserve"> "hipbroke_2008",</v>
      </c>
    </row>
    <row r="171" spans="1:13">
      <c r="A171" t="str">
        <f>'Section C'!V79</f>
        <v xml:space="preserve"> "lc087"="incontience_2008",</v>
      </c>
      <c r="D171" s="44" t="str">
        <f>'Section C'!W79</f>
        <v xml:space="preserve"> "incontience_2008",</v>
      </c>
      <c r="J171" s="44" t="str">
        <f t="shared" si="9"/>
        <v xml:space="preserve"> "lc087"="incontience_2008",</v>
      </c>
      <c r="M171" s="44" t="str">
        <f t="shared" si="10"/>
        <v xml:space="preserve"> "incontience_2008",</v>
      </c>
    </row>
    <row r="172" spans="1:13">
      <c r="A172" t="str">
        <f>'Section C'!V80</f>
        <v xml:space="preserve"> "lc095"="eyesrate_2008",</v>
      </c>
      <c r="D172" s="44" t="str">
        <f>'Section C'!W80</f>
        <v xml:space="preserve"> "eyesrate_2008",</v>
      </c>
      <c r="J172" s="44" t="str">
        <f t="shared" si="9"/>
        <v xml:space="preserve"> "lc095"="eyesrate_2008",</v>
      </c>
      <c r="M172" s="44" t="str">
        <f t="shared" si="10"/>
        <v xml:space="preserve"> "eyesrate_2008",</v>
      </c>
    </row>
    <row r="173" spans="1:13">
      <c r="A173" t="str">
        <f>'Section C'!V81</f>
        <v xml:space="preserve"> "lc098"="cataractsurg_2008",</v>
      </c>
      <c r="D173" s="44" t="str">
        <f>'Section C'!W81</f>
        <v xml:space="preserve"> "cataractsurg_2008",</v>
      </c>
      <c r="J173" s="44" t="str">
        <f t="shared" si="9"/>
        <v xml:space="preserve"> "lc098"="cataractsurg_2008",</v>
      </c>
      <c r="M173" s="44" t="str">
        <f t="shared" si="10"/>
        <v xml:space="preserve"> "cataractsurg_2008",</v>
      </c>
    </row>
    <row r="174" spans="1:13">
      <c r="A174" t="str">
        <f>'Section C'!V82</f>
        <v xml:space="preserve"> "lc101"="glaucoma_2008",</v>
      </c>
      <c r="D174" s="44" t="str">
        <f>'Section C'!W82</f>
        <v xml:space="preserve"> "glaucoma_2008",</v>
      </c>
      <c r="J174" s="44" t="str">
        <f t="shared" si="9"/>
        <v xml:space="preserve"> "lc101"="glaucoma_2008",</v>
      </c>
      <c r="M174" s="44" t="str">
        <f t="shared" si="10"/>
        <v xml:space="preserve"> "glaucoma_2008",</v>
      </c>
    </row>
    <row r="175" spans="1:13">
      <c r="A175" t="str">
        <f>'Section C'!V83</f>
        <v xml:space="preserve"> "lc102"="hearaid_2008",</v>
      </c>
      <c r="D175" s="44" t="str">
        <f>'Section C'!W83</f>
        <v xml:space="preserve"> "hearaid_2008",</v>
      </c>
      <c r="J175" s="44" t="str">
        <f t="shared" si="9"/>
        <v xml:space="preserve"> "lc102"="hearaid_2008",</v>
      </c>
      <c r="M175" s="44" t="str">
        <f t="shared" si="10"/>
        <v xml:space="preserve"> "hearaid_2008",</v>
      </c>
    </row>
    <row r="176" spans="1:13">
      <c r="A176" t="str">
        <f>'Section C'!V84</f>
        <v xml:space="preserve"> "lc103"="hearingrate_2008",</v>
      </c>
      <c r="D176" s="44" t="str">
        <f>'Section C'!W84</f>
        <v xml:space="preserve"> "hearingrate_2008",</v>
      </c>
      <c r="J176" s="44" t="str">
        <f t="shared" si="9"/>
        <v xml:space="preserve"> "lc103"="hearingrate_2008",</v>
      </c>
      <c r="M176" s="44" t="str">
        <f t="shared" si="10"/>
        <v xml:space="preserve"> "hearingrate_2008",</v>
      </c>
    </row>
    <row r="177" spans="1:13">
      <c r="A177" t="str">
        <f>'Section C'!V85</f>
        <v xml:space="preserve"> "lc083"="fallasleep_2008",</v>
      </c>
      <c r="D177" s="44" t="str">
        <f>'Section C'!W85</f>
        <v xml:space="preserve"> "fallasleep_2008",</v>
      </c>
      <c r="J177" s="44" t="str">
        <f t="shared" si="9"/>
        <v xml:space="preserve"> "lc083"="fallasleep_2008",</v>
      </c>
      <c r="M177" s="44" t="str">
        <f t="shared" si="10"/>
        <v xml:space="preserve"> "fallasleep_2008",</v>
      </c>
    </row>
    <row r="178" spans="1:13">
      <c r="A178" t="str">
        <f>'Section C'!V86</f>
        <v xml:space="preserve"> "lc084"="wakenight_2008",</v>
      </c>
      <c r="D178" s="44" t="str">
        <f>'Section C'!W86</f>
        <v xml:space="preserve"> "wakenight_2008",</v>
      </c>
      <c r="J178" s="44" t="str">
        <f t="shared" si="9"/>
        <v xml:space="preserve"> "lc084"="wakenight_2008",</v>
      </c>
      <c r="M178" s="44" t="str">
        <f t="shared" si="10"/>
        <v xml:space="preserve"> "wakenight_2008",</v>
      </c>
    </row>
    <row r="179" spans="1:13">
      <c r="A179" t="str">
        <f>'Section C'!V87</f>
        <v xml:space="preserve"> "lc085"="wakeearl_2008",</v>
      </c>
      <c r="D179" s="44" t="str">
        <f>'Section C'!W87</f>
        <v xml:space="preserve"> "wakeearl_2008",</v>
      </c>
      <c r="J179" s="44" t="str">
        <f t="shared" si="9"/>
        <v xml:space="preserve"> "lc085"="wakeearl_2008",</v>
      </c>
      <c r="M179" s="44" t="str">
        <f t="shared" si="10"/>
        <v xml:space="preserve"> "wakeearl_2008",</v>
      </c>
    </row>
    <row r="180" spans="1:13">
      <c r="A180" t="str">
        <f>'Section C'!V88</f>
        <v xml:space="preserve"> "lc086"="rested_2008",</v>
      </c>
      <c r="D180" s="44" t="str">
        <f>'Section C'!W88</f>
        <v xml:space="preserve"> "rested_2008",</v>
      </c>
      <c r="J180" s="44" t="str">
        <f t="shared" si="9"/>
        <v xml:space="preserve"> "lc086"="rested_2008",</v>
      </c>
      <c r="M180" s="44" t="str">
        <f t="shared" si="10"/>
        <v xml:space="preserve"> "rested_2008",</v>
      </c>
    </row>
    <row r="181" spans="1:13">
      <c r="A181" t="str">
        <f>'Section C'!V89</f>
        <v xml:space="preserve"> "lc104"="pain_2008",</v>
      </c>
      <c r="D181" s="44" t="str">
        <f>'Section C'!W89</f>
        <v xml:space="preserve"> "pain_2008",</v>
      </c>
      <c r="J181" s="44" t="str">
        <f t="shared" si="9"/>
        <v xml:space="preserve"> "lc104"="pain_2008",</v>
      </c>
      <c r="M181" s="44" t="str">
        <f t="shared" si="10"/>
        <v xml:space="preserve"> "pain_2008",</v>
      </c>
    </row>
    <row r="182" spans="1:13">
      <c r="A182" t="str">
        <f>'Section C'!V90</f>
        <v xml:space="preserve"> "lc105"="painrate_2008",</v>
      </c>
      <c r="D182" s="44" t="str">
        <f>'Section C'!W90</f>
        <v xml:space="preserve"> "painrate_2008",</v>
      </c>
      <c r="J182" s="44" t="str">
        <f t="shared" si="9"/>
        <v xml:space="preserve"> "lc105"="painrate_2008",</v>
      </c>
      <c r="M182" s="44" t="str">
        <f t="shared" si="10"/>
        <v xml:space="preserve"> "painrate_2008",</v>
      </c>
    </row>
    <row r="183" spans="1:13">
      <c r="A183" t="str">
        <f>'Section C'!V91</f>
        <v xml:space="preserve"> "lc106"="painactivity_2008",</v>
      </c>
      <c r="D183" s="44" t="str">
        <f>'Section C'!W91</f>
        <v xml:space="preserve"> "painactivity_2008",</v>
      </c>
      <c r="J183" s="44" t="str">
        <f t="shared" si="9"/>
        <v xml:space="preserve"> "lc106"="painactivity_2008",</v>
      </c>
      <c r="M183" s="44" t="str">
        <f t="shared" si="10"/>
        <v xml:space="preserve"> "painactivity_2008",</v>
      </c>
    </row>
    <row r="184" spans="1:13">
      <c r="A184" t="str">
        <f>'Section C'!V92</f>
        <v xml:space="preserve"> "lc107"="othermed_2008",</v>
      </c>
      <c r="D184" s="44" t="str">
        <f>'Section C'!W92</f>
        <v xml:space="preserve"> "othermed_2008",</v>
      </c>
      <c r="J184" s="44" t="str">
        <f t="shared" si="9"/>
        <v xml:space="preserve"> "lc107"="othermed_2008",</v>
      </c>
      <c r="M184" s="44" t="str">
        <f t="shared" si="10"/>
        <v xml:space="preserve"> "othermed_2008",</v>
      </c>
    </row>
    <row r="185" spans="1:13">
      <c r="A185" t="str">
        <f>'Section C'!V93</f>
        <v xml:space="preserve"> "lc223"="activityvig_2008",</v>
      </c>
      <c r="D185" s="44" t="str">
        <f>'Section C'!W93</f>
        <v xml:space="preserve"> "activityvig_2008",</v>
      </c>
      <c r="J185" s="44" t="str">
        <f t="shared" si="9"/>
        <v xml:space="preserve"> "lc223"="activityvig_2008",</v>
      </c>
      <c r="M185" s="44" t="str">
        <f t="shared" si="10"/>
        <v xml:space="preserve"> "activityvig_2008",</v>
      </c>
    </row>
    <row r="186" spans="1:13">
      <c r="A186" t="str">
        <f>'Section C'!V94</f>
        <v xml:space="preserve"> "lc224"="activitymod_2008",</v>
      </c>
      <c r="D186" s="44" t="str">
        <f>'Section C'!W94</f>
        <v xml:space="preserve"> "activitymod_2008",</v>
      </c>
      <c r="J186" s="44" t="str">
        <f t="shared" si="9"/>
        <v xml:space="preserve"> "lc224"="activitymod_2008",</v>
      </c>
      <c r="M186" s="44" t="str">
        <f t="shared" si="10"/>
        <v xml:space="preserve"> "activitymod_2008",</v>
      </c>
    </row>
    <row r="187" spans="1:13">
      <c r="A187" t="str">
        <f>'Section C'!V95</f>
        <v xml:space="preserve"> "lc225"="activitymild_2008",</v>
      </c>
      <c r="D187" s="44" t="str">
        <f>'Section C'!W95</f>
        <v xml:space="preserve"> "activitymild_2008",</v>
      </c>
      <c r="J187" s="44" t="str">
        <f t="shared" si="9"/>
        <v xml:space="preserve"> "lc225"="activitymild_2008",</v>
      </c>
      <c r="M187" s="44" t="str">
        <f t="shared" si="10"/>
        <v xml:space="preserve"> "activitymild_2008",</v>
      </c>
    </row>
    <row r="188" spans="1:13">
      <c r="A188" t="str">
        <f>'Section C'!V96</f>
        <v xml:space="preserve"> "lc116"="smokeEv_2008",</v>
      </c>
      <c r="D188" s="44" t="str">
        <f>'Section C'!W96</f>
        <v xml:space="preserve"> "smokeEv_2008",</v>
      </c>
      <c r="J188" s="44" t="str">
        <f t="shared" si="9"/>
        <v xml:space="preserve"> "lc116"="smokeEv_2008",</v>
      </c>
      <c r="M188" s="44" t="str">
        <f t="shared" si="10"/>
        <v xml:space="preserve"> "smokeEv_2008",</v>
      </c>
    </row>
    <row r="189" spans="1:13">
      <c r="A189" t="str">
        <f>'Section C'!V97</f>
        <v xml:space="preserve"> "lc117"="smokecurrent_2008",</v>
      </c>
      <c r="D189" s="44" t="str">
        <f>'Section C'!W97</f>
        <v xml:space="preserve"> "smokecurrent_2008",</v>
      </c>
      <c r="J189" s="44" t="str">
        <f t="shared" si="9"/>
        <v xml:space="preserve"> "lc117"="smokecurrent_2008",</v>
      </c>
      <c r="M189" s="44" t="str">
        <f t="shared" si="10"/>
        <v xml:space="preserve"> "smokecurrent_2008",</v>
      </c>
    </row>
    <row r="190" spans="1:13">
      <c r="A190" t="str">
        <f>'Section C'!V98</f>
        <v xml:space="preserve"> "lc118"="numcig_2008",</v>
      </c>
      <c r="D190" s="44" t="str">
        <f>'Section C'!W98</f>
        <v xml:space="preserve"> "numcig_2008",</v>
      </c>
      <c r="J190" s="44" t="str">
        <f t="shared" si="9"/>
        <v xml:space="preserve"> "lc118"="numcig_2008",</v>
      </c>
      <c r="M190" s="44" t="str">
        <f t="shared" si="10"/>
        <v xml:space="preserve"> "numcig_2008",</v>
      </c>
    </row>
    <row r="191" spans="1:13">
      <c r="A191" t="str">
        <f>'Section C'!V99</f>
        <v xml:space="preserve"> "lc125"="yrsquit_2008",</v>
      </c>
      <c r="D191" s="44" t="str">
        <f>'Section C'!W99</f>
        <v xml:space="preserve"> "yrsquit_2008",</v>
      </c>
      <c r="J191" s="44" t="str">
        <f t="shared" si="9"/>
        <v xml:space="preserve"> "lc125"="yrsquit_2008",</v>
      </c>
      <c r="M191" s="44" t="str">
        <f t="shared" si="10"/>
        <v xml:space="preserve"> "yrsquit_2008",</v>
      </c>
    </row>
    <row r="192" spans="1:13">
      <c r="A192" t="str">
        <f>'Section C'!V100</f>
        <v xml:space="preserve"> "lc126"="yrquit_2008",</v>
      </c>
      <c r="D192" s="44" t="str">
        <f>'Section C'!W100</f>
        <v xml:space="preserve"> "yrquit_2008",</v>
      </c>
      <c r="J192" s="44" t="str">
        <f t="shared" si="9"/>
        <v xml:space="preserve"> "lc126"="yrquit_2008",</v>
      </c>
      <c r="M192" s="44" t="str">
        <f t="shared" si="10"/>
        <v xml:space="preserve"> "yrquit_2008",</v>
      </c>
    </row>
    <row r="193" spans="1:13">
      <c r="A193" t="str">
        <f>'Section C'!V101</f>
        <v xml:space="preserve"> "lc127"="agequit_2008",</v>
      </c>
      <c r="D193" s="44" t="str">
        <f>'Section C'!W101</f>
        <v xml:space="preserve"> "agequit_2008",</v>
      </c>
      <c r="J193" s="44" t="str">
        <f t="shared" si="9"/>
        <v xml:space="preserve"> "lc127"="agequit_2008",</v>
      </c>
      <c r="M193" s="44" t="str">
        <f t="shared" si="10"/>
        <v xml:space="preserve"> "agequit_2008",</v>
      </c>
    </row>
    <row r="194" spans="1:13">
      <c r="A194" t="str">
        <f>'Section C'!V102</f>
        <v xml:space="preserve"> "lc128"="alcohol_2008",</v>
      </c>
      <c r="D194" s="44" t="str">
        <f>'Section C'!W102</f>
        <v xml:space="preserve"> "alcohol_2008",</v>
      </c>
      <c r="J194" s="44" t="str">
        <f t="shared" si="9"/>
        <v xml:space="preserve"> "lc128"="alcohol_2008",</v>
      </c>
      <c r="M194" s="44" t="str">
        <f t="shared" si="10"/>
        <v xml:space="preserve"> "alcohol_2008",</v>
      </c>
    </row>
    <row r="195" spans="1:13">
      <c r="A195" t="str">
        <f>'Section C'!V103</f>
        <v xml:space="preserve"> "lc129"="alcdays_2008",</v>
      </c>
      <c r="D195" s="44" t="str">
        <f>'Section C'!W103</f>
        <v xml:space="preserve"> "alcdays_2008",</v>
      </c>
      <c r="J195" s="44" t="str">
        <f t="shared" si="9"/>
        <v xml:space="preserve"> "lc129"="alcdays_2008",</v>
      </c>
      <c r="M195" s="44" t="str">
        <f t="shared" si="10"/>
        <v xml:space="preserve"> "alcdays_2008",</v>
      </c>
    </row>
    <row r="196" spans="1:13">
      <c r="A196" t="str">
        <f>'Section C'!V104</f>
        <v xml:space="preserve"> "lc130"="alcdrinks_2008",</v>
      </c>
      <c r="D196" s="44" t="str">
        <f>'Section C'!W104</f>
        <v xml:space="preserve"> "alcdrinks_2008",</v>
      </c>
      <c r="J196" s="44" t="str">
        <f t="shared" si="9"/>
        <v xml:space="preserve"> "lc130"="alcdrinks_2008",</v>
      </c>
      <c r="M196" s="44" t="str">
        <f t="shared" si="10"/>
        <v xml:space="preserve"> "alcdrinks_2008",</v>
      </c>
    </row>
    <row r="197" spans="1:13">
      <c r="A197" t="str">
        <f>'Section C'!V105</f>
        <v xml:space="preserve"> "lc131"="binge_2008",</v>
      </c>
      <c r="D197" s="44" t="str">
        <f>'Section C'!W105</f>
        <v xml:space="preserve"> "binge_2008",</v>
      </c>
      <c r="J197" s="44" t="str">
        <f t="shared" si="9"/>
        <v xml:space="preserve"> "lc131"="binge_2008",</v>
      </c>
      <c r="M197" s="44" t="str">
        <f t="shared" si="10"/>
        <v xml:space="preserve"> "binge_2008",</v>
      </c>
    </row>
    <row r="198" spans="1:13">
      <c r="A198" t="str">
        <f>'Section C'!V106</f>
        <v xml:space="preserve"> "lc134"="alcever_2008",</v>
      </c>
      <c r="D198" s="44" t="str">
        <f>'Section C'!W106</f>
        <v xml:space="preserve"> "alcever_2008",</v>
      </c>
      <c r="J198" s="44" t="str">
        <f t="shared" si="9"/>
        <v xml:space="preserve"> "lc134"="alcever_2008",</v>
      </c>
      <c r="M198" s="44" t="str">
        <f t="shared" si="10"/>
        <v xml:space="preserve"> "alcever_2008",</v>
      </c>
    </row>
    <row r="199" spans="1:13">
      <c r="A199" t="str">
        <f>'Section C'!V107</f>
        <v xml:space="preserve"> "lc135"="CAGE1_2008",</v>
      </c>
      <c r="D199" s="44" t="str">
        <f>'Section C'!W107</f>
        <v xml:space="preserve"> "CAGE1_2008",</v>
      </c>
      <c r="J199" s="44" t="str">
        <f t="shared" si="9"/>
        <v xml:space="preserve"> "lc135"="CAGE1_2008",</v>
      </c>
      <c r="M199" s="44" t="str">
        <f t="shared" si="10"/>
        <v xml:space="preserve"> "CAGE1_2008",</v>
      </c>
    </row>
    <row r="200" spans="1:13">
      <c r="A200" t="str">
        <f>'Section C'!V108</f>
        <v xml:space="preserve"> "lc136"="CAGE2_2008",</v>
      </c>
      <c r="D200" s="44" t="str">
        <f>'Section C'!W108</f>
        <v xml:space="preserve"> "CAGE2_2008",</v>
      </c>
      <c r="J200" s="44" t="str">
        <f t="shared" si="9"/>
        <v xml:space="preserve"> "lc136"="CAGE2_2008",</v>
      </c>
      <c r="M200" s="44" t="str">
        <f t="shared" si="10"/>
        <v xml:space="preserve"> "CAGE2_2008",</v>
      </c>
    </row>
    <row r="201" spans="1:13">
      <c r="A201" t="str">
        <f>'Section C'!V109</f>
        <v xml:space="preserve"> "lc137"="CAGE3_2008",</v>
      </c>
      <c r="D201" s="44" t="str">
        <f>'Section C'!W109</f>
        <v xml:space="preserve"> "CAGE3_2008",</v>
      </c>
      <c r="J201" s="44" t="str">
        <f t="shared" si="9"/>
        <v xml:space="preserve"> "lc137"="CAGE3_2008",</v>
      </c>
      <c r="M201" s="44" t="str">
        <f t="shared" si="10"/>
        <v xml:space="preserve"> "CAGE3_2008",</v>
      </c>
    </row>
    <row r="202" spans="1:13">
      <c r="A202" t="str">
        <f>'Section C'!V110</f>
        <v xml:space="preserve"> "lc138"="CAGE4_2008",</v>
      </c>
      <c r="D202" s="44" t="str">
        <f>'Section C'!W110</f>
        <v xml:space="preserve"> "CAGE4_2008",</v>
      </c>
      <c r="J202" s="44" t="str">
        <f t="shared" si="9"/>
        <v xml:space="preserve"> "lc138"="CAGE4_2008",</v>
      </c>
      <c r="M202" s="44" t="str">
        <f t="shared" si="10"/>
        <v xml:space="preserve"> "CAGE4_2008",</v>
      </c>
    </row>
    <row r="203" spans="1:13">
      <c r="A203" t="str">
        <f>'Section C'!V111</f>
        <v xml:space="preserve"> "lc139"="weight_2008",</v>
      </c>
      <c r="D203" s="44" t="str">
        <f>'Section C'!W111</f>
        <v xml:space="preserve"> "weight_2008",</v>
      </c>
      <c r="J203" s="44" t="str">
        <f t="shared" si="9"/>
        <v xml:space="preserve"> "lc139"="weight_2008",</v>
      </c>
      <c r="M203" s="44" t="str">
        <f t="shared" si="10"/>
        <v xml:space="preserve"> "weight_2008",</v>
      </c>
    </row>
    <row r="204" spans="1:13">
      <c r="A204" t="str">
        <f>'Section C'!V112</f>
        <v xml:space="preserve"> "lc140"="changelbs_2008",</v>
      </c>
      <c r="D204" s="44" t="str">
        <f>'Section C'!W112</f>
        <v xml:space="preserve"> "changelbs_2008",</v>
      </c>
      <c r="J204" s="44" t="str">
        <f t="shared" si="9"/>
        <v xml:space="preserve"> "lc140"="changelbs_2008",</v>
      </c>
      <c r="M204" s="44" t="str">
        <f t="shared" si="10"/>
        <v xml:space="preserve"> "changelbs_2008",</v>
      </c>
    </row>
    <row r="205" spans="1:13">
      <c r="A205" t="str">
        <f>'Section C'!V113</f>
        <v xml:space="preserve"> "lc141"="heightft_2008",</v>
      </c>
      <c r="D205" s="44" t="str">
        <f>'Section C'!W113</f>
        <v xml:space="preserve"> "heightft_2008",</v>
      </c>
      <c r="J205" s="44" t="str">
        <f t="shared" si="9"/>
        <v xml:space="preserve"> "lc141"="heightft_2008",</v>
      </c>
      <c r="M205" s="44" t="str">
        <f t="shared" si="10"/>
        <v xml:space="preserve"> "heightft_2008",</v>
      </c>
    </row>
    <row r="206" spans="1:13">
      <c r="A206" t="str">
        <f>'Section C'!V114</f>
        <v xml:space="preserve"> "lc142"="heightin_2008",</v>
      </c>
      <c r="D206" s="44" t="str">
        <f>'Section C'!W114</f>
        <v xml:space="preserve"> "heightin_2008",</v>
      </c>
      <c r="J206" s="44" t="str">
        <f t="shared" si="9"/>
        <v xml:space="preserve"> "lc142"="heightin_2008",</v>
      </c>
      <c r="M206" s="44" t="str">
        <f t="shared" si="10"/>
        <v xml:space="preserve"> "heightin_2008",</v>
      </c>
    </row>
    <row r="207" spans="1:13">
      <c r="A207" t="str">
        <f>'Section C'!V115</f>
        <v xml:space="preserve"> "lc143"="feetswell_2008",</v>
      </c>
      <c r="D207" s="44" t="str">
        <f>'Section C'!W115</f>
        <v xml:space="preserve"> "feetswell_2008",</v>
      </c>
      <c r="J207" s="44" t="str">
        <f t="shared" si="9"/>
        <v xml:space="preserve"> "lc143"="feetswell_2008",</v>
      </c>
      <c r="M207" s="44" t="str">
        <f t="shared" si="10"/>
        <v xml:space="preserve"> "feetswell_2008",</v>
      </c>
    </row>
    <row r="208" spans="1:13">
      <c r="A208" t="str">
        <f>'Section C'!V116</f>
        <v xml:space="preserve"> "lc144"="breathshort_2008",</v>
      </c>
      <c r="D208" s="44" t="str">
        <f>'Section C'!W116</f>
        <v xml:space="preserve"> "breathshort_2008",</v>
      </c>
      <c r="J208" s="44" t="str">
        <f t="shared" si="9"/>
        <v xml:space="preserve"> "lc144"="breathshort_2008",</v>
      </c>
      <c r="M208" s="44" t="str">
        <f t="shared" si="10"/>
        <v xml:space="preserve"> "breathshort_2008",</v>
      </c>
    </row>
    <row r="209" spans="1:13">
      <c r="A209" t="str">
        <f>'Section C'!V117</f>
        <v xml:space="preserve"> "lc145"="dizzy_2008",</v>
      </c>
      <c r="D209" s="44" t="str">
        <f>'Section C'!W117</f>
        <v xml:space="preserve"> "dizzy_2008",</v>
      </c>
      <c r="J209" s="44" t="str">
        <f t="shared" si="9"/>
        <v xml:space="preserve"> "lc145"="dizzy_2008",</v>
      </c>
      <c r="M209" s="44" t="str">
        <f t="shared" si="10"/>
        <v xml:space="preserve"> "dizzy_2008",</v>
      </c>
    </row>
    <row r="210" spans="1:13">
      <c r="A210" t="str">
        <f>'Section C'!V118</f>
        <v xml:space="preserve"> "lc146"="backpain_2008",</v>
      </c>
      <c r="D210" s="44" t="str">
        <f>'Section C'!W118</f>
        <v xml:space="preserve"> "backpain_2008",</v>
      </c>
      <c r="J210" s="44" t="str">
        <f t="shared" si="9"/>
        <v xml:space="preserve"> "lc146"="backpain_2008",</v>
      </c>
      <c r="M210" s="44" t="str">
        <f t="shared" si="10"/>
        <v xml:space="preserve"> "backpain_2008",</v>
      </c>
    </row>
    <row r="211" spans="1:13">
      <c r="A211" t="str">
        <f>'Section C'!V119</f>
        <v xml:space="preserve"> "lc147"="headache_2008",</v>
      </c>
      <c r="D211" s="44" t="str">
        <f>'Section C'!W119</f>
        <v xml:space="preserve"> "headache_2008",</v>
      </c>
      <c r="J211" s="44" t="str">
        <f t="shared" si="9"/>
        <v xml:space="preserve"> "lc147"="headache_2008",</v>
      </c>
      <c r="M211" s="44" t="str">
        <f t="shared" si="10"/>
        <v xml:space="preserve"> "headache_2008",</v>
      </c>
    </row>
    <row r="212" spans="1:13">
      <c r="A212" t="str">
        <f>'Section C'!V120</f>
        <v xml:space="preserve"> "lc148"="fatigue_2008",</v>
      </c>
      <c r="D212" s="44" t="str">
        <f>'Section C'!W120</f>
        <v xml:space="preserve"> "fatigue_2008",</v>
      </c>
      <c r="J212" s="44" t="str">
        <f t="shared" si="9"/>
        <v xml:space="preserve"> "lc148"="fatigue_2008",</v>
      </c>
      <c r="M212" s="44" t="str">
        <f t="shared" si="10"/>
        <v xml:space="preserve"> "fatigue_2008",</v>
      </c>
    </row>
    <row r="213" spans="1:13">
      <c r="A213" t="str">
        <f>'Section C'!V121</f>
        <v xml:space="preserve"> "lc149"="cough_2008",</v>
      </c>
      <c r="D213" s="44" t="str">
        <f>'Section C'!W121</f>
        <v xml:space="preserve"> "cough_2008",</v>
      </c>
      <c r="J213" s="44" t="str">
        <f t="shared" si="9"/>
        <v xml:space="preserve"> "lc149"="cough_2008",</v>
      </c>
      <c r="M213" s="44" t="str">
        <f t="shared" si="10"/>
        <v xml:space="preserve"> "cough_2008",</v>
      </c>
    </row>
    <row r="214" spans="1:13">
      <c r="A214" t="str">
        <f>'Section C'!V122</f>
        <v xml:space="preserve"> "lc229"="C229_2008",</v>
      </c>
      <c r="D214" s="44" t="str">
        <f>'Section C'!W122</f>
        <v xml:space="preserve"> "C229_2008",</v>
      </c>
      <c r="J214" s="44" t="str">
        <f t="shared" si="9"/>
        <v xml:space="preserve"> "lc229"="C229_2008",</v>
      </c>
      <c r="M214" s="44"/>
    </row>
    <row r="215" spans="1:13">
      <c r="A215" t="str">
        <f>'Section C'!V123</f>
        <v xml:space="preserve"> "lc150"="C150_2008",</v>
      </c>
      <c r="D215" s="44" t="str">
        <f>'Section C'!W123</f>
        <v xml:space="preserve"> "C150_2008",</v>
      </c>
      <c r="J215" s="44" t="str">
        <f t="shared" si="9"/>
        <v xml:space="preserve"> "lc150"="C150_2008",</v>
      </c>
      <c r="M215" s="44"/>
    </row>
    <row r="216" spans="1:13">
      <c r="A216" t="str">
        <f>'Section C'!V124</f>
        <v xml:space="preserve"> "lc151"="C151_2008",</v>
      </c>
      <c r="D216" s="44" t="str">
        <f>'Section C'!W124</f>
        <v xml:space="preserve"> "C151_2008",</v>
      </c>
      <c r="J216" s="44" t="str">
        <f t="shared" si="9"/>
        <v xml:space="preserve"> "lc151"="C151_2008",</v>
      </c>
      <c r="M216" s="44"/>
    </row>
    <row r="217" spans="1:13">
      <c r="A217" t="str">
        <f>'Section C'!V125</f>
        <v xml:space="preserve"> "lc152"="C152_2008",</v>
      </c>
      <c r="D217" s="44" t="str">
        <f>'Section C'!W125</f>
        <v xml:space="preserve"> "C152_2008",</v>
      </c>
      <c r="J217" s="44" t="str">
        <f t="shared" si="9"/>
        <v xml:space="preserve"> "lc152"="C152_2008",</v>
      </c>
      <c r="M217" s="44"/>
    </row>
    <row r="218" spans="1:13">
      <c r="A218" t="str">
        <f>'Section C'!V126</f>
        <v xml:space="preserve"> "lc153"="C153_2008",</v>
      </c>
      <c r="D218" s="44" t="str">
        <f>'Section C'!W126</f>
        <v xml:space="preserve"> "C153_2008",</v>
      </c>
      <c r="J218" s="44" t="str">
        <f t="shared" si="9"/>
        <v xml:space="preserve"> "lc153"="C153_2008",</v>
      </c>
      <c r="M218" s="44"/>
    </row>
    <row r="219" spans="1:13">
      <c r="A219" t="str">
        <f>'Section C'!V127</f>
        <v xml:space="preserve"> "lc154"="C154_2008",</v>
      </c>
      <c r="D219" s="44" t="str">
        <f>'Section C'!W127</f>
        <v xml:space="preserve"> "C154_2008",</v>
      </c>
      <c r="J219" s="44" t="str">
        <f t="shared" si="9"/>
        <v xml:space="preserve"> "lc154"="C154_2008",</v>
      </c>
      <c r="M219" s="44"/>
    </row>
    <row r="220" spans="1:13">
      <c r="A220" t="str">
        <f>'Section C'!V128</f>
        <v xml:space="preserve"> "lc155"="C155_2008",</v>
      </c>
      <c r="D220" s="44" t="str">
        <f>'Section C'!W128</f>
        <v xml:space="preserve"> "C155_2008",</v>
      </c>
      <c r="J220" s="44" t="str">
        <f t="shared" si="9"/>
        <v xml:space="preserve"> "lc155"="C155_2008",</v>
      </c>
      <c r="M220" s="44"/>
    </row>
    <row r="221" spans="1:13">
      <c r="A221" t="str">
        <f>'Section C'!V129</f>
        <v xml:space="preserve"> "lc156"="C156_2008",</v>
      </c>
      <c r="D221" s="44" t="str">
        <f>'Section C'!W129</f>
        <v xml:space="preserve"> "C156_2008",</v>
      </c>
      <c r="J221" s="44" t="str">
        <f t="shared" si="9"/>
        <v xml:space="preserve"> "lc156"="C156_2008",</v>
      </c>
      <c r="M221" s="44"/>
    </row>
    <row r="222" spans="1:13">
      <c r="A222" t="str">
        <f>'Section C'!V130</f>
        <v xml:space="preserve"> "lc157"="C157_2008",</v>
      </c>
      <c r="D222" s="44" t="str">
        <f>'Section C'!W130</f>
        <v xml:space="preserve"> "C157_2008",</v>
      </c>
      <c r="J222" s="44" t="str">
        <f t="shared" si="9"/>
        <v xml:space="preserve"> "lc157"="C157_2008",</v>
      </c>
      <c r="M222" s="44"/>
    </row>
    <row r="223" spans="1:13">
      <c r="A223" t="str">
        <f>'Section C'!V131</f>
        <v xml:space="preserve"> "lc158"="C158_2008",</v>
      </c>
      <c r="D223" s="44" t="str">
        <f>'Section C'!W131</f>
        <v xml:space="preserve"> "C158_2008",</v>
      </c>
      <c r="J223" s="44" t="str">
        <f t="shared" si="9"/>
        <v xml:space="preserve"> "lc158"="C158_2008",</v>
      </c>
      <c r="M223" s="44"/>
    </row>
    <row r="224" spans="1:13">
      <c r="A224" t="str">
        <f>'Section C'!V132</f>
        <v xml:space="preserve"> "lc159"="C159_2008",</v>
      </c>
      <c r="D224" s="44" t="str">
        <f>'Section C'!W132</f>
        <v xml:space="preserve"> "C159_2008",</v>
      </c>
      <c r="J224" s="44" t="str">
        <f t="shared" si="9"/>
        <v xml:space="preserve"> "lc159"="C159_2008",</v>
      </c>
      <c r="M224" s="44"/>
    </row>
    <row r="225" spans="1:13">
      <c r="A225" t="str">
        <f>'Section C'!V133</f>
        <v xml:space="preserve"> "lc160"="C160_2008",</v>
      </c>
      <c r="D225" s="44" t="str">
        <f>'Section C'!W133</f>
        <v xml:space="preserve"> "C160_2008",</v>
      </c>
      <c r="J225" s="44" t="str">
        <f t="shared" si="9"/>
        <v xml:space="preserve"> "lc160"="C160_2008",</v>
      </c>
      <c r="M225" s="44"/>
    </row>
    <row r="226" spans="1:13">
      <c r="A226" t="str">
        <f>'Section C'!V134</f>
        <v xml:space="preserve"> "lc161"="C161_2008",</v>
      </c>
      <c r="D226" s="44" t="str">
        <f>'Section C'!W134</f>
        <v xml:space="preserve"> "C161_2008",</v>
      </c>
      <c r="J226" s="44" t="str">
        <f t="shared" si="9"/>
        <v xml:space="preserve"> "lc161"="C161_2008",</v>
      </c>
      <c r="M226" s="44"/>
    </row>
    <row r="227" spans="1:13">
      <c r="A227" t="str">
        <f>'Section C'!V135</f>
        <v xml:space="preserve"> "lc162"="C162_2008",</v>
      </c>
      <c r="D227" s="44" t="str">
        <f>'Section C'!W135</f>
        <v xml:space="preserve"> "C162_2008",</v>
      </c>
      <c r="J227" s="44" t="str">
        <f t="shared" si="9"/>
        <v xml:space="preserve"> "lc162"="C162_2008",</v>
      </c>
      <c r="M227" s="44"/>
    </row>
    <row r="228" spans="1:13">
      <c r="A228" t="str">
        <f>'Section C'!V136</f>
        <v xml:space="preserve"> "lc163"="C163_2008",</v>
      </c>
      <c r="D228" s="44" t="str">
        <f>'Section C'!W136</f>
        <v xml:space="preserve"> "C163_2008",</v>
      </c>
      <c r="J228" s="44" t="str">
        <f t="shared" si="9"/>
        <v xml:space="preserve"> "lc163"="C163_2008",</v>
      </c>
      <c r="M228" s="44"/>
    </row>
    <row r="229" spans="1:13">
      <c r="A229" t="str">
        <f>'Section C'!V137</f>
        <v xml:space="preserve"> "lc164"="C164_2008",</v>
      </c>
      <c r="D229" s="44" t="str">
        <f>'Section C'!W137</f>
        <v xml:space="preserve"> "C164_2008",</v>
      </c>
      <c r="J229" s="44" t="str">
        <f t="shared" si="9"/>
        <v xml:space="preserve"> "lc164"="C164_2008",</v>
      </c>
      <c r="M229" s="44"/>
    </row>
    <row r="230" spans="1:13">
      <c r="A230" t="str">
        <f>'Section C'!V138</f>
        <v xml:space="preserve"> "lc165"="C165_2008",</v>
      </c>
      <c r="D230" s="44" t="str">
        <f>'Section C'!W138</f>
        <v xml:space="preserve"> "C165_2008",</v>
      </c>
      <c r="J230" s="44" t="str">
        <f t="shared" ref="J230:J248" si="11">A230</f>
        <v xml:space="preserve"> "lc165"="C165_2008",</v>
      </c>
      <c r="M230" s="44"/>
    </row>
    <row r="231" spans="1:13">
      <c r="A231" t="str">
        <f>'Section C'!V139</f>
        <v xml:space="preserve"> "lc166"="C166_2008",</v>
      </c>
      <c r="D231" s="44" t="str">
        <f>'Section C'!W139</f>
        <v xml:space="preserve"> "C166_2008",</v>
      </c>
      <c r="J231" s="44" t="str">
        <f t="shared" si="11"/>
        <v xml:space="preserve"> "lc166"="C166_2008",</v>
      </c>
      <c r="M231" s="44"/>
    </row>
    <row r="232" spans="1:13">
      <c r="A232" t="str">
        <f>'Section C'!V140</f>
        <v xml:space="preserve"> "lc167"="C167_2008",</v>
      </c>
      <c r="D232" s="44" t="str">
        <f>'Section C'!W140</f>
        <v xml:space="preserve"> "C167_2008",</v>
      </c>
      <c r="J232" s="44" t="str">
        <f t="shared" si="11"/>
        <v xml:space="preserve"> "lc167"="C167_2008",</v>
      </c>
      <c r="M232" s="44"/>
    </row>
    <row r="233" spans="1:13">
      <c r="A233" t="str">
        <f>'Section C'!V141</f>
        <v xml:space="preserve"> "lc168"="C168_2008",</v>
      </c>
      <c r="D233" s="44" t="str">
        <f>'Section C'!W141</f>
        <v xml:space="preserve"> "C168_2008",</v>
      </c>
      <c r="J233" s="44" t="str">
        <f t="shared" si="11"/>
        <v xml:space="preserve"> "lc168"="C168_2008",</v>
      </c>
      <c r="M233" s="44"/>
    </row>
    <row r="234" spans="1:13">
      <c r="A234" t="str">
        <f>'Section C'!V142</f>
        <v xml:space="preserve"> "lc169"="C169_2008",</v>
      </c>
      <c r="D234" s="44" t="str">
        <f>'Section C'!W142</f>
        <v xml:space="preserve"> "C169_2008",</v>
      </c>
      <c r="J234" s="44" t="str">
        <f t="shared" si="11"/>
        <v xml:space="preserve"> "lc169"="C169_2008",</v>
      </c>
      <c r="M234" s="44"/>
    </row>
    <row r="235" spans="1:13">
      <c r="A235" t="str">
        <f>'Section C'!V143</f>
        <v xml:space="preserve"> "lc170"="C170_2008",</v>
      </c>
      <c r="D235" s="44" t="str">
        <f>'Section C'!W143</f>
        <v xml:space="preserve"> "C170_2008",</v>
      </c>
      <c r="J235" s="44" t="str">
        <f t="shared" si="11"/>
        <v xml:space="preserve"> "lc170"="C170_2008",</v>
      </c>
      <c r="M235" s="44"/>
    </row>
    <row r="236" spans="1:13">
      <c r="A236" t="str">
        <f>'Section C'!V144</f>
        <v xml:space="preserve"> "lc171"="C171_2008",</v>
      </c>
      <c r="D236" s="44" t="str">
        <f>'Section C'!W144</f>
        <v xml:space="preserve"> "C171_2008",</v>
      </c>
      <c r="J236" s="44" t="str">
        <f t="shared" si="11"/>
        <v xml:space="preserve"> "lc171"="C171_2008",</v>
      </c>
      <c r="M236" s="44"/>
    </row>
    <row r="237" spans="1:13">
      <c r="A237" t="str">
        <f>'Section C'!V145</f>
        <v xml:space="preserve"> "lc172"="C172_2008",</v>
      </c>
      <c r="D237" s="44" t="str">
        <f>'Section C'!W145</f>
        <v xml:space="preserve"> "C172_2008",</v>
      </c>
      <c r="J237" s="44" t="str">
        <f t="shared" si="11"/>
        <v xml:space="preserve"> "lc172"="C172_2008",</v>
      </c>
      <c r="M237" s="44"/>
    </row>
    <row r="238" spans="1:13">
      <c r="A238" t="str">
        <f>'Section C'!V146</f>
        <v xml:space="preserve"> "lc173"="C173_2008",</v>
      </c>
      <c r="D238" s="44" t="str">
        <f>'Section C'!W146</f>
        <v xml:space="preserve"> "C173_2008",</v>
      </c>
      <c r="J238" s="44" t="str">
        <f t="shared" si="11"/>
        <v xml:space="preserve"> "lc173"="C173_2008",</v>
      </c>
      <c r="M238" s="44"/>
    </row>
    <row r="239" spans="1:13">
      <c r="A239" t="str">
        <f>'Section C'!V147</f>
        <v xml:space="preserve"> "lc174"="C174_2008",</v>
      </c>
      <c r="D239" s="44" t="str">
        <f>'Section C'!W147</f>
        <v xml:space="preserve"> "C174_2008",</v>
      </c>
      <c r="J239" s="44" t="str">
        <f t="shared" si="11"/>
        <v xml:space="preserve"> "lc174"="C174_2008",</v>
      </c>
      <c r="M239" s="44"/>
    </row>
    <row r="240" spans="1:13">
      <c r="A240" t="str">
        <f>'Section C'!V148</f>
        <v xml:space="preserve"> "lc175"="C175_2008",</v>
      </c>
      <c r="D240" s="44" t="str">
        <f>'Section C'!W148</f>
        <v xml:space="preserve"> "C175_2008",</v>
      </c>
      <c r="J240" s="44" t="str">
        <f t="shared" si="11"/>
        <v xml:space="preserve"> "lc175"="C175_2008",</v>
      </c>
      <c r="M240" s="44"/>
    </row>
    <row r="241" spans="1:13">
      <c r="A241" t="str">
        <f>'Section C'!V149</f>
        <v xml:space="preserve"> "lc176"="C176_2008",</v>
      </c>
      <c r="D241" s="44" t="str">
        <f>'Section C'!W149</f>
        <v xml:space="preserve"> "C176_2008",</v>
      </c>
      <c r="J241" s="44" t="str">
        <f t="shared" si="11"/>
        <v xml:space="preserve"> "lc176"="C176_2008",</v>
      </c>
      <c r="M241" s="44"/>
    </row>
    <row r="242" spans="1:13">
      <c r="A242" t="str">
        <f>'Section C'!V150</f>
        <v xml:space="preserve"> "lc177"="C177_2008",</v>
      </c>
      <c r="D242" s="44" t="str">
        <f>'Section C'!W150</f>
        <v xml:space="preserve"> "C177_2008",</v>
      </c>
      <c r="J242" s="44" t="str">
        <f t="shared" si="11"/>
        <v xml:space="preserve"> "lc177"="C177_2008",</v>
      </c>
      <c r="M242" s="44"/>
    </row>
    <row r="243" spans="1:13">
      <c r="A243" t="str">
        <f>'Section C'!V151</f>
        <v xml:space="preserve"> "lc178"="C178_2008",</v>
      </c>
      <c r="D243" s="44" t="str">
        <f>'Section C'!W151</f>
        <v xml:space="preserve"> "C178_2008",</v>
      </c>
      <c r="J243" s="44" t="str">
        <f t="shared" si="11"/>
        <v xml:space="preserve"> "lc178"="C178_2008",</v>
      </c>
      <c r="M243" s="44"/>
    </row>
    <row r="244" spans="1:13">
      <c r="A244" t="str">
        <f>'Section C'!V152</f>
        <v xml:space="preserve"> "lc179"="C179_2008",</v>
      </c>
      <c r="D244" s="44" t="str">
        <f>'Section C'!W152</f>
        <v xml:space="preserve"> "C179_2008",</v>
      </c>
      <c r="J244" s="44" t="str">
        <f t="shared" si="11"/>
        <v xml:space="preserve"> "lc179"="C179_2008",</v>
      </c>
      <c r="M244" s="44"/>
    </row>
    <row r="245" spans="1:13">
      <c r="A245" t="str">
        <f>'Section C'!V153</f>
        <v xml:space="preserve"> "lc180"="C180_2008",</v>
      </c>
      <c r="D245" s="44" t="str">
        <f>'Section C'!W153</f>
        <v xml:space="preserve"> "C180_2008",</v>
      </c>
      <c r="J245" s="44" t="str">
        <f t="shared" si="11"/>
        <v xml:space="preserve"> "lc180"="C180_2008",</v>
      </c>
      <c r="M245" s="44"/>
    </row>
    <row r="246" spans="1:13">
      <c r="A246" t="str">
        <f>'Section C'!V154</f>
        <v xml:space="preserve"> "lc181"="C181_2008",</v>
      </c>
      <c r="D246" s="44" t="str">
        <f>'Section C'!W154</f>
        <v xml:space="preserve"> "C181_2008",</v>
      </c>
      <c r="J246" s="44" t="str">
        <f t="shared" si="11"/>
        <v xml:space="preserve"> "lc181"="C181_2008",</v>
      </c>
      <c r="M246" s="44"/>
    </row>
    <row r="247" spans="1:13">
      <c r="A247" t="str">
        <f>'Section C'!V155</f>
        <v xml:space="preserve"> "lc182"="C182_2008",</v>
      </c>
      <c r="D247" s="44" t="str">
        <f>'Section C'!W155</f>
        <v xml:space="preserve"> "C182_2008",</v>
      </c>
      <c r="J247" s="44" t="str">
        <f t="shared" si="11"/>
        <v xml:space="preserve"> "lc182"="C182_2008",</v>
      </c>
      <c r="M247" s="44"/>
    </row>
    <row r="248" spans="1:13" s="44" customFormat="1">
      <c r="A248" s="44" t="str">
        <f>'Section C'!V156</f>
        <v xml:space="preserve"> "lc183"="C183_2008",</v>
      </c>
      <c r="D248" s="44" t="str">
        <f>'Section C'!W156</f>
        <v xml:space="preserve"> "C183_2008",</v>
      </c>
      <c r="J248" s="44" t="str">
        <f t="shared" si="11"/>
        <v xml:space="preserve"> "lc183"="C183_2008",</v>
      </c>
    </row>
    <row r="249" spans="1:13">
      <c r="A249" t="str">
        <f>'Section D'!W9</f>
        <v xml:space="preserve"> "ld101"="rmemory_2008",</v>
      </c>
      <c r="D249" t="str">
        <f>'Section D'!X9</f>
        <v xml:space="preserve"> "rmemory_2008",</v>
      </c>
      <c r="J249" s="29" t="str">
        <f>A249</f>
        <v xml:space="preserve"> "ld101"="rmemory_2008",</v>
      </c>
      <c r="M249" s="29" t="str">
        <f>D249</f>
        <v xml:space="preserve"> "rmemory_2008",</v>
      </c>
    </row>
    <row r="250" spans="1:13">
      <c r="A250" t="str">
        <f>'Section D'!W10</f>
        <v xml:space="preserve"> "ld102"="pastmem_2008",</v>
      </c>
      <c r="D250" t="str">
        <f>'Section D'!X10</f>
        <v xml:space="preserve"> "pastmem_2008",</v>
      </c>
      <c r="J250" s="29" t="str">
        <f t="shared" ref="J250:J261" si="12">A250</f>
        <v xml:space="preserve"> "ld102"="pastmem_2008",</v>
      </c>
      <c r="M250" s="29" t="str">
        <f t="shared" ref="M250:M313" si="13">D250</f>
        <v xml:space="preserve"> "pastmem_2008",</v>
      </c>
    </row>
    <row r="251" spans="1:13">
      <c r="A251" t="str">
        <f>'Section D'!W11</f>
        <v xml:space="preserve"> "ld104"="wordlist_2008",</v>
      </c>
      <c r="D251" t="str">
        <f>'Section D'!X11</f>
        <v xml:space="preserve"> "wordlist_2008",</v>
      </c>
      <c r="J251" s="29" t="str">
        <f t="shared" si="12"/>
        <v xml:space="preserve"> "ld104"="wordlist_2008",</v>
      </c>
      <c r="M251" s="29" t="str">
        <f t="shared" si="13"/>
        <v xml:space="preserve"> "wordlist_2008",</v>
      </c>
    </row>
    <row r="252" spans="1:13">
      <c r="A252" t="str">
        <f>'Section D'!W12</f>
        <v xml:space="preserve"> "ld182m1"="wordIR1_2008",</v>
      </c>
      <c r="D252" t="str">
        <f>'Section D'!X12</f>
        <v xml:space="preserve"> "wordIR1_2008",</v>
      </c>
      <c r="J252" s="29" t="str">
        <f t="shared" si="12"/>
        <v xml:space="preserve"> "ld182m1"="wordIR1_2008",</v>
      </c>
      <c r="M252" s="29" t="str">
        <f t="shared" si="13"/>
        <v xml:space="preserve"> "wordIR1_2008",</v>
      </c>
    </row>
    <row r="253" spans="1:13">
      <c r="A253" t="str">
        <f>'Section D'!W13</f>
        <v xml:space="preserve"> "ld182m2"="wordIR2_2008",</v>
      </c>
      <c r="D253" t="str">
        <f>'Section D'!X13</f>
        <v xml:space="preserve"> "wordIR2_2008",</v>
      </c>
      <c r="J253" s="29" t="str">
        <f t="shared" si="12"/>
        <v xml:space="preserve"> "ld182m2"="wordIR2_2008",</v>
      </c>
      <c r="M253" s="29" t="str">
        <f t="shared" si="13"/>
        <v xml:space="preserve"> "wordIR2_2008",</v>
      </c>
    </row>
    <row r="254" spans="1:13">
      <c r="A254" t="str">
        <f>'Section D'!W14</f>
        <v xml:space="preserve"> "ld182m3"="wordIR3_2008",</v>
      </c>
      <c r="D254" t="str">
        <f>'Section D'!X14</f>
        <v xml:space="preserve"> "wordIR3_2008",</v>
      </c>
      <c r="J254" s="29" t="str">
        <f t="shared" si="12"/>
        <v xml:space="preserve"> "ld182m3"="wordIR3_2008",</v>
      </c>
      <c r="M254" s="29" t="str">
        <f t="shared" si="13"/>
        <v xml:space="preserve"> "wordIR3_2008",</v>
      </c>
    </row>
    <row r="255" spans="1:13">
      <c r="A255" t="str">
        <f>'Section D'!W15</f>
        <v xml:space="preserve"> "ld182m4"="wordIR4_2008",</v>
      </c>
      <c r="D255" t="str">
        <f>'Section D'!X15</f>
        <v xml:space="preserve"> "wordIR4_2008",</v>
      </c>
      <c r="J255" s="29" t="str">
        <f t="shared" si="12"/>
        <v xml:space="preserve"> "ld182m4"="wordIR4_2008",</v>
      </c>
      <c r="M255" s="29" t="str">
        <f t="shared" si="13"/>
        <v xml:space="preserve"> "wordIR4_2008",</v>
      </c>
    </row>
    <row r="256" spans="1:13">
      <c r="A256" t="str">
        <f>'Section D'!W16</f>
        <v xml:space="preserve"> "ld182m5"="wordIR5_2008",</v>
      </c>
      <c r="D256" t="str">
        <f>'Section D'!X16</f>
        <v xml:space="preserve"> "wordIR5_2008",</v>
      </c>
      <c r="J256" s="29" t="str">
        <f t="shared" si="12"/>
        <v xml:space="preserve"> "ld182m5"="wordIR5_2008",</v>
      </c>
      <c r="M256" s="29" t="str">
        <f t="shared" si="13"/>
        <v xml:space="preserve"> "wordIR5_2008",</v>
      </c>
    </row>
    <row r="257" spans="1:13">
      <c r="A257" t="str">
        <f>'Section D'!W17</f>
        <v xml:space="preserve"> "ld182m6"="wordIR6_2008",</v>
      </c>
      <c r="D257" t="str">
        <f>'Section D'!X17</f>
        <v xml:space="preserve"> "wordIR6_2008",</v>
      </c>
      <c r="J257" s="29" t="str">
        <f t="shared" si="12"/>
        <v xml:space="preserve"> "ld182m6"="wordIR6_2008",</v>
      </c>
      <c r="M257" s="29" t="str">
        <f t="shared" si="13"/>
        <v xml:space="preserve"> "wordIR6_2008",</v>
      </c>
    </row>
    <row r="258" spans="1:13">
      <c r="A258" t="str">
        <f>'Section D'!W18</f>
        <v xml:space="preserve"> "ld182m7"="wordIR7_2008",</v>
      </c>
      <c r="D258" t="str">
        <f>'Section D'!X18</f>
        <v xml:space="preserve"> "wordIR7_2008",</v>
      </c>
      <c r="J258" s="29" t="str">
        <f t="shared" si="12"/>
        <v xml:space="preserve"> "ld182m7"="wordIR7_2008",</v>
      </c>
      <c r="M258" s="29" t="str">
        <f t="shared" si="13"/>
        <v xml:space="preserve"> "wordIR7_2008",</v>
      </c>
    </row>
    <row r="259" spans="1:13">
      <c r="A259" t="str">
        <f>'Section D'!W19</f>
        <v xml:space="preserve"> "ld182m8"="wordIR8_2008",</v>
      </c>
      <c r="D259" t="str">
        <f>'Section D'!X19</f>
        <v xml:space="preserve"> "wordIR8_2008",</v>
      </c>
      <c r="J259" s="29" t="str">
        <f t="shared" si="12"/>
        <v xml:space="preserve"> "ld182m8"="wordIR8_2008",</v>
      </c>
      <c r="M259" s="29" t="str">
        <f t="shared" si="13"/>
        <v xml:space="preserve"> "wordIR8_2008",</v>
      </c>
    </row>
    <row r="260" spans="1:13">
      <c r="A260" t="str">
        <f>'Section D'!W20</f>
        <v xml:space="preserve"> "ld182m9"="wordIR9_2008",</v>
      </c>
      <c r="D260" t="str">
        <f>'Section D'!X20</f>
        <v xml:space="preserve"> "wordIR9_2008",</v>
      </c>
      <c r="J260" s="29" t="str">
        <f t="shared" si="12"/>
        <v xml:space="preserve"> "ld182m9"="wordIR9_2008",</v>
      </c>
      <c r="M260" s="29" t="str">
        <f t="shared" si="13"/>
        <v xml:space="preserve"> "wordIR9_2008",</v>
      </c>
    </row>
    <row r="261" spans="1:13">
      <c r="A261" t="str">
        <f>'Section D'!W21</f>
        <v xml:space="preserve"> "ld182m10"="wordIR10_2008",</v>
      </c>
      <c r="D261" t="str">
        <f>'Section D'!X21</f>
        <v xml:space="preserve"> "wordIR10_2008",</v>
      </c>
      <c r="J261" s="29" t="str">
        <f t="shared" si="12"/>
        <v xml:space="preserve"> "ld182m10"="wordIR10_2008",</v>
      </c>
      <c r="M261" s="29" t="str">
        <f t="shared" si="13"/>
        <v xml:space="preserve"> "wordIR10_2008",</v>
      </c>
    </row>
    <row r="262" spans="1:13">
      <c r="M262" s="29"/>
    </row>
    <row r="263" spans="1:13">
      <c r="M263" s="29"/>
    </row>
    <row r="264" spans="1:13">
      <c r="A264" t="str">
        <f>'Section D'!W24</f>
        <v xml:space="preserve"> "ld174"="wrdsImgood_2008",</v>
      </c>
      <c r="D264" t="str">
        <f>'Section D'!X24</f>
        <v xml:space="preserve"> "wrdsImgood_2008",</v>
      </c>
      <c r="J264" t="str">
        <f>A264</f>
        <v xml:space="preserve"> "ld174"="wrdsImgood_2008",</v>
      </c>
      <c r="M264" s="29" t="str">
        <f t="shared" si="13"/>
        <v xml:space="preserve"> "wrdsImgood_2008",</v>
      </c>
    </row>
    <row r="265" spans="1:13">
      <c r="A265" t="str">
        <f>'Section D'!W25</f>
        <v xml:space="preserve"> "ld175"="wrdsIwrong_2008",</v>
      </c>
      <c r="D265" t="str">
        <f>'Section D'!X25</f>
        <v xml:space="preserve"> "wrdsIwrong_2008",</v>
      </c>
      <c r="J265" t="str">
        <f t="shared" ref="J265:J328" si="14">A265</f>
        <v xml:space="preserve"> "ld175"="wrdsIwrong_2008",</v>
      </c>
      <c r="M265" s="29" t="str">
        <f t="shared" si="13"/>
        <v xml:space="preserve"> "wrdsIwrong_2008",</v>
      </c>
    </row>
    <row r="266" spans="1:13">
      <c r="A266" t="str">
        <f>'Section D'!W26</f>
        <v xml:space="preserve"> "ld176"="wordIforg_2008",</v>
      </c>
      <c r="D266" t="str">
        <f>'Section D'!X26</f>
        <v xml:space="preserve"> "wordIforg_2008",</v>
      </c>
      <c r="J266" t="str">
        <f t="shared" si="14"/>
        <v xml:space="preserve"> "ld176"="wordIforg_2008",</v>
      </c>
      <c r="M266" s="29" t="str">
        <f t="shared" si="13"/>
        <v xml:space="preserve"> "wordIforg_2008",</v>
      </c>
    </row>
    <row r="267" spans="1:13">
      <c r="A267" t="str">
        <f>'Section D'!W27</f>
        <v xml:space="preserve"> "ld177"="nowordsIm_2008",</v>
      </c>
      <c r="D267" t="str">
        <f>'Section D'!X27</f>
        <v xml:space="preserve"> "nowordsIm_2008",</v>
      </c>
      <c r="J267" t="str">
        <f t="shared" si="14"/>
        <v xml:space="preserve"> "ld177"="nowordsIm_2008",</v>
      </c>
      <c r="M267" s="29" t="str">
        <f t="shared" si="13"/>
        <v xml:space="preserve"> "nowordsIm_2008",</v>
      </c>
    </row>
    <row r="268" spans="1:13">
      <c r="A268" t="str">
        <f>'Section D'!W28</f>
        <v xml:space="preserve"> "ld108m1"="wordprob1_2008",</v>
      </c>
      <c r="D268" t="str">
        <f>'Section D'!X28</f>
        <v xml:space="preserve"> "wordprob1_2008",</v>
      </c>
      <c r="J268" t="str">
        <f t="shared" si="14"/>
        <v xml:space="preserve"> "ld108m1"="wordprob1_2008",</v>
      </c>
      <c r="M268" s="29" t="str">
        <f t="shared" si="13"/>
        <v xml:space="preserve"> "wordprob1_2008",</v>
      </c>
    </row>
    <row r="269" spans="1:13">
      <c r="A269" t="str">
        <f>'Section D'!W29</f>
        <v xml:space="preserve"> "ld108m2"="wordprob2_2008",</v>
      </c>
      <c r="D269" t="str">
        <f>'Section D'!X29</f>
        <v xml:space="preserve"> "wordprob2_2008",</v>
      </c>
      <c r="J269" t="str">
        <f t="shared" si="14"/>
        <v xml:space="preserve"> "ld108m2"="wordprob2_2008",</v>
      </c>
      <c r="M269" s="29" t="str">
        <f t="shared" si="13"/>
        <v xml:space="preserve"> "wordprob2_2008",</v>
      </c>
    </row>
    <row r="270" spans="1:13">
      <c r="A270" t="str">
        <f>'Section D'!W30</f>
        <v xml:space="preserve"> "ld108m3"="wordprob4_2008",</v>
      </c>
      <c r="D270" t="str">
        <f>'Section D'!X30</f>
        <v xml:space="preserve"> "wordprob4_2008",</v>
      </c>
      <c r="J270" t="str">
        <f t="shared" si="14"/>
        <v xml:space="preserve"> "ld108m3"="wordprob4_2008",</v>
      </c>
      <c r="M270" s="29" t="str">
        <f t="shared" si="13"/>
        <v xml:space="preserve"> "wordprob4_2008",</v>
      </c>
    </row>
    <row r="271" spans="1:13">
      <c r="A271" t="str">
        <f>'Section D'!W31</f>
        <v xml:space="preserve"> "ld108m4"="wordcheck_2008",</v>
      </c>
      <c r="D271" t="str">
        <f>'Section D'!X31</f>
        <v xml:space="preserve"> "wordcheck_2008",</v>
      </c>
      <c r="J271" t="str">
        <f t="shared" si="14"/>
        <v xml:space="preserve"> "ld108m4"="wordcheck_2008",</v>
      </c>
      <c r="M271" s="29" t="str">
        <f t="shared" si="13"/>
        <v xml:space="preserve"> "wordcheck_2008",</v>
      </c>
    </row>
    <row r="272" spans="1:13">
      <c r="A272" t="str">
        <f>'Section D'!W32</f>
        <v xml:space="preserve"> "ld110"="cesd1_2008",</v>
      </c>
      <c r="D272" t="str">
        <f>'Section D'!X32</f>
        <v xml:space="preserve"> "cesd1_2008",</v>
      </c>
      <c r="J272" t="str">
        <f t="shared" si="14"/>
        <v xml:space="preserve"> "ld110"="cesd1_2008",</v>
      </c>
      <c r="M272" s="29" t="str">
        <f t="shared" si="13"/>
        <v xml:space="preserve"> "cesd1_2008",</v>
      </c>
    </row>
    <row r="273" spans="1:13">
      <c r="A273" t="str">
        <f>'Section D'!W33</f>
        <v xml:space="preserve"> "ld111"="cesd2_2008",</v>
      </c>
      <c r="D273" t="str">
        <f>'Section D'!X33</f>
        <v xml:space="preserve"> "cesd2_2008",</v>
      </c>
      <c r="J273" t="str">
        <f t="shared" si="14"/>
        <v xml:space="preserve"> "ld111"="cesd2_2008",</v>
      </c>
      <c r="M273" s="29" t="str">
        <f t="shared" si="13"/>
        <v xml:space="preserve"> "cesd2_2008",</v>
      </c>
    </row>
    <row r="274" spans="1:13">
      <c r="A274" t="str">
        <f>'Section D'!W34</f>
        <v xml:space="preserve"> "ld112"="cesd3_2008",</v>
      </c>
      <c r="D274" t="str">
        <f>'Section D'!X34</f>
        <v xml:space="preserve"> "cesd3_2008",</v>
      </c>
      <c r="J274" t="str">
        <f t="shared" si="14"/>
        <v xml:space="preserve"> "ld112"="cesd3_2008",</v>
      </c>
      <c r="M274" s="29" t="str">
        <f t="shared" si="13"/>
        <v xml:space="preserve"> "cesd3_2008",</v>
      </c>
    </row>
    <row r="275" spans="1:13">
      <c r="A275" t="str">
        <f>'Section D'!W35</f>
        <v xml:space="preserve"> "ld113"="cesd4_2008",</v>
      </c>
      <c r="D275" t="str">
        <f>'Section D'!X35</f>
        <v xml:space="preserve"> "cesd4_2008",</v>
      </c>
      <c r="J275" t="str">
        <f t="shared" si="14"/>
        <v xml:space="preserve"> "ld113"="cesd4_2008",</v>
      </c>
      <c r="M275" s="29" t="str">
        <f t="shared" si="13"/>
        <v xml:space="preserve"> "cesd4_2008",</v>
      </c>
    </row>
    <row r="276" spans="1:13">
      <c r="A276" t="str">
        <f>'Section D'!W36</f>
        <v xml:space="preserve"> "ld114"="cesd5_2008",</v>
      </c>
      <c r="D276" t="str">
        <f>'Section D'!X36</f>
        <v xml:space="preserve"> "cesd5_2008",</v>
      </c>
      <c r="J276" t="str">
        <f t="shared" si="14"/>
        <v xml:space="preserve"> "ld114"="cesd5_2008",</v>
      </c>
      <c r="M276" s="29" t="str">
        <f t="shared" si="13"/>
        <v xml:space="preserve"> "cesd5_2008",</v>
      </c>
    </row>
    <row r="277" spans="1:13">
      <c r="A277" t="str">
        <f>'Section D'!W37</f>
        <v xml:space="preserve"> "ld115"="cesd6_2008",</v>
      </c>
      <c r="D277" t="str">
        <f>'Section D'!X37</f>
        <v xml:space="preserve"> "cesd6_2008",</v>
      </c>
      <c r="J277" t="str">
        <f t="shared" si="14"/>
        <v xml:space="preserve"> "ld115"="cesd6_2008",</v>
      </c>
      <c r="M277" s="29" t="str">
        <f t="shared" si="13"/>
        <v xml:space="preserve"> "cesd6_2008",</v>
      </c>
    </row>
    <row r="278" spans="1:13">
      <c r="A278" t="str">
        <f>'Section D'!W38</f>
        <v xml:space="preserve"> "ld116"="cesd7_2008",</v>
      </c>
      <c r="D278" t="str">
        <f>'Section D'!X38</f>
        <v xml:space="preserve"> "cesd7_2008",</v>
      </c>
      <c r="J278" t="str">
        <f t="shared" si="14"/>
        <v xml:space="preserve"> "ld116"="cesd7_2008",</v>
      </c>
      <c r="M278" s="29" t="str">
        <f t="shared" si="13"/>
        <v xml:space="preserve"> "cesd7_2008",</v>
      </c>
    </row>
    <row r="279" spans="1:13">
      <c r="A279" t="str">
        <f>'Section D'!W39</f>
        <v xml:space="preserve"> "ld117"="cesd8_2008",</v>
      </c>
      <c r="D279" t="str">
        <f>'Section D'!X39</f>
        <v xml:space="preserve"> "cesd8_2008",</v>
      </c>
      <c r="J279" t="str">
        <f t="shared" si="14"/>
        <v xml:space="preserve"> "ld117"="cesd8_2008",</v>
      </c>
      <c r="M279" s="29" t="str">
        <f t="shared" si="13"/>
        <v xml:space="preserve"> "cesd8_2008",</v>
      </c>
    </row>
    <row r="280" spans="1:13">
      <c r="A280" t="str">
        <f>'Section D'!W40</f>
        <v xml:space="preserve"> "ld118"="cesd9_2008",</v>
      </c>
      <c r="D280" t="str">
        <f>'Section D'!X40</f>
        <v xml:space="preserve"> "cesd9_2008",</v>
      </c>
      <c r="J280" t="str">
        <f t="shared" si="14"/>
        <v xml:space="preserve"> "ld118"="cesd9_2008",</v>
      </c>
      <c r="M280" s="29" t="str">
        <f t="shared" si="13"/>
        <v xml:space="preserve"> "cesd9_2008",</v>
      </c>
    </row>
    <row r="281" spans="1:13">
      <c r="A281" t="str">
        <f>'Section D'!W41</f>
        <v xml:space="preserve"> "ld120"="count_2008",</v>
      </c>
      <c r="D281" t="str">
        <f>'Section D'!X41</f>
        <v xml:space="preserve"> "count_2008",</v>
      </c>
      <c r="J281" t="str">
        <f t="shared" si="14"/>
        <v xml:space="preserve"> "ld120"="count_2008",</v>
      </c>
      <c r="M281" s="29" t="str">
        <f t="shared" si="13"/>
        <v xml:space="preserve"> "count_2008",</v>
      </c>
    </row>
    <row r="282" spans="1:13">
      <c r="M282" s="29"/>
    </row>
    <row r="283" spans="1:13">
      <c r="M283" s="29"/>
    </row>
    <row r="284" spans="1:13">
      <c r="M284" s="29"/>
    </row>
    <row r="285" spans="1:13">
      <c r="M285" s="29"/>
    </row>
    <row r="286" spans="1:13">
      <c r="M286" s="29"/>
    </row>
    <row r="287" spans="1:13">
      <c r="M287" s="29"/>
    </row>
    <row r="288" spans="1:13">
      <c r="M288" s="29"/>
    </row>
    <row r="289" spans="1:13">
      <c r="M289" s="29"/>
    </row>
    <row r="290" spans="1:13">
      <c r="M290" s="29"/>
    </row>
    <row r="291" spans="1:13">
      <c r="A291" t="str">
        <f>'Section D'!W51</f>
        <v xml:space="preserve"> "ld142"="serial7s1_2008",</v>
      </c>
      <c r="D291" t="str">
        <f>'Section D'!X51</f>
        <v xml:space="preserve"> "serial7s1_2008",</v>
      </c>
      <c r="J291" t="str">
        <f t="shared" si="14"/>
        <v xml:space="preserve"> "ld142"="serial7s1_2008",</v>
      </c>
      <c r="M291" s="29" t="str">
        <f t="shared" si="13"/>
        <v xml:space="preserve"> "serial7s1_2008",</v>
      </c>
    </row>
    <row r="292" spans="1:13">
      <c r="A292" t="str">
        <f>'Section D'!W52</f>
        <v xml:space="preserve"> "ld143"="serial7s2_2008",</v>
      </c>
      <c r="D292" t="str">
        <f>'Section D'!X52</f>
        <v xml:space="preserve"> "serial7s2_2008",</v>
      </c>
      <c r="J292" t="str">
        <f t="shared" si="14"/>
        <v xml:space="preserve"> "ld143"="serial7s2_2008",</v>
      </c>
      <c r="M292" s="29" t="str">
        <f t="shared" si="13"/>
        <v xml:space="preserve"> "serial7s2_2008",</v>
      </c>
    </row>
    <row r="293" spans="1:13">
      <c r="A293" t="str">
        <f>'Section D'!W53</f>
        <v xml:space="preserve"> "ld144"="serial7s3_2008",</v>
      </c>
      <c r="D293" t="str">
        <f>'Section D'!X53</f>
        <v xml:space="preserve"> "serial7s3_2008",</v>
      </c>
      <c r="J293" t="str">
        <f t="shared" si="14"/>
        <v xml:space="preserve"> "ld144"="serial7s3_2008",</v>
      </c>
      <c r="M293" s="29" t="str">
        <f t="shared" si="13"/>
        <v xml:space="preserve"> "serial7s3_2008",</v>
      </c>
    </row>
    <row r="294" spans="1:13">
      <c r="A294" t="str">
        <f>'Section D'!W54</f>
        <v xml:space="preserve"> "ld145"="serial7s4_2008",</v>
      </c>
      <c r="D294" t="str">
        <f>'Section D'!X54</f>
        <v xml:space="preserve"> "serial7s4_2008",</v>
      </c>
      <c r="J294" t="str">
        <f t="shared" si="14"/>
        <v xml:space="preserve"> "ld145"="serial7s4_2008",</v>
      </c>
      <c r="M294" s="29" t="str">
        <f t="shared" si="13"/>
        <v xml:space="preserve"> "serial7s4_2008",</v>
      </c>
    </row>
    <row r="295" spans="1:13">
      <c r="A295" t="str">
        <f>'Section D'!W55</f>
        <v xml:space="preserve"> "ld146"="serial7s5_2008",</v>
      </c>
      <c r="D295" t="str">
        <f>'Section D'!X55</f>
        <v xml:space="preserve"> "serial7s5_2008",</v>
      </c>
      <c r="J295" t="str">
        <f t="shared" si="14"/>
        <v xml:space="preserve"> "ld146"="serial7s5_2008",</v>
      </c>
      <c r="M295" s="29" t="str">
        <f t="shared" si="13"/>
        <v xml:space="preserve"> "serial7s5_2008",</v>
      </c>
    </row>
    <row r="296" spans="1:13">
      <c r="A296" t="str">
        <f>'Section D'!W56</f>
        <v xml:space="preserve"> "ld183m1"="wordDR1_2008",</v>
      </c>
      <c r="D296" t="str">
        <f>'Section D'!X56</f>
        <v xml:space="preserve"> "wordDR1_2008",</v>
      </c>
      <c r="J296" t="str">
        <f t="shared" si="14"/>
        <v xml:space="preserve"> "ld183m1"="wordDR1_2008",</v>
      </c>
      <c r="M296" s="29" t="str">
        <f t="shared" si="13"/>
        <v xml:space="preserve"> "wordDR1_2008",</v>
      </c>
    </row>
    <row r="297" spans="1:13">
      <c r="A297" t="str">
        <f>'Section D'!W57</f>
        <v xml:space="preserve"> "ld183m2"="wordDR2_2008",</v>
      </c>
      <c r="D297" t="str">
        <f>'Section D'!X57</f>
        <v xml:space="preserve"> "wordDR2_2008",</v>
      </c>
      <c r="J297" t="str">
        <f t="shared" si="14"/>
        <v xml:space="preserve"> "ld183m2"="wordDR2_2008",</v>
      </c>
      <c r="M297" s="29" t="str">
        <f t="shared" si="13"/>
        <v xml:space="preserve"> "wordDR2_2008",</v>
      </c>
    </row>
    <row r="298" spans="1:13">
      <c r="A298" t="str">
        <f>'Section D'!W58</f>
        <v xml:space="preserve"> "ld183m3"="wordDR3_2008",</v>
      </c>
      <c r="D298" t="str">
        <f>'Section D'!X58</f>
        <v xml:space="preserve"> "wordDR3_2008",</v>
      </c>
      <c r="J298" t="str">
        <f t="shared" si="14"/>
        <v xml:space="preserve"> "ld183m3"="wordDR3_2008",</v>
      </c>
      <c r="M298" s="29" t="str">
        <f t="shared" si="13"/>
        <v xml:space="preserve"> "wordDR3_2008",</v>
      </c>
    </row>
    <row r="299" spans="1:13">
      <c r="A299" t="str">
        <f>'Section D'!W59</f>
        <v xml:space="preserve"> "ld183m4"="wordDR4_2008",</v>
      </c>
      <c r="D299" t="str">
        <f>'Section D'!X59</f>
        <v xml:space="preserve"> "wordDR4_2008",</v>
      </c>
      <c r="J299" t="str">
        <f t="shared" si="14"/>
        <v xml:space="preserve"> "ld183m4"="wordDR4_2008",</v>
      </c>
      <c r="M299" s="29" t="str">
        <f t="shared" si="13"/>
        <v xml:space="preserve"> "wordDR4_2008",</v>
      </c>
    </row>
    <row r="300" spans="1:13">
      <c r="A300" t="str">
        <f>'Section D'!W60</f>
        <v xml:space="preserve"> "ld183m5"="wordDR5_2008",</v>
      </c>
      <c r="D300" t="str">
        <f>'Section D'!X60</f>
        <v xml:space="preserve"> "wordDR5_2008",</v>
      </c>
      <c r="J300" t="str">
        <f t="shared" si="14"/>
        <v xml:space="preserve"> "ld183m5"="wordDR5_2008",</v>
      </c>
      <c r="M300" s="29" t="str">
        <f t="shared" si="13"/>
        <v xml:space="preserve"> "wordDR5_2008",</v>
      </c>
    </row>
    <row r="301" spans="1:13">
      <c r="A301" t="str">
        <f>'Section D'!W61</f>
        <v xml:space="preserve"> "ld183m6"="wordDR6_2008",</v>
      </c>
      <c r="D301" t="str">
        <f>'Section D'!X61</f>
        <v xml:space="preserve"> "wordDR6_2008",</v>
      </c>
      <c r="J301" t="str">
        <f t="shared" si="14"/>
        <v xml:space="preserve"> "ld183m6"="wordDR6_2008",</v>
      </c>
      <c r="M301" s="29" t="str">
        <f t="shared" si="13"/>
        <v xml:space="preserve"> "wordDR6_2008",</v>
      </c>
    </row>
    <row r="302" spans="1:13">
      <c r="A302" t="str">
        <f>'Section D'!W62</f>
        <v xml:space="preserve"> "ld183m7"="wordDR7_2008",</v>
      </c>
      <c r="D302" t="str">
        <f>'Section D'!X62</f>
        <v xml:space="preserve"> "wordDR7_2008",</v>
      </c>
      <c r="J302" t="str">
        <f t="shared" si="14"/>
        <v xml:space="preserve"> "ld183m7"="wordDR7_2008",</v>
      </c>
      <c r="M302" s="29" t="str">
        <f t="shared" si="13"/>
        <v xml:space="preserve"> "wordDR7_2008",</v>
      </c>
    </row>
    <row r="303" spans="1:13">
      <c r="A303" t="str">
        <f>'Section D'!W63</f>
        <v xml:space="preserve"> "ld183m8"="wordDR8_2008",</v>
      </c>
      <c r="D303" t="str">
        <f>'Section D'!X63</f>
        <v xml:space="preserve"> "wordDR8_2008",</v>
      </c>
      <c r="J303" t="str">
        <f t="shared" si="14"/>
        <v xml:space="preserve"> "ld183m8"="wordDR8_2008",</v>
      </c>
      <c r="M303" s="29" t="str">
        <f t="shared" si="13"/>
        <v xml:space="preserve"> "wordDR8_2008",</v>
      </c>
    </row>
    <row r="304" spans="1:13">
      <c r="A304" t="str">
        <f>'Section D'!W64</f>
        <v xml:space="preserve"> "ld183m9"="wordDR9_2008",</v>
      </c>
      <c r="D304" t="str">
        <f>'Section D'!X64</f>
        <v xml:space="preserve"> "wordDR9_2008",</v>
      </c>
      <c r="J304" t="str">
        <f t="shared" si="14"/>
        <v xml:space="preserve"> "ld183m9"="wordDR9_2008",</v>
      </c>
      <c r="M304" s="29" t="str">
        <f t="shared" si="13"/>
        <v xml:space="preserve"> "wordDR9_2008",</v>
      </c>
    </row>
    <row r="305" spans="1:13">
      <c r="A305" t="str">
        <f>'Section D'!W65</f>
        <v xml:space="preserve"> "ld183m10"="wordDR10_2008",</v>
      </c>
      <c r="D305" t="str">
        <f>'Section D'!X65</f>
        <v xml:space="preserve"> "wordDR10_2008",</v>
      </c>
      <c r="J305" t="str">
        <f t="shared" si="14"/>
        <v xml:space="preserve"> "ld183m10"="wordDR10_2008",</v>
      </c>
      <c r="M305" s="29" t="str">
        <f t="shared" si="13"/>
        <v xml:space="preserve"> "wordDR10_2008",</v>
      </c>
    </row>
    <row r="306" spans="1:13">
      <c r="M306" s="29"/>
    </row>
    <row r="307" spans="1:13">
      <c r="M307" s="29"/>
    </row>
    <row r="308" spans="1:13">
      <c r="M308" s="29"/>
    </row>
    <row r="309" spans="1:13">
      <c r="M309" s="29"/>
    </row>
    <row r="310" spans="1:13">
      <c r="M310" s="29"/>
    </row>
    <row r="311" spans="1:13">
      <c r="M311" s="29"/>
    </row>
    <row r="312" spans="1:13">
      <c r="A312" t="str">
        <f>'Section D'!W72</f>
        <v xml:space="preserve"> "ld184"="wrdsDgood_2008",</v>
      </c>
      <c r="D312" t="str">
        <f>'Section D'!X72</f>
        <v xml:space="preserve"> "wrdsDgood_2008",</v>
      </c>
      <c r="J312" t="str">
        <f t="shared" si="14"/>
        <v xml:space="preserve"> "ld184"="wrdsDgood_2008",</v>
      </c>
      <c r="M312" s="29" t="str">
        <f t="shared" si="13"/>
        <v xml:space="preserve"> "wrdsDgood_2008",</v>
      </c>
    </row>
    <row r="313" spans="1:13">
      <c r="A313" t="str">
        <f>'Section D'!W73</f>
        <v xml:space="preserve"> "ld185"="wrdsDwrong_2008",</v>
      </c>
      <c r="D313" t="str">
        <f>'Section D'!X73</f>
        <v xml:space="preserve"> "wrdsDwrong_2008",</v>
      </c>
      <c r="J313" t="str">
        <f t="shared" si="14"/>
        <v xml:space="preserve"> "ld185"="wrdsDwrong_2008",</v>
      </c>
      <c r="M313" s="29" t="str">
        <f t="shared" si="13"/>
        <v xml:space="preserve"> "wrdsDwrong_2008",</v>
      </c>
    </row>
    <row r="314" spans="1:13">
      <c r="A314" t="str">
        <f>'Section D'!W74</f>
        <v xml:space="preserve"> "ld186"="wordDforg_2008",</v>
      </c>
      <c r="D314" t="str">
        <f>'Section D'!X74</f>
        <v xml:space="preserve"> "wordDforg_2008",</v>
      </c>
      <c r="J314" t="str">
        <f t="shared" si="14"/>
        <v xml:space="preserve"> "ld186"="wordDforg_2008",</v>
      </c>
      <c r="M314" s="29" t="str">
        <f t="shared" ref="M314:M377" si="15">D314</f>
        <v xml:space="preserve"> "wordDforg_2008",</v>
      </c>
    </row>
    <row r="315" spans="1:13">
      <c r="A315" t="str">
        <f>'Section D'!W75</f>
        <v xml:space="preserve"> "ld187"="nowordsDel_2008",</v>
      </c>
      <c r="D315" t="str">
        <f>'Section D'!X75</f>
        <v xml:space="preserve"> "nowordsDel_2008",</v>
      </c>
      <c r="J315" t="str">
        <f t="shared" si="14"/>
        <v xml:space="preserve"> "ld187"="nowordsDel_2008",</v>
      </c>
      <c r="M315" s="29" t="str">
        <f t="shared" si="15"/>
        <v xml:space="preserve"> "nowordsDel_2008",</v>
      </c>
    </row>
    <row r="316" spans="1:13">
      <c r="A316" t="str">
        <f>'Section D'!W76</f>
        <v xml:space="preserve"> "ld150"="intro_2008",</v>
      </c>
      <c r="D316" t="str">
        <f>'Section D'!X76</f>
        <v xml:space="preserve"> "intro_2008",</v>
      </c>
      <c r="J316" t="str">
        <f t="shared" si="14"/>
        <v xml:space="preserve"> "ld150"="intro_2008",</v>
      </c>
      <c r="M316" s="29" t="str">
        <f t="shared" si="15"/>
        <v xml:space="preserve"> "intro_2008",</v>
      </c>
    </row>
    <row r="317" spans="1:13">
      <c r="A317" t="str">
        <f>'Section D'!W77</f>
        <v xml:space="preserve"> "ld151"="qMonth_2008",</v>
      </c>
      <c r="D317" t="str">
        <f>'Section D'!X77</f>
        <v xml:space="preserve"> "qMonth_2008",</v>
      </c>
      <c r="J317" t="str">
        <f t="shared" si="14"/>
        <v xml:space="preserve"> "ld151"="qMonth_2008",</v>
      </c>
      <c r="M317" s="29" t="str">
        <f t="shared" si="15"/>
        <v xml:space="preserve"> "qMonth_2008",</v>
      </c>
    </row>
    <row r="318" spans="1:13">
      <c r="A318" t="str">
        <f>'Section D'!W78</f>
        <v xml:space="preserve"> "ld152"="qDay_2008",</v>
      </c>
      <c r="D318" t="str">
        <f>'Section D'!X78</f>
        <v xml:space="preserve"> "qDay_2008",</v>
      </c>
      <c r="J318" t="str">
        <f t="shared" si="14"/>
        <v xml:space="preserve"> "ld152"="qDay_2008",</v>
      </c>
      <c r="M318" s="29" t="str">
        <f t="shared" si="15"/>
        <v xml:space="preserve"> "qDay_2008",</v>
      </c>
    </row>
    <row r="319" spans="1:13">
      <c r="A319" t="str">
        <f>'Section D'!W79</f>
        <v xml:space="preserve"> "ld153"="qYear_2008",</v>
      </c>
      <c r="D319" t="str">
        <f>'Section D'!X79</f>
        <v xml:space="preserve"> "qYear_2008",</v>
      </c>
      <c r="J319" t="str">
        <f t="shared" si="14"/>
        <v xml:space="preserve"> "ld153"="qYear_2008",</v>
      </c>
      <c r="M319" s="29" t="str">
        <f t="shared" si="15"/>
        <v xml:space="preserve"> "qYear_2008",</v>
      </c>
    </row>
    <row r="320" spans="1:13">
      <c r="A320" t="str">
        <f>'Section D'!W80</f>
        <v xml:space="preserve"> "ld154"="qWeekday_2008",</v>
      </c>
      <c r="D320" t="str">
        <f>'Section D'!X80</f>
        <v xml:space="preserve"> "qWeekday_2008",</v>
      </c>
      <c r="J320" t="str">
        <f t="shared" si="14"/>
        <v xml:space="preserve"> "ld154"="qWeekday_2008",</v>
      </c>
      <c r="M320" s="29" t="str">
        <f t="shared" si="15"/>
        <v xml:space="preserve"> "qWeekday_2008",</v>
      </c>
    </row>
    <row r="321" spans="1:13">
      <c r="A321" t="str">
        <f>'Section D'!W81</f>
        <v xml:space="preserve"> "ld155"="naming1_2008",</v>
      </c>
      <c r="D321" t="str">
        <f>'Section D'!X81</f>
        <v xml:space="preserve"> "naming1_2008",</v>
      </c>
      <c r="J321" t="str">
        <f t="shared" si="14"/>
        <v xml:space="preserve"> "ld155"="naming1_2008",</v>
      </c>
      <c r="M321" s="29" t="str">
        <f t="shared" si="15"/>
        <v xml:space="preserve"> "naming1_2008",</v>
      </c>
    </row>
    <row r="322" spans="1:13">
      <c r="A322" t="str">
        <f>'Section D'!W82</f>
        <v xml:space="preserve"> "ld156"="naming2_2008",</v>
      </c>
      <c r="D322" t="str">
        <f>'Section D'!X82</f>
        <v xml:space="preserve"> "naming2_2008",</v>
      </c>
      <c r="J322" t="str">
        <f t="shared" si="14"/>
        <v xml:space="preserve"> "ld156"="naming2_2008",</v>
      </c>
      <c r="M322" s="29" t="str">
        <f t="shared" si="15"/>
        <v xml:space="preserve"> "naming2_2008",</v>
      </c>
    </row>
    <row r="323" spans="1:13">
      <c r="A323" t="str">
        <f>'Section D'!W83</f>
        <v xml:space="preserve"> "ld157"="president_2008",</v>
      </c>
      <c r="D323" t="str">
        <f>'Section D'!X83</f>
        <v xml:space="preserve"> "president_2008",</v>
      </c>
      <c r="J323" t="str">
        <f t="shared" si="14"/>
        <v xml:space="preserve"> "ld157"="president_2008",</v>
      </c>
      <c r="M323" s="29" t="str">
        <f t="shared" si="15"/>
        <v xml:space="preserve"> "president_2008",</v>
      </c>
    </row>
    <row r="324" spans="1:13">
      <c r="A324" t="str">
        <f>'Section D'!W84</f>
        <v xml:space="preserve"> "ld158"="vicepres_2008",</v>
      </c>
      <c r="D324" t="str">
        <f>'Section D'!X84</f>
        <v xml:space="preserve"> "vicepres_2008",</v>
      </c>
      <c r="J324" t="str">
        <f t="shared" si="14"/>
        <v xml:space="preserve"> "ld158"="vicepres_2008",</v>
      </c>
      <c r="M324" s="29" t="str">
        <f t="shared" si="15"/>
        <v xml:space="preserve"> "vicepres_2008",</v>
      </c>
    </row>
    <row r="325" spans="1:13">
      <c r="A325" t="str">
        <f>'Section D'!W85</f>
        <v xml:space="preserve"> "ld170"="TICScount_2008",</v>
      </c>
      <c r="D325" t="str">
        <f>'Section D'!X85</f>
        <v xml:space="preserve"> "TICScount_2008",</v>
      </c>
      <c r="J325" t="str">
        <f t="shared" si="14"/>
        <v xml:space="preserve"> "ld170"="TICScount_2008",</v>
      </c>
      <c r="M325" s="29" t="str">
        <f t="shared" si="15"/>
        <v xml:space="preserve"> "TICScount_2008",</v>
      </c>
    </row>
    <row r="326" spans="1:13">
      <c r="A326" t="str">
        <f>'Section D'!W86</f>
        <v xml:space="preserve"> "ld170a"="TICScount65_2008",</v>
      </c>
      <c r="D326" t="str">
        <f>'Section D'!X86</f>
        <v xml:space="preserve"> "TICScount65_2008",</v>
      </c>
      <c r="J326" t="str">
        <f t="shared" si="14"/>
        <v xml:space="preserve"> "ld170a"="TICScount65_2008",</v>
      </c>
      <c r="M326" s="29" t="str">
        <f t="shared" si="15"/>
        <v xml:space="preserve"> "TICScount65_2008",</v>
      </c>
    </row>
    <row r="327" spans="1:13">
      <c r="A327" t="str">
        <f>'Section D'!W87</f>
        <v xml:space="preserve"> "ld159"="vocabgiven_2008",</v>
      </c>
      <c r="D327" t="str">
        <f>'Section D'!X87</f>
        <v xml:space="preserve"> "vocabgiven_2008",</v>
      </c>
      <c r="J327" t="str">
        <f t="shared" si="14"/>
        <v xml:space="preserve"> "ld159"="vocabgiven_2008",</v>
      </c>
      <c r="M327" s="29" t="str">
        <f t="shared" si="15"/>
        <v xml:space="preserve"> "vocabgiven_2008",</v>
      </c>
    </row>
    <row r="328" spans="1:13">
      <c r="A328" t="str">
        <f>'Section D'!W88</f>
        <v xml:space="preserve"> "ld161"="vocab1_2008",</v>
      </c>
      <c r="D328" t="str">
        <f>'Section D'!X88</f>
        <v xml:space="preserve"> "vocab1_2008",</v>
      </c>
      <c r="J328" t="str">
        <f t="shared" si="14"/>
        <v xml:space="preserve"> "ld161"="vocab1_2008",</v>
      </c>
      <c r="M328" s="29" t="str">
        <f t="shared" si="15"/>
        <v xml:space="preserve"> "vocab1_2008",</v>
      </c>
    </row>
    <row r="329" spans="1:13">
      <c r="A329" t="str">
        <f>'Section D'!W89</f>
        <v xml:space="preserve"> "ld163"="vocab2_2008",</v>
      </c>
      <c r="D329" t="str">
        <f>'Section D'!X89</f>
        <v xml:space="preserve"> "vocab2_2008",</v>
      </c>
      <c r="J329" t="str">
        <f t="shared" ref="J329:J392" si="16">A329</f>
        <v xml:space="preserve"> "ld163"="vocab2_2008",</v>
      </c>
      <c r="M329" s="29" t="str">
        <f t="shared" si="15"/>
        <v xml:space="preserve"> "vocab2_2008",</v>
      </c>
    </row>
    <row r="330" spans="1:13">
      <c r="A330" t="str">
        <f>'Section D'!W90</f>
        <v xml:space="preserve"> "ld165"="vocab3_2008",</v>
      </c>
      <c r="D330" t="str">
        <f>'Section D'!X90</f>
        <v xml:space="preserve"> "vocab3_2008",</v>
      </c>
      <c r="J330" t="str">
        <f t="shared" si="16"/>
        <v xml:space="preserve"> "ld165"="vocab3_2008",</v>
      </c>
      <c r="M330" s="29" t="str">
        <f t="shared" si="15"/>
        <v xml:space="preserve"> "vocab3_2008",</v>
      </c>
    </row>
    <row r="331" spans="1:13">
      <c r="A331" t="str">
        <f>'Section D'!W91</f>
        <v xml:space="preserve"> "ld167"="vocab4_2008",</v>
      </c>
      <c r="D331" t="str">
        <f>'Section D'!X91</f>
        <v xml:space="preserve"> "vocab4_2008",</v>
      </c>
      <c r="J331" t="str">
        <f t="shared" si="16"/>
        <v xml:space="preserve"> "ld167"="vocab4_2008",</v>
      </c>
      <c r="M331" s="29" t="str">
        <f t="shared" si="15"/>
        <v xml:space="preserve"> "vocab4_2008",</v>
      </c>
    </row>
    <row r="332" spans="1:13">
      <c r="A332" t="str">
        <f>'Section D'!W92</f>
        <v xml:space="preserve"> "ld169"="vocab5_2008",</v>
      </c>
      <c r="D332" t="str">
        <f>'Section D'!X92</f>
        <v xml:space="preserve"> "vocab5_2008",</v>
      </c>
      <c r="J332" t="str">
        <f t="shared" si="16"/>
        <v xml:space="preserve"> "ld169"="vocab5_2008",</v>
      </c>
      <c r="M332" s="29" t="str">
        <f t="shared" si="15"/>
        <v xml:space="preserve"> "vocab5_2008",</v>
      </c>
    </row>
    <row r="333" spans="1:13">
      <c r="A333" t="str">
        <f>'Section D'!W93</f>
        <v xml:space="preserve"> "ld178"="numbers1_2008",</v>
      </c>
      <c r="D333" t="str">
        <f>'Section D'!X93</f>
        <v xml:space="preserve"> "numbers1_2008",</v>
      </c>
      <c r="J333" t="str">
        <f t="shared" si="16"/>
        <v xml:space="preserve"> "ld178"="numbers1_2008",</v>
      </c>
      <c r="M333" s="29" t="str">
        <f t="shared" si="15"/>
        <v xml:space="preserve"> "numbers1_2008",</v>
      </c>
    </row>
    <row r="334" spans="1:13">
      <c r="A334" t="str">
        <f>'Section D'!W94</f>
        <v xml:space="preserve"> "ld179"="numbers2_2008",</v>
      </c>
      <c r="D334" t="str">
        <f>'Section D'!X94</f>
        <v xml:space="preserve"> "numbers2_2008",</v>
      </c>
      <c r="J334" t="str">
        <f t="shared" si="16"/>
        <v xml:space="preserve"> "ld179"="numbers2_2008",</v>
      </c>
      <c r="M334" s="29" t="str">
        <f t="shared" si="15"/>
        <v xml:space="preserve"> "numbers2_2008",</v>
      </c>
    </row>
    <row r="335" spans="1:13">
      <c r="A335" t="str">
        <f>'Section D'!W95</f>
        <v xml:space="preserve"> "ld180"="numbers3_2008",</v>
      </c>
      <c r="D335" t="str">
        <f>'Section D'!X95</f>
        <v xml:space="preserve"> "numbers3_2008",</v>
      </c>
      <c r="J335" t="str">
        <f t="shared" si="16"/>
        <v xml:space="preserve"> "ld180"="numbers3_2008",</v>
      </c>
      <c r="M335" s="29" t="str">
        <f t="shared" si="15"/>
        <v xml:space="preserve"> "numbers3_2008",</v>
      </c>
    </row>
    <row r="336" spans="1:13">
      <c r="A336" t="str">
        <f>'Section D'!W96</f>
        <v xml:space="preserve"> "ld172"="needassist_2008",</v>
      </c>
      <c r="D336" t="str">
        <f>'Section D'!X96</f>
        <v xml:space="preserve"> "needassist_2008",</v>
      </c>
      <c r="J336" t="str">
        <f t="shared" si="16"/>
        <v xml:space="preserve"> "ld172"="needassist_2008",</v>
      </c>
      <c r="M336" s="29" t="str">
        <f t="shared" si="15"/>
        <v xml:space="preserve"> "needassist_2008",</v>
      </c>
    </row>
    <row r="337" spans="1:13">
      <c r="A337" t="str">
        <f>'Section D'!W97</f>
        <v xml:space="preserve"> "ld171"="helpedcog_2008",</v>
      </c>
      <c r="D337" t="str">
        <f>'Section D'!X97</f>
        <v xml:space="preserve"> "helpedcog_2008",</v>
      </c>
      <c r="J337" t="str">
        <f t="shared" si="16"/>
        <v xml:space="preserve"> "ld171"="helpedcog_2008",</v>
      </c>
      <c r="M337" s="29" t="str">
        <f t="shared" si="15"/>
        <v xml:space="preserve"> "helpedcog_2008",</v>
      </c>
    </row>
    <row r="338" spans="1:13">
      <c r="A338" t="str">
        <f>'Section D'!W98</f>
        <v xml:space="preserve"> "ld501"="proxycog1_2008",</v>
      </c>
      <c r="D338" t="str">
        <f>'Section D'!X98</f>
        <v xml:space="preserve"> "proxycog1_2008",</v>
      </c>
      <c r="J338" t="str">
        <f t="shared" si="16"/>
        <v xml:space="preserve"> "ld501"="proxycog1_2008",</v>
      </c>
      <c r="M338" s="29" t="str">
        <f t="shared" si="15"/>
        <v xml:space="preserve"> "proxycog1_2008",</v>
      </c>
    </row>
    <row r="339" spans="1:13">
      <c r="A339" t="str">
        <f>'Section D'!W99</f>
        <v xml:space="preserve"> "ld502"="proxycog2_2008",</v>
      </c>
      <c r="D339" t="str">
        <f>'Section D'!X99</f>
        <v xml:space="preserve"> "proxycog2_2008",</v>
      </c>
      <c r="J339" t="str">
        <f t="shared" si="16"/>
        <v xml:space="preserve"> "ld502"="proxycog2_2008",</v>
      </c>
      <c r="M339" s="29" t="str">
        <f t="shared" si="15"/>
        <v xml:space="preserve"> "proxycog2_2008",</v>
      </c>
    </row>
    <row r="340" spans="1:13">
      <c r="A340" t="str">
        <f>'Section D'!W100</f>
        <v xml:space="preserve"> "ld505"="proxycog3_2008",</v>
      </c>
      <c r="D340" t="str">
        <f>'Section D'!X100</f>
        <v xml:space="preserve"> "proxycog3_2008",</v>
      </c>
      <c r="J340" t="str">
        <f t="shared" si="16"/>
        <v xml:space="preserve"> "ld505"="proxycog3_2008",</v>
      </c>
      <c r="M340" s="29" t="str">
        <f t="shared" si="15"/>
        <v xml:space="preserve"> "proxycog3_2008",</v>
      </c>
    </row>
    <row r="341" spans="1:13">
      <c r="A341" t="str">
        <f>'Section D'!W101</f>
        <v xml:space="preserve"> "ld506"="iqcode1 _2008",</v>
      </c>
      <c r="D341" t="str">
        <f>'Section D'!X101</f>
        <v xml:space="preserve"> "iqcode1 _2008",</v>
      </c>
      <c r="J341" t="str">
        <f t="shared" si="16"/>
        <v xml:space="preserve"> "ld506"="iqcode1 _2008",</v>
      </c>
      <c r="M341" s="29" t="str">
        <f t="shared" si="15"/>
        <v xml:space="preserve"> "iqcode1 _2008",</v>
      </c>
    </row>
    <row r="342" spans="1:13">
      <c r="A342" t="str">
        <f>'Section D'!W102</f>
        <v xml:space="preserve"> "ld507"="iqcode1I _2008",</v>
      </c>
      <c r="D342" t="str">
        <f>'Section D'!X102</f>
        <v xml:space="preserve"> "iqcode1I _2008",</v>
      </c>
      <c r="J342" t="str">
        <f t="shared" si="16"/>
        <v xml:space="preserve"> "ld507"="iqcode1I _2008",</v>
      </c>
      <c r="M342" s="29" t="str">
        <f t="shared" si="15"/>
        <v xml:space="preserve"> "iqcode1I _2008",</v>
      </c>
    </row>
    <row r="343" spans="1:13">
      <c r="A343" t="str">
        <f>'Section D'!W103</f>
        <v xml:space="preserve"> "ld508"="iqcode1w_2008",</v>
      </c>
      <c r="D343" t="str">
        <f>'Section D'!X103</f>
        <v xml:space="preserve"> "iqcode1w_2008",</v>
      </c>
      <c r="J343" t="str">
        <f t="shared" si="16"/>
        <v xml:space="preserve"> "ld508"="iqcode1w_2008",</v>
      </c>
      <c r="M343" s="29" t="str">
        <f t="shared" si="15"/>
        <v xml:space="preserve"> "iqcode1w_2008",</v>
      </c>
    </row>
    <row r="344" spans="1:13">
      <c r="A344" t="str">
        <f>'Section D'!W104</f>
        <v xml:space="preserve"> "ld509"="iqcode2_2008",</v>
      </c>
      <c r="D344" t="str">
        <f>'Section D'!X104</f>
        <v xml:space="preserve"> "iqcode2_2008",</v>
      </c>
      <c r="J344" t="str">
        <f t="shared" si="16"/>
        <v xml:space="preserve"> "ld509"="iqcode2_2008",</v>
      </c>
      <c r="M344" s="29" t="str">
        <f t="shared" si="15"/>
        <v xml:space="preserve"> "iqcode2_2008",</v>
      </c>
    </row>
    <row r="345" spans="1:13">
      <c r="A345" t="str">
        <f>'Section D'!W105</f>
        <v xml:space="preserve"> "ld510"="iqcode2i_2008",</v>
      </c>
      <c r="D345" t="str">
        <f>'Section D'!X105</f>
        <v xml:space="preserve"> "iqcode2i_2008",</v>
      </c>
      <c r="J345" t="str">
        <f t="shared" si="16"/>
        <v xml:space="preserve"> "ld510"="iqcode2i_2008",</v>
      </c>
      <c r="M345" s="29" t="str">
        <f t="shared" si="15"/>
        <v xml:space="preserve"> "iqcode2i_2008",</v>
      </c>
    </row>
    <row r="346" spans="1:13">
      <c r="A346" t="str">
        <f>'Section D'!W106</f>
        <v xml:space="preserve"> "ld511"="iqcode2w_2008",</v>
      </c>
      <c r="D346" t="str">
        <f>'Section D'!X106</f>
        <v xml:space="preserve"> "iqcode2w_2008",</v>
      </c>
      <c r="J346" t="str">
        <f t="shared" si="16"/>
        <v xml:space="preserve"> "ld511"="iqcode2w_2008",</v>
      </c>
      <c r="M346" s="29" t="str">
        <f t="shared" si="15"/>
        <v xml:space="preserve"> "iqcode2w_2008",</v>
      </c>
    </row>
    <row r="347" spans="1:13">
      <c r="A347" t="str">
        <f>'Section D'!W107</f>
        <v xml:space="preserve"> "ld512"="iqcode3_2008",</v>
      </c>
      <c r="D347" t="str">
        <f>'Section D'!X107</f>
        <v xml:space="preserve"> "iqcode3_2008",</v>
      </c>
      <c r="J347" t="str">
        <f t="shared" si="16"/>
        <v xml:space="preserve"> "ld512"="iqcode3_2008",</v>
      </c>
      <c r="M347" s="29" t="str">
        <f t="shared" si="15"/>
        <v xml:space="preserve"> "iqcode3_2008",</v>
      </c>
    </row>
    <row r="348" spans="1:13">
      <c r="A348" t="str">
        <f>'Section D'!W108</f>
        <v xml:space="preserve"> "ld513"="iqcode3i_2008",</v>
      </c>
      <c r="D348" t="str">
        <f>'Section D'!X108</f>
        <v xml:space="preserve"> "iqcode3i_2008",</v>
      </c>
      <c r="J348" t="str">
        <f t="shared" si="16"/>
        <v xml:space="preserve"> "ld513"="iqcode3i_2008",</v>
      </c>
      <c r="M348" s="29" t="str">
        <f t="shared" si="15"/>
        <v xml:space="preserve"> "iqcode3i_2008",</v>
      </c>
    </row>
    <row r="349" spans="1:13">
      <c r="A349" t="str">
        <f>'Section D'!W109</f>
        <v xml:space="preserve"> "ld514"="iqcode3w_2008",</v>
      </c>
      <c r="D349" t="str">
        <f>'Section D'!X109</f>
        <v xml:space="preserve"> "iqcode3w_2008",</v>
      </c>
      <c r="J349" t="str">
        <f t="shared" si="16"/>
        <v xml:space="preserve"> "ld514"="iqcode3w_2008",</v>
      </c>
      <c r="M349" s="29" t="str">
        <f t="shared" si="15"/>
        <v xml:space="preserve"> "iqcode3w_2008",</v>
      </c>
    </row>
    <row r="350" spans="1:13">
      <c r="A350" t="str">
        <f>'Section D'!W110</f>
        <v xml:space="preserve"> "ld515"="iqcode4_2008",</v>
      </c>
      <c r="D350" t="str">
        <f>'Section D'!X110</f>
        <v xml:space="preserve"> "iqcode4_2008",</v>
      </c>
      <c r="J350" t="str">
        <f t="shared" si="16"/>
        <v xml:space="preserve"> "ld515"="iqcode4_2008",</v>
      </c>
      <c r="M350" s="29" t="str">
        <f t="shared" si="15"/>
        <v xml:space="preserve"> "iqcode4_2008",</v>
      </c>
    </row>
    <row r="351" spans="1:13">
      <c r="A351" t="str">
        <f>'Section D'!W111</f>
        <v xml:space="preserve"> "ld516"="iqcode4i_2008",</v>
      </c>
      <c r="D351" t="str">
        <f>'Section D'!X111</f>
        <v xml:space="preserve"> "iqcode4i_2008",</v>
      </c>
      <c r="J351" t="str">
        <f t="shared" si="16"/>
        <v xml:space="preserve"> "ld516"="iqcode4i_2008",</v>
      </c>
      <c r="M351" s="29" t="str">
        <f t="shared" si="15"/>
        <v xml:space="preserve"> "iqcode4i_2008",</v>
      </c>
    </row>
    <row r="352" spans="1:13">
      <c r="A352" t="str">
        <f>'Section D'!W112</f>
        <v xml:space="preserve"> "ld517"="iqcode4w_2008",</v>
      </c>
      <c r="D352" t="str">
        <f>'Section D'!X112</f>
        <v xml:space="preserve"> "iqcode4w_2008",</v>
      </c>
      <c r="J352" t="str">
        <f t="shared" si="16"/>
        <v xml:space="preserve"> "ld517"="iqcode4w_2008",</v>
      </c>
      <c r="M352" s="29" t="str">
        <f t="shared" si="15"/>
        <v xml:space="preserve"> "iqcode4w_2008",</v>
      </c>
    </row>
    <row r="353" spans="1:13">
      <c r="A353" t="str">
        <f>'Section D'!W113</f>
        <v xml:space="preserve"> "ld518"="iqcode5_2008",</v>
      </c>
      <c r="D353" t="str">
        <f>'Section D'!X113</f>
        <v xml:space="preserve"> "iqcode5_2008",</v>
      </c>
      <c r="J353" t="str">
        <f t="shared" si="16"/>
        <v xml:space="preserve"> "ld518"="iqcode5_2008",</v>
      </c>
      <c r="M353" s="29" t="str">
        <f t="shared" si="15"/>
        <v xml:space="preserve"> "iqcode5_2008",</v>
      </c>
    </row>
    <row r="354" spans="1:13">
      <c r="A354" t="str">
        <f>'Section D'!W114</f>
        <v xml:space="preserve"> "ld519"="iqcode5i_2008",</v>
      </c>
      <c r="D354" t="str">
        <f>'Section D'!X114</f>
        <v xml:space="preserve"> "iqcode5i_2008",</v>
      </c>
      <c r="J354" t="str">
        <f t="shared" si="16"/>
        <v xml:space="preserve"> "ld519"="iqcode5i_2008",</v>
      </c>
      <c r="M354" s="29" t="str">
        <f t="shared" si="15"/>
        <v xml:space="preserve"> "iqcode5i_2008",</v>
      </c>
    </row>
    <row r="355" spans="1:13">
      <c r="A355" t="str">
        <f>'Section D'!W115</f>
        <v xml:space="preserve"> "ld520"="iqcode5w_2008",</v>
      </c>
      <c r="D355" t="str">
        <f>'Section D'!X115</f>
        <v xml:space="preserve"> "iqcode5w_2008",</v>
      </c>
      <c r="J355" t="str">
        <f t="shared" si="16"/>
        <v xml:space="preserve"> "ld520"="iqcode5w_2008",</v>
      </c>
      <c r="M355" s="29" t="str">
        <f t="shared" si="15"/>
        <v xml:space="preserve"> "iqcode5w_2008",</v>
      </c>
    </row>
    <row r="356" spans="1:13">
      <c r="A356" t="str">
        <f>'Section D'!W116</f>
        <v xml:space="preserve"> "ld521"="iqcode6_2008",</v>
      </c>
      <c r="D356" t="str">
        <f>'Section D'!X116</f>
        <v xml:space="preserve"> "iqcode6_2008",</v>
      </c>
      <c r="J356" t="str">
        <f t="shared" si="16"/>
        <v xml:space="preserve"> "ld521"="iqcode6_2008",</v>
      </c>
      <c r="M356" s="29" t="str">
        <f t="shared" si="15"/>
        <v xml:space="preserve"> "iqcode6_2008",</v>
      </c>
    </row>
    <row r="357" spans="1:13">
      <c r="A357" t="str">
        <f>'Section D'!W117</f>
        <v xml:space="preserve"> "ld522"="iqcode6i_2008",</v>
      </c>
      <c r="D357" t="str">
        <f>'Section D'!X117</f>
        <v xml:space="preserve"> "iqcode6i_2008",</v>
      </c>
      <c r="J357" t="str">
        <f t="shared" si="16"/>
        <v xml:space="preserve"> "ld522"="iqcode6i_2008",</v>
      </c>
      <c r="M357" s="29" t="str">
        <f t="shared" si="15"/>
        <v xml:space="preserve"> "iqcode6i_2008",</v>
      </c>
    </row>
    <row r="358" spans="1:13">
      <c r="A358" t="str">
        <f>'Section D'!W118</f>
        <v xml:space="preserve"> "ld523"="iqcode6w_2008",</v>
      </c>
      <c r="D358" t="str">
        <f>'Section D'!X118</f>
        <v xml:space="preserve"> "iqcode6w_2008",</v>
      </c>
      <c r="J358" t="str">
        <f t="shared" si="16"/>
        <v xml:space="preserve"> "ld523"="iqcode6w_2008",</v>
      </c>
      <c r="M358" s="29" t="str">
        <f t="shared" si="15"/>
        <v xml:space="preserve"> "iqcode6w_2008",</v>
      </c>
    </row>
    <row r="359" spans="1:13">
      <c r="A359" t="str">
        <f>'Section D'!W119</f>
        <v xml:space="preserve"> "ld524"="iqcode7_2008",</v>
      </c>
      <c r="D359" t="str">
        <f>'Section D'!X119</f>
        <v xml:space="preserve"> "iqcode7_2008",</v>
      </c>
      <c r="J359" t="str">
        <f t="shared" si="16"/>
        <v xml:space="preserve"> "ld524"="iqcode7_2008",</v>
      </c>
      <c r="M359" s="29" t="str">
        <f t="shared" si="15"/>
        <v xml:space="preserve"> "iqcode7_2008",</v>
      </c>
    </row>
    <row r="360" spans="1:13">
      <c r="A360" t="str">
        <f>'Section D'!W120</f>
        <v xml:space="preserve"> "ld525"="iqcode7i_2008",</v>
      </c>
      <c r="D360" t="str">
        <f>'Section D'!X120</f>
        <v xml:space="preserve"> "iqcode7i_2008",</v>
      </c>
      <c r="J360" t="str">
        <f t="shared" si="16"/>
        <v xml:space="preserve"> "ld525"="iqcode7i_2008",</v>
      </c>
      <c r="M360" s="29" t="str">
        <f t="shared" si="15"/>
        <v xml:space="preserve"> "iqcode7i_2008",</v>
      </c>
    </row>
    <row r="361" spans="1:13">
      <c r="A361" t="str">
        <f>'Section D'!W121</f>
        <v xml:space="preserve"> "ld526"="iqcode7w_2008",</v>
      </c>
      <c r="D361" t="str">
        <f>'Section D'!X121</f>
        <v xml:space="preserve"> "iqcode7w_2008",</v>
      </c>
      <c r="J361" t="str">
        <f t="shared" si="16"/>
        <v xml:space="preserve"> "ld526"="iqcode7w_2008",</v>
      </c>
      <c r="M361" s="29" t="str">
        <f t="shared" si="15"/>
        <v xml:space="preserve"> "iqcode7w_2008",</v>
      </c>
    </row>
    <row r="362" spans="1:13">
      <c r="A362" t="str">
        <f>'Section D'!W122</f>
        <v xml:space="preserve"> "ld527"="iqcode8_2008",</v>
      </c>
      <c r="D362" t="str">
        <f>'Section D'!X122</f>
        <v xml:space="preserve"> "iqcode8_2008",</v>
      </c>
      <c r="J362" t="str">
        <f t="shared" si="16"/>
        <v xml:space="preserve"> "ld527"="iqcode8_2008",</v>
      </c>
      <c r="M362" s="29" t="str">
        <f t="shared" si="15"/>
        <v xml:space="preserve"> "iqcode8_2008",</v>
      </c>
    </row>
    <row r="363" spans="1:13">
      <c r="A363" t="str">
        <f>'Section D'!W123</f>
        <v xml:space="preserve"> "ld528"="iqcode8i_2008",</v>
      </c>
      <c r="D363" t="str">
        <f>'Section D'!X123</f>
        <v xml:space="preserve"> "iqcode8i_2008",</v>
      </c>
      <c r="J363" t="str">
        <f t="shared" si="16"/>
        <v xml:space="preserve"> "ld528"="iqcode8i_2008",</v>
      </c>
      <c r="M363" s="29" t="str">
        <f t="shared" si="15"/>
        <v xml:space="preserve"> "iqcode8i_2008",</v>
      </c>
    </row>
    <row r="364" spans="1:13">
      <c r="A364" t="str">
        <f>'Section D'!W124</f>
        <v xml:space="preserve"> "ld529"="iqcode8w_2008",</v>
      </c>
      <c r="D364" t="str">
        <f>'Section D'!X124</f>
        <v xml:space="preserve"> "iqcode8w_2008",</v>
      </c>
      <c r="J364" t="str">
        <f t="shared" si="16"/>
        <v xml:space="preserve"> "ld529"="iqcode8w_2008",</v>
      </c>
      <c r="M364" s="29" t="str">
        <f t="shared" si="15"/>
        <v xml:space="preserve"> "iqcode8w_2008",</v>
      </c>
    </row>
    <row r="365" spans="1:13">
      <c r="A365" t="str">
        <f>'Section D'!W125</f>
        <v xml:space="preserve"> "ld530"="iqcode9_2008",</v>
      </c>
      <c r="D365" t="str">
        <f>'Section D'!X125</f>
        <v xml:space="preserve"> "iqcode9_2008",</v>
      </c>
      <c r="J365" t="str">
        <f t="shared" si="16"/>
        <v xml:space="preserve"> "ld530"="iqcode9_2008",</v>
      </c>
      <c r="M365" s="29" t="str">
        <f t="shared" si="15"/>
        <v xml:space="preserve"> "iqcode9_2008",</v>
      </c>
    </row>
    <row r="366" spans="1:13">
      <c r="A366" t="str">
        <f>'Section D'!W126</f>
        <v xml:space="preserve"> "ld531"="iqcode9i_2008",</v>
      </c>
      <c r="D366" t="str">
        <f>'Section D'!X126</f>
        <v xml:space="preserve"> "iqcode9i_2008",</v>
      </c>
      <c r="J366" t="str">
        <f t="shared" si="16"/>
        <v xml:space="preserve"> "ld531"="iqcode9i_2008",</v>
      </c>
      <c r="M366" s="29" t="str">
        <f t="shared" si="15"/>
        <v xml:space="preserve"> "iqcode9i_2008",</v>
      </c>
    </row>
    <row r="367" spans="1:13">
      <c r="A367" t="str">
        <f>'Section D'!W127</f>
        <v xml:space="preserve"> "ld532"="iqcode9w_2008",</v>
      </c>
      <c r="D367" t="str">
        <f>'Section D'!X127</f>
        <v xml:space="preserve"> "iqcode9w_2008",</v>
      </c>
      <c r="J367" t="str">
        <f t="shared" si="16"/>
        <v xml:space="preserve"> "ld532"="iqcode9w_2008",</v>
      </c>
      <c r="M367" s="29" t="str">
        <f t="shared" si="15"/>
        <v xml:space="preserve"> "iqcode9w_2008",</v>
      </c>
    </row>
    <row r="368" spans="1:13">
      <c r="A368" t="str">
        <f>'Section D'!W128</f>
        <v xml:space="preserve"> "ld533"="iqcode10_2008",</v>
      </c>
      <c r="D368" t="str">
        <f>'Section D'!X128</f>
        <v xml:space="preserve"> "iqcode10_2008",</v>
      </c>
      <c r="J368" t="str">
        <f t="shared" si="16"/>
        <v xml:space="preserve"> "ld533"="iqcode10_2008",</v>
      </c>
      <c r="M368" s="29" t="str">
        <f t="shared" si="15"/>
        <v xml:space="preserve"> "iqcode10_2008",</v>
      </c>
    </row>
    <row r="369" spans="1:13">
      <c r="A369" t="str">
        <f>'Section D'!W129</f>
        <v xml:space="preserve"> "ld534"="iqcode10i_2008",</v>
      </c>
      <c r="D369" t="str">
        <f>'Section D'!X129</f>
        <v xml:space="preserve"> "iqcode10i_2008",</v>
      </c>
      <c r="J369" t="str">
        <f t="shared" si="16"/>
        <v xml:space="preserve"> "ld534"="iqcode10i_2008",</v>
      </c>
      <c r="M369" s="29" t="str">
        <f t="shared" si="15"/>
        <v xml:space="preserve"> "iqcode10i_2008",</v>
      </c>
    </row>
    <row r="370" spans="1:13">
      <c r="A370" t="str">
        <f>'Section D'!W130</f>
        <v xml:space="preserve"> "ld535"="iqcode10w_2008",</v>
      </c>
      <c r="D370" t="str">
        <f>'Section D'!X130</f>
        <v xml:space="preserve"> "iqcode10w_2008",</v>
      </c>
      <c r="J370" t="str">
        <f t="shared" si="16"/>
        <v xml:space="preserve"> "ld535"="iqcode10w_2008",</v>
      </c>
      <c r="M370" s="29" t="str">
        <f t="shared" si="15"/>
        <v xml:space="preserve"> "iqcode10w_2008",</v>
      </c>
    </row>
    <row r="371" spans="1:13">
      <c r="A371" t="str">
        <f>'Section D'!W131</f>
        <v xml:space="preserve"> "ld536"="iqcode11_2008",</v>
      </c>
      <c r="D371" t="str">
        <f>'Section D'!X131</f>
        <v xml:space="preserve"> "iqcode11_2008",</v>
      </c>
      <c r="J371" t="str">
        <f t="shared" si="16"/>
        <v xml:space="preserve"> "ld536"="iqcode11_2008",</v>
      </c>
      <c r="M371" s="29" t="str">
        <f t="shared" si="15"/>
        <v xml:space="preserve"> "iqcode11_2008",</v>
      </c>
    </row>
    <row r="372" spans="1:13">
      <c r="A372" t="str">
        <f>'Section D'!W132</f>
        <v xml:space="preserve"> "ld537"="iqcode11i_2008",</v>
      </c>
      <c r="D372" t="str">
        <f>'Section D'!X132</f>
        <v xml:space="preserve"> "iqcode11i_2008",</v>
      </c>
      <c r="J372" t="str">
        <f t="shared" si="16"/>
        <v xml:space="preserve"> "ld537"="iqcode11i_2008",</v>
      </c>
      <c r="M372" s="29" t="str">
        <f t="shared" si="15"/>
        <v xml:space="preserve"> "iqcode11i_2008",</v>
      </c>
    </row>
    <row r="373" spans="1:13">
      <c r="A373" t="str">
        <f>'Section D'!W133</f>
        <v xml:space="preserve"> "ld538"="iqcode11w_2008",</v>
      </c>
      <c r="D373" t="str">
        <f>'Section D'!X133</f>
        <v xml:space="preserve"> "iqcode11w_2008",</v>
      </c>
      <c r="J373" t="str">
        <f t="shared" si="16"/>
        <v xml:space="preserve"> "ld538"="iqcode11w_2008",</v>
      </c>
      <c r="M373" s="29" t="str">
        <f t="shared" si="15"/>
        <v xml:space="preserve"> "iqcode11w_2008",</v>
      </c>
    </row>
    <row r="374" spans="1:13">
      <c r="A374" t="str">
        <f>'Section D'!W134</f>
        <v xml:space="preserve"> "ld539"="iqcode12_2008",</v>
      </c>
      <c r="D374" t="str">
        <f>'Section D'!X134</f>
        <v xml:space="preserve"> "iqcode12_2008",</v>
      </c>
      <c r="J374" t="str">
        <f t="shared" si="16"/>
        <v xml:space="preserve"> "ld539"="iqcode12_2008",</v>
      </c>
      <c r="M374" s="29" t="str">
        <f t="shared" si="15"/>
        <v xml:space="preserve"> "iqcode12_2008",</v>
      </c>
    </row>
    <row r="375" spans="1:13">
      <c r="A375" t="str">
        <f>'Section D'!W135</f>
        <v xml:space="preserve"> "ld540"="iqcode12i_2008",</v>
      </c>
      <c r="D375" t="str">
        <f>'Section D'!X135</f>
        <v xml:space="preserve"> "iqcode12i_2008",</v>
      </c>
      <c r="J375" t="str">
        <f t="shared" si="16"/>
        <v xml:space="preserve"> "ld540"="iqcode12i_2008",</v>
      </c>
      <c r="M375" s="29" t="str">
        <f t="shared" si="15"/>
        <v xml:space="preserve"> "iqcode12i_2008",</v>
      </c>
    </row>
    <row r="376" spans="1:13">
      <c r="A376" t="str">
        <f>'Section D'!W136</f>
        <v xml:space="preserve"> "ld541"="iqcode12w_2008",</v>
      </c>
      <c r="D376" t="str">
        <f>'Section D'!X136</f>
        <v xml:space="preserve"> "iqcode12w_2008",</v>
      </c>
      <c r="J376" t="str">
        <f t="shared" si="16"/>
        <v xml:space="preserve"> "ld541"="iqcode12w_2008",</v>
      </c>
      <c r="M376" s="29" t="str">
        <f t="shared" si="15"/>
        <v xml:space="preserve"> "iqcode12w_2008",</v>
      </c>
    </row>
    <row r="377" spans="1:13">
      <c r="A377" t="str">
        <f>'Section D'!W137</f>
        <v xml:space="preserve"> "ld542"="iqcode13_2008",</v>
      </c>
      <c r="D377" t="str">
        <f>'Section D'!X137</f>
        <v xml:space="preserve"> "iqcode13_2008",</v>
      </c>
      <c r="J377" t="str">
        <f t="shared" si="16"/>
        <v xml:space="preserve"> "ld542"="iqcode13_2008",</v>
      </c>
      <c r="M377" s="29" t="str">
        <f t="shared" si="15"/>
        <v xml:space="preserve"> "iqcode13_2008",</v>
      </c>
    </row>
    <row r="378" spans="1:13">
      <c r="A378" t="str">
        <f>'Section D'!W138</f>
        <v xml:space="preserve"> "ld543"="iqcode13i_2008",</v>
      </c>
      <c r="D378" t="str">
        <f>'Section D'!X138</f>
        <v xml:space="preserve"> "iqcode13i_2008",</v>
      </c>
      <c r="J378" t="str">
        <f t="shared" si="16"/>
        <v xml:space="preserve"> "ld543"="iqcode13i_2008",</v>
      </c>
      <c r="M378" s="29" t="str">
        <f t="shared" ref="M378:M392" si="17">D378</f>
        <v xml:space="preserve"> "iqcode13i_2008",</v>
      </c>
    </row>
    <row r="379" spans="1:13">
      <c r="A379" t="str">
        <f>'Section D'!W139</f>
        <v xml:space="preserve"> "ld544"="iqcode13w_2008",</v>
      </c>
      <c r="D379" t="str">
        <f>'Section D'!X139</f>
        <v xml:space="preserve"> "iqcode13w_2008",</v>
      </c>
      <c r="J379" t="str">
        <f t="shared" si="16"/>
        <v xml:space="preserve"> "ld544"="iqcode13w_2008",</v>
      </c>
      <c r="M379" s="29" t="str">
        <f t="shared" si="17"/>
        <v xml:space="preserve"> "iqcode13w_2008",</v>
      </c>
    </row>
    <row r="380" spans="1:13">
      <c r="A380" t="str">
        <f>'Section D'!W140</f>
        <v xml:space="preserve"> "ld545"="iqcode14_2008",</v>
      </c>
      <c r="D380" t="str">
        <f>'Section D'!X140</f>
        <v xml:space="preserve"> "iqcode14_2008",</v>
      </c>
      <c r="J380" t="str">
        <f t="shared" si="16"/>
        <v xml:space="preserve"> "ld545"="iqcode14_2008",</v>
      </c>
      <c r="M380" s="29" t="str">
        <f t="shared" si="17"/>
        <v xml:space="preserve"> "iqcode14_2008",</v>
      </c>
    </row>
    <row r="381" spans="1:13">
      <c r="A381" t="str">
        <f>'Section D'!W141</f>
        <v xml:space="preserve"> "ld546"="iqcode14i_2008",</v>
      </c>
      <c r="D381" t="str">
        <f>'Section D'!X141</f>
        <v xml:space="preserve"> "iqcode14i_2008",</v>
      </c>
      <c r="J381" t="str">
        <f t="shared" si="16"/>
        <v xml:space="preserve"> "ld546"="iqcode14i_2008",</v>
      </c>
      <c r="M381" s="29" t="str">
        <f t="shared" si="17"/>
        <v xml:space="preserve"> "iqcode14i_2008",</v>
      </c>
    </row>
    <row r="382" spans="1:13">
      <c r="A382" t="str">
        <f>'Section D'!W142</f>
        <v xml:space="preserve"> "ld547"="iqcode14w_2008",</v>
      </c>
      <c r="D382" t="str">
        <f>'Section D'!X142</f>
        <v xml:space="preserve"> "iqcode14w_2008",</v>
      </c>
      <c r="J382" t="str">
        <f t="shared" si="16"/>
        <v xml:space="preserve"> "ld547"="iqcode14w_2008",</v>
      </c>
      <c r="M382" s="29" t="str">
        <f t="shared" si="17"/>
        <v xml:space="preserve"> "iqcode14w_2008",</v>
      </c>
    </row>
    <row r="383" spans="1:13">
      <c r="A383" t="str">
        <f>'Section D'!W143</f>
        <v xml:space="preserve"> "ld548"="iqcode15_2008",</v>
      </c>
      <c r="D383" t="str">
        <f>'Section D'!X143</f>
        <v xml:space="preserve"> "iqcode15_2008",</v>
      </c>
      <c r="J383" t="str">
        <f t="shared" si="16"/>
        <v xml:space="preserve"> "ld548"="iqcode15_2008",</v>
      </c>
      <c r="M383" s="29" t="str">
        <f t="shared" si="17"/>
        <v xml:space="preserve"> "iqcode15_2008",</v>
      </c>
    </row>
    <row r="384" spans="1:13">
      <c r="A384" t="str">
        <f>'Section D'!W144</f>
        <v xml:space="preserve"> "ld549"="iqcode15i_2008",</v>
      </c>
      <c r="D384" t="str">
        <f>'Section D'!X144</f>
        <v xml:space="preserve"> "iqcode15i_2008",</v>
      </c>
      <c r="J384" t="str">
        <f t="shared" si="16"/>
        <v xml:space="preserve"> "ld549"="iqcode15i_2008",</v>
      </c>
      <c r="M384" s="29" t="str">
        <f t="shared" si="17"/>
        <v xml:space="preserve"> "iqcode15i_2008",</v>
      </c>
    </row>
    <row r="385" spans="1:13">
      <c r="A385" t="str">
        <f>'Section D'!W145</f>
        <v xml:space="preserve"> "ld550"="iqcode15w_2008",</v>
      </c>
      <c r="D385" t="str">
        <f>'Section D'!X145</f>
        <v xml:space="preserve"> "iqcode15w_2008",</v>
      </c>
      <c r="J385" t="str">
        <f t="shared" si="16"/>
        <v xml:space="preserve"> "ld550"="iqcode15w_2008",</v>
      </c>
      <c r="M385" s="29" t="str">
        <f t="shared" si="17"/>
        <v xml:space="preserve"> "iqcode15w_2008",</v>
      </c>
    </row>
    <row r="386" spans="1:13">
      <c r="A386" t="str">
        <f>'Section D'!W146</f>
        <v xml:space="preserve"> "ld551"="iqcode16_2008",</v>
      </c>
      <c r="D386" t="str">
        <f>'Section D'!X146</f>
        <v xml:space="preserve"> "iqcode16_2008",</v>
      </c>
      <c r="J386" t="str">
        <f t="shared" si="16"/>
        <v xml:space="preserve"> "ld551"="iqcode16_2008",</v>
      </c>
      <c r="M386" s="29" t="str">
        <f t="shared" si="17"/>
        <v xml:space="preserve"> "iqcode16_2008",</v>
      </c>
    </row>
    <row r="387" spans="1:13">
      <c r="A387" t="str">
        <f>'Section D'!W147</f>
        <v xml:space="preserve"> "ld552"="iqcode16i_2008",</v>
      </c>
      <c r="D387" t="str">
        <f>'Section D'!X147</f>
        <v xml:space="preserve"> "iqcode16i_2008",</v>
      </c>
      <c r="J387" t="str">
        <f t="shared" si="16"/>
        <v xml:space="preserve"> "ld552"="iqcode16i_2008",</v>
      </c>
      <c r="M387" s="29" t="str">
        <f t="shared" si="17"/>
        <v xml:space="preserve"> "iqcode16i_2008",</v>
      </c>
    </row>
    <row r="388" spans="1:13">
      <c r="A388" t="str">
        <f>'Section D'!W148</f>
        <v xml:space="preserve"> "ld553"="iqcode16w_2008",</v>
      </c>
      <c r="D388" t="str">
        <f>'Section D'!X148</f>
        <v xml:space="preserve"> "iqcode16w_2008",</v>
      </c>
      <c r="J388" t="str">
        <f t="shared" si="16"/>
        <v xml:space="preserve"> "ld553"="iqcode16w_2008",</v>
      </c>
      <c r="M388" s="29" t="str">
        <f t="shared" si="17"/>
        <v xml:space="preserve"> "iqcode16w_2008",</v>
      </c>
    </row>
    <row r="389" spans="1:13">
      <c r="A389" t="str">
        <f>'Section D'!W149</f>
        <v xml:space="preserve"> "ld554"="getslost_2008",</v>
      </c>
      <c r="D389" t="str">
        <f>'Section D'!X149</f>
        <v xml:space="preserve"> "getslost_2008",</v>
      </c>
      <c r="J389" t="str">
        <f t="shared" si="16"/>
        <v xml:space="preserve"> "ld554"="getslost_2008",</v>
      </c>
      <c r="M389" s="29" t="str">
        <f t="shared" si="17"/>
        <v xml:space="preserve"> "getslost_2008",</v>
      </c>
    </row>
    <row r="390" spans="1:13">
      <c r="A390" t="str">
        <f>'Section D'!W150</f>
        <v xml:space="preserve"> "ld555"="wanderoff_2008",</v>
      </c>
      <c r="D390" t="str">
        <f>'Section D'!X150</f>
        <v xml:space="preserve"> "wanderoff_2008",</v>
      </c>
      <c r="J390" t="str">
        <f t="shared" si="16"/>
        <v xml:space="preserve"> "ld555"="wanderoff_2008",</v>
      </c>
      <c r="M390" s="29" t="str">
        <f t="shared" si="17"/>
        <v xml:space="preserve"> "wanderoff_2008",</v>
      </c>
    </row>
    <row r="391" spans="1:13">
      <c r="A391" t="str">
        <f>'Section D'!W151</f>
        <v xml:space="preserve"> "ld556"="leftalone_2008",</v>
      </c>
      <c r="D391" t="str">
        <f>'Section D'!X151</f>
        <v xml:space="preserve"> "leftalone_2008",</v>
      </c>
      <c r="J391" t="str">
        <f t="shared" si="16"/>
        <v xml:space="preserve"> "ld556"="leftalone_2008",</v>
      </c>
      <c r="M391" s="29" t="str">
        <f t="shared" si="17"/>
        <v xml:space="preserve"> "leftalone_2008",</v>
      </c>
    </row>
    <row r="392" spans="1:13">
      <c r="A392" t="str">
        <f>'Section D'!W152</f>
        <v xml:space="preserve"> "ld557"="hallucinate_2008",</v>
      </c>
      <c r="D392" t="str">
        <f>'Section D'!X152</f>
        <v xml:space="preserve"> "hallucinate_2008",</v>
      </c>
      <c r="J392" t="str">
        <f t="shared" si="16"/>
        <v xml:space="preserve"> "ld557"="hallucinate_2008",</v>
      </c>
      <c r="M392" s="29" t="str">
        <f t="shared" si="17"/>
        <v xml:space="preserve"> "hallucinate_2008",</v>
      </c>
    </row>
    <row r="393" spans="1:13" s="23" customFormat="1">
      <c r="A393" s="23" t="str">
        <f>'Section I Physical measures'!AC4</f>
        <v>"li800"="I800_2008",</v>
      </c>
      <c r="D393" s="23" t="str">
        <f>'Section I Physical measures'!AD4</f>
        <v>"I800_2008",</v>
      </c>
      <c r="J393" s="23" t="str">
        <f>A393</f>
        <v>"li800"="I800_2008",</v>
      </c>
    </row>
    <row r="394" spans="1:13">
      <c r="A394" s="23" t="str">
        <f>'Section I Physical measures'!AC5</f>
        <v>"li802"="I802_2008",</v>
      </c>
      <c r="D394" s="23" t="str">
        <f>'Section I Physical measures'!AD5</f>
        <v>"I802_2008",</v>
      </c>
      <c r="J394" s="23" t="str">
        <f t="shared" ref="J394:J457" si="18">A394</f>
        <v>"li802"="I802_2008",</v>
      </c>
      <c r="M394" s="23"/>
    </row>
    <row r="395" spans="1:13">
      <c r="A395" s="23" t="str">
        <f>'Section I Physical measures'!AC6</f>
        <v>"li854"="bpYN_2008",</v>
      </c>
      <c r="D395" s="23" t="str">
        <f>'Section I Physical measures'!AD6</f>
        <v>"bpYN_2008</v>
      </c>
      <c r="J395" s="23" t="str">
        <f t="shared" si="18"/>
        <v>"li854"="bpYN_2008",</v>
      </c>
      <c r="M395" s="23" t="str">
        <f t="shared" ref="M395:M454" si="19">D395</f>
        <v>"bpYN_2008</v>
      </c>
    </row>
    <row r="396" spans="1:13">
      <c r="A396" s="23" t="str">
        <f>'Section I Physical measures'!AC7</f>
        <v>"li855m1"="nobp1_2008",</v>
      </c>
      <c r="D396" s="23" t="str">
        <f>'Section I Physical measures'!AD7</f>
        <v>"nobp1_2008",</v>
      </c>
      <c r="J396" s="23" t="str">
        <f t="shared" si="18"/>
        <v>"li855m1"="nobp1_2008",</v>
      </c>
      <c r="M396" s="23"/>
    </row>
    <row r="397" spans="1:13">
      <c r="A397" s="23" t="str">
        <f>'Section I Physical measures'!AC8</f>
        <v>"li855m2"="nobp2_2008",</v>
      </c>
      <c r="D397" s="23" t="str">
        <f>'Section I Physical measures'!AD8</f>
        <v>"nobp2_2008",</v>
      </c>
      <c r="J397" s="23" t="str">
        <f t="shared" si="18"/>
        <v>"li855m2"="nobp2_2008",</v>
      </c>
      <c r="M397" s="23"/>
    </row>
    <row r="398" spans="1:13">
      <c r="A398" s="23" t="str">
        <f>'Section I Physical measures'!AC9</f>
        <v>"li855m3"="nobp3_2008",</v>
      </c>
      <c r="D398" s="23" t="str">
        <f>'Section I Physical measures'!AD9</f>
        <v>"nobp3_2008",</v>
      </c>
      <c r="J398" s="23" t="str">
        <f t="shared" si="18"/>
        <v>"li855m3"="nobp3_2008",</v>
      </c>
      <c r="M398" s="23"/>
    </row>
    <row r="399" spans="1:13">
      <c r="A399" s="23" t="str">
        <f>'Section I Physical measures'!AC10</f>
        <v>"li855m4"="nobp4_2008",</v>
      </c>
      <c r="D399" s="23" t="str">
        <f>'Section I Physical measures'!AD10</f>
        <v>"nobp4_2008",</v>
      </c>
      <c r="J399" s="23" t="str">
        <f t="shared" si="18"/>
        <v>"li855m4"="nobp4_2008",</v>
      </c>
      <c r="M399" s="23"/>
    </row>
    <row r="400" spans="1:13">
      <c r="A400" s="23" t="str">
        <f>'Section I Physical measures'!AC11</f>
        <v>"li857"="bptime_2008",</v>
      </c>
      <c r="D400" s="23" t="str">
        <f>'Section I Physical measures'!AD11</f>
        <v>"bptime_2008",</v>
      </c>
      <c r="J400" s="23" t="str">
        <f t="shared" si="18"/>
        <v>"li857"="bptime_2008",</v>
      </c>
      <c r="M400" s="23" t="str">
        <f t="shared" si="19"/>
        <v>"bptime_2008",</v>
      </c>
    </row>
    <row r="401" spans="1:13">
      <c r="A401" s="23" t="str">
        <f>'Section I Physical measures'!AC12</f>
        <v>"li859"="bpsys1_2008",</v>
      </c>
      <c r="D401" s="23" t="str">
        <f>'Section I Physical measures'!AD12</f>
        <v>"bpsys1_2008",</v>
      </c>
      <c r="J401" s="23" t="str">
        <f t="shared" si="18"/>
        <v>"li859"="bpsys1_2008",</v>
      </c>
      <c r="M401" s="23" t="str">
        <f t="shared" si="19"/>
        <v>"bpsys1_2008",</v>
      </c>
    </row>
    <row r="402" spans="1:13">
      <c r="A402" s="23" t="str">
        <f>'Section I Physical measures'!AC13</f>
        <v>"li860"="bpdia1_2008",</v>
      </c>
      <c r="D402" s="23" t="str">
        <f>'Section I Physical measures'!AD13</f>
        <v>"bpdia1_2008",</v>
      </c>
      <c r="J402" s="23" t="str">
        <f t="shared" si="18"/>
        <v>"li860"="bpdia1_2008",</v>
      </c>
      <c r="M402" s="23" t="str">
        <f t="shared" si="19"/>
        <v>"bpdia1_2008",</v>
      </c>
    </row>
    <row r="403" spans="1:13">
      <c r="A403" s="23" t="str">
        <f>'Section I Physical measures'!AC14</f>
        <v>"li861"="bppulse1_2008",</v>
      </c>
      <c r="D403" s="23" t="str">
        <f>'Section I Physical measures'!AD14</f>
        <v>"bppulse1_2008",</v>
      </c>
      <c r="J403" s="23" t="str">
        <f t="shared" si="18"/>
        <v>"li861"="bppulse1_2008",</v>
      </c>
      <c r="M403" s="23" t="str">
        <f t="shared" si="19"/>
        <v>"bppulse1_2008",</v>
      </c>
    </row>
    <row r="404" spans="1:13">
      <c r="A404" s="23" t="str">
        <f>'Section I Physical measures'!AC15</f>
        <v>"li862"="bptime2_2008",</v>
      </c>
      <c r="D404" s="23" t="str">
        <f>'Section I Physical measures'!AD15</f>
        <v>"bptime2_2008",</v>
      </c>
      <c r="J404" s="23" t="str">
        <f t="shared" si="18"/>
        <v>"li862"="bptime2_2008",</v>
      </c>
      <c r="M404" s="23" t="str">
        <f t="shared" si="19"/>
        <v>"bptime2_2008",</v>
      </c>
    </row>
    <row r="405" spans="1:13">
      <c r="A405" s="23" t="str">
        <f>'Section I Physical measures'!AC16</f>
        <v>"li864"="bpsys2_2008",</v>
      </c>
      <c r="D405" s="23" t="str">
        <f>'Section I Physical measures'!AD16</f>
        <v>"bpsys2_2008",</v>
      </c>
      <c r="J405" s="23" t="str">
        <f t="shared" si="18"/>
        <v>"li864"="bpsys2_2008",</v>
      </c>
      <c r="M405" s="23" t="str">
        <f t="shared" si="19"/>
        <v>"bpsys2_2008",</v>
      </c>
    </row>
    <row r="406" spans="1:13">
      <c r="A406" s="23" t="str">
        <f>'Section I Physical measures'!AC17</f>
        <v>"li865"="bpdia2_2008",</v>
      </c>
      <c r="D406" s="23" t="str">
        <f>'Section I Physical measures'!AD17</f>
        <v>"bpdia2_2008",</v>
      </c>
      <c r="J406" s="23" t="str">
        <f t="shared" si="18"/>
        <v>"li865"="bpdia2_2008",</v>
      </c>
      <c r="M406" s="23" t="str">
        <f t="shared" si="19"/>
        <v>"bpdia2_2008",</v>
      </c>
    </row>
    <row r="407" spans="1:13">
      <c r="A407" s="23" t="str">
        <f>'Section I Physical measures'!AC18</f>
        <v>"li866"="bppulse2_2008",</v>
      </c>
      <c r="D407" s="23" t="str">
        <f>'Section I Physical measures'!AD18</f>
        <v>"bppulse2_2008",</v>
      </c>
      <c r="J407" s="23" t="str">
        <f t="shared" si="18"/>
        <v>"li866"="bppulse2_2008",</v>
      </c>
      <c r="M407" s="23" t="str">
        <f t="shared" si="19"/>
        <v>"bppulse2_2008",</v>
      </c>
    </row>
    <row r="408" spans="1:13">
      <c r="A408" s="23" t="str">
        <f>'Section I Physical measures'!AC19</f>
        <v>"li867"="bptime3_2008",</v>
      </c>
      <c r="D408" s="23" t="str">
        <f>'Section I Physical measures'!AD19</f>
        <v>"bptime3_2008",</v>
      </c>
      <c r="J408" s="23" t="str">
        <f t="shared" si="18"/>
        <v>"li867"="bptime3_2008",</v>
      </c>
      <c r="M408" s="23" t="str">
        <f t="shared" si="19"/>
        <v>"bptime3_2008",</v>
      </c>
    </row>
    <row r="409" spans="1:13">
      <c r="A409" s="23" t="str">
        <f>'Section I Physical measures'!AC20</f>
        <v>"li869"="bptimesys3_2008",</v>
      </c>
      <c r="D409" s="23" t="str">
        <f>'Section I Physical measures'!AD20</f>
        <v>"bptimesys3_2008",</v>
      </c>
      <c r="J409" s="23" t="str">
        <f t="shared" si="18"/>
        <v>"li869"="bptimesys3_2008",</v>
      </c>
      <c r="M409" s="23" t="str">
        <f t="shared" si="19"/>
        <v>"bptimesys3_2008",</v>
      </c>
    </row>
    <row r="410" spans="1:13">
      <c r="A410" s="23" t="str">
        <f>'Section I Physical measures'!AC21</f>
        <v>"li870"="bpdia3_2008",</v>
      </c>
      <c r="D410" s="23" t="str">
        <f>'Section I Physical measures'!AD21</f>
        <v>"bpdia3_2008",</v>
      </c>
      <c r="J410" s="23" t="str">
        <f t="shared" si="18"/>
        <v>"li870"="bpdia3_2008",</v>
      </c>
      <c r="M410" s="23" t="str">
        <f t="shared" si="19"/>
        <v>"bpdia3_2008",</v>
      </c>
    </row>
    <row r="411" spans="1:13">
      <c r="A411" s="23" t="str">
        <f>'Section I Physical measures'!AC22</f>
        <v>"li871"="bppulse3_2008",</v>
      </c>
      <c r="D411" s="23" t="str">
        <f>'Section I Physical measures'!AD22</f>
        <v>"bppulse3_2008",</v>
      </c>
      <c r="J411" s="23" t="str">
        <f t="shared" si="18"/>
        <v>"li871"="bppulse3_2008",</v>
      </c>
      <c r="M411" s="23" t="str">
        <f t="shared" si="19"/>
        <v>"bppulse3_2008",</v>
      </c>
    </row>
    <row r="412" spans="1:13">
      <c r="A412" s="23">
        <f>'Section I Physical measures'!AC23</f>
        <v>0</v>
      </c>
      <c r="D412" s="23">
        <f>'Section I Physical measures'!AD23</f>
        <v>0</v>
      </c>
      <c r="J412" s="23"/>
      <c r="M412" s="23"/>
    </row>
    <row r="413" spans="1:13">
      <c r="A413" s="23">
        <f>'Section I Physical measures'!AC24</f>
        <v>0</v>
      </c>
      <c r="D413" s="23">
        <f>'Section I Physical measures'!AD24</f>
        <v>0</v>
      </c>
      <c r="J413" s="23"/>
      <c r="M413" s="23"/>
    </row>
    <row r="414" spans="1:13">
      <c r="A414" s="23" t="str">
        <f>'Section I Physical measures'!AC25</f>
        <v>"li872"="bpArm_2008",</v>
      </c>
      <c r="D414" s="23" t="str">
        <f>'Section I Physical measures'!AD25</f>
        <v>"bpArm_2008",</v>
      </c>
      <c r="J414" s="23" t="str">
        <f t="shared" si="18"/>
        <v>"li872"="bpArm_2008",</v>
      </c>
      <c r="M414" s="23" t="str">
        <f t="shared" si="19"/>
        <v>"bpArm_2008",</v>
      </c>
    </row>
    <row r="415" spans="1:13">
      <c r="A415" s="23" t="str">
        <f>'Section I Physical measures'!AC26</f>
        <v>"li873"="bpComp_2008",</v>
      </c>
      <c r="D415" s="23" t="str">
        <f>'Section I Physical measures'!AD26</f>
        <v>"bpComp_2008",</v>
      </c>
      <c r="J415" s="23" t="str">
        <f t="shared" si="18"/>
        <v>"li873"="bpComp_2008",</v>
      </c>
      <c r="M415" s="23" t="str">
        <f t="shared" si="19"/>
        <v>"bpComp_2008",</v>
      </c>
    </row>
    <row r="416" spans="1:13">
      <c r="A416" s="23" t="str">
        <f>'Section I Physical measures'!AC27</f>
        <v>"li874"="bpposition_2008",</v>
      </c>
      <c r="D416" s="23" t="str">
        <f>'Section I Physical measures'!AD27</f>
        <v>"bpposition_2008",</v>
      </c>
      <c r="J416" s="23" t="str">
        <f t="shared" si="18"/>
        <v>"li874"="bpposition_2008",</v>
      </c>
      <c r="M416" s="23" t="str">
        <f t="shared" si="19"/>
        <v>"bpposition_2008",</v>
      </c>
    </row>
    <row r="417" spans="1:13">
      <c r="A417" s="23" t="str">
        <f>'Section I Physical measures'!AC28</f>
        <v>"li875"="bpsmoke_2008",</v>
      </c>
      <c r="D417" s="23" t="str">
        <f>'Section I Physical measures'!AD28</f>
        <v>"bpsmoke_2008",</v>
      </c>
      <c r="J417" s="23" t="str">
        <f t="shared" si="18"/>
        <v>"li875"="bpsmoke_2008",</v>
      </c>
      <c r="M417" s="23" t="str">
        <f t="shared" si="19"/>
        <v>"bpsmoke_2008",</v>
      </c>
    </row>
    <row r="418" spans="1:13">
      <c r="A418" s="23" t="str">
        <f>'Section I Physical measures'!AC29</f>
        <v>"li804"="breath_2008",</v>
      </c>
      <c r="D418" s="23" t="str">
        <f>'Section I Physical measures'!AD29</f>
        <v>"breath_2008",</v>
      </c>
      <c r="J418" s="23" t="str">
        <f t="shared" si="18"/>
        <v>"li804"="breath_2008",</v>
      </c>
      <c r="M418" s="23" t="str">
        <f t="shared" si="19"/>
        <v>"breath_2008",</v>
      </c>
    </row>
    <row r="419" spans="1:13">
      <c r="A419" s="23" t="str">
        <f>'Section I Physical measures'!AC30</f>
        <v>"li805m1"="I805M1_2008",</v>
      </c>
      <c r="D419" s="23" t="str">
        <f>'Section I Physical measures'!AD30</f>
        <v>"I805M1_2008",</v>
      </c>
      <c r="J419" s="23" t="str">
        <f t="shared" si="18"/>
        <v>"li805m1"="I805M1_2008",</v>
      </c>
      <c r="M419" s="23"/>
    </row>
    <row r="420" spans="1:13">
      <c r="A420" s="23" t="str">
        <f>'Section I Physical measures'!AC31</f>
        <v>"li805m2"="I805M2_2008",</v>
      </c>
      <c r="D420" s="23" t="str">
        <f>'Section I Physical measures'!AD31</f>
        <v>"I805M2_2008",</v>
      </c>
      <c r="J420" s="23" t="str">
        <f t="shared" si="18"/>
        <v>"li805m2"="I805M2_2008",</v>
      </c>
      <c r="M420" s="23"/>
    </row>
    <row r="421" spans="1:13">
      <c r="A421" s="23" t="str">
        <f>'Section I Physical measures'!AC32</f>
        <v>"li805m3"="I805M3_2008",</v>
      </c>
      <c r="D421" s="23" t="str">
        <f>'Section I Physical measures'!AD32</f>
        <v>"I805M3_2008",</v>
      </c>
      <c r="J421" s="23" t="str">
        <f t="shared" si="18"/>
        <v>"li805m3"="I805M3_2008",</v>
      </c>
      <c r="M421" s="23"/>
    </row>
    <row r="422" spans="1:13">
      <c r="A422" s="23" t="str">
        <f>'Section I Physical measures'!AC33</f>
        <v>"li805m4"="I805M4_2008",</v>
      </c>
      <c r="D422" s="23" t="str">
        <f>'Section I Physical measures'!AD33</f>
        <v>"I805M4_2008",</v>
      </c>
      <c r="J422" s="23" t="str">
        <f t="shared" si="18"/>
        <v>"li805m4"="I805M4_2008",</v>
      </c>
      <c r="M422" s="23"/>
    </row>
    <row r="423" spans="1:13">
      <c r="A423" s="23" t="str">
        <f>'Section I Physical measures'!AC34</f>
        <v>"li807"="puff1_2008",</v>
      </c>
      <c r="D423" s="23" t="str">
        <f>'Section I Physical measures'!AD34</f>
        <v>"puff1_2008",</v>
      </c>
      <c r="J423" s="23" t="str">
        <f t="shared" si="18"/>
        <v>"li807"="puff1_2008",</v>
      </c>
      <c r="M423" s="23" t="str">
        <f t="shared" si="19"/>
        <v>"puff1_2008",</v>
      </c>
    </row>
    <row r="424" spans="1:13">
      <c r="A424" s="23" t="str">
        <f>'Section I Physical measures'!AC35</f>
        <v>"li808"="puff2_2008",</v>
      </c>
      <c r="D424" s="23" t="str">
        <f>'Section I Physical measures'!AD35</f>
        <v>"puff2_2008",</v>
      </c>
      <c r="J424" s="23" t="str">
        <f t="shared" si="18"/>
        <v>"li808"="puff2_2008",</v>
      </c>
      <c r="M424" s="23" t="str">
        <f t="shared" si="19"/>
        <v>"puff2_2008",</v>
      </c>
    </row>
    <row r="425" spans="1:13">
      <c r="A425" s="23" t="str">
        <f>'Section I Physical measures'!AC36</f>
        <v>"li809"="puff3_2008",</v>
      </c>
      <c r="D425" s="23" t="str">
        <f>'Section I Physical measures'!AD36</f>
        <v>"puff3_2008",</v>
      </c>
      <c r="J425" s="23" t="str">
        <f t="shared" si="18"/>
        <v>"li809"="puff3_2008",</v>
      </c>
      <c r="M425" s="23" t="str">
        <f t="shared" si="19"/>
        <v>"puff3_2008",</v>
      </c>
    </row>
    <row r="426" spans="1:13">
      <c r="A426" s="23">
        <f>'Section I Physical measures'!AC37</f>
        <v>0</v>
      </c>
      <c r="D426" s="23">
        <f>'Section I Physical measures'!AD37</f>
        <v>0</v>
      </c>
      <c r="J426" s="23"/>
      <c r="M426" s="23"/>
    </row>
    <row r="427" spans="1:13">
      <c r="A427" s="23" t="str">
        <f>'Section I Physical measures'!AC38</f>
        <v>"li810"="puffeffort_2008",</v>
      </c>
      <c r="D427" s="23" t="str">
        <f>'Section I Physical measures'!AD38</f>
        <v>"puffeffort_2008",</v>
      </c>
      <c r="J427" s="23" t="str">
        <f t="shared" si="18"/>
        <v>"li810"="puffeffort_2008",</v>
      </c>
      <c r="M427" s="23" t="str">
        <f t="shared" si="19"/>
        <v>"puffeffort_2008",</v>
      </c>
    </row>
    <row r="428" spans="1:13">
      <c r="A428" s="23" t="str">
        <f>'Section I Physical measures'!AC39</f>
        <v>"li811"="puffpostition_2008",</v>
      </c>
      <c r="D428" s="23" t="str">
        <f>'Section I Physical measures'!AD39</f>
        <v>"puffpostition_2008",</v>
      </c>
      <c r="J428" s="23" t="str">
        <f t="shared" si="18"/>
        <v>"li811"="puffpostition_2008",</v>
      </c>
      <c r="M428" s="23" t="str">
        <f t="shared" si="19"/>
        <v>"puffpostition_2008",</v>
      </c>
    </row>
    <row r="429" spans="1:13">
      <c r="A429" s="23" t="str">
        <f>'Section I Physical measures'!AC40</f>
        <v>"li812"="grip_2008",</v>
      </c>
      <c r="D429" s="23" t="str">
        <f>'Section I Physical measures'!AD40</f>
        <v>"grip_2008",</v>
      </c>
      <c r="J429" s="23" t="str">
        <f t="shared" si="18"/>
        <v>"li812"="grip_2008",</v>
      </c>
      <c r="M429" s="23" t="str">
        <f t="shared" si="19"/>
        <v>"grip_2008",</v>
      </c>
    </row>
    <row r="430" spans="1:13">
      <c r="A430" s="23" t="str">
        <f>'Section I Physical measures'!AC41</f>
        <v>"li813m1"="I813M1_2008",</v>
      </c>
      <c r="D430" s="23" t="str">
        <f>'Section I Physical measures'!AD41</f>
        <v>"I813M1_2008",</v>
      </c>
      <c r="J430" s="23" t="str">
        <f t="shared" si="18"/>
        <v>"li813m1"="I813M1_2008",</v>
      </c>
      <c r="M430" s="23"/>
    </row>
    <row r="431" spans="1:13">
      <c r="A431" s="23" t="str">
        <f>'Section I Physical measures'!AC42</f>
        <v>"li813m2"="I813M2_2008",</v>
      </c>
      <c r="D431" s="23" t="str">
        <f>'Section I Physical measures'!AD42</f>
        <v>"I813M2_2008",</v>
      </c>
      <c r="J431" s="23" t="str">
        <f t="shared" si="18"/>
        <v>"li813m2"="I813M2_2008",</v>
      </c>
      <c r="M431" s="23"/>
    </row>
    <row r="432" spans="1:13">
      <c r="A432" s="23" t="str">
        <f>'Section I Physical measures'!AC43</f>
        <v>"li813m3"="I813M3_2008",</v>
      </c>
      <c r="D432" s="23" t="str">
        <f>'Section I Physical measures'!AD43</f>
        <v>"I813M3_2008",</v>
      </c>
      <c r="J432" s="23" t="str">
        <f t="shared" si="18"/>
        <v>"li813m3"="I813M3_2008",</v>
      </c>
      <c r="M432" s="23"/>
    </row>
    <row r="433" spans="1:13">
      <c r="A433" s="23" t="str">
        <f>'Section I Physical measures'!AC44</f>
        <v>"li813m4"="I813M4_2008",</v>
      </c>
      <c r="D433" s="23" t="str">
        <f>'Section I Physical measures'!AD44</f>
        <v>"I813M4_2008",</v>
      </c>
      <c r="J433" s="23" t="str">
        <f t="shared" si="18"/>
        <v>"li813m4"="I813M4_2008",</v>
      </c>
      <c r="M433" s="23"/>
    </row>
    <row r="434" spans="1:13">
      <c r="A434" s="23">
        <f>'Section I Physical measures'!AC45</f>
        <v>0</v>
      </c>
      <c r="D434" s="23">
        <f>'Section I Physical measures'!AD45</f>
        <v>0</v>
      </c>
      <c r="J434" s="23"/>
      <c r="M434" s="23"/>
    </row>
    <row r="435" spans="1:13">
      <c r="A435" s="23" t="str">
        <f>'Section I Physical measures'!AC46</f>
        <v>"li815"="domhand_2008",</v>
      </c>
      <c r="D435" s="23" t="str">
        <f>'Section I Physical measures'!AD46</f>
        <v>"domhand_2008",</v>
      </c>
      <c r="J435" s="23" t="str">
        <f t="shared" si="18"/>
        <v>"li815"="domhand_2008",</v>
      </c>
      <c r="M435" s="23" t="str">
        <f t="shared" si="19"/>
        <v>"domhand_2008",</v>
      </c>
    </row>
    <row r="436" spans="1:13">
      <c r="A436" s="23" t="str">
        <f>'Section I Physical measures'!AC47</f>
        <v>"li816"="gripLH1_2008",</v>
      </c>
      <c r="D436" s="23" t="str">
        <f>'Section I Physical measures'!AD47</f>
        <v>"gripLH1_2008",</v>
      </c>
      <c r="J436" s="23" t="str">
        <f t="shared" si="18"/>
        <v>"li816"="gripLH1_2008",</v>
      </c>
      <c r="M436" s="23" t="str">
        <f t="shared" si="19"/>
        <v>"gripLH1_2008",</v>
      </c>
    </row>
    <row r="437" spans="1:13">
      <c r="A437" s="23" t="str">
        <f>'Section I Physical measures'!AC48</f>
        <v>"li851"="gripRH1_2008",</v>
      </c>
      <c r="D437" s="23" t="str">
        <f>'Section I Physical measures'!AD48</f>
        <v>"gripRH1_2008",</v>
      </c>
      <c r="J437" s="23" t="str">
        <f t="shared" si="18"/>
        <v>"li851"="gripRH1_2008",</v>
      </c>
      <c r="M437" s="23" t="str">
        <f t="shared" si="19"/>
        <v>"gripRH1_2008",</v>
      </c>
    </row>
    <row r="438" spans="1:13">
      <c r="A438" s="23" t="str">
        <f>'Section I Physical measures'!AC49</f>
        <v>"li852"="gripLH2_2008",</v>
      </c>
      <c r="D438" s="23" t="str">
        <f>'Section I Physical measures'!AD49</f>
        <v>"gripLH2_2008",</v>
      </c>
      <c r="J438" s="23" t="str">
        <f t="shared" si="18"/>
        <v>"li852"="gripLH2_2008",</v>
      </c>
      <c r="M438" s="23" t="str">
        <f t="shared" si="19"/>
        <v>"gripLH2_2008",</v>
      </c>
    </row>
    <row r="439" spans="1:13">
      <c r="A439" s="23" t="str">
        <f>'Section I Physical measures'!AC50</f>
        <v>"li853"="gripRH2_2008",</v>
      </c>
      <c r="D439" s="23" t="str">
        <f>'Section I Physical measures'!AD50</f>
        <v>"gripRH2_2008",</v>
      </c>
      <c r="J439" s="23" t="str">
        <f t="shared" si="18"/>
        <v>"li853"="gripRH2_2008",</v>
      </c>
      <c r="M439" s="23" t="str">
        <f t="shared" si="19"/>
        <v>"gripRH2_2008",</v>
      </c>
    </row>
    <row r="440" spans="1:13">
      <c r="A440" s="23">
        <f>'Section I Physical measures'!AC51</f>
        <v>0</v>
      </c>
      <c r="D440" s="23">
        <f>'Section I Physical measures'!AD51</f>
        <v>0</v>
      </c>
      <c r="J440" s="23"/>
      <c r="M440" s="23"/>
    </row>
    <row r="441" spans="1:13">
      <c r="A441" s="23">
        <f>'Section I Physical measures'!AC52</f>
        <v>0</v>
      </c>
      <c r="D441" s="23">
        <f>'Section I Physical measures'!AD52</f>
        <v>0</v>
      </c>
      <c r="J441" s="23"/>
      <c r="M441" s="23"/>
    </row>
    <row r="442" spans="1:13">
      <c r="A442" s="23" t="str">
        <f>'Section I Physical measures'!AC53</f>
        <v>"li817"="gripeffort_2008",</v>
      </c>
      <c r="D442" s="23" t="str">
        <f>'Section I Physical measures'!AD53</f>
        <v>"gripeffort_2008",</v>
      </c>
      <c r="J442" s="23" t="str">
        <f t="shared" si="18"/>
        <v>"li817"="gripeffort_2008",</v>
      </c>
      <c r="M442" s="23" t="str">
        <f t="shared" si="19"/>
        <v>"gripeffort_2008",</v>
      </c>
    </row>
    <row r="443" spans="1:13">
      <c r="A443" s="23" t="str">
        <f>'Section I Physical measures'!AC54</f>
        <v>"li818"="grippos_2008",</v>
      </c>
      <c r="D443" s="23" t="str">
        <f>'Section I Physical measures'!AD54</f>
        <v>"grippos_2008",</v>
      </c>
      <c r="J443" s="23" t="str">
        <f t="shared" si="18"/>
        <v>"li818"="grippos_2008",</v>
      </c>
      <c r="M443" s="23" t="str">
        <f t="shared" si="19"/>
        <v>"grippos_2008",</v>
      </c>
    </row>
    <row r="444" spans="1:13">
      <c r="A444" s="23" t="str">
        <f>'Section I Physical measures'!AC55</f>
        <v>"li819"="I819_2008",</v>
      </c>
      <c r="D444" s="23" t="str">
        <f>'Section I Physical measures'!AD55</f>
        <v>"I819_2008",</v>
      </c>
      <c r="J444" s="23" t="str">
        <f t="shared" si="18"/>
        <v>"li819"="I819_2008",</v>
      </c>
      <c r="M444" s="23"/>
    </row>
    <row r="445" spans="1:13">
      <c r="A445" s="23" t="str">
        <f>'Section I Physical measures'!AC56</f>
        <v>"li876"="balanceST_2008",</v>
      </c>
      <c r="D445" s="23" t="str">
        <f>'Section I Physical measures'!AD56</f>
        <v>"balanceST_2008",</v>
      </c>
      <c r="J445" s="23" t="str">
        <f t="shared" si="18"/>
        <v>"li876"="balanceST_2008",</v>
      </c>
      <c r="M445" s="23" t="str">
        <f t="shared" si="19"/>
        <v>"balanceST_2008",</v>
      </c>
    </row>
    <row r="446" spans="1:13">
      <c r="A446" s="23" t="str">
        <f>'Section I Physical measures'!AC57</f>
        <v>"li877m1"="I877M1_2008",</v>
      </c>
      <c r="D446" s="23" t="str">
        <f>'Section I Physical measures'!AD57</f>
        <v>"I877M1_2008",</v>
      </c>
      <c r="J446" s="23" t="str">
        <f t="shared" si="18"/>
        <v>"li877m1"="I877M1_2008",</v>
      </c>
      <c r="M446" s="23"/>
    </row>
    <row r="447" spans="1:13">
      <c r="A447" s="23" t="str">
        <f>'Section I Physical measures'!AC58</f>
        <v>"li877m2"="I877M2_2008",</v>
      </c>
      <c r="D447" s="23" t="str">
        <f>'Section I Physical measures'!AD58</f>
        <v>"I877M2_2008",</v>
      </c>
      <c r="J447" s="23" t="str">
        <f t="shared" si="18"/>
        <v>"li877m2"="I877M2_2008",</v>
      </c>
      <c r="M447" s="23"/>
    </row>
    <row r="448" spans="1:13">
      <c r="A448" s="23" t="str">
        <f>'Section I Physical measures'!AC59</f>
        <v>"li877m3"="I877M3_2008",</v>
      </c>
      <c r="D448" s="23" t="str">
        <f>'Section I Physical measures'!AD59</f>
        <v>"I877M3_2008",</v>
      </c>
      <c r="J448" s="23" t="str">
        <f t="shared" si="18"/>
        <v>"li877m3"="I877M3_2008",</v>
      </c>
      <c r="M448" s="23"/>
    </row>
    <row r="449" spans="1:13">
      <c r="A449" s="23" t="str">
        <f>'Section I Physical measures'!AC60</f>
        <v>"li877m4"="I877M4_2008",</v>
      </c>
      <c r="D449" s="23" t="str">
        <f>'Section I Physical measures'!AD60</f>
        <v>"I877M4_2008",</v>
      </c>
      <c r="J449" s="23" t="str">
        <f t="shared" si="18"/>
        <v>"li877m4"="I877M4_2008",</v>
      </c>
      <c r="M449" s="23"/>
    </row>
    <row r="450" spans="1:13">
      <c r="A450" s="23" t="str">
        <f>'Section I Physical measures'!AC61</f>
        <v>"li877m5"="I877M5_2008",</v>
      </c>
      <c r="D450" s="23" t="str">
        <f>'Section I Physical measures'!AD61</f>
        <v>"I877M5_2008",</v>
      </c>
      <c r="J450" s="23" t="str">
        <f t="shared" si="18"/>
        <v>"li877m5"="I877M5_2008",</v>
      </c>
      <c r="M450" s="23"/>
    </row>
    <row r="451" spans="1:13">
      <c r="A451" s="23" t="str">
        <f>'Section I Physical measures'!AC62</f>
        <v>"li879"="balSTfulltime_2008",</v>
      </c>
      <c r="D451" s="23" t="str">
        <f>'Section I Physical measures'!AD62</f>
        <v>"balSTfulltime_2008",</v>
      </c>
      <c r="J451" s="23" t="str">
        <f t="shared" si="18"/>
        <v>"li879"="balSTfulltime_2008",</v>
      </c>
      <c r="M451" s="23" t="str">
        <f t="shared" si="19"/>
        <v>"balSTfulltime_2008",</v>
      </c>
    </row>
    <row r="452" spans="1:13">
      <c r="A452" s="23" t="str">
        <f>'Section I Physical measures'!AC63</f>
        <v>"li880"="balSTtime_2008",</v>
      </c>
      <c r="D452" s="23" t="str">
        <f>'Section I Physical measures'!AD63</f>
        <v>"balSTtime_2008",</v>
      </c>
      <c r="J452" s="23" t="str">
        <f t="shared" si="18"/>
        <v>"li880"="balSTtime_2008",</v>
      </c>
      <c r="M452" s="23" t="str">
        <f t="shared" si="19"/>
        <v>"balSTtime_2008",</v>
      </c>
    </row>
    <row r="453" spans="1:13">
      <c r="A453" s="23" t="str">
        <f>'Section I Physical measures'!AC64</f>
        <v>"li881"="balSTcomp_2008",</v>
      </c>
      <c r="D453" s="23" t="str">
        <f>'Section I Physical measures'!AD64</f>
        <v>"balSTcomp_2008",</v>
      </c>
      <c r="J453" s="23" t="str">
        <f t="shared" si="18"/>
        <v>"li881"="balSTcomp_2008",</v>
      </c>
      <c r="M453" s="23" t="str">
        <f t="shared" si="19"/>
        <v>"balSTcomp_2008",</v>
      </c>
    </row>
    <row r="454" spans="1:13">
      <c r="A454" s="23" t="str">
        <f>'Section I Physical measures'!AC65</f>
        <v>"li883"="balSBS_2008",</v>
      </c>
      <c r="D454" s="23" t="str">
        <f>'Section I Physical measures'!AD65</f>
        <v>"balSBS_2008",</v>
      </c>
      <c r="J454" s="23" t="str">
        <f t="shared" si="18"/>
        <v>"li883"="balSBS_2008",</v>
      </c>
      <c r="M454" s="23" t="str">
        <f t="shared" si="19"/>
        <v>"balSBS_2008",</v>
      </c>
    </row>
    <row r="455" spans="1:13">
      <c r="A455" s="23" t="str">
        <f>'Section I Physical measures'!AC66</f>
        <v>"li884m1"="I884M1_2008",</v>
      </c>
      <c r="D455" s="23" t="str">
        <f>'Section I Physical measures'!AD66</f>
        <v>"I884M1_2008",</v>
      </c>
      <c r="J455" s="23" t="str">
        <f t="shared" si="18"/>
        <v>"li884m1"="I884M1_2008",</v>
      </c>
      <c r="M455" s="23"/>
    </row>
    <row r="456" spans="1:13">
      <c r="A456" s="23" t="str">
        <f>'Section I Physical measures'!AC67</f>
        <v>"li884m2"="I884M2_2008",</v>
      </c>
      <c r="D456" s="23" t="str">
        <f>'Section I Physical measures'!AD67</f>
        <v>"I884M2_2008",</v>
      </c>
      <c r="J456" s="23" t="str">
        <f t="shared" si="18"/>
        <v>"li884m2"="I884M2_2008",</v>
      </c>
      <c r="M456" s="23"/>
    </row>
    <row r="457" spans="1:13">
      <c r="A457" s="23" t="str">
        <f>'Section I Physical measures'!AC68</f>
        <v>"li884m3"="I884M3_2008",</v>
      </c>
      <c r="D457" s="23" t="str">
        <f>'Section I Physical measures'!AD68</f>
        <v>"I884M3_2008",</v>
      </c>
      <c r="J457" s="23" t="str">
        <f t="shared" si="18"/>
        <v>"li884m3"="I884M3_2008",</v>
      </c>
      <c r="M457" s="23"/>
    </row>
    <row r="458" spans="1:13">
      <c r="A458" s="23" t="str">
        <f>'Section I Physical measures'!AC69</f>
        <v>"li884m4"="I884M4_2008",</v>
      </c>
      <c r="D458" s="23" t="str">
        <f>'Section I Physical measures'!AD69</f>
        <v>"I884M4_2008",</v>
      </c>
      <c r="J458" s="23" t="str">
        <f t="shared" ref="J458:J521" si="20">A458</f>
        <v>"li884m4"="I884M4_2008",</v>
      </c>
      <c r="M458" s="23"/>
    </row>
    <row r="459" spans="1:13">
      <c r="A459" s="23" t="str">
        <f>'Section I Physical measures'!AC70</f>
        <v>"li884m5"="I884M5_2008",</v>
      </c>
      <c r="D459" s="23" t="str">
        <f>'Section I Physical measures'!AD70</f>
        <v>"I884M5_2008",</v>
      </c>
      <c r="J459" s="23" t="str">
        <f t="shared" si="20"/>
        <v>"li884m5"="I884M5_2008",</v>
      </c>
      <c r="M459" s="23"/>
    </row>
    <row r="460" spans="1:13">
      <c r="A460" s="23">
        <f>'Section I Physical measures'!AC71</f>
        <v>0</v>
      </c>
      <c r="D460" s="23">
        <f>'Section I Physical measures'!AD71</f>
        <v>0</v>
      </c>
      <c r="J460" s="23"/>
      <c r="M460" s="23"/>
    </row>
    <row r="461" spans="1:13">
      <c r="A461" s="23" t="str">
        <f>'Section I Physical measures'!AC72</f>
        <v>"li886"="balSBSfulltime_2008",</v>
      </c>
      <c r="D461" s="23" t="str">
        <f>'Section I Physical measures'!AD72</f>
        <v>"balSBSfulltime_2008",</v>
      </c>
      <c r="J461" s="23" t="str">
        <f t="shared" si="20"/>
        <v>"li886"="balSBSfulltime_2008",</v>
      </c>
      <c r="M461" s="23" t="str">
        <f t="shared" ref="M461:M516" si="21">D461</f>
        <v>"balSBSfulltime_2008",</v>
      </c>
    </row>
    <row r="462" spans="1:13">
      <c r="A462" s="23" t="str">
        <f>'Section I Physical measures'!AC73</f>
        <v>"li887"="balSBStime_2008",</v>
      </c>
      <c r="D462" s="23" t="str">
        <f>'Section I Physical measures'!AD73</f>
        <v>"balSBStime_2008",</v>
      </c>
      <c r="J462" s="23" t="str">
        <f t="shared" si="20"/>
        <v>"li887"="balSBStime_2008",</v>
      </c>
      <c r="M462" s="23" t="str">
        <f t="shared" si="21"/>
        <v>"balSBStime_2008",</v>
      </c>
    </row>
    <row r="463" spans="1:13">
      <c r="A463" s="23" t="str">
        <f>'Section I Physical measures'!AC74</f>
        <v>"li888"="balSBScomp_2008",</v>
      </c>
      <c r="D463" s="23" t="str">
        <f>'Section I Physical measures'!AD74</f>
        <v>"balSBScomp_2008",</v>
      </c>
      <c r="J463" s="23" t="str">
        <f t="shared" si="20"/>
        <v>"li888"="balSBScomp_2008",</v>
      </c>
      <c r="M463" s="23" t="str">
        <f t="shared" si="21"/>
        <v>"balSBScomp_2008",</v>
      </c>
    </row>
    <row r="464" spans="1:13">
      <c r="A464" s="23" t="str">
        <f>'Section I Physical measures'!AC75</f>
        <v>"li889"="I889_2008",</v>
      </c>
      <c r="D464" s="23" t="str">
        <f>'Section I Physical measures'!AD75</f>
        <v>"I889_2008",</v>
      </c>
      <c r="J464" s="23" t="str">
        <f t="shared" si="20"/>
        <v>"li889"="I889_2008",</v>
      </c>
      <c r="M464" s="23"/>
    </row>
    <row r="465" spans="1:13">
      <c r="A465" s="23" t="str">
        <f>'Section I Physical measures'!AC76</f>
        <v>"li891"="balSBScompli_2008",</v>
      </c>
      <c r="D465" s="23" t="str">
        <f>'Section I Physical measures'!AD76</f>
        <v>"balSBScompli_2008",</v>
      </c>
      <c r="J465" s="23" t="str">
        <f t="shared" si="20"/>
        <v>"li891"="balSBScompli_2008",</v>
      </c>
      <c r="M465" s="23" t="str">
        <f t="shared" si="21"/>
        <v>"balSBScompli_2008",</v>
      </c>
    </row>
    <row r="466" spans="1:13">
      <c r="A466" s="23" t="str">
        <f>'Section I Physical measures'!AC77</f>
        <v>"li893"="tandcomp_2008",</v>
      </c>
      <c r="D466" s="23" t="str">
        <f>'Section I Physical measures'!AD77</f>
        <v>"tandcomp_2008",</v>
      </c>
      <c r="J466" s="23" t="str">
        <f t="shared" si="20"/>
        <v>"li893"="tandcomp_2008",</v>
      </c>
      <c r="M466" s="23" t="str">
        <f t="shared" si="21"/>
        <v>"tandcomp_2008",</v>
      </c>
    </row>
    <row r="467" spans="1:13">
      <c r="A467" s="23" t="str">
        <f>'Section I Physical measures'!AC78</f>
        <v>"li894m1"="I894M1_2008",</v>
      </c>
      <c r="D467" s="23" t="str">
        <f>'Section I Physical measures'!AD78</f>
        <v>"I894M1_2008",</v>
      </c>
      <c r="J467" s="23" t="str">
        <f t="shared" si="20"/>
        <v>"li894m1"="I894M1_2008",</v>
      </c>
      <c r="M467" s="23"/>
    </row>
    <row r="468" spans="1:13">
      <c r="A468" s="23" t="str">
        <f>'Section I Physical measures'!AC79</f>
        <v>"li894m2"="I894M2_2008",</v>
      </c>
      <c r="D468" s="23" t="str">
        <f>'Section I Physical measures'!AD79</f>
        <v>"I894M2_2008",</v>
      </c>
      <c r="J468" s="23" t="str">
        <f t="shared" si="20"/>
        <v>"li894m2"="I894M2_2008",</v>
      </c>
      <c r="M468" s="23"/>
    </row>
    <row r="469" spans="1:13">
      <c r="A469" s="23" t="str">
        <f>'Section I Physical measures'!AC80</f>
        <v>"li894m3"="I894M3_2008",</v>
      </c>
      <c r="D469" s="23" t="str">
        <f>'Section I Physical measures'!AD80</f>
        <v>"I894M3_2008",</v>
      </c>
      <c r="J469" s="23" t="str">
        <f t="shared" si="20"/>
        <v>"li894m3"="I894M3_2008",</v>
      </c>
      <c r="M469" s="23"/>
    </row>
    <row r="470" spans="1:13">
      <c r="A470" s="23" t="str">
        <f>'Section I Physical measures'!AC81</f>
        <v>"li894m4"="I894M4_2008",</v>
      </c>
      <c r="D470" s="23" t="str">
        <f>'Section I Physical measures'!AD81</f>
        <v>"I894M4_2008",</v>
      </c>
      <c r="J470" s="23" t="str">
        <f t="shared" si="20"/>
        <v>"li894m4"="I894M4_2008",</v>
      </c>
      <c r="M470" s="23"/>
    </row>
    <row r="471" spans="1:13">
      <c r="A471" s="23" t="str">
        <f>'Section I Physical measures'!AC82</f>
        <v>"li894m5"="I894M5_2008",</v>
      </c>
      <c r="D471" s="23" t="str">
        <f>'Section I Physical measures'!AD82</f>
        <v>"I894M5_2008",</v>
      </c>
      <c r="J471" s="23" t="str">
        <f t="shared" si="20"/>
        <v>"li894m5"="I894M5_2008",</v>
      </c>
      <c r="M471" s="23"/>
    </row>
    <row r="472" spans="1:13">
      <c r="A472" s="23" t="str">
        <f>'Section I Physical measures'!AC83</f>
        <v>"li896"="tandfulltime_2008",</v>
      </c>
      <c r="D472" s="23" t="str">
        <f>'Section I Physical measures'!AD83</f>
        <v>"tandfulltime_2008",</v>
      </c>
      <c r="J472" s="23" t="str">
        <f t="shared" si="20"/>
        <v>"li896"="tandfulltime_2008",</v>
      </c>
      <c r="M472" s="23" t="str">
        <f t="shared" si="21"/>
        <v>"tandfulltime_2008",</v>
      </c>
    </row>
    <row r="473" spans="1:13">
      <c r="A473" s="23" t="str">
        <f>'Section I Physical measures'!AC84</f>
        <v>"li897"="tandtime_2008",</v>
      </c>
      <c r="D473" s="23" t="str">
        <f>'Section I Physical measures'!AD84</f>
        <v>"tandtime_2008",</v>
      </c>
      <c r="J473" s="23" t="str">
        <f t="shared" si="20"/>
        <v>"li897"="tandtime_2008",</v>
      </c>
      <c r="M473" s="23" t="str">
        <f t="shared" si="21"/>
        <v>"tandtime_2008",</v>
      </c>
    </row>
    <row r="474" spans="1:13">
      <c r="A474" s="23" t="str">
        <f>'Section I Physical measures'!AC85</f>
        <v>"li898"="tandcompens_2008",</v>
      </c>
      <c r="D474" s="23" t="str">
        <f>'Section I Physical measures'!AD85</f>
        <v>"tandcompens_2008",</v>
      </c>
      <c r="J474" s="23" t="str">
        <f t="shared" si="20"/>
        <v>"li898"="tandcompens_2008",</v>
      </c>
      <c r="M474" s="23" t="str">
        <f t="shared" si="21"/>
        <v>"tandcompens_2008",</v>
      </c>
    </row>
    <row r="475" spans="1:13">
      <c r="A475" s="23" t="str">
        <f>'Section I Physical measures'!AC86</f>
        <v>"li899"="I899_2008",</v>
      </c>
      <c r="D475" s="23" t="str">
        <f>'Section I Physical measures'!AD86</f>
        <v>"I899_2008",</v>
      </c>
      <c r="J475" s="23" t="str">
        <f t="shared" si="20"/>
        <v>"li899"="I899_2008",</v>
      </c>
      <c r="M475" s="23"/>
    </row>
    <row r="476" spans="1:13">
      <c r="A476" s="23" t="str">
        <f>'Section I Physical measures'!AC87</f>
        <v>"li902"="tandcompli_2008",</v>
      </c>
      <c r="D476" s="23" t="str">
        <f>'Section I Physical measures'!AD87</f>
        <v>"tandcompli_2008",</v>
      </c>
      <c r="J476" s="23" t="str">
        <f t="shared" si="20"/>
        <v>"li902"="tandcompli_2008",</v>
      </c>
      <c r="M476" s="23" t="str">
        <f t="shared" si="21"/>
        <v>"tandcompli_2008",</v>
      </c>
    </row>
    <row r="477" spans="1:13">
      <c r="A477" s="23" t="str">
        <f>'Section I Physical measures'!AC88</f>
        <v>"li820"="walk_2008",</v>
      </c>
      <c r="D477" s="23" t="str">
        <f>'Section I Physical measures'!AD88</f>
        <v>"walk_2008",</v>
      </c>
      <c r="J477" s="23" t="str">
        <f t="shared" si="20"/>
        <v>"li820"="walk_2008",</v>
      </c>
      <c r="M477" s="23" t="str">
        <f t="shared" si="21"/>
        <v>"walk_2008",</v>
      </c>
    </row>
    <row r="478" spans="1:13">
      <c r="A478" s="23" t="str">
        <f>'Section I Physical measures'!AC89</f>
        <v>"li821m1"="I821M1_2008",</v>
      </c>
      <c r="D478" s="23" t="str">
        <f>'Section I Physical measures'!AD89</f>
        <v>"I821M1_2008",</v>
      </c>
      <c r="J478" s="23" t="str">
        <f t="shared" si="20"/>
        <v>"li821m1"="I821M1_2008",</v>
      </c>
      <c r="M478" s="23"/>
    </row>
    <row r="479" spans="1:13">
      <c r="A479" s="23" t="str">
        <f>'Section I Physical measures'!AC90</f>
        <v>"li821m2"="I821M2_2008",</v>
      </c>
      <c r="D479" s="23" t="str">
        <f>'Section I Physical measures'!AD90</f>
        <v>"I821M2_2008",</v>
      </c>
      <c r="J479" s="23" t="str">
        <f t="shared" si="20"/>
        <v>"li821m2"="I821M2_2008",</v>
      </c>
      <c r="M479" s="23"/>
    </row>
    <row r="480" spans="1:13">
      <c r="A480" s="23" t="str">
        <f>'Section I Physical measures'!AC91</f>
        <v>"li821m3"="I821M3_2008",</v>
      </c>
      <c r="D480" s="23" t="str">
        <f>'Section I Physical measures'!AD91</f>
        <v>"I821M3_2008",</v>
      </c>
      <c r="J480" s="23" t="str">
        <f t="shared" si="20"/>
        <v>"li821m3"="I821M3_2008",</v>
      </c>
      <c r="M480" s="23"/>
    </row>
    <row r="481" spans="1:13">
      <c r="A481" s="23" t="str">
        <f>'Section I Physical measures'!AC92</f>
        <v>"li821m4"="I821M4_2008",</v>
      </c>
      <c r="D481" s="23" t="str">
        <f>'Section I Physical measures'!AD92</f>
        <v>"I821M4_2008",</v>
      </c>
      <c r="J481" s="23" t="str">
        <f t="shared" si="20"/>
        <v>"li821m4"="I821M4_2008",</v>
      </c>
      <c r="M481" s="23"/>
    </row>
    <row r="482" spans="1:13">
      <c r="A482" s="23" t="str">
        <f>'Section I Physical measures'!AC93</f>
        <v>"li821m5"="I821M5_2008",</v>
      </c>
      <c r="D482" s="23" t="str">
        <f>'Section I Physical measures'!AD93</f>
        <v>"I821M5_2008",</v>
      </c>
      <c r="J482" s="23" t="str">
        <f t="shared" si="20"/>
        <v>"li821m5"="I821M5_2008",</v>
      </c>
      <c r="M482" s="23"/>
    </row>
    <row r="483" spans="1:13">
      <c r="A483" s="23" t="str">
        <f>'Section I Physical measures'!AC94</f>
        <v>"li823"="walktime1_2008",</v>
      </c>
      <c r="D483" s="23" t="str">
        <f>'Section I Physical measures'!AD94</f>
        <v>"walktime1_2008",</v>
      </c>
      <c r="J483" s="23" t="str">
        <f t="shared" si="20"/>
        <v>"li823"="walktime1_2008",</v>
      </c>
      <c r="M483" s="23" t="str">
        <f t="shared" si="21"/>
        <v>"walktime1_2008",</v>
      </c>
    </row>
    <row r="484" spans="1:13">
      <c r="A484" s="23" t="str">
        <f>'Section I Physical measures'!AC95</f>
        <v>"li824"="walktime2_2008",</v>
      </c>
      <c r="D484" s="23" t="str">
        <f>'Section I Physical measures'!AD95</f>
        <v>"walktime2_2008",</v>
      </c>
      <c r="J484" s="23" t="str">
        <f t="shared" si="20"/>
        <v>"li824"="walktime2_2008",</v>
      </c>
      <c r="M484" s="23" t="str">
        <f t="shared" si="21"/>
        <v>"walktime2_2008",</v>
      </c>
    </row>
    <row r="485" spans="1:13">
      <c r="A485" s="23">
        <f>'Section I Physical measures'!AC96</f>
        <v>0</v>
      </c>
      <c r="D485" s="23">
        <f>'Section I Physical measures'!AD96</f>
        <v>0</v>
      </c>
      <c r="J485" s="23"/>
      <c r="M485" s="23"/>
    </row>
    <row r="486" spans="1:13">
      <c r="A486" s="23" t="str">
        <f>'Section I Physical measures'!AC97</f>
        <v>"li825"="walksurf_2008",</v>
      </c>
      <c r="D486" s="23" t="str">
        <f>'Section I Physical measures'!AD97</f>
        <v>"walksurf_2008",</v>
      </c>
      <c r="J486" s="23" t="str">
        <f t="shared" si="20"/>
        <v>"li825"="walksurf_2008",</v>
      </c>
      <c r="M486" s="23" t="str">
        <f t="shared" si="21"/>
        <v>"walksurf_2008",</v>
      </c>
    </row>
    <row r="487" spans="1:13">
      <c r="A487" s="23" t="str">
        <f>'Section I Physical measures'!AC98</f>
        <v>"li828"="walkaid_2008",</v>
      </c>
      <c r="D487" s="23" t="str">
        <f>'Section I Physical measures'!AD98</f>
        <v>"walkaid_2008",</v>
      </c>
      <c r="J487" s="23" t="str">
        <f t="shared" si="20"/>
        <v>"li828"="walkaid_2008",</v>
      </c>
      <c r="M487" s="23" t="str">
        <f t="shared" si="21"/>
        <v>"walkaid_2008",</v>
      </c>
    </row>
    <row r="488" spans="1:13">
      <c r="A488" s="23" t="str">
        <f>'Section I Physical measures'!AC99</f>
        <v>"li830"="walkeffort_2008",</v>
      </c>
      <c r="D488" s="23" t="str">
        <f>'Section I Physical measures'!AD99</f>
        <v>"walkeffort_2008",</v>
      </c>
      <c r="J488" s="23" t="str">
        <f t="shared" si="20"/>
        <v>"li830"="walkeffort_2008",</v>
      </c>
      <c r="M488" s="23" t="str">
        <f t="shared" si="21"/>
        <v>"walkeffort_2008",</v>
      </c>
    </row>
    <row r="489" spans="1:13">
      <c r="A489" s="23" t="str">
        <f>'Section I Physical measures'!AC100</f>
        <v>"li831"="I831_2008",</v>
      </c>
      <c r="D489" s="23" t="str">
        <f>'Section I Physical measures'!AD100</f>
        <v>"I831_2008",</v>
      </c>
      <c r="J489" s="23" t="str">
        <f t="shared" si="20"/>
        <v>"li831"="I831_2008",</v>
      </c>
      <c r="M489" s="23"/>
    </row>
    <row r="490" spans="1:13">
      <c r="A490" s="23" t="str">
        <f>'Section I Physical measures'!AC101</f>
        <v>"li832m1"="I832M1_2008",</v>
      </c>
      <c r="D490" s="23" t="str">
        <f>'Section I Physical measures'!AD101</f>
        <v>"I832M1_2008",</v>
      </c>
      <c r="J490" s="23" t="str">
        <f t="shared" si="20"/>
        <v>"li832m1"="I832M1_2008",</v>
      </c>
      <c r="M490" s="23"/>
    </row>
    <row r="491" spans="1:13">
      <c r="A491" s="23" t="str">
        <f>'Section I Physical measures'!AC102</f>
        <v>"li832m2"="I832M2_2008",</v>
      </c>
      <c r="D491" s="23" t="str">
        <f>'Section I Physical measures'!AD102</f>
        <v>"I832M2_2008",</v>
      </c>
      <c r="J491" s="23" t="str">
        <f t="shared" si="20"/>
        <v>"li832m2"="I832M2_2008",</v>
      </c>
      <c r="M491" s="23"/>
    </row>
    <row r="492" spans="1:13">
      <c r="A492" s="23" t="str">
        <f>'Section I Physical measures'!AC103</f>
        <v>"li832m3"="I832M3_2008",</v>
      </c>
      <c r="D492" s="23" t="str">
        <f>'Section I Physical measures'!AD103</f>
        <v>"I832M3_2008",</v>
      </c>
      <c r="J492" s="23" t="str">
        <f t="shared" si="20"/>
        <v>"li832m3"="I832M3_2008",</v>
      </c>
      <c r="M492" s="23"/>
    </row>
    <row r="493" spans="1:13">
      <c r="A493" s="23" t="str">
        <f>'Section I Physical measures'!AC104</f>
        <v>"li832m4"="I832M4_2008",</v>
      </c>
      <c r="D493" s="23" t="str">
        <f>'Section I Physical measures'!AD104</f>
        <v>"I832M4_2008",</v>
      </c>
      <c r="J493" s="23" t="str">
        <f t="shared" si="20"/>
        <v>"li832m4"="I832M4_2008",</v>
      </c>
      <c r="M493" s="23"/>
    </row>
    <row r="494" spans="1:13">
      <c r="A494" s="23" t="str">
        <f>'Section I Physical measures'!AC105</f>
        <v>"li832m5"="I832M5_2008",</v>
      </c>
      <c r="D494" s="23" t="str">
        <f>'Section I Physical measures'!AD105</f>
        <v>"I832M5_2008",</v>
      </c>
      <c r="J494" s="23" t="str">
        <f t="shared" si="20"/>
        <v>"li832m5"="I832M5_2008",</v>
      </c>
      <c r="M494" s="23"/>
    </row>
    <row r="495" spans="1:13">
      <c r="A495" s="23" t="str">
        <f>'Section I Physical measures'!AC106</f>
        <v>"li834"="height_2008",</v>
      </c>
      <c r="D495" s="23" t="str">
        <f>'Section I Physical measures'!AD106</f>
        <v>"height_2008",</v>
      </c>
      <c r="J495" s="23" t="str">
        <f t="shared" si="20"/>
        <v>"li834"="height_2008",</v>
      </c>
      <c r="M495" s="23" t="str">
        <f t="shared" si="21"/>
        <v>"height_2008",</v>
      </c>
    </row>
    <row r="496" spans="1:13">
      <c r="A496" s="23">
        <f>'Section I Physical measures'!AC107</f>
        <v>0</v>
      </c>
      <c r="D496" s="23">
        <f>'Section I Physical measures'!AD107</f>
        <v>0</v>
      </c>
      <c r="J496" s="23"/>
      <c r="M496" s="23"/>
    </row>
    <row r="497" spans="1:13">
      <c r="A497" s="23" t="str">
        <f>'Section I Physical measures'!AC108</f>
        <v>"li835"="I835_2008",</v>
      </c>
      <c r="D497" s="23" t="str">
        <f>'Section I Physical measures'!AD108</f>
        <v>"I835_2008",</v>
      </c>
      <c r="J497" s="23" t="str">
        <f t="shared" si="20"/>
        <v>"li835"="I835_2008",</v>
      </c>
      <c r="M497" s="23"/>
    </row>
    <row r="498" spans="1:13">
      <c r="A498" s="23" t="str">
        <f>'Section I Physical measures'!AC109</f>
        <v>"li837"="I837_2008",</v>
      </c>
      <c r="D498" s="23" t="str">
        <f>'Section I Physical measures'!AD109</f>
        <v>"I837_2008",</v>
      </c>
      <c r="J498" s="23" t="str">
        <f t="shared" si="20"/>
        <v>"li837"="I837_2008",</v>
      </c>
      <c r="M498" s="23"/>
    </row>
    <row r="499" spans="1:13">
      <c r="A499" s="23" t="str">
        <f>'Section I Physical measures'!AC110</f>
        <v>"li903"="I903_2008",</v>
      </c>
      <c r="D499" s="23" t="str">
        <f>'Section I Physical measures'!AD110</f>
        <v>"I903_2008",</v>
      </c>
      <c r="J499" s="23" t="str">
        <f t="shared" si="20"/>
        <v>"li903"="I903_2008",</v>
      </c>
      <c r="M499" s="23"/>
    </row>
    <row r="500" spans="1:13">
      <c r="A500" s="23" t="str">
        <f>'Section I Physical measures'!AC111</f>
        <v>"li838"="I838_2008",</v>
      </c>
      <c r="D500" s="23" t="str">
        <f>'Section I Physical measures'!AD111</f>
        <v>"I838_2008",</v>
      </c>
      <c r="J500" s="23" t="str">
        <f t="shared" si="20"/>
        <v>"li838"="I838_2008",</v>
      </c>
      <c r="M500" s="23"/>
    </row>
    <row r="501" spans="1:13">
      <c r="A501" s="23" t="str">
        <f>'Section I Physical measures'!AC112</f>
        <v>"li839m1"="I839M1_2008",</v>
      </c>
      <c r="D501" s="23" t="str">
        <f>'Section I Physical measures'!AD112</f>
        <v>"I839M1_2008",</v>
      </c>
      <c r="J501" s="23" t="str">
        <f t="shared" si="20"/>
        <v>"li839m1"="I839M1_2008",</v>
      </c>
      <c r="M501" s="23"/>
    </row>
    <row r="502" spans="1:13">
      <c r="A502" s="23" t="str">
        <f>'Section I Physical measures'!AC113</f>
        <v>"li839m2"="I839M2_2008",</v>
      </c>
      <c r="D502" s="23" t="str">
        <f>'Section I Physical measures'!AD113</f>
        <v>"I839M2_2008",</v>
      </c>
      <c r="J502" s="23" t="str">
        <f t="shared" si="20"/>
        <v>"li839m2"="I839M2_2008",</v>
      </c>
      <c r="M502" s="23"/>
    </row>
    <row r="503" spans="1:13">
      <c r="A503" s="23" t="str">
        <f>'Section I Physical measures'!AC114</f>
        <v>"li839m3"="I839M3_2008",</v>
      </c>
      <c r="D503" s="23" t="str">
        <f>'Section I Physical measures'!AD114</f>
        <v>"I839M3_2008",</v>
      </c>
      <c r="J503" s="23" t="str">
        <f t="shared" si="20"/>
        <v>"li839m3"="I839M3_2008",</v>
      </c>
      <c r="M503" s="23"/>
    </row>
    <row r="504" spans="1:13">
      <c r="A504" s="23" t="str">
        <f>'Section I Physical measures'!AC115</f>
        <v>"li839m4"="I839M4_2008",</v>
      </c>
      <c r="D504" s="23" t="str">
        <f>'Section I Physical measures'!AD115</f>
        <v>"I839M4_2008",</v>
      </c>
      <c r="J504" s="23" t="str">
        <f t="shared" si="20"/>
        <v>"li839m4"="I839M4_2008",</v>
      </c>
      <c r="M504" s="23"/>
    </row>
    <row r="505" spans="1:13">
      <c r="A505" s="23" t="str">
        <f>'Section I Physical measures'!AC116</f>
        <v>"li839m5"="I839M5_2008",</v>
      </c>
      <c r="D505" s="23" t="str">
        <f>'Section I Physical measures'!AD116</f>
        <v>"I839M5_2008",</v>
      </c>
      <c r="J505" s="23" t="str">
        <f t="shared" si="20"/>
        <v>"li839m5"="I839M5_2008",</v>
      </c>
      <c r="M505" s="23"/>
    </row>
    <row r="506" spans="1:13">
      <c r="A506" s="23" t="str">
        <f>'Section I Physical measures'!AC117</f>
        <v>"li841"="weight_2008",</v>
      </c>
      <c r="D506" s="23" t="str">
        <f>'Section I Physical measures'!AD117</f>
        <v>"weight_2008",</v>
      </c>
      <c r="J506" s="23" t="str">
        <f t="shared" si="20"/>
        <v>"li841"="weight_2008",</v>
      </c>
      <c r="M506" s="23" t="str">
        <f t="shared" si="21"/>
        <v>"weight_2008",</v>
      </c>
    </row>
    <row r="507" spans="1:13">
      <c r="A507" s="23">
        <f>'Section I Physical measures'!AC118</f>
        <v>0</v>
      </c>
      <c r="D507" s="23">
        <f>'Section I Physical measures'!AD118</f>
        <v>0</v>
      </c>
      <c r="J507" s="23"/>
      <c r="M507" s="23"/>
    </row>
    <row r="508" spans="1:13">
      <c r="A508" s="23" t="str">
        <f>'Section I Physical measures'!AC119</f>
        <v>"li842"="I842_2008",</v>
      </c>
      <c r="D508" s="23" t="str">
        <f>'Section I Physical measures'!AD119</f>
        <v>"I842_2008",</v>
      </c>
      <c r="J508" s="23" t="str">
        <f t="shared" si="20"/>
        <v>"li842"="I842_2008",</v>
      </c>
      <c r="M508" s="23"/>
    </row>
    <row r="509" spans="1:13">
      <c r="A509" s="23" t="str">
        <f>'Section I Physical measures'!AC120</f>
        <v>"li844"="I844_2008",</v>
      </c>
      <c r="D509" s="23" t="str">
        <f>'Section I Physical measures'!AD120</f>
        <v>"I844_2008",</v>
      </c>
      <c r="J509" s="23" t="str">
        <f t="shared" si="20"/>
        <v>"li844"="I844_2008",</v>
      </c>
      <c r="M509" s="23"/>
    </row>
    <row r="510" spans="1:13">
      <c r="A510" s="23" t="str">
        <f>'Section I Physical measures'!AC121</f>
        <v>"li947"="I947_2008",</v>
      </c>
      <c r="D510" s="23" t="str">
        <f>'Section I Physical measures'!AD121</f>
        <v>"I947_2008",</v>
      </c>
      <c r="J510" s="23" t="str">
        <f t="shared" si="20"/>
        <v>"li947"="I947_2008",</v>
      </c>
      <c r="M510" s="23"/>
    </row>
    <row r="511" spans="1:13">
      <c r="A511" s="23" t="str">
        <f>'Section I Physical measures'!AC122</f>
        <v>"li904"="I904_2008",</v>
      </c>
      <c r="D511" s="23" t="str">
        <f>'Section I Physical measures'!AD122</f>
        <v>"I904_2008",</v>
      </c>
      <c r="J511" s="23" t="str">
        <f t="shared" si="20"/>
        <v>"li904"="I904_2008",</v>
      </c>
      <c r="M511" s="23"/>
    </row>
    <row r="512" spans="1:13">
      <c r="A512" s="23" t="str">
        <f>'Section I Physical measures'!AC123</f>
        <v>"li905m1"="I905M1_2008",</v>
      </c>
      <c r="D512" s="23" t="str">
        <f>'Section I Physical measures'!AD123</f>
        <v>"I905M1_2008",</v>
      </c>
      <c r="J512" s="23" t="str">
        <f t="shared" si="20"/>
        <v>"li905m1"="I905M1_2008",</v>
      </c>
      <c r="M512" s="23"/>
    </row>
    <row r="513" spans="1:13">
      <c r="A513" s="23" t="str">
        <f>'Section I Physical measures'!AC124</f>
        <v>"li905m2"="I905M2_2008",</v>
      </c>
      <c r="D513" s="23" t="str">
        <f>'Section I Physical measures'!AD124</f>
        <v>"I905M2_2008",</v>
      </c>
      <c r="J513" s="23" t="str">
        <f t="shared" si="20"/>
        <v>"li905m2"="I905M2_2008",</v>
      </c>
      <c r="M513" s="23"/>
    </row>
    <row r="514" spans="1:13">
      <c r="A514" s="23" t="str">
        <f>'Section I Physical measures'!AC125</f>
        <v>"li905m3"="I905M3_2008",</v>
      </c>
      <c r="D514" s="23" t="str">
        <f>'Section I Physical measures'!AD125</f>
        <v>"I905M3_2008",</v>
      </c>
      <c r="J514" s="23" t="str">
        <f t="shared" si="20"/>
        <v>"li905m3"="I905M3_2008",</v>
      </c>
      <c r="M514" s="23"/>
    </row>
    <row r="515" spans="1:13">
      <c r="A515" s="23" t="str">
        <f>'Section I Physical measures'!AC126</f>
        <v>"li905m4"="I905M4_2008",</v>
      </c>
      <c r="D515" s="23" t="str">
        <f>'Section I Physical measures'!AD126</f>
        <v>"I905M4_2008",</v>
      </c>
      <c r="J515" s="23" t="str">
        <f t="shared" si="20"/>
        <v>"li905m4"="I905M4_2008",</v>
      </c>
      <c r="M515" s="23"/>
    </row>
    <row r="516" spans="1:13">
      <c r="A516" s="23" t="str">
        <f>'Section I Physical measures'!AC127</f>
        <v>"li907"="waist_2008",</v>
      </c>
      <c r="D516" s="23" t="str">
        <f>'Section I Physical measures'!AD127</f>
        <v>"waist_2008",</v>
      </c>
      <c r="J516" s="23" t="str">
        <f t="shared" si="20"/>
        <v>"li907"="waist_2008",</v>
      </c>
      <c r="M516" s="23" t="str">
        <f t="shared" si="21"/>
        <v>"waist_2008",</v>
      </c>
    </row>
    <row r="517" spans="1:13">
      <c r="A517" s="23">
        <f>'Section I Physical measures'!AC128</f>
        <v>0</v>
      </c>
      <c r="D517" s="23">
        <f>'Section I Physical measures'!AD128</f>
        <v>0</v>
      </c>
      <c r="J517" s="23"/>
      <c r="M517" s="23"/>
    </row>
    <row r="518" spans="1:13">
      <c r="A518" s="23" t="str">
        <f>'Section I Physical measures'!AC129</f>
        <v>"li908m1"="I908_2008",</v>
      </c>
      <c r="D518" s="23" t="str">
        <f>'Section I Physical measures'!AD129</f>
        <v>"I908_2008",</v>
      </c>
      <c r="J518" s="23" t="str">
        <f t="shared" si="20"/>
        <v>"li908m1"="I908_2008",</v>
      </c>
      <c r="M518" s="23"/>
    </row>
    <row r="519" spans="1:13">
      <c r="A519" s="23" t="str">
        <f>'Section I Physical measures'!AC130</f>
        <v>"li910"="I910_2008",</v>
      </c>
      <c r="D519" s="23" t="str">
        <f>'Section I Physical measures'!AD130</f>
        <v>"I910_2008",</v>
      </c>
      <c r="J519" s="23" t="str">
        <f t="shared" si="20"/>
        <v>"li910"="I910_2008",</v>
      </c>
      <c r="M519" s="23"/>
    </row>
    <row r="520" spans="1:13">
      <c r="A520" s="23" t="str">
        <f>'Section I Physical measures'!AC131</f>
        <v>"li911"="I911_2008",</v>
      </c>
      <c r="D520" s="23" t="str">
        <f>'Section I Physical measures'!AD131</f>
        <v>"I911_2008",</v>
      </c>
      <c r="J520" s="23" t="str">
        <f t="shared" si="20"/>
        <v>"li911"="I911_2008",</v>
      </c>
      <c r="M520" s="23"/>
    </row>
    <row r="521" spans="1:13">
      <c r="A521" s="23" t="str">
        <f>'Section I Physical measures'!AC132</f>
        <v>"li912"="I912_2008",</v>
      </c>
      <c r="D521" s="23" t="str">
        <f>'Section I Physical measures'!AD132</f>
        <v>"I912_2008",</v>
      </c>
      <c r="J521" s="23" t="str">
        <f t="shared" si="20"/>
        <v>"li912"="I912_2008",</v>
      </c>
      <c r="M521" s="23"/>
    </row>
    <row r="522" spans="1:13">
      <c r="A522" s="23" t="str">
        <f>'Section I Physical measures'!AC133</f>
        <v>"li913"="I913_2008",</v>
      </c>
      <c r="D522" s="23" t="str">
        <f>'Section I Physical measures'!AD133</f>
        <v>"I913_2008",</v>
      </c>
      <c r="J522" s="23" t="str">
        <f t="shared" ref="J522:J559" si="22">A522</f>
        <v>"li913"="I913_2008",</v>
      </c>
      <c r="M522" s="23"/>
    </row>
    <row r="523" spans="1:13">
      <c r="A523" s="23" t="str">
        <f>'Section I Physical measures'!AC134</f>
        <v>"li941m1"="I941M1_2008",</v>
      </c>
      <c r="D523" s="23" t="str">
        <f>'Section I Physical measures'!AD134</f>
        <v>"I941M1_2008",</v>
      </c>
      <c r="J523" s="23" t="str">
        <f t="shared" si="22"/>
        <v>"li941m1"="I941M1_2008",</v>
      </c>
      <c r="M523" s="23"/>
    </row>
    <row r="524" spans="1:13">
      <c r="A524" s="23" t="str">
        <f>'Section I Physical measures'!AC135</f>
        <v>"li941m2"="I941M2_2008",</v>
      </c>
      <c r="D524" s="23" t="str">
        <f>'Section I Physical measures'!AD135</f>
        <v>"I941M2_2008",</v>
      </c>
      <c r="J524" s="23" t="str">
        <f t="shared" si="22"/>
        <v>"li941m2"="I941M2_2008",</v>
      </c>
      <c r="M524" s="23"/>
    </row>
    <row r="525" spans="1:13">
      <c r="A525" s="23" t="str">
        <f>'Section I Physical measures'!AC136</f>
        <v>"li941m3"="I941M3_2008",</v>
      </c>
      <c r="D525" s="23" t="str">
        <f>'Section I Physical measures'!AD136</f>
        <v>"I941M3_2008",</v>
      </c>
      <c r="J525" s="23" t="str">
        <f t="shared" si="22"/>
        <v>"li941m3"="I941M3_2008",</v>
      </c>
      <c r="M525" s="23"/>
    </row>
    <row r="526" spans="1:13">
      <c r="A526" s="23" t="str">
        <f>'Section I Physical measures'!AC137</f>
        <v>"li941m4"="I941M4_2008",</v>
      </c>
      <c r="D526" s="23" t="str">
        <f>'Section I Physical measures'!AD137</f>
        <v>"I941M4_2008",</v>
      </c>
      <c r="J526" s="23" t="str">
        <f t="shared" si="22"/>
        <v>"li941m4"="I941M4_2008",</v>
      </c>
      <c r="M526" s="23"/>
    </row>
    <row r="527" spans="1:13">
      <c r="A527" s="23" t="str">
        <f>'Section I Physical measures'!AC138</f>
        <v>"li941m5"="I941M5_2008",</v>
      </c>
      <c r="D527" s="23" t="str">
        <f>'Section I Physical measures'!AD138</f>
        <v>"I941M5_2008",</v>
      </c>
      <c r="J527" s="23" t="str">
        <f t="shared" si="22"/>
        <v>"li941m5"="I941M5_2008",</v>
      </c>
      <c r="M527" s="23"/>
    </row>
    <row r="528" spans="1:13">
      <c r="A528" s="23" t="str">
        <f>'Section I Physical measures'!AC139</f>
        <v>"li914"="I914_2008",</v>
      </c>
      <c r="D528" s="23" t="str">
        <f>'Section I Physical measures'!AD139</f>
        <v>"I914_2008",</v>
      </c>
      <c r="J528" s="23" t="str">
        <f t="shared" si="22"/>
        <v>"li914"="I914_2008",</v>
      </c>
      <c r="M528" s="23"/>
    </row>
    <row r="529" spans="1:13">
      <c r="A529" s="23" t="str">
        <f>'Section I Physical measures'!AC140</f>
        <v>"li915"="I915_2008",</v>
      </c>
      <c r="D529" s="23" t="str">
        <f>'Section I Physical measures'!AD140</f>
        <v>"I915_2008",</v>
      </c>
      <c r="J529" s="23" t="str">
        <f t="shared" si="22"/>
        <v>"li915"="I915_2008",</v>
      </c>
      <c r="M529" s="23"/>
    </row>
    <row r="530" spans="1:13">
      <c r="A530" s="23" t="str">
        <f>'Section I Physical measures'!AC141</f>
        <v>"li916m1"="I916M1_2008",</v>
      </c>
      <c r="D530" s="23" t="str">
        <f>'Section I Physical measures'!AD141</f>
        <v>"I916M1_2008",</v>
      </c>
      <c r="J530" s="23" t="str">
        <f t="shared" si="22"/>
        <v>"li916m1"="I916M1_2008",</v>
      </c>
      <c r="M530" s="23"/>
    </row>
    <row r="531" spans="1:13">
      <c r="A531" s="23" t="str">
        <f>'Section I Physical measures'!AC142</f>
        <v>"li916m2"="I916M2_2008",</v>
      </c>
      <c r="D531" s="23" t="str">
        <f>'Section I Physical measures'!AD142</f>
        <v>"I916M2_2008",</v>
      </c>
      <c r="J531" s="23" t="str">
        <f t="shared" si="22"/>
        <v>"li916m2"="I916M2_2008",</v>
      </c>
      <c r="M531" s="23"/>
    </row>
    <row r="532" spans="1:13">
      <c r="A532" s="23" t="str">
        <f>'Section I Physical measures'!AC143</f>
        <v>"li916m3"="I916M3_2008",</v>
      </c>
      <c r="D532" s="23" t="str">
        <f>'Section I Physical measures'!AD143</f>
        <v>"I916M3_2008",</v>
      </c>
      <c r="J532" s="23" t="str">
        <f t="shared" si="22"/>
        <v>"li916m3"="I916M3_2008",</v>
      </c>
      <c r="M532" s="23"/>
    </row>
    <row r="533" spans="1:13">
      <c r="A533" s="23" t="str">
        <f>'Section I Physical measures'!AC144</f>
        <v>"li916m4"="I916M4_2008",</v>
      </c>
      <c r="D533" s="23" t="str">
        <f>'Section I Physical measures'!AD144</f>
        <v>"I916M4_2008",</v>
      </c>
      <c r="J533" s="23" t="str">
        <f t="shared" si="22"/>
        <v>"li916m4"="I916M4_2008",</v>
      </c>
      <c r="M533" s="23"/>
    </row>
    <row r="534" spans="1:13">
      <c r="A534" s="23" t="str">
        <f>'Section I Physical measures'!AC145</f>
        <v>"li918"="I918_2008",</v>
      </c>
      <c r="D534" s="23" t="str">
        <f>'Section I Physical measures'!AD145</f>
        <v>"I918_2008",</v>
      </c>
      <c r="J534" s="23" t="str">
        <f t="shared" si="22"/>
        <v>"li918"="I918_2008",</v>
      </c>
      <c r="M534" s="23"/>
    </row>
    <row r="535" spans="1:13">
      <c r="A535" s="23" t="str">
        <f>'Section I Physical measures'!AC146</f>
        <v>"li919m1"="I919M1_2008",</v>
      </c>
      <c r="D535" s="23" t="str">
        <f>'Section I Physical measures'!AD146</f>
        <v>"I919M1_2008",</v>
      </c>
      <c r="J535" s="23" t="str">
        <f t="shared" si="22"/>
        <v>"li919m1"="I919M1_2008",</v>
      </c>
      <c r="M535" s="23"/>
    </row>
    <row r="536" spans="1:13">
      <c r="A536" s="23" t="str">
        <f>'Section I Physical measures'!AC147</f>
        <v>"li919m2"="I919M2_2008",</v>
      </c>
      <c r="D536" s="23" t="str">
        <f>'Section I Physical measures'!AD147</f>
        <v>"I919M2_2008",</v>
      </c>
      <c r="J536" s="23" t="str">
        <f t="shared" si="22"/>
        <v>"li919m2"="I919M2_2008",</v>
      </c>
      <c r="M536" s="23"/>
    </row>
    <row r="537" spans="1:13">
      <c r="A537" s="23" t="str">
        <f>'Section I Physical measures'!AC148</f>
        <v>"li919m3"="I919M3_2008",</v>
      </c>
      <c r="D537" s="23" t="str">
        <f>'Section I Physical measures'!AD148</f>
        <v>"I919M3_2008",</v>
      </c>
      <c r="J537" s="23" t="str">
        <f t="shared" si="22"/>
        <v>"li919m3"="I919M3_2008",</v>
      </c>
      <c r="M537" s="23"/>
    </row>
    <row r="538" spans="1:13">
      <c r="A538" s="23" t="str">
        <f>'Section I Physical measures'!AC149</f>
        <v>"li921"="I921_2008",</v>
      </c>
      <c r="D538" s="23" t="str">
        <f>'Section I Physical measures'!AD149</f>
        <v>"I921_2008",</v>
      </c>
      <c r="J538" s="23" t="str">
        <f t="shared" si="22"/>
        <v>"li921"="I921_2008",</v>
      </c>
      <c r="M538" s="23"/>
    </row>
    <row r="539" spans="1:13">
      <c r="A539" s="23" t="str">
        <f>'Section I Physical measures'!AC150</f>
        <v>"li922"="I922_2008",</v>
      </c>
      <c r="D539" s="23" t="str">
        <f>'Section I Physical measures'!AD150</f>
        <v>"I922_2008",</v>
      </c>
      <c r="J539" s="23" t="str">
        <f t="shared" si="22"/>
        <v>"li922"="I922_2008",</v>
      </c>
      <c r="M539" s="23"/>
    </row>
    <row r="540" spans="1:13">
      <c r="A540" s="23" t="str">
        <f>'Section I Physical measures'!AC151</f>
        <v>"li943m1"="I943M1_2008",</v>
      </c>
      <c r="D540" s="23" t="str">
        <f>'Section I Physical measures'!AD151</f>
        <v>"I943M1_2008",</v>
      </c>
      <c r="J540" s="23" t="str">
        <f t="shared" si="22"/>
        <v>"li943m1"="I943M1_2008",</v>
      </c>
      <c r="M540" s="23"/>
    </row>
    <row r="541" spans="1:13">
      <c r="A541" s="23" t="str">
        <f>'Section I Physical measures'!AC152</f>
        <v>"li943m2"="I943M2_2008",</v>
      </c>
      <c r="D541" s="23" t="str">
        <f>'Section I Physical measures'!AD152</f>
        <v>"I943M2_2008",</v>
      </c>
      <c r="J541" s="23" t="str">
        <f t="shared" si="22"/>
        <v>"li943m2"="I943M2_2008",</v>
      </c>
      <c r="M541" s="23"/>
    </row>
    <row r="542" spans="1:13">
      <c r="A542" s="23" t="str">
        <f>'Section I Physical measures'!AC153</f>
        <v>"li943m3"="I943M3_2008",</v>
      </c>
      <c r="D542" s="23" t="str">
        <f>'Section I Physical measures'!AD153</f>
        <v>"I943M3_2008",</v>
      </c>
      <c r="J542" s="23" t="str">
        <f t="shared" si="22"/>
        <v>"li943m3"="I943M3_2008",</v>
      </c>
      <c r="M542" s="23"/>
    </row>
    <row r="543" spans="1:13">
      <c r="A543" s="23" t="str">
        <f>'Section I Physical measures'!AC154</f>
        <v>"li943m4"="I943M4_2008",</v>
      </c>
      <c r="D543" s="23" t="str">
        <f>'Section I Physical measures'!AD154</f>
        <v>"I943M4_2008",</v>
      </c>
      <c r="J543" s="23" t="str">
        <f t="shared" si="22"/>
        <v>"li943m4"="I943M4_2008",</v>
      </c>
      <c r="M543" s="23"/>
    </row>
    <row r="544" spans="1:13">
      <c r="A544" s="23" t="str">
        <f>'Section I Physical measures'!AC155</f>
        <v>"li943m5"="I943M5_2008",</v>
      </c>
      <c r="D544" s="23" t="str">
        <f>'Section I Physical measures'!AD155</f>
        <v>"I943M5_2008",</v>
      </c>
      <c r="J544" s="23" t="str">
        <f t="shared" si="22"/>
        <v>"li943m5"="I943M5_2008",</v>
      </c>
      <c r="M544" s="23"/>
    </row>
    <row r="545" spans="1:13">
      <c r="A545" s="23" t="str">
        <f>'Section I Physical measures'!AC156</f>
        <v>"li943m6"="I943M6_2008",</v>
      </c>
      <c r="D545" s="23" t="str">
        <f>'Section I Physical measures'!AD156</f>
        <v>"I943M6_2008",</v>
      </c>
      <c r="J545" s="23" t="str">
        <f t="shared" si="22"/>
        <v>"li943m6"="I943M6_2008",</v>
      </c>
      <c r="M545" s="23"/>
    </row>
    <row r="546" spans="1:13">
      <c r="A546" s="23" t="str">
        <f>'Section I Physical measures'!AC157</f>
        <v>"li923"="blood_2008",</v>
      </c>
      <c r="D546" s="23" t="str">
        <f>'Section I Physical measures'!AD157</f>
        <v>"blood_2008",</v>
      </c>
      <c r="J546" s="23" t="str">
        <f t="shared" si="22"/>
        <v>"li923"="blood_2008",</v>
      </c>
      <c r="M546" s="23" t="str">
        <f t="shared" ref="M546" si="23">D546</f>
        <v>"blood_2008",</v>
      </c>
    </row>
    <row r="547" spans="1:13">
      <c r="A547" s="23" t="str">
        <f>'Section I Physical measures'!AC158</f>
        <v>"li924m1"="I924M1_2008",</v>
      </c>
      <c r="D547" s="23" t="str">
        <f>'Section I Physical measures'!AD158</f>
        <v>"I924M1_2008",</v>
      </c>
      <c r="J547" s="23" t="str">
        <f t="shared" si="22"/>
        <v>"li924m1"="I924M1_2008",</v>
      </c>
      <c r="M547" s="23"/>
    </row>
    <row r="548" spans="1:13">
      <c r="A548" s="23" t="str">
        <f>'Section I Physical measures'!AC159</f>
        <v>"li924m2"="I924M2_2008",</v>
      </c>
      <c r="D548" s="23" t="str">
        <f>'Section I Physical measures'!AD159</f>
        <v>"I924M2_2008",</v>
      </c>
      <c r="J548" s="23" t="str">
        <f t="shared" si="22"/>
        <v>"li924m2"="I924M2_2008",</v>
      </c>
      <c r="M548" s="23"/>
    </row>
    <row r="549" spans="1:13">
      <c r="A549" s="23">
        <f>'Section I Physical measures'!AC160</f>
        <v>0</v>
      </c>
      <c r="D549" s="23">
        <f>'Section I Physical measures'!AD160</f>
        <v>0</v>
      </c>
      <c r="J549" s="23"/>
      <c r="M549" s="23"/>
    </row>
    <row r="550" spans="1:13">
      <c r="A550" s="23">
        <f>'Section I Physical measures'!AC161</f>
        <v>0</v>
      </c>
      <c r="D550" s="23">
        <f>'Section I Physical measures'!AD161</f>
        <v>0</v>
      </c>
      <c r="J550" s="23"/>
      <c r="M550" s="23"/>
    </row>
    <row r="551" spans="1:13">
      <c r="A551" s="23">
        <f>'Section I Physical measures'!AC162</f>
        <v>0</v>
      </c>
      <c r="D551" s="23">
        <f>'Section I Physical measures'!AD162</f>
        <v>0</v>
      </c>
      <c r="J551" s="23"/>
      <c r="M551" s="23"/>
    </row>
    <row r="552" spans="1:13">
      <c r="A552" s="23">
        <f>'Section I Physical measures'!AC163</f>
        <v>0</v>
      </c>
      <c r="D552" s="23">
        <f>'Section I Physical measures'!AD163</f>
        <v>0</v>
      </c>
      <c r="J552" s="23"/>
      <c r="M552" s="23"/>
    </row>
    <row r="553" spans="1:13">
      <c r="A553" s="23">
        <f>'Section I Physical measures'!AC164</f>
        <v>0</v>
      </c>
      <c r="D553" s="23">
        <f>'Section I Physical measures'!AD164</f>
        <v>0</v>
      </c>
      <c r="J553" s="23"/>
      <c r="M553" s="23"/>
    </row>
    <row r="554" spans="1:13">
      <c r="A554" s="23">
        <f>'Section I Physical measures'!AC165</f>
        <v>0</v>
      </c>
      <c r="D554" s="23">
        <f>'Section I Physical measures'!AD165</f>
        <v>0</v>
      </c>
      <c r="J554" s="23"/>
      <c r="M554" s="23"/>
    </row>
    <row r="555" spans="1:13">
      <c r="A555" s="23" t="str">
        <f>'Section I Physical measures'!AC166</f>
        <v>"li928"="I928_2008",</v>
      </c>
      <c r="D555" s="23" t="str">
        <f>'Section I Physical measures'!AD166</f>
        <v>"I928_2008",</v>
      </c>
      <c r="J555" s="23" t="str">
        <f t="shared" si="22"/>
        <v>"li928"="I928_2008",</v>
      </c>
      <c r="M555" s="23"/>
    </row>
    <row r="556" spans="1:13">
      <c r="A556" s="23" t="str">
        <f>'Section I Physical measures'!AC167</f>
        <v>"li929"="I929_2008",</v>
      </c>
      <c r="D556" s="23" t="str">
        <f>'Section I Physical measures'!AD167</f>
        <v>"I929_2008",</v>
      </c>
      <c r="J556" s="23" t="str">
        <f t="shared" si="22"/>
        <v>"li929"="I929_2008",</v>
      </c>
      <c r="M556" s="23"/>
    </row>
    <row r="557" spans="1:13">
      <c r="A557" s="23" t="str">
        <f>'Section I Physical measures'!AC168</f>
        <v>"li945"="I945_2008",</v>
      </c>
      <c r="D557" s="23" t="str">
        <f>'Section I Physical measures'!AD168</f>
        <v>"I945_2008",</v>
      </c>
      <c r="J557" s="23" t="str">
        <f t="shared" si="22"/>
        <v>"li945"="I945_2008",</v>
      </c>
      <c r="M557" s="23"/>
    </row>
    <row r="558" spans="1:13">
      <c r="A558" s="23" t="str">
        <f>'Section I Physical measures'!AC169</f>
        <v>"li930"="I930_2008",</v>
      </c>
      <c r="D558" s="23" t="str">
        <f>'Section I Physical measures'!AD169</f>
        <v>"I930_2008",</v>
      </c>
      <c r="J558" s="23" t="str">
        <f t="shared" si="22"/>
        <v>"li930"="I930_2008",</v>
      </c>
      <c r="M558" s="23"/>
    </row>
    <row r="559" spans="1:13">
      <c r="A559" s="23" t="str">
        <f>'Section I Physical measures'!AC170</f>
        <v>"li931"="I931_2008",</v>
      </c>
      <c r="D559" s="23" t="str">
        <f>'Section I Physical measures'!AD170</f>
        <v>"I931_2008",</v>
      </c>
      <c r="J559" s="23" t="str">
        <f t="shared" si="22"/>
        <v>"li931"="I931_2008",</v>
      </c>
      <c r="M559" s="23"/>
    </row>
    <row r="560" spans="1:13">
      <c r="A560" s="23"/>
    </row>
    <row r="561" spans="1:1">
      <c r="A561" s="23"/>
    </row>
    <row r="562" spans="1:1">
      <c r="A562" s="23"/>
    </row>
    <row r="563" spans="1:1">
      <c r="A563" s="23"/>
    </row>
    <row r="564" spans="1:1">
      <c r="A564" s="23"/>
    </row>
    <row r="565" spans="1:1">
      <c r="A565" s="23"/>
    </row>
    <row r="566" spans="1:1">
      <c r="A566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621"/>
  <sheetViews>
    <sheetView zoomScale="70" zoomScaleNormal="70" workbookViewId="0">
      <selection activeCell="Q2" sqref="Q2:Q426"/>
    </sheetView>
  </sheetViews>
  <sheetFormatPr defaultRowHeight="15"/>
  <cols>
    <col min="2" max="2" width="32.140625" customWidth="1"/>
    <col min="5" max="5" width="34.5703125" customWidth="1"/>
    <col min="8" max="8" width="34" customWidth="1"/>
    <col min="17" max="17" width="19.140625" customWidth="1"/>
  </cols>
  <sheetData>
    <row r="1" spans="1:17">
      <c r="A1" t="s">
        <v>1772</v>
      </c>
      <c r="B1" t="s">
        <v>1773</v>
      </c>
      <c r="E1" t="s">
        <v>1774</v>
      </c>
      <c r="H1" t="str">
        <f>B1</f>
        <v xml:space="preserve">Rename variables </v>
      </c>
      <c r="Q1" t="str">
        <f t="shared" ref="Q1:Q13" si="0">E1</f>
        <v>Keep Variables</v>
      </c>
    </row>
    <row r="2" spans="1:17" s="23" customFormat="1">
      <c r="B2" s="23" t="str">
        <f>'Section A'!K2</f>
        <v>"JA500"="intMonth_2004",</v>
      </c>
      <c r="E2" s="23" t="str">
        <f>'Section A'!L2</f>
        <v>"intMonth_2004",</v>
      </c>
      <c r="H2" s="23" t="str">
        <f t="shared" ref="H2:H65" si="1">B2</f>
        <v>"JA500"="intMonth_2004",</v>
      </c>
      <c r="Q2" t="str">
        <f t="shared" si="0"/>
        <v>"intMonth_2004",</v>
      </c>
    </row>
    <row r="3" spans="1:17" s="23" customFormat="1">
      <c r="B3" s="23" t="str">
        <f>'Section A'!K3</f>
        <v xml:space="preserve"> "JA501"="intYr_2004",</v>
      </c>
      <c r="E3" s="23" t="str">
        <f>'Section A'!L3</f>
        <v xml:space="preserve"> "intYr_2004",</v>
      </c>
      <c r="H3" s="23" t="str">
        <f t="shared" si="1"/>
        <v xml:space="preserve"> "JA501"="intYr_2004",</v>
      </c>
      <c r="Q3" t="str">
        <f t="shared" si="0"/>
        <v xml:space="preserve"> "intYr_2004",</v>
      </c>
    </row>
    <row r="4" spans="1:17" s="23" customFormat="1">
      <c r="B4" s="23" t="str">
        <f>'Section A'!K4</f>
        <v xml:space="preserve"> "JA002"="agreeInt_2004",</v>
      </c>
      <c r="E4" s="23" t="str">
        <f>'Section A'!L4</f>
        <v xml:space="preserve"> "agreeInt_2004",</v>
      </c>
      <c r="H4" s="23" t="str">
        <f t="shared" si="1"/>
        <v xml:space="preserve"> "JA002"="agreeInt_2004",</v>
      </c>
      <c r="Q4" t="str">
        <f t="shared" si="0"/>
        <v xml:space="preserve"> "agreeInt_2004",</v>
      </c>
    </row>
    <row r="5" spans="1:17" s="23" customFormat="1">
      <c r="B5" s="23" t="str">
        <f>'Section A'!K5</f>
        <v xml:space="preserve"> "JA009"="proxy_2004",</v>
      </c>
      <c r="E5" s="23" t="str">
        <f>'Section A'!L5</f>
        <v xml:space="preserve"> "proxy_2004",</v>
      </c>
      <c r="H5" s="23" t="str">
        <f t="shared" si="1"/>
        <v xml:space="preserve"> "JA009"="proxy_2004",</v>
      </c>
      <c r="Q5" t="str">
        <f t="shared" si="0"/>
        <v xml:space="preserve"> "proxy_2004",</v>
      </c>
    </row>
    <row r="6" spans="1:17" s="23" customFormat="1">
      <c r="B6" s="23" t="str">
        <f>'Section A'!K6</f>
        <v xml:space="preserve"> "JA010"="sameproxy_2004",</v>
      </c>
      <c r="E6" s="23" t="str">
        <f>'Section A'!L6</f>
        <v xml:space="preserve"> "sameproxy_2004",</v>
      </c>
      <c r="H6" s="23" t="str">
        <f t="shared" si="1"/>
        <v xml:space="preserve"> "JA010"="sameproxy_2004",</v>
      </c>
      <c r="Q6" t="str">
        <f t="shared" si="0"/>
        <v xml:space="preserve"> "sameproxy_2004",</v>
      </c>
    </row>
    <row r="7" spans="1:17" s="23" customFormat="1">
      <c r="B7" s="23" t="str">
        <f>'Section A'!K7</f>
        <v xml:space="preserve"> "JA103"="proxyrel_2004",</v>
      </c>
      <c r="E7" s="23" t="str">
        <f>'Section A'!L7</f>
        <v xml:space="preserve"> "proxyrel_2004",</v>
      </c>
      <c r="H7" s="23" t="str">
        <f t="shared" si="1"/>
        <v xml:space="preserve"> "JA103"="proxyrel_2004",</v>
      </c>
      <c r="Q7" t="str">
        <f t="shared" si="0"/>
        <v xml:space="preserve"> "proxyrel_2004",</v>
      </c>
    </row>
    <row r="8" spans="1:17" s="23" customFormat="1">
      <c r="B8" s="23" t="str">
        <f>'Section A'!K8</f>
        <v xml:space="preserve"> "JA011"="proxyCog_2004",</v>
      </c>
      <c r="E8" s="23" t="str">
        <f>'Section A'!L8</f>
        <v xml:space="preserve"> "proxyCog_2004",</v>
      </c>
      <c r="H8" s="23" t="str">
        <f t="shared" si="1"/>
        <v xml:space="preserve"> "JA011"="proxyCog_2004",</v>
      </c>
      <c r="Q8" t="str">
        <f t="shared" si="0"/>
        <v xml:space="preserve"> "proxyCog_2004",</v>
      </c>
    </row>
    <row r="9" spans="1:17" s="23" customFormat="1">
      <c r="B9" s="23" t="str">
        <f>'Section A'!K9</f>
        <v xml:space="preserve"> "JA012"="language_2004",</v>
      </c>
      <c r="E9" s="23" t="str">
        <f>'Section A'!L9</f>
        <v xml:space="preserve"> "language_2004",</v>
      </c>
      <c r="H9" s="23" t="str">
        <f t="shared" si="1"/>
        <v xml:space="preserve"> "JA012"="language_2004",</v>
      </c>
      <c r="Q9" t="str">
        <f t="shared" si="0"/>
        <v xml:space="preserve"> "language_2004",</v>
      </c>
    </row>
    <row r="10" spans="1:17" s="23" customFormat="1">
      <c r="B10" s="23" t="str">
        <f>'Section A'!K10</f>
        <v xml:space="preserve"> "JA019"="age_2004",</v>
      </c>
      <c r="E10" s="23" t="str">
        <f>'Section A'!L10</f>
        <v xml:space="preserve"> "age_2004",</v>
      </c>
      <c r="H10" s="23" t="str">
        <f t="shared" si="1"/>
        <v xml:space="preserve"> "JA019"="age_2004",</v>
      </c>
      <c r="Q10" t="str">
        <f t="shared" si="0"/>
        <v xml:space="preserve"> "age_2004",</v>
      </c>
    </row>
    <row r="11" spans="1:17" s="23" customFormat="1">
      <c r="B11" s="23" t="str">
        <f>'Section A'!K11</f>
        <v xml:space="preserve"> "JA028"="nursH_2004",</v>
      </c>
      <c r="E11" s="23" t="str">
        <f>'Section A'!L11</f>
        <v xml:space="preserve"> "nursH_2004",</v>
      </c>
      <c r="H11" s="23" t="str">
        <f t="shared" si="1"/>
        <v xml:space="preserve"> "JA028"="nursH_2004",</v>
      </c>
      <c r="Q11" t="str">
        <f t="shared" si="0"/>
        <v xml:space="preserve"> "nursH_2004",</v>
      </c>
    </row>
    <row r="12" spans="1:17" s="23" customFormat="1">
      <c r="B12" s="23" t="str">
        <f>'Section A'!K12</f>
        <v xml:space="preserve"> "JA065"="nursHmth_2004",</v>
      </c>
      <c r="E12" s="23" t="str">
        <f>'Section A'!L12</f>
        <v xml:space="preserve"> "nursHmth_2004",</v>
      </c>
      <c r="H12" s="23" t="str">
        <f t="shared" si="1"/>
        <v xml:space="preserve"> "JA065"="nursHmth_2004",</v>
      </c>
      <c r="Q12" t="str">
        <f t="shared" si="0"/>
        <v xml:space="preserve"> "nursHmth_2004",</v>
      </c>
    </row>
    <row r="13" spans="1:17" s="23" customFormat="1">
      <c r="B13" s="23" t="str">
        <f>'Section A'!K13</f>
        <v xml:space="preserve"> "JA066"="nursHyr_2004",</v>
      </c>
      <c r="E13" s="23" t="str">
        <f>'Section A'!L13</f>
        <v xml:space="preserve"> "nursHyr_2004",</v>
      </c>
      <c r="H13" s="23" t="str">
        <f t="shared" si="1"/>
        <v xml:space="preserve"> "JA066"="nursHyr_2004",</v>
      </c>
      <c r="Q13" t="str">
        <f t="shared" si="0"/>
        <v xml:space="preserve"> "nursHyr_2004",</v>
      </c>
    </row>
    <row r="14" spans="1:17" s="23" customFormat="1">
      <c r="B14" s="23" t="str">
        <f>'Section A'!K14</f>
        <v xml:space="preserve"> "JA068M"="regionm_2004",</v>
      </c>
      <c r="E14" s="23" t="str">
        <f>'Section A'!L14</f>
        <v xml:space="preserve"> "regionm_2004",</v>
      </c>
      <c r="Q14"/>
    </row>
    <row r="15" spans="1:17" s="23" customFormat="1">
      <c r="B15" s="23" t="str">
        <f>'Section A'!K15</f>
        <v xml:space="preserve"> "HHIDA_R"="HHIDA_R_2004",</v>
      </c>
      <c r="E15" s="23" t="str">
        <f>'Section A'!L15</f>
        <v xml:space="preserve"> "HHIDA_R_2004",</v>
      </c>
      <c r="Q15"/>
    </row>
    <row r="16" spans="1:17" s="23" customFormat="1">
      <c r="B16" s="23" t="str">
        <f>'Section A'!K16</f>
        <v xml:space="preserve"> "JHHIDNA_R"="HHIDNA_R_2004",</v>
      </c>
      <c r="E16" s="23" t="str">
        <f>'Section A'!L16</f>
        <v xml:space="preserve"> "HHIDNA_R_2004",</v>
      </c>
      <c r="Q16"/>
    </row>
    <row r="17" spans="2:17" s="23" customFormat="1">
      <c r="B17" s="23" t="str">
        <f>'Section A'!K17</f>
        <v xml:space="preserve"> "PNA_R"="PNA_R_2004",</v>
      </c>
      <c r="E17" s="23" t="str">
        <f>'Section A'!L17</f>
        <v xml:space="preserve"> "PNA_R_2004",</v>
      </c>
      <c r="Q17"/>
    </row>
    <row r="18" spans="2:17" s="23" customFormat="1">
      <c r="B18" s="23" t="str">
        <f>'Section A'!K18</f>
        <v xml:space="preserve"> "JSUBHHB_R"="SUBHHB_R_2004",</v>
      </c>
      <c r="E18" s="23" t="str">
        <f>'Section A'!L18</f>
        <v xml:space="preserve"> "SUBHHB_R_2004",</v>
      </c>
      <c r="Q18"/>
    </row>
    <row r="19" spans="2:17" s="23" customFormat="1">
      <c r="B19" s="23" t="str">
        <f>'Section A'!K19</f>
        <v xml:space="preserve"> "JCSRB_R"="CSRB_R_2004",</v>
      </c>
      <c r="E19" s="23" t="str">
        <f>'Section A'!L19</f>
        <v xml:space="preserve"> "CSRB_R_2004",</v>
      </c>
      <c r="Q19"/>
    </row>
    <row r="20" spans="2:17" s="23" customFormat="1">
      <c r="B20" s="23" t="str">
        <f>'Section A'!K20</f>
        <v xml:space="preserve"> "JFAMRB_R"="FAMR_2004",</v>
      </c>
      <c r="E20" s="23" t="str">
        <f>'Section A'!L20</f>
        <v xml:space="preserve"> "FAMR_2004",</v>
      </c>
      <c r="Q20"/>
    </row>
    <row r="21" spans="2:17" s="23" customFormat="1">
      <c r="B21" s="23" t="str">
        <f>'Section A'!K21</f>
        <v xml:space="preserve"> "JFINRB_R"="FINR_2004",</v>
      </c>
      <c r="E21" s="23" t="str">
        <f>'Section A'!L21</f>
        <v xml:space="preserve"> "FINR_2004",</v>
      </c>
      <c r="Q21"/>
    </row>
    <row r="22" spans="2:17">
      <c r="B22" t="str">
        <f>'Section B'!K2</f>
        <v>"JB002"="usborn_2004",</v>
      </c>
      <c r="E22" t="str">
        <f>'Section B'!L2</f>
        <v>"usborn_2004",</v>
      </c>
      <c r="H22" t="str">
        <f t="shared" si="1"/>
        <v>"JB002"="usborn_2004",</v>
      </c>
      <c r="Q22" t="str">
        <f t="shared" ref="Q22:Q65" si="2">E22</f>
        <v>"usborn_2004",</v>
      </c>
    </row>
    <row r="23" spans="2:17">
      <c r="B23" t="str">
        <f>'Section B'!K3</f>
        <v xml:space="preserve"> "JB006"="arriveyr_2004",</v>
      </c>
      <c r="E23" t="str">
        <f>'Section B'!L3</f>
        <v xml:space="preserve"> "arriveyr_2004",</v>
      </c>
      <c r="H23" t="str">
        <f t="shared" si="1"/>
        <v xml:space="preserve"> "JB006"="arriveyr_2004",</v>
      </c>
      <c r="Q23" t="str">
        <f t="shared" si="2"/>
        <v xml:space="preserve"> "arriveyr_2004",</v>
      </c>
    </row>
    <row r="24" spans="2:17">
      <c r="B24" t="str">
        <f>'Section B'!K4</f>
        <v xml:space="preserve"> "JB014A"="educ_2004",</v>
      </c>
      <c r="E24" t="str">
        <f>'Section B'!L4</f>
        <v xml:space="preserve"> "educ_2004",</v>
      </c>
      <c r="H24" t="str">
        <f t="shared" si="1"/>
        <v xml:space="preserve"> "JB014A"="educ_2004",</v>
      </c>
      <c r="Q24" t="str">
        <f t="shared" si="2"/>
        <v xml:space="preserve"> "educ_2004",</v>
      </c>
    </row>
    <row r="25" spans="2:17">
      <c r="B25" t="str">
        <f>'Section B'!K5</f>
        <v xml:space="preserve"> "JB017M"="degree_2004",</v>
      </c>
      <c r="E25" t="str">
        <f>'Section B'!L5</f>
        <v xml:space="preserve"> "degree_2004",</v>
      </c>
      <c r="H25" t="str">
        <f t="shared" si="1"/>
        <v xml:space="preserve"> "JB017M"="degree_2004",</v>
      </c>
      <c r="Q25" t="str">
        <f t="shared" si="2"/>
        <v xml:space="preserve"> "degree_2004",</v>
      </c>
    </row>
    <row r="26" spans="2:17">
      <c r="B26" t="str">
        <f>'Section B'!K6</f>
        <v xml:space="preserve"> "JB020"="ses_2004",</v>
      </c>
      <c r="E26" t="str">
        <f>'Section B'!L6</f>
        <v xml:space="preserve"> "ses_2004",</v>
      </c>
      <c r="H26" t="str">
        <f t="shared" si="1"/>
        <v xml:space="preserve"> "JB020"="ses_2004",</v>
      </c>
      <c r="Q26" t="str">
        <f t="shared" si="2"/>
        <v xml:space="preserve"> "ses_2004",</v>
      </c>
    </row>
    <row r="27" spans="2:17">
      <c r="B27" t="str">
        <f>'Section B'!K7</f>
        <v xml:space="preserve"> "JB026"="FathEd_2004",</v>
      </c>
      <c r="E27" t="str">
        <f>'Section B'!L7</f>
        <v xml:space="preserve"> "FathEd_2004",</v>
      </c>
      <c r="H27" t="str">
        <f t="shared" si="1"/>
        <v xml:space="preserve"> "JB026"="FathEd_2004",</v>
      </c>
      <c r="Q27" t="str">
        <f t="shared" si="2"/>
        <v xml:space="preserve"> "FathEd_2004",</v>
      </c>
    </row>
    <row r="28" spans="2:17">
      <c r="B28" t="str">
        <f>'Section B'!K8</f>
        <v xml:space="preserve"> "JB027"="momEd_2004",</v>
      </c>
      <c r="E28" t="str">
        <f>'Section B'!L8</f>
        <v xml:space="preserve"> "momEd_2004",</v>
      </c>
      <c r="H28" t="str">
        <f t="shared" si="1"/>
        <v xml:space="preserve"> "JB027"="momEd_2004",</v>
      </c>
      <c r="Q28" t="str">
        <f t="shared" si="2"/>
        <v xml:space="preserve"> "momEd_2004",</v>
      </c>
    </row>
    <row r="29" spans="2:17">
      <c r="B29" t="str">
        <f>'Section B'!K9</f>
        <v xml:space="preserve"> "JB028A"="hispanic_2004",</v>
      </c>
      <c r="E29" t="str">
        <f>'Section B'!L9</f>
        <v xml:space="preserve"> "hispanic_2004",</v>
      </c>
      <c r="H29" t="str">
        <f t="shared" si="1"/>
        <v xml:space="preserve"> "JB028A"="hispanic_2004",</v>
      </c>
      <c r="Q29" t="str">
        <f t="shared" si="2"/>
        <v xml:space="preserve"> "hispanic_2004",</v>
      </c>
    </row>
    <row r="30" spans="2:17">
      <c r="B30" t="str">
        <f>'Section B'!K10</f>
        <v xml:space="preserve"> "JB031A"="race_2004",</v>
      </c>
      <c r="E30" t="str">
        <f>'Section B'!L10</f>
        <v xml:space="preserve"> "race_2004",</v>
      </c>
      <c r="H30" t="str">
        <f t="shared" si="1"/>
        <v xml:space="preserve"> "JB031A"="race_2004",</v>
      </c>
      <c r="Q30" t="str">
        <f t="shared" si="2"/>
        <v xml:space="preserve"> "race_2004",</v>
      </c>
    </row>
    <row r="31" spans="2:17">
      <c r="B31" t="str">
        <f>'Section B'!K11</f>
        <v xml:space="preserve"> "JB033"="childev_2004",</v>
      </c>
      <c r="E31" t="str">
        <f>'Section B'!L11</f>
        <v xml:space="preserve"> "childev_2004",</v>
      </c>
      <c r="H31" t="str">
        <f t="shared" si="1"/>
        <v xml:space="preserve"> "JB033"="childev_2004",</v>
      </c>
    </row>
    <row r="32" spans="2:17">
      <c r="B32" t="str">
        <f>'Section B'!K12</f>
        <v xml:space="preserve"> "JB034"="childliv_2004",</v>
      </c>
      <c r="E32" t="str">
        <f>'Section B'!L12</f>
        <v xml:space="preserve"> "childliv_2004",</v>
      </c>
      <c r="H32" t="str">
        <f t="shared" si="1"/>
        <v xml:space="preserve"> "JB034"="childliv_2004",</v>
      </c>
    </row>
    <row r="33" spans="2:17">
      <c r="B33" t="str">
        <f>'Section B'!K13</f>
        <v xml:space="preserve"> "JB035"="military_2004",</v>
      </c>
      <c r="E33" t="str">
        <f>'Section B'!L13</f>
        <v xml:space="preserve"> "military_2004",</v>
      </c>
      <c r="H33" t="str">
        <f t="shared" si="1"/>
        <v xml:space="preserve"> "JB035"="military_2004",</v>
      </c>
    </row>
    <row r="34" spans="2:17">
      <c r="B34" t="str">
        <f>'Section B'!K14</f>
        <v xml:space="preserve"> "JB038"="militarydis_2004",</v>
      </c>
      <c r="E34" t="str">
        <f>'Section B'!L14</f>
        <v xml:space="preserve"> "militarydis_2004",</v>
      </c>
      <c r="H34" t="str">
        <f t="shared" si="1"/>
        <v xml:space="preserve"> "JB038"="militarydis_2004",</v>
      </c>
    </row>
    <row r="35" spans="2:17">
      <c r="B35" t="str">
        <f>'Section B'!K15</f>
        <v xml:space="preserve"> "JB045"="yrslivearea_2004",</v>
      </c>
      <c r="E35" t="str">
        <f>'Section B'!L15</f>
        <v xml:space="preserve"> "yrslivearea_2004",</v>
      </c>
      <c r="H35" t="str">
        <f t="shared" si="1"/>
        <v xml:space="preserve"> "JB045"="yrslivearea_2004",</v>
      </c>
    </row>
    <row r="36" spans="2:17">
      <c r="B36" t="str">
        <f>'Section B'!K16</f>
        <v xml:space="preserve"> "JB050"="religion_2004",</v>
      </c>
      <c r="E36" t="str">
        <f>'Section B'!L16</f>
        <v xml:space="preserve"> "religion_2004",</v>
      </c>
      <c r="H36" t="str">
        <f t="shared" si="1"/>
        <v xml:space="preserve"> "JB050"="religion_2004",</v>
      </c>
      <c r="Q36" t="str">
        <f t="shared" si="2"/>
        <v xml:space="preserve"> "religion_2004",</v>
      </c>
    </row>
    <row r="37" spans="2:17">
      <c r="B37" t="str">
        <f>'Section B'!K17</f>
        <v xml:space="preserve"> "JB082"="relServ_2004",</v>
      </c>
      <c r="E37" t="str">
        <f>'Section B'!L17</f>
        <v xml:space="preserve"> "relServ_2004",</v>
      </c>
      <c r="H37" t="str">
        <f t="shared" si="1"/>
        <v xml:space="preserve"> "JB082"="relServ_2004",</v>
      </c>
      <c r="Q37" t="str">
        <f t="shared" si="2"/>
        <v xml:space="preserve"> "relServ_2004",</v>
      </c>
    </row>
    <row r="38" spans="2:17">
      <c r="B38" t="str">
        <f>'Section B'!K18</f>
        <v xml:space="preserve"> "JB053"="relImport_2004",</v>
      </c>
      <c r="E38" t="str">
        <f>'Section B'!L18</f>
        <v xml:space="preserve"> "relImport_2004",</v>
      </c>
      <c r="H38" t="str">
        <f t="shared" si="1"/>
        <v xml:space="preserve"> "JB053"="relImport_2004",</v>
      </c>
      <c r="Q38" t="str">
        <f t="shared" si="2"/>
        <v xml:space="preserve"> "relImport_2004",</v>
      </c>
    </row>
    <row r="39" spans="2:17">
      <c r="B39" t="str">
        <f>'Section B'!K19</f>
        <v xml:space="preserve"> "JB054"="englishH_2004",</v>
      </c>
      <c r="E39" t="str">
        <f>'Section B'!L19</f>
        <v xml:space="preserve"> "englishH_2004",</v>
      </c>
      <c r="H39" t="str">
        <f t="shared" si="1"/>
        <v xml:space="preserve"> "JB054"="englishH_2004",</v>
      </c>
      <c r="Q39" t="str">
        <f t="shared" si="2"/>
        <v xml:space="preserve"> "englishH_2004",</v>
      </c>
    </row>
    <row r="40" spans="2:17">
      <c r="B40" t="str">
        <f>'Section B'!K20</f>
        <v xml:space="preserve"> "JB055"="marrynew_2004",</v>
      </c>
      <c r="E40" t="str">
        <f>'Section B'!L20</f>
        <v xml:space="preserve"> "marrynew_2004",</v>
      </c>
      <c r="H40" t="str">
        <f t="shared" si="1"/>
        <v xml:space="preserve"> "JB055"="marrynew_2004",</v>
      </c>
      <c r="Q40" t="str">
        <f t="shared" si="2"/>
        <v xml:space="preserve"> "marrynew_2004",</v>
      </c>
    </row>
    <row r="41" spans="2:17">
      <c r="B41" t="str">
        <f>'Section B'!K21</f>
        <v xml:space="preserve"> "JB056"="marryyr_2004",</v>
      </c>
      <c r="E41" t="str">
        <f>'Section B'!L21</f>
        <v xml:space="preserve"> "marryyr_2004",</v>
      </c>
      <c r="H41" t="str">
        <f t="shared" si="1"/>
        <v xml:space="preserve"> "JB056"="marryyr_2004",</v>
      </c>
      <c r="Q41" t="str">
        <f t="shared" si="2"/>
        <v xml:space="preserve"> "marryyr_2004",</v>
      </c>
    </row>
    <row r="42" spans="2:17">
      <c r="B42" t="str">
        <f>'Section B'!K22</f>
        <v xml:space="preserve"> "JB057"="marryyr_2004",</v>
      </c>
      <c r="E42" t="str">
        <f>'Section B'!L22</f>
        <v xml:space="preserve"> "marryyr_2004",</v>
      </c>
      <c r="H42" t="str">
        <f t="shared" si="1"/>
        <v xml:space="preserve"> "JB057"="marryyr_2004",</v>
      </c>
      <c r="Q42" t="str">
        <f t="shared" si="2"/>
        <v xml:space="preserve"> "marryyr_2004",</v>
      </c>
    </row>
    <row r="43" spans="2:17">
      <c r="B43" t="str">
        <f>'Section B'!K23</f>
        <v xml:space="preserve"> "JB058"="divwidPW_2004",</v>
      </c>
      <c r="E43" t="str">
        <f>'Section B'!L23</f>
        <v xml:space="preserve"> "divwidPW_2004",</v>
      </c>
      <c r="H43" t="str">
        <f t="shared" si="1"/>
        <v xml:space="preserve"> "JB058"="divwidPW_2004",</v>
      </c>
      <c r="Q43" t="str">
        <f t="shared" si="2"/>
        <v xml:space="preserve"> "divwidPW_2004",</v>
      </c>
    </row>
    <row r="44" spans="2:17">
      <c r="B44" t="str">
        <f>'Section B'!K24</f>
        <v xml:space="preserve"> "JB059"="divwidmth_2004",</v>
      </c>
      <c r="E44" t="str">
        <f>'Section B'!L24</f>
        <v xml:space="preserve"> "divwidmth_2004",</v>
      </c>
      <c r="H44" t="str">
        <f t="shared" si="1"/>
        <v xml:space="preserve"> "JB059"="divwidmth_2004",</v>
      </c>
      <c r="Q44" t="str">
        <f t="shared" si="2"/>
        <v xml:space="preserve"> "divwidmth_2004",</v>
      </c>
    </row>
    <row r="45" spans="2:17">
      <c r="B45" t="str">
        <f>'Section B'!K25</f>
        <v xml:space="preserve"> "JB060"="divwidyr_2004",</v>
      </c>
      <c r="E45" t="str">
        <f>'Section B'!L25</f>
        <v xml:space="preserve"> "divwidyr_2004",</v>
      </c>
      <c r="H45" t="str">
        <f t="shared" si="1"/>
        <v xml:space="preserve"> "JB060"="divwidyr_2004",</v>
      </c>
      <c r="Q45" t="str">
        <f t="shared" si="2"/>
        <v xml:space="preserve"> "divwidyr_2004",</v>
      </c>
    </row>
    <row r="46" spans="2:17">
      <c r="B46" t="str">
        <f>'Section B'!K26</f>
        <v xml:space="preserve"> "JB061"="unmarried_2004",</v>
      </c>
      <c r="E46" t="str">
        <f>'Section B'!L26</f>
        <v xml:space="preserve"> "unmarried_2004",</v>
      </c>
      <c r="H46" t="str">
        <f t="shared" si="1"/>
        <v xml:space="preserve"> "JB061"="unmarried_2004",</v>
      </c>
    </row>
    <row r="47" spans="2:17">
      <c r="B47" t="str">
        <f>'Section B'!K27</f>
        <v xml:space="preserve"> "JB065"="nummarry_2004",</v>
      </c>
      <c r="E47" t="str">
        <f>'Section B'!L27</f>
        <v xml:space="preserve"> "nummarry_2004",</v>
      </c>
      <c r="H47" t="str">
        <f t="shared" si="1"/>
        <v xml:space="preserve"> "JB065"="nummarry_2004",</v>
      </c>
      <c r="Q47" t="str">
        <f t="shared" si="2"/>
        <v xml:space="preserve"> "nummarry_2004",</v>
      </c>
    </row>
    <row r="48" spans="2:17">
      <c r="B48" t="str">
        <f>'Section B'!K28</f>
        <v xml:space="preserve"> "JB066_1"="marry1yr_2004",</v>
      </c>
      <c r="E48" t="str">
        <f>'Section B'!L28</f>
        <v xml:space="preserve"> "marry1yr_2004",</v>
      </c>
      <c r="H48" t="str">
        <f t="shared" si="1"/>
        <v xml:space="preserve"> "JB066_1"="marry1yr_2004",</v>
      </c>
    </row>
    <row r="49" spans="2:17">
      <c r="B49" t="str">
        <f>'Section B'!K29</f>
        <v xml:space="preserve"> "JB067_1"="marry1mth_2004",</v>
      </c>
      <c r="E49" t="str">
        <f>'Section B'!L29</f>
        <v xml:space="preserve"> "marry1mth_2004",</v>
      </c>
      <c r="H49" t="str">
        <f t="shared" si="1"/>
        <v xml:space="preserve"> "JB067_1"="marry1mth_2004",</v>
      </c>
    </row>
    <row r="50" spans="2:17">
      <c r="B50" t="str">
        <f>'Section B'!K30</f>
        <v xml:space="preserve"> "JB068_1"="marry1end_2004",</v>
      </c>
      <c r="E50" t="str">
        <f>'Section B'!L30</f>
        <v xml:space="preserve"> "marry1end_2004",</v>
      </c>
      <c r="H50" t="str">
        <f t="shared" si="1"/>
        <v xml:space="preserve"> "JB068_1"="marry1end_2004",</v>
      </c>
    </row>
    <row r="51" spans="2:17">
      <c r="B51" t="str">
        <f>'Section B'!K31</f>
        <v xml:space="preserve"> "JB070_1"="marry1yrs_2004",</v>
      </c>
      <c r="E51" t="str">
        <f>'Section B'!L31</f>
        <v xml:space="preserve"> "marry1yrs_2004",</v>
      </c>
      <c r="H51" t="str">
        <f t="shared" si="1"/>
        <v xml:space="preserve"> "JB070_1"="marry1yrs_2004",</v>
      </c>
    </row>
    <row r="52" spans="2:17">
      <c r="B52" t="str">
        <f>'Section B'!K32</f>
        <v xml:space="preserve"> "JB066_2"="marry2yr_2004",</v>
      </c>
      <c r="E52" t="str">
        <f>'Section B'!L32</f>
        <v xml:space="preserve"> "marry2yr_2004",</v>
      </c>
      <c r="H52" t="str">
        <f t="shared" si="1"/>
        <v xml:space="preserve"> "JB066_2"="marry2yr_2004",</v>
      </c>
    </row>
    <row r="53" spans="2:17">
      <c r="B53" t="str">
        <f>'Section B'!K33</f>
        <v xml:space="preserve"> "JB067_2"="marry2mth_2004",</v>
      </c>
      <c r="E53" t="str">
        <f>'Section B'!L33</f>
        <v xml:space="preserve"> "marry2mth_2004",</v>
      </c>
      <c r="H53" t="str">
        <f t="shared" si="1"/>
        <v xml:space="preserve"> "JB067_2"="marry2mth_2004",</v>
      </c>
    </row>
    <row r="54" spans="2:17">
      <c r="B54" t="str">
        <f>'Section B'!K34</f>
        <v xml:space="preserve"> "JB068_2"="marry2end_2004",</v>
      </c>
      <c r="E54" t="str">
        <f>'Section B'!L34</f>
        <v xml:space="preserve"> "marry2end_2004",</v>
      </c>
      <c r="H54" t="str">
        <f t="shared" si="1"/>
        <v xml:space="preserve"> "JB068_2"="marry2end_2004",</v>
      </c>
    </row>
    <row r="55" spans="2:17">
      <c r="B55" t="str">
        <f>'Section B'!K35</f>
        <v xml:space="preserve"> "JB070_2"="marry2yrs_2004",</v>
      </c>
      <c r="E55" t="str">
        <f>'Section B'!L35</f>
        <v xml:space="preserve"> "marry2yrs_2004",</v>
      </c>
      <c r="H55" t="str">
        <f t="shared" si="1"/>
        <v xml:space="preserve"> "JB070_2"="marry2yrs_2004",</v>
      </c>
    </row>
    <row r="56" spans="2:17">
      <c r="B56" t="str">
        <f>'Section B'!K36</f>
        <v xml:space="preserve"> "JB066_3"="marry3yr_2004",</v>
      </c>
      <c r="E56" t="str">
        <f>'Section B'!L36</f>
        <v xml:space="preserve"> "marry3yr_2004",</v>
      </c>
      <c r="H56" t="str">
        <f t="shared" si="1"/>
        <v xml:space="preserve"> "JB066_3"="marry3yr_2004",</v>
      </c>
    </row>
    <row r="57" spans="2:17">
      <c r="B57" t="str">
        <f>'Section B'!K37</f>
        <v xml:space="preserve"> "JB067_3"="marry3mth_2004",</v>
      </c>
      <c r="E57" t="str">
        <f>'Section B'!L37</f>
        <v xml:space="preserve"> "marry3mth_2004",</v>
      </c>
      <c r="H57" t="str">
        <f t="shared" si="1"/>
        <v xml:space="preserve"> "JB067_3"="marry3mth_2004",</v>
      </c>
    </row>
    <row r="58" spans="2:17">
      <c r="B58" t="str">
        <f>'Section B'!K38</f>
        <v xml:space="preserve"> "JB068_3"="marry3end_2004",</v>
      </c>
      <c r="E58" t="str">
        <f>'Section B'!L38</f>
        <v xml:space="preserve"> "marry3end_2004",</v>
      </c>
      <c r="H58" t="str">
        <f t="shared" si="1"/>
        <v xml:space="preserve"> "JB068_3"="marry3end_2004",</v>
      </c>
    </row>
    <row r="59" spans="2:17">
      <c r="B59" t="str">
        <f>'Section B'!K39</f>
        <v xml:space="preserve"> "JB070_3"="marry3yrs_2004",</v>
      </c>
      <c r="E59" t="str">
        <f>'Section B'!L39</f>
        <v xml:space="preserve"> "marry3yrs_2004",</v>
      </c>
      <c r="H59" t="str">
        <f t="shared" si="1"/>
        <v xml:space="preserve"> "JB070_3"="marry3yrs_2004",</v>
      </c>
    </row>
    <row r="60" spans="2:17">
      <c r="B60" t="str">
        <f>'Section B'!K40</f>
        <v xml:space="preserve"> "JB066_4"="marry4yr_2004",</v>
      </c>
      <c r="E60" t="str">
        <f>'Section B'!L40</f>
        <v xml:space="preserve"> "marry4yr_2004",</v>
      </c>
      <c r="H60" t="str">
        <f t="shared" si="1"/>
        <v xml:space="preserve"> "JB066_4"="marry4yr_2004",</v>
      </c>
    </row>
    <row r="61" spans="2:17">
      <c r="B61" t="str">
        <f>'Section B'!K41</f>
        <v xml:space="preserve"> "JB067_4"="marry4mth_2004",</v>
      </c>
      <c r="E61" t="str">
        <f>'Section B'!L41</f>
        <v xml:space="preserve"> "marry4mth_2004",</v>
      </c>
      <c r="H61" t="str">
        <f t="shared" si="1"/>
        <v xml:space="preserve"> "JB067_4"="marry4mth_2004",</v>
      </c>
    </row>
    <row r="62" spans="2:17">
      <c r="B62" t="str">
        <f>'Section B'!K42</f>
        <v xml:space="preserve"> "JB068_4"="marry4end_2004",</v>
      </c>
      <c r="E62" t="str">
        <f>'Section B'!L42</f>
        <v xml:space="preserve"> "marry4end_2004",</v>
      </c>
      <c r="H62" t="str">
        <f t="shared" si="1"/>
        <v xml:space="preserve"> "JB068_4"="marry4end_2004",</v>
      </c>
    </row>
    <row r="63" spans="2:17">
      <c r="B63" t="str">
        <f>'Section B'!K43</f>
        <v xml:space="preserve"> "JB070_4"="marry4yrs_2004",</v>
      </c>
      <c r="E63" t="str">
        <f>'Section B'!L43</f>
        <v xml:space="preserve"> "marry4yrs_2004",</v>
      </c>
      <c r="H63" t="str">
        <f t="shared" si="1"/>
        <v xml:space="preserve"> "JB070_4"="marry4yrs_2004",</v>
      </c>
    </row>
    <row r="64" spans="2:17">
      <c r="B64" t="str">
        <f>'Section B'!K44</f>
        <v xml:space="preserve"> "JB063"="maritalstat_2004",</v>
      </c>
      <c r="E64" t="str">
        <f>'Section B'!L44</f>
        <v xml:space="preserve"> "maritalstat_2004",</v>
      </c>
      <c r="H64" t="str">
        <f t="shared" si="1"/>
        <v xml:space="preserve"> "JB063"="maritalstat_2004",</v>
      </c>
      <c r="Q64" t="str">
        <f t="shared" si="2"/>
        <v xml:space="preserve"> "maritalstat_2004",</v>
      </c>
    </row>
    <row r="65" spans="2:17">
      <c r="B65" t="str">
        <f>'Section B'!K45</f>
        <v xml:space="preserve"> "JB076"="demhelp_2004",</v>
      </c>
      <c r="E65" t="str">
        <f>'Section B'!L45</f>
        <v xml:space="preserve"> "demhelp_2004",</v>
      </c>
      <c r="H65" t="str">
        <f t="shared" si="1"/>
        <v xml:space="preserve"> "JB076"="demhelp_2004",</v>
      </c>
      <c r="Q65" t="str">
        <f t="shared" si="2"/>
        <v xml:space="preserve"> "demhelp_2004",</v>
      </c>
    </row>
    <row r="66" spans="2:17" s="23" customFormat="1">
      <c r="B66" s="23" t="str">
        <f>'Section C'!K2</f>
        <v xml:space="preserve"> "HHIDB_R"="HHIDB_R_2004",</v>
      </c>
      <c r="E66" s="23" t="str">
        <f>'Section C'!L2</f>
        <v xml:space="preserve"> "HHIDB_R_2004",</v>
      </c>
      <c r="H66" s="23" t="str">
        <f t="shared" ref="H66:H129" si="3">B66</f>
        <v xml:space="preserve"> "HHIDB_R"="HHIDB_R_2004",</v>
      </c>
      <c r="Q66"/>
    </row>
    <row r="67" spans="2:17" s="23" customFormat="1">
      <c r="B67" s="23" t="str">
        <f>'Section C'!K3</f>
        <v xml:space="preserve"> "JHHIDNB_R"="HHIDNB_R_2004",</v>
      </c>
      <c r="E67" s="23" t="str">
        <f>'Section C'!L3</f>
        <v xml:space="preserve"> "HHIDNB_R_2004",</v>
      </c>
      <c r="H67" s="23" t="str">
        <f t="shared" si="3"/>
        <v xml:space="preserve"> "JHHIDNB_R"="HHIDNB_R_2004",</v>
      </c>
      <c r="Q67"/>
    </row>
    <row r="68" spans="2:17" s="23" customFormat="1">
      <c r="B68" s="23" t="str">
        <f>'Section C'!K4</f>
        <v xml:space="preserve"> "PNB_R"="PNB_R_2004",</v>
      </c>
      <c r="E68" s="23" t="str">
        <f>'Section C'!L4</f>
        <v xml:space="preserve"> "PNB_R_2004",</v>
      </c>
      <c r="H68" s="23" t="str">
        <f t="shared" si="3"/>
        <v xml:space="preserve"> "PNB_R"="PNB_R_2004",</v>
      </c>
      <c r="Q68"/>
    </row>
    <row r="69" spans="2:17" s="23" customFormat="1">
      <c r="B69" s="23" t="str">
        <f>'Section C'!K5</f>
        <v xml:space="preserve"> "JSUBHHC_R"="SUBHHC_R_2004",</v>
      </c>
      <c r="E69" s="23" t="str">
        <f>'Section C'!L5</f>
        <v xml:space="preserve"> "SUBHHC_R_2004",</v>
      </c>
      <c r="H69" s="23" t="str">
        <f t="shared" si="3"/>
        <v xml:space="preserve"> "JSUBHHC_R"="SUBHHC_R_2004",</v>
      </c>
      <c r="Q69"/>
    </row>
    <row r="70" spans="2:17" s="23" customFormat="1">
      <c r="B70" s="23" t="str">
        <f>'Section C'!K6</f>
        <v xml:space="preserve"> "JCSRC_R"="CSRC_R_2004",</v>
      </c>
      <c r="E70" s="23" t="str">
        <f>'Section C'!L6</f>
        <v xml:space="preserve"> "CSRC_R_2004",</v>
      </c>
      <c r="H70" s="23" t="str">
        <f t="shared" si="3"/>
        <v xml:space="preserve"> "JCSRC_R"="CSRC_R_2004",</v>
      </c>
      <c r="Q70"/>
    </row>
    <row r="71" spans="2:17" s="23" customFormat="1">
      <c r="B71" s="23" t="str">
        <f>'Section C'!K7</f>
        <v xml:space="preserve"> "JFAMRC_R"="FAMRC_R_2004",</v>
      </c>
      <c r="E71" s="23" t="str">
        <f>'Section C'!L7</f>
        <v xml:space="preserve"> "FAMRC_R_2004",</v>
      </c>
      <c r="H71" s="23" t="str">
        <f t="shared" si="3"/>
        <v xml:space="preserve"> "JFAMRC_R"="FAMRC_R_2004",</v>
      </c>
      <c r="Q71"/>
    </row>
    <row r="72" spans="2:17" s="23" customFormat="1">
      <c r="B72" s="23" t="str">
        <f>'Section C'!K8</f>
        <v xml:space="preserve"> "JFINRC_R"="FINRC_R_2004",</v>
      </c>
      <c r="E72" s="23" t="str">
        <f>'Section C'!L8</f>
        <v xml:space="preserve"> "FINRC_R_2004",</v>
      </c>
      <c r="H72" s="23" t="str">
        <f t="shared" si="3"/>
        <v xml:space="preserve"> "JFINRC_R"="FINRC_R_2004",</v>
      </c>
      <c r="Q72"/>
    </row>
    <row r="73" spans="2:17" s="23" customFormat="1">
      <c r="B73" s="23" t="str">
        <f>'Section C'!K9</f>
        <v xml:space="preserve"> "JC001"="rhealth_2004",</v>
      </c>
      <c r="E73" s="23" t="str">
        <f>'Section C'!L9</f>
        <v xml:space="preserve"> "rhealth_2004",</v>
      </c>
      <c r="H73" s="23" t="str">
        <f t="shared" si="3"/>
        <v xml:space="preserve"> "JC001"="rhealth_2004",</v>
      </c>
      <c r="Q73" t="str">
        <f t="shared" ref="Q73:Q104" si="4">E73</f>
        <v xml:space="preserve"> "rhealth_2004",</v>
      </c>
    </row>
    <row r="74" spans="2:17" s="23" customFormat="1">
      <c r="B74" s="23" t="str">
        <f>'Section C'!K10</f>
        <v xml:space="preserve"> "JC185"="diffreport_2004",</v>
      </c>
      <c r="E74" s="23" t="str">
        <f>'Section C'!L10</f>
        <v xml:space="preserve"> "diffreport_2004",</v>
      </c>
      <c r="H74" s="23" t="str">
        <f t="shared" si="3"/>
        <v xml:space="preserve"> "JC185"="diffreport_2004",</v>
      </c>
      <c r="Q74" t="str">
        <f t="shared" si="4"/>
        <v xml:space="preserve"> "diffreport_2004",</v>
      </c>
    </row>
    <row r="75" spans="2:17" s="23" customFormat="1">
      <c r="B75" s="23" t="str">
        <f>'Section C'!K11</f>
        <v xml:space="preserve"> "JC002"="comphlth_2004",</v>
      </c>
      <c r="E75" s="23" t="str">
        <f>'Section C'!L11</f>
        <v xml:space="preserve"> "comphlth_2004",</v>
      </c>
      <c r="H75" s="23" t="str">
        <f t="shared" si="3"/>
        <v xml:space="preserve"> "JC002"="comphlth_2004",</v>
      </c>
      <c r="Q75" t="str">
        <f t="shared" si="4"/>
        <v xml:space="preserve"> "comphlth_2004",</v>
      </c>
    </row>
    <row r="76" spans="2:17" s="23" customFormat="1">
      <c r="B76" s="23" t="str">
        <f>'Section C'!K12</f>
        <v xml:space="preserve"> "JC005"="highBP_2004",</v>
      </c>
      <c r="E76" s="23" t="str">
        <f>'Section C'!L12</f>
        <v xml:space="preserve"> "highBP_2004",</v>
      </c>
      <c r="H76" s="23" t="str">
        <f t="shared" si="3"/>
        <v xml:space="preserve"> "JC005"="highBP_2004",</v>
      </c>
      <c r="Q76" t="str">
        <f t="shared" si="4"/>
        <v xml:space="preserve"> "highBP_2004",</v>
      </c>
    </row>
    <row r="77" spans="2:17" s="23" customFormat="1">
      <c r="B77" s="23" t="str">
        <f>'Section C'!K13</f>
        <v xml:space="preserve"> "JC006"="bpmed_2004",</v>
      </c>
      <c r="E77" s="23" t="str">
        <f>'Section C'!L13</f>
        <v xml:space="preserve"> "bpmed_2004",</v>
      </c>
      <c r="H77" s="23" t="str">
        <f t="shared" si="3"/>
        <v xml:space="preserve"> "JC006"="bpmed_2004",</v>
      </c>
      <c r="Q77" t="str">
        <f t="shared" si="4"/>
        <v xml:space="preserve"> "bpmed_2004",</v>
      </c>
    </row>
    <row r="78" spans="2:17" s="23" customFormat="1">
      <c r="B78" s="23" t="str">
        <f>'Section C'!K14</f>
        <v xml:space="preserve"> "JC008"="bpmanaged_2004",</v>
      </c>
      <c r="E78" s="23" t="str">
        <f>'Section C'!L14</f>
        <v xml:space="preserve"> "bpmanaged_2004",</v>
      </c>
      <c r="H78" s="23" t="str">
        <f t="shared" si="3"/>
        <v xml:space="preserve"> "JC008"="bpmanaged_2004",</v>
      </c>
      <c r="Q78" t="str">
        <f t="shared" si="4"/>
        <v xml:space="preserve"> "bpmanaged_2004",</v>
      </c>
    </row>
    <row r="79" spans="2:17" s="23" customFormat="1">
      <c r="B79" s="23" t="str">
        <f>'Section C'!K15</f>
        <v xml:space="preserve"> "JC009"="bpworse_2004",</v>
      </c>
      <c r="E79" s="23" t="str">
        <f>'Section C'!L15</f>
        <v xml:space="preserve"> "bpworse_2004",</v>
      </c>
      <c r="H79" s="23" t="str">
        <f t="shared" si="3"/>
        <v xml:space="preserve"> "JC009"="bpworse_2004",</v>
      </c>
      <c r="Q79" t="str">
        <f t="shared" si="4"/>
        <v xml:space="preserve"> "bpworse_2004",</v>
      </c>
    </row>
    <row r="80" spans="2:17" s="23" customFormat="1">
      <c r="B80" s="23" t="str">
        <f>'Section C'!K16</f>
        <v xml:space="preserve"> "JC211"="bpchecked_2004",</v>
      </c>
      <c r="E80" s="23" t="str">
        <f>'Section C'!L16</f>
        <v xml:space="preserve"> "bpchecked_2004",</v>
      </c>
      <c r="H80" s="23" t="str">
        <f t="shared" si="3"/>
        <v xml:space="preserve"> "JC211"="bpchecked_2004",</v>
      </c>
      <c r="Q80" t="str">
        <f t="shared" si="4"/>
        <v xml:space="preserve"> "bpchecked_2004",</v>
      </c>
    </row>
    <row r="81" spans="2:17" s="23" customFormat="1">
      <c r="B81" s="23" t="str">
        <f>'Section C'!K17</f>
        <v xml:space="preserve"> "JC212"="bpcheckedyr_2004",</v>
      </c>
      <c r="E81" s="23" t="str">
        <f>'Section C'!L17</f>
        <v xml:space="preserve"> "bpcheckedyr_2004",</v>
      </c>
      <c r="H81" s="23" t="str">
        <f t="shared" si="3"/>
        <v xml:space="preserve"> "JC212"="bpcheckedyr_2004",</v>
      </c>
      <c r="Q81" t="str">
        <f t="shared" si="4"/>
        <v xml:space="preserve"> "bpcheckedyr_2004",</v>
      </c>
    </row>
    <row r="82" spans="2:17" s="23" customFormat="1">
      <c r="B82" s="23" t="str">
        <f>'Section C'!K18</f>
        <v xml:space="preserve"> "JC010"="diabetes_2004",</v>
      </c>
      <c r="E82" s="23" t="str">
        <f>'Section C'!L18</f>
        <v xml:space="preserve"> "diabetes_2004",</v>
      </c>
      <c r="H82" s="23" t="str">
        <f t="shared" si="3"/>
        <v xml:space="preserve"> "JC010"="diabetes_2004",</v>
      </c>
      <c r="Q82" t="str">
        <f t="shared" si="4"/>
        <v xml:space="preserve"> "diabetes_2004",</v>
      </c>
    </row>
    <row r="83" spans="2:17" s="23" customFormat="1">
      <c r="B83" s="23" t="str">
        <f>'Section C'!K19</f>
        <v xml:space="preserve"> "JC214"="diabetesyr_2004",</v>
      </c>
      <c r="E83" s="23" t="str">
        <f>'Section C'!L19</f>
        <v xml:space="preserve"> "diabetesyr_2004",</v>
      </c>
      <c r="H83" s="23" t="str">
        <f t="shared" si="3"/>
        <v xml:space="preserve"> "JC214"="diabetesyr_2004",</v>
      </c>
      <c r="Q83" t="str">
        <f t="shared" si="4"/>
        <v xml:space="preserve"> "diabetesyr_2004",</v>
      </c>
    </row>
    <row r="84" spans="2:17" s="23" customFormat="1">
      <c r="B84" s="23" t="str">
        <f>'Section C'!K20</f>
        <v xml:space="preserve"> "JC011"="diabetespills_2004",</v>
      </c>
      <c r="E84" s="23" t="str">
        <f>'Section C'!L20</f>
        <v xml:space="preserve"> "diabetespills_2004",</v>
      </c>
      <c r="H84" s="23" t="str">
        <f t="shared" si="3"/>
        <v xml:space="preserve"> "JC011"="diabetespills_2004",</v>
      </c>
      <c r="Q84" t="str">
        <f t="shared" si="4"/>
        <v xml:space="preserve"> "diabetespills_2004",</v>
      </c>
    </row>
    <row r="85" spans="2:17" s="23" customFormat="1">
      <c r="B85" s="23" t="str">
        <f>'Section C'!K21</f>
        <v xml:space="preserve"> "JC012"="insulin_2004",</v>
      </c>
      <c r="E85" s="23" t="str">
        <f>'Section C'!L21</f>
        <v xml:space="preserve"> "insulin_2004",</v>
      </c>
      <c r="H85" s="23" t="str">
        <f t="shared" si="3"/>
        <v xml:space="preserve"> "JC012"="insulin_2004",</v>
      </c>
      <c r="Q85" t="str">
        <f t="shared" si="4"/>
        <v xml:space="preserve"> "insulin_2004",</v>
      </c>
    </row>
    <row r="86" spans="2:17" s="23" customFormat="1">
      <c r="B86" s="23" t="str">
        <f>'Section C'!K22</f>
        <v xml:space="preserve"> "JC015"="diabcontrol_2004",</v>
      </c>
      <c r="E86" s="23" t="str">
        <f>'Section C'!L22</f>
        <v xml:space="preserve"> "diabcontrol_2004",</v>
      </c>
      <c r="H86" s="23" t="str">
        <f t="shared" si="3"/>
        <v xml:space="preserve"> "JC015"="diabcontrol_2004",</v>
      </c>
      <c r="Q86" t="str">
        <f t="shared" si="4"/>
        <v xml:space="preserve"> "diabcontrol_2004",</v>
      </c>
    </row>
    <row r="87" spans="2:17" s="23" customFormat="1">
      <c r="B87" s="23" t="str">
        <f>'Section C'!K23</f>
        <v xml:space="preserve"> "JC016"="diabworse_2004",</v>
      </c>
      <c r="E87" s="23" t="str">
        <f>'Section C'!L23</f>
        <v xml:space="preserve"> "diabworse_2004",</v>
      </c>
      <c r="H87" s="23" t="str">
        <f t="shared" si="3"/>
        <v xml:space="preserve"> "JC016"="diabworse_2004",</v>
      </c>
      <c r="Q87" t="str">
        <f t="shared" si="4"/>
        <v xml:space="preserve"> "diabworse_2004",</v>
      </c>
    </row>
    <row r="88" spans="2:17" s="23" customFormat="1">
      <c r="B88" s="23" t="str">
        <f>'Section C'!K24</f>
        <v xml:space="preserve"> "JC017"="kidney_2004",</v>
      </c>
      <c r="E88" s="23" t="str">
        <f>'Section C'!L24</f>
        <v xml:space="preserve"> "kidney_2004",</v>
      </c>
      <c r="H88" s="23" t="str">
        <f t="shared" si="3"/>
        <v xml:space="preserve"> "JC017"="kidney_2004",</v>
      </c>
      <c r="Q88" t="str">
        <f t="shared" si="4"/>
        <v xml:space="preserve"> "kidney_2004",</v>
      </c>
    </row>
    <row r="89" spans="2:17" s="23" customFormat="1">
      <c r="B89" s="23" t="str">
        <f>'Section C'!K25</f>
        <v xml:space="preserve"> "JC215"="sugartest_2004",</v>
      </c>
      <c r="E89" s="23" t="str">
        <f>'Section C'!L25</f>
        <v xml:space="preserve"> "sugartest_2004",</v>
      </c>
      <c r="H89" s="23" t="str">
        <f t="shared" si="3"/>
        <v xml:space="preserve"> "JC215"="sugartest_2004",</v>
      </c>
      <c r="Q89" t="str">
        <f t="shared" si="4"/>
        <v xml:space="preserve"> "sugartest_2004",</v>
      </c>
    </row>
    <row r="90" spans="2:17" s="23" customFormat="1">
      <c r="B90" s="23" t="str">
        <f>'Section C'!K26</f>
        <v xml:space="preserve"> "JC216"="sugartestyr_2004",</v>
      </c>
      <c r="E90" s="23" t="str">
        <f>'Section C'!L26</f>
        <v xml:space="preserve"> "sugartestyr_2004",</v>
      </c>
      <c r="H90" s="23" t="str">
        <f t="shared" si="3"/>
        <v xml:space="preserve"> "JC216"="sugartestyr_2004",</v>
      </c>
      <c r="Q90" t="str">
        <f t="shared" si="4"/>
        <v xml:space="preserve"> "sugartestyr_2004",</v>
      </c>
    </row>
    <row r="91" spans="2:17" s="23" customFormat="1">
      <c r="B91" s="23" t="str">
        <f>'Section C'!K27</f>
        <v xml:space="preserve"> "JC018"="cancer_2004",</v>
      </c>
      <c r="E91" s="23" t="str">
        <f>'Section C'!L27</f>
        <v xml:space="preserve"> "cancer_2004",</v>
      </c>
      <c r="H91" s="23" t="str">
        <f t="shared" si="3"/>
        <v xml:space="preserve"> "JC018"="cancer_2004",</v>
      </c>
      <c r="Q91" t="str">
        <f t="shared" si="4"/>
        <v xml:space="preserve"> "cancer_2004",</v>
      </c>
    </row>
    <row r="92" spans="2:17" s="23" customFormat="1">
      <c r="B92" s="23" t="str">
        <f>'Section C'!K28</f>
        <v xml:space="preserve"> "JC023"="cancerworse_2004",</v>
      </c>
      <c r="E92" s="23" t="str">
        <f>'Section C'!L28</f>
        <v xml:space="preserve"> "cancerworse_2004",</v>
      </c>
      <c r="H92" s="23" t="str">
        <f t="shared" si="3"/>
        <v xml:space="preserve"> "JC023"="cancerworse_2004",</v>
      </c>
      <c r="Q92" t="str">
        <f t="shared" si="4"/>
        <v xml:space="preserve"> "cancerworse_2004",</v>
      </c>
    </row>
    <row r="93" spans="2:17" s="23" customFormat="1">
      <c r="B93" s="23" t="str">
        <f>'Section C'!K29</f>
        <v xml:space="preserve"> "JC024"="newcancer_2004",</v>
      </c>
      <c r="E93" s="23" t="str">
        <f>'Section C'!L29</f>
        <v xml:space="preserve"> "newcancer_2004",</v>
      </c>
      <c r="H93" s="23" t="str">
        <f t="shared" si="3"/>
        <v xml:space="preserve"> "JC024"="newcancer_2004",</v>
      </c>
      <c r="Q93" t="str">
        <f t="shared" si="4"/>
        <v xml:space="preserve"> "newcancer_2004",</v>
      </c>
    </row>
    <row r="94" spans="2:17" s="23" customFormat="1">
      <c r="B94" s="23" t="str">
        <f>'Section C'!K30</f>
        <v xml:space="preserve"> "JC028"="canceryr_2004",</v>
      </c>
      <c r="E94" s="23" t="str">
        <f>'Section C'!L30</f>
        <v xml:space="preserve"> "canceryr_2004",</v>
      </c>
      <c r="H94" s="23" t="str">
        <f t="shared" si="3"/>
        <v xml:space="preserve"> "JC028"="canceryr_2004",</v>
      </c>
      <c r="Q94" t="str">
        <f t="shared" si="4"/>
        <v xml:space="preserve"> "canceryr_2004",</v>
      </c>
    </row>
    <row r="95" spans="2:17" s="23" customFormat="1">
      <c r="B95" s="23" t="str">
        <f>'Section C'!K31</f>
        <v xml:space="preserve"> "JC029"="cancermth_2004",</v>
      </c>
      <c r="E95" s="23" t="str">
        <f>'Section C'!L31</f>
        <v xml:space="preserve"> "cancermth_2004",</v>
      </c>
      <c r="H95" s="23" t="str">
        <f t="shared" si="3"/>
        <v xml:space="preserve"> "JC029"="cancermth_2004",</v>
      </c>
      <c r="Q95" t="str">
        <f t="shared" si="4"/>
        <v xml:space="preserve"> "cancermth_2004",</v>
      </c>
    </row>
    <row r="96" spans="2:17" s="23" customFormat="1">
      <c r="B96" s="23" t="str">
        <f>'Section C'!K32</f>
        <v xml:space="preserve"> "JC030"="lungdis_2004",</v>
      </c>
      <c r="E96" s="23" t="str">
        <f>'Section C'!L32</f>
        <v xml:space="preserve"> "lungdis_2004",</v>
      </c>
      <c r="H96" s="23" t="str">
        <f t="shared" si="3"/>
        <v xml:space="preserve"> "JC030"="lungdis_2004",</v>
      </c>
      <c r="Q96" t="str">
        <f t="shared" si="4"/>
        <v xml:space="preserve"> "lungdis_2004",</v>
      </c>
    </row>
    <row r="97" spans="2:17" s="23" customFormat="1">
      <c r="B97" s="23" t="str">
        <f>'Section C'!K33</f>
        <v xml:space="preserve"> "JC031"="lungworse_2004",</v>
      </c>
      <c r="E97" s="23" t="str">
        <f>'Section C'!L33</f>
        <v xml:space="preserve"> "lungworse_2004",</v>
      </c>
      <c r="H97" s="23" t="str">
        <f t="shared" si="3"/>
        <v xml:space="preserve"> "JC031"="lungworse_2004",</v>
      </c>
      <c r="Q97" t="str">
        <f t="shared" si="4"/>
        <v xml:space="preserve"> "lungworse_2004",</v>
      </c>
    </row>
    <row r="98" spans="2:17" s="23" customFormat="1">
      <c r="B98" s="23" t="str">
        <f>'Section C'!K34</f>
        <v xml:space="preserve"> "JC032"="lungmed_2004",</v>
      </c>
      <c r="E98" s="23" t="str">
        <f>'Section C'!L34</f>
        <v xml:space="preserve"> "lungmed_2004",</v>
      </c>
      <c r="H98" s="23" t="str">
        <f t="shared" si="3"/>
        <v xml:space="preserve"> "JC032"="lungmed_2004",</v>
      </c>
      <c r="Q98" t="str">
        <f t="shared" si="4"/>
        <v xml:space="preserve"> "lungmed_2004",</v>
      </c>
    </row>
    <row r="99" spans="2:17" s="23" customFormat="1">
      <c r="B99" s="23" t="str">
        <f>'Section C'!K35</f>
        <v xml:space="preserve"> "JC033"="lungoxy_2004",</v>
      </c>
      <c r="E99" s="23" t="str">
        <f>'Section C'!L35</f>
        <v xml:space="preserve"> "lungoxy_2004",</v>
      </c>
      <c r="H99" s="23" t="str">
        <f t="shared" si="3"/>
        <v xml:space="preserve"> "JC033"="lungoxy_2004",</v>
      </c>
      <c r="Q99" t="str">
        <f t="shared" si="4"/>
        <v xml:space="preserve"> "lungoxy_2004",</v>
      </c>
    </row>
    <row r="100" spans="2:17" s="23" customFormat="1">
      <c r="B100" s="23" t="str">
        <f>'Section C'!K36</f>
        <v xml:space="preserve"> "JC034"="lungresther_2004",</v>
      </c>
      <c r="E100" s="23" t="str">
        <f>'Section C'!L36</f>
        <v xml:space="preserve"> "lungresther_2004",</v>
      </c>
      <c r="H100" s="23" t="str">
        <f t="shared" si="3"/>
        <v xml:space="preserve"> "JC034"="lungresther_2004",</v>
      </c>
      <c r="Q100" t="str">
        <f t="shared" si="4"/>
        <v xml:space="preserve"> "lungresther_2004",</v>
      </c>
    </row>
    <row r="101" spans="2:17" s="23" customFormat="1">
      <c r="B101" s="23" t="str">
        <f>'Section C'!K37</f>
        <v xml:space="preserve"> "JC035"="lungactive_2004",</v>
      </c>
      <c r="E101" s="23" t="str">
        <f>'Section C'!L37</f>
        <v xml:space="preserve"> "lungactive_2004",</v>
      </c>
      <c r="H101" s="23" t="str">
        <f t="shared" si="3"/>
        <v xml:space="preserve"> "JC035"="lungactive_2004",</v>
      </c>
      <c r="Q101" t="str">
        <f t="shared" si="4"/>
        <v xml:space="preserve"> "lungactive_2004",</v>
      </c>
    </row>
    <row r="102" spans="2:17" s="23" customFormat="1">
      <c r="B102" s="23" t="str">
        <f>'Section C'!K38</f>
        <v xml:space="preserve"> "JC036"="heartcond_2004",</v>
      </c>
      <c r="E102" s="23" t="str">
        <f>'Section C'!L38</f>
        <v xml:space="preserve"> "heartcond_2004",</v>
      </c>
      <c r="H102" s="23" t="str">
        <f t="shared" si="3"/>
        <v xml:space="preserve"> "JC036"="heartcond_2004",</v>
      </c>
      <c r="Q102" t="str">
        <f t="shared" si="4"/>
        <v xml:space="preserve"> "heartcond_2004",</v>
      </c>
    </row>
    <row r="103" spans="2:17" s="23" customFormat="1">
      <c r="B103" s="23" t="str">
        <f>'Section C'!K39</f>
        <v xml:space="preserve"> "JC037"="heartmed_2004",</v>
      </c>
      <c r="E103" s="23" t="str">
        <f>'Section C'!L39</f>
        <v xml:space="preserve"> "heartmed_2004",</v>
      </c>
      <c r="H103" s="23" t="str">
        <f t="shared" si="3"/>
        <v xml:space="preserve"> "JC037"="heartmed_2004",</v>
      </c>
      <c r="Q103" t="str">
        <f t="shared" si="4"/>
        <v xml:space="preserve"> "heartmed_2004",</v>
      </c>
    </row>
    <row r="104" spans="2:17" s="23" customFormat="1">
      <c r="B104" s="23" t="str">
        <f>'Section C'!K40</f>
        <v xml:space="preserve"> "JC039"="heartworse_2004",</v>
      </c>
      <c r="E104" s="23" t="str">
        <f>'Section C'!L40</f>
        <v xml:space="preserve"> "heartworse_2004",</v>
      </c>
      <c r="H104" s="23" t="str">
        <f t="shared" si="3"/>
        <v xml:space="preserve"> "JC039"="heartworse_2004",</v>
      </c>
      <c r="Q104" t="str">
        <f t="shared" si="4"/>
        <v xml:space="preserve"> "heartworse_2004",</v>
      </c>
    </row>
    <row r="105" spans="2:17" s="23" customFormat="1">
      <c r="B105" s="23" t="str">
        <f>'Section C'!K41</f>
        <v xml:space="preserve"> "JC040"="heartattack_2004",</v>
      </c>
      <c r="E105" s="23" t="str">
        <f>'Section C'!L41</f>
        <v xml:space="preserve"> "heartattack_2004",</v>
      </c>
      <c r="H105" s="23" t="str">
        <f t="shared" si="3"/>
        <v xml:space="preserve"> "JC040"="heartattack_2004",</v>
      </c>
      <c r="Q105" t="str">
        <f t="shared" ref="Q105:Q136" si="5">E105</f>
        <v xml:space="preserve"> "heartattack_2004",</v>
      </c>
    </row>
    <row r="106" spans="2:17" s="23" customFormat="1">
      <c r="B106" s="23" t="str">
        <f>'Section C'!K42</f>
        <v xml:space="preserve"> "JC042"="hrtattackmed_2004",</v>
      </c>
      <c r="E106" s="23" t="str">
        <f>'Section C'!L42</f>
        <v xml:space="preserve"> "hrtattackmed_2004",</v>
      </c>
      <c r="H106" s="23" t="str">
        <f t="shared" si="3"/>
        <v xml:space="preserve"> "JC042"="hrtattackmed_2004",</v>
      </c>
      <c r="Q106" t="str">
        <f t="shared" si="5"/>
        <v xml:space="preserve"> "hrtattackmed_2004",</v>
      </c>
    </row>
    <row r="107" spans="2:17" s="23" customFormat="1">
      <c r="B107" s="23" t="str">
        <f>'Section C'!K43</f>
        <v xml:space="preserve"> "JC043"="heartattackyr_2004",</v>
      </c>
      <c r="E107" s="23" t="str">
        <f>'Section C'!L43</f>
        <v xml:space="preserve"> "heartattackyr_2004",</v>
      </c>
      <c r="H107" s="23" t="str">
        <f t="shared" si="3"/>
        <v xml:space="preserve"> "JC043"="heartattackyr_2004",</v>
      </c>
      <c r="Q107" t="str">
        <f t="shared" si="5"/>
        <v xml:space="preserve"> "heartattackyr_2004",</v>
      </c>
    </row>
    <row r="108" spans="2:17" s="23" customFormat="1">
      <c r="B108" s="23" t="str">
        <f>'Section C'!K44</f>
        <v xml:space="preserve"> "JC044"="heartattackmth_2004",</v>
      </c>
      <c r="E108" s="23" t="str">
        <f>'Section C'!L44</f>
        <v xml:space="preserve"> "heartattackmth_2004",</v>
      </c>
      <c r="H108" s="23" t="str">
        <f t="shared" si="3"/>
        <v xml:space="preserve"> "JC044"="heartattackmth_2004",</v>
      </c>
      <c r="Q108" t="str">
        <f t="shared" si="5"/>
        <v xml:space="preserve"> "heartattackmth_2004",</v>
      </c>
    </row>
    <row r="109" spans="2:17" s="23" customFormat="1">
      <c r="B109" s="23" t="str">
        <f>'Section C'!K45</f>
        <v xml:space="preserve"> "JC045"="angina_2004",</v>
      </c>
      <c r="E109" s="23" t="str">
        <f>'Section C'!L45</f>
        <v xml:space="preserve"> "angina_2004",</v>
      </c>
      <c r="H109" s="23" t="str">
        <f t="shared" si="3"/>
        <v xml:space="preserve"> "JC045"="angina_2004",</v>
      </c>
      <c r="Q109" t="str">
        <f t="shared" si="5"/>
        <v xml:space="preserve"> "angina_2004",</v>
      </c>
    </row>
    <row r="110" spans="2:17" s="23" customFormat="1">
      <c r="B110" s="23" t="str">
        <f>'Section C'!K46</f>
        <v xml:space="preserve"> "JC046"="anginamed_2004",</v>
      </c>
      <c r="E110" s="23" t="str">
        <f>'Section C'!L46</f>
        <v xml:space="preserve"> "anginamed_2004",</v>
      </c>
      <c r="H110" s="23" t="str">
        <f t="shared" si="3"/>
        <v xml:space="preserve"> "JC046"="anginamed_2004",</v>
      </c>
      <c r="Q110" t="str">
        <f t="shared" si="5"/>
        <v xml:space="preserve"> "anginamed_2004",</v>
      </c>
    </row>
    <row r="111" spans="2:17" s="23" customFormat="1">
      <c r="B111" s="23" t="str">
        <f>'Section C'!K47</f>
        <v xml:space="preserve"> "JC047"="anginalimit_2004",</v>
      </c>
      <c r="E111" s="23" t="str">
        <f>'Section C'!L47</f>
        <v xml:space="preserve"> "anginalimit_2004",</v>
      </c>
      <c r="H111" s="23" t="str">
        <f t="shared" si="3"/>
        <v xml:space="preserve"> "JC047"="anginalimit_2004",</v>
      </c>
      <c r="Q111" t="str">
        <f t="shared" si="5"/>
        <v xml:space="preserve"> "anginalimit_2004",</v>
      </c>
    </row>
    <row r="112" spans="2:17" s="23" customFormat="1">
      <c r="B112" s="23" t="str">
        <f>'Section C'!K48</f>
        <v xml:space="preserve"> "JC048"="heartfail_2004",</v>
      </c>
      <c r="E112" s="23" t="str">
        <f>'Section C'!L48</f>
        <v xml:space="preserve"> "heartfail_2004",</v>
      </c>
      <c r="H112" s="23" t="str">
        <f t="shared" si="3"/>
        <v xml:space="preserve"> "JC048"="heartfail_2004",</v>
      </c>
      <c r="Q112" t="str">
        <f t="shared" si="5"/>
        <v xml:space="preserve"> "heartfail_2004",</v>
      </c>
    </row>
    <row r="113" spans="2:17" s="23" customFormat="1">
      <c r="B113" s="23" t="str">
        <f>'Section C'!K49</f>
        <v xml:space="preserve"> "JC049"="hospheartfail_2004",</v>
      </c>
      <c r="E113" s="23" t="str">
        <f>'Section C'!L49</f>
        <v xml:space="preserve"> "hospheartfail_2004",</v>
      </c>
      <c r="H113" s="23" t="str">
        <f t="shared" si="3"/>
        <v xml:space="preserve"> "JC049"="hospheartfail_2004",</v>
      </c>
      <c r="Q113" t="str">
        <f t="shared" si="5"/>
        <v xml:space="preserve"> "hospheartfail_2004",</v>
      </c>
    </row>
    <row r="114" spans="2:17" s="23" customFormat="1">
      <c r="B114" s="23" t="str">
        <f>'Section C'!K50</f>
        <v xml:space="preserve"> "JC050"="heartfailmed_2004",</v>
      </c>
      <c r="E114" s="23" t="str">
        <f>'Section C'!L50</f>
        <v xml:space="preserve"> "heartfailmed_2004",</v>
      </c>
      <c r="H114" s="23" t="str">
        <f t="shared" si="3"/>
        <v xml:space="preserve"> "JC050"="heartfailmed_2004",</v>
      </c>
      <c r="Q114" t="str">
        <f t="shared" si="5"/>
        <v xml:space="preserve"> "heartfailmed_2004",</v>
      </c>
    </row>
    <row r="115" spans="2:17" s="23" customFormat="1">
      <c r="B115" s="23" t="str">
        <f>'Section C'!K51</f>
        <v xml:space="preserve"> "JC051"="hearttreat_2004",</v>
      </c>
      <c r="E115" s="23" t="str">
        <f>'Section C'!L51</f>
        <v xml:space="preserve"> "hearttreat_2004",</v>
      </c>
      <c r="H115" s="23" t="str">
        <f t="shared" si="3"/>
        <v xml:space="preserve"> "JC051"="hearttreat_2004",</v>
      </c>
      <c r="Q115" t="str">
        <f t="shared" si="5"/>
        <v xml:space="preserve"> "hearttreat_2004",</v>
      </c>
    </row>
    <row r="116" spans="2:17" s="23" customFormat="1">
      <c r="B116" s="23" t="str">
        <f>'Section C'!K52</f>
        <v xml:space="preserve"> "JC052"="heartsurg_2004",</v>
      </c>
      <c r="E116" s="23" t="str">
        <f>'Section C'!L52</f>
        <v xml:space="preserve"> "heartsurg_2004",</v>
      </c>
      <c r="H116" s="23" t="str">
        <f t="shared" si="3"/>
        <v xml:space="preserve"> "JC052"="heartsurg_2004",</v>
      </c>
      <c r="Q116" t="str">
        <f t="shared" si="5"/>
        <v xml:space="preserve"> "heartsurg_2004",</v>
      </c>
    </row>
    <row r="117" spans="2:17" s="23" customFormat="1">
      <c r="B117" s="23" t="str">
        <f>'Section C'!K53</f>
        <v xml:space="preserve"> "JC053"="stroke_2004",</v>
      </c>
      <c r="E117" s="23" t="str">
        <f>'Section C'!L53</f>
        <v xml:space="preserve"> "stroke_2004",</v>
      </c>
      <c r="H117" s="23" t="str">
        <f t="shared" si="3"/>
        <v xml:space="preserve"> "JC053"="stroke_2004",</v>
      </c>
      <c r="Q117" t="str">
        <f t="shared" si="5"/>
        <v xml:space="preserve"> "stroke_2004",</v>
      </c>
    </row>
    <row r="118" spans="2:17" s="23" customFormat="1">
      <c r="B118" s="23" t="str">
        <f>'Section C'!K54</f>
        <v xml:space="preserve"> "JC055"="strokeprob_2004",</v>
      </c>
      <c r="E118" s="23" t="str">
        <f>'Section C'!L54</f>
        <v xml:space="preserve"> "strokeprob_2004",</v>
      </c>
      <c r="H118" s="23" t="str">
        <f t="shared" si="3"/>
        <v xml:space="preserve"> "JC055"="strokeprob_2004",</v>
      </c>
      <c r="Q118" t="str">
        <f t="shared" si="5"/>
        <v xml:space="preserve"> "strokeprob_2004",</v>
      </c>
    </row>
    <row r="119" spans="2:17" s="23" customFormat="1">
      <c r="B119" s="23" t="str">
        <f>'Section C'!K55</f>
        <v xml:space="preserve"> "JC060"="strokemed_2004",</v>
      </c>
      <c r="E119" s="23" t="str">
        <f>'Section C'!L55</f>
        <v xml:space="preserve"> "strokemed_2004",</v>
      </c>
      <c r="H119" s="23" t="str">
        <f t="shared" si="3"/>
        <v xml:space="preserve"> "JC060"="strokemed_2004",</v>
      </c>
      <c r="Q119" t="str">
        <f t="shared" si="5"/>
        <v xml:space="preserve"> "strokemed_2004",</v>
      </c>
    </row>
    <row r="120" spans="2:17" s="23" customFormat="1">
      <c r="B120" s="23" t="str">
        <f>'Section C'!K56</f>
        <v xml:space="preserve"> "JC061"="stroketherp_2004",</v>
      </c>
      <c r="E120" s="23" t="str">
        <f>'Section C'!L56</f>
        <v xml:space="preserve"> "stroketherp_2004",</v>
      </c>
      <c r="H120" s="23" t="str">
        <f t="shared" si="3"/>
        <v xml:space="preserve"> "JC061"="stroketherp_2004",</v>
      </c>
      <c r="Q120" t="str">
        <f t="shared" si="5"/>
        <v xml:space="preserve"> "stroketherp_2004",</v>
      </c>
    </row>
    <row r="121" spans="2:17" s="23" customFormat="1">
      <c r="B121" s="23" t="str">
        <f>'Section C'!K57</f>
        <v xml:space="preserve"> "JC062"="strokeLW_2004",</v>
      </c>
      <c r="E121" s="23" t="str">
        <f>'Section C'!L57</f>
        <v xml:space="preserve"> "strokeLW_2004",</v>
      </c>
      <c r="H121" s="23" t="str">
        <f t="shared" si="3"/>
        <v xml:space="preserve"> "JC062"="strokeLW_2004",</v>
      </c>
      <c r="Q121" t="str">
        <f t="shared" si="5"/>
        <v xml:space="preserve"> "strokeLW_2004",</v>
      </c>
    </row>
    <row r="122" spans="2:17" s="23" customFormat="1">
      <c r="B122" s="23" t="str">
        <f>'Section C'!K58</f>
        <v xml:space="preserve"> "JC064"="strokeyr_2004",</v>
      </c>
      <c r="E122" s="23" t="str">
        <f>'Section C'!L58</f>
        <v xml:space="preserve"> "strokeyr_2004",</v>
      </c>
      <c r="H122" s="23" t="str">
        <f t="shared" si="3"/>
        <v xml:space="preserve"> "JC064"="strokeyr_2004",</v>
      </c>
      <c r="Q122" t="str">
        <f t="shared" si="5"/>
        <v xml:space="preserve"> "strokeyr_2004",</v>
      </c>
    </row>
    <row r="123" spans="2:17" s="23" customFormat="1">
      <c r="B123" s="23" t="str">
        <f>'Section C'!K59</f>
        <v xml:space="preserve"> "JC063"="strokemth_2004",</v>
      </c>
      <c r="E123" s="23" t="str">
        <f>'Section C'!L59</f>
        <v xml:space="preserve"> "strokemth_2004",</v>
      </c>
      <c r="H123" s="23" t="str">
        <f t="shared" si="3"/>
        <v xml:space="preserve"> "JC063"="strokemth_2004",</v>
      </c>
      <c r="Q123" t="str">
        <f t="shared" si="5"/>
        <v xml:space="preserve"> "strokemth_2004",</v>
      </c>
    </row>
    <row r="124" spans="2:17" s="23" customFormat="1">
      <c r="B124" s="23" t="str">
        <f>'Section C'!K60</f>
        <v xml:space="preserve"> "JC065"="psychprob_2004",</v>
      </c>
      <c r="E124" s="23" t="str">
        <f>'Section C'!L60</f>
        <v xml:space="preserve"> "psychprob_2004",</v>
      </c>
      <c r="H124" s="23" t="str">
        <f t="shared" si="3"/>
        <v xml:space="preserve"> "JC065"="psychprob_2004",</v>
      </c>
      <c r="Q124" t="str">
        <f t="shared" si="5"/>
        <v xml:space="preserve"> "psychprob_2004",</v>
      </c>
    </row>
    <row r="125" spans="2:17" s="23" customFormat="1">
      <c r="B125" s="23" t="str">
        <f>'Section C'!K61</f>
        <v xml:space="preserve"> "JC066"="psychworse_2004",</v>
      </c>
      <c r="E125" s="23" t="str">
        <f>'Section C'!L61</f>
        <v xml:space="preserve"> "psychworse_2004",</v>
      </c>
      <c r="H125" s="23" t="str">
        <f t="shared" si="3"/>
        <v xml:space="preserve"> "JC066"="psychworse_2004",</v>
      </c>
      <c r="Q125" t="str">
        <f t="shared" si="5"/>
        <v xml:space="preserve"> "psychworse_2004",</v>
      </c>
    </row>
    <row r="126" spans="2:17" s="23" customFormat="1">
      <c r="B126" s="23" t="str">
        <f>'Section C'!K62</f>
        <v xml:space="preserve"> "JC067"="psychtreat_2004",</v>
      </c>
      <c r="E126" s="23" t="str">
        <f>'Section C'!L62</f>
        <v xml:space="preserve"> "psychtreat_2004",</v>
      </c>
      <c r="H126" s="23" t="str">
        <f t="shared" si="3"/>
        <v xml:space="preserve"> "JC067"="psychtreat_2004",</v>
      </c>
      <c r="Q126" t="str">
        <f t="shared" si="5"/>
        <v xml:space="preserve"> "psychtreat_2004",</v>
      </c>
    </row>
    <row r="127" spans="2:17" s="23" customFormat="1">
      <c r="B127" s="23" t="str">
        <f>'Section C'!K63</f>
        <v xml:space="preserve"> "JC068"="psychmeds_2004",</v>
      </c>
      <c r="E127" s="23" t="str">
        <f>'Section C'!L63</f>
        <v xml:space="preserve"> "psychmeds_2004",</v>
      </c>
      <c r="H127" s="23" t="str">
        <f t="shared" si="3"/>
        <v xml:space="preserve"> "JC068"="psychmeds_2004",</v>
      </c>
      <c r="Q127" t="str">
        <f t="shared" si="5"/>
        <v xml:space="preserve"> "psychmeds_2004",</v>
      </c>
    </row>
    <row r="128" spans="2:17" s="23" customFormat="1">
      <c r="B128" s="23" t="str">
        <f>'Section C'!K64</f>
        <v xml:space="preserve"> "JC069"="memorydis_2004",</v>
      </c>
      <c r="E128" s="23" t="str">
        <f>'Section C'!L64</f>
        <v xml:space="preserve"> "memorydis_2004",</v>
      </c>
      <c r="H128" s="23" t="str">
        <f t="shared" si="3"/>
        <v xml:space="preserve"> "JC069"="memorydis_2004",</v>
      </c>
      <c r="Q128" t="str">
        <f t="shared" si="5"/>
        <v xml:space="preserve"> "memorydis_2004",</v>
      </c>
    </row>
    <row r="129" spans="2:17" s="23" customFormat="1">
      <c r="B129" s="23" t="str">
        <f>'Section C'!K65</f>
        <v xml:space="preserve"> "JC070"="arthritis_2004",</v>
      </c>
      <c r="E129" s="23" t="str">
        <f>'Section C'!L65</f>
        <v xml:space="preserve"> "arthritis_2004",</v>
      </c>
      <c r="H129" s="23" t="str">
        <f t="shared" si="3"/>
        <v xml:space="preserve"> "JC070"="arthritis_2004",</v>
      </c>
      <c r="Q129" t="str">
        <f t="shared" si="5"/>
        <v xml:space="preserve"> "arthritis_2004",</v>
      </c>
    </row>
    <row r="130" spans="2:17" s="23" customFormat="1">
      <c r="B130" s="23" t="str">
        <f>'Section C'!K66</f>
        <v xml:space="preserve"> "JC071"="athritworse_2004",</v>
      </c>
      <c r="E130" s="23" t="str">
        <f>'Section C'!L66</f>
        <v xml:space="preserve"> "athritworse_2004",</v>
      </c>
      <c r="H130" s="23" t="str">
        <f t="shared" ref="H130:H185" si="6">B130</f>
        <v xml:space="preserve"> "JC071"="athritworse_2004",</v>
      </c>
      <c r="Q130" t="str">
        <f t="shared" si="5"/>
        <v xml:space="preserve"> "athritworse_2004",</v>
      </c>
    </row>
    <row r="131" spans="2:17" s="23" customFormat="1">
      <c r="B131" s="23" t="str">
        <f>'Section C'!K67</f>
        <v xml:space="preserve"> "JC074"="arthmed_2004",</v>
      </c>
      <c r="E131" s="23" t="str">
        <f>'Section C'!L67</f>
        <v xml:space="preserve"> "arthmed_2004",</v>
      </c>
      <c r="H131" s="23" t="str">
        <f t="shared" si="6"/>
        <v xml:space="preserve"> "JC074"="arthmed_2004",</v>
      </c>
      <c r="Q131" t="str">
        <f t="shared" si="5"/>
        <v xml:space="preserve"> "arthmed_2004",</v>
      </c>
    </row>
    <row r="132" spans="2:17" s="23" customFormat="1">
      <c r="B132" s="23" t="str">
        <f>'Section C'!K68</f>
        <v xml:space="preserve"> "JC075"="arthactivity_2004",</v>
      </c>
      <c r="E132" s="23" t="str">
        <f>'Section C'!L68</f>
        <v xml:space="preserve"> "arthactivity_2004",</v>
      </c>
      <c r="H132" s="23" t="str">
        <f t="shared" si="6"/>
        <v xml:space="preserve"> "JC075"="arthactivity_2004",</v>
      </c>
      <c r="Q132" t="str">
        <f t="shared" si="5"/>
        <v xml:space="preserve"> "arthactivity_2004",</v>
      </c>
    </row>
    <row r="133" spans="2:17" s="23" customFormat="1">
      <c r="B133" s="23" t="str">
        <f>'Section C'!K69</f>
        <v xml:space="preserve"> "JC076"="jointrepl_2004",</v>
      </c>
      <c r="E133" s="23" t="str">
        <f>'Section C'!L69</f>
        <v xml:space="preserve"> "jointrepl_2004",</v>
      </c>
      <c r="H133" s="23" t="str">
        <f t="shared" si="6"/>
        <v xml:space="preserve"> "JC076"="jointrepl_2004",</v>
      </c>
      <c r="Q133" t="str">
        <f t="shared" si="5"/>
        <v xml:space="preserve"> "jointrepl_2004",</v>
      </c>
    </row>
    <row r="134" spans="2:17" s="23" customFormat="1">
      <c r="B134" s="23" t="str">
        <f>'Section C'!K70</f>
        <v xml:space="preserve"> "JC218"="jointtype_2004",</v>
      </c>
      <c r="E134" s="23" t="str">
        <f>'Section C'!L70</f>
        <v xml:space="preserve"> "jointtype_2004",</v>
      </c>
      <c r="H134" s="23" t="str">
        <f t="shared" si="6"/>
        <v xml:space="preserve"> "JC218"="jointtype_2004",</v>
      </c>
      <c r="Q134" t="str">
        <f t="shared" si="5"/>
        <v xml:space="preserve"> "jointtype_2004",</v>
      </c>
    </row>
    <row r="135" spans="2:17" s="23" customFormat="1">
      <c r="B135" s="23" t="str">
        <f>'Section C'!K71</f>
        <v xml:space="preserve"> "JC219"="osteoarth_2004",</v>
      </c>
      <c r="E135" s="23" t="str">
        <f>'Section C'!L71</f>
        <v xml:space="preserve"> "osteoarth_2004",</v>
      </c>
      <c r="H135" s="23" t="str">
        <f t="shared" si="6"/>
        <v xml:space="preserve"> "JC219"="osteoarth_2004",</v>
      </c>
      <c r="Q135" t="str">
        <f t="shared" si="5"/>
        <v xml:space="preserve"> "osteoarth_2004",</v>
      </c>
    </row>
    <row r="136" spans="2:17" s="23" customFormat="1">
      <c r="B136" s="23" t="str">
        <f>'Section C'!K72</f>
        <v xml:space="preserve"> "JC220"="rheumatoid_2004",</v>
      </c>
      <c r="E136" s="23" t="str">
        <f>'Section C'!L72</f>
        <v xml:space="preserve"> "rheumatoid_2004",</v>
      </c>
      <c r="H136" s="23" t="str">
        <f t="shared" si="6"/>
        <v xml:space="preserve"> "JC220"="rheumatoid_2004",</v>
      </c>
      <c r="Q136" t="str">
        <f t="shared" si="5"/>
        <v xml:space="preserve"> "rheumatoid_2004",</v>
      </c>
    </row>
    <row r="137" spans="2:17" s="23" customFormat="1">
      <c r="B137" s="23" t="str">
        <f>'Section C'!K73</f>
        <v xml:space="preserve"> "JC221"="gout_2004",</v>
      </c>
      <c r="E137" s="23" t="str">
        <f>'Section C'!L73</f>
        <v xml:space="preserve"> "gout_2004",</v>
      </c>
      <c r="H137" s="23" t="str">
        <f t="shared" si="6"/>
        <v xml:space="preserve"> "JC221"="gout_2004",</v>
      </c>
      <c r="Q137" t="str">
        <f t="shared" ref="Q137:Q168" si="7">E137</f>
        <v xml:space="preserve"> "gout_2004",</v>
      </c>
    </row>
    <row r="138" spans="2:17" s="23" customFormat="1">
      <c r="B138" s="23" t="str">
        <f>'Section C'!K74</f>
        <v xml:space="preserve"> "JC222"="arthinjury_2004",</v>
      </c>
      <c r="E138" s="23" t="str">
        <f>'Section C'!L74</f>
        <v xml:space="preserve"> "arthinjury_2004",</v>
      </c>
      <c r="H138" s="23" t="str">
        <f t="shared" si="6"/>
        <v xml:space="preserve"> "JC222"="arthinjury_2004",</v>
      </c>
      <c r="Q138" t="str">
        <f t="shared" si="7"/>
        <v xml:space="preserve"> "arthinjury_2004",</v>
      </c>
    </row>
    <row r="139" spans="2:17" s="23" customFormat="1">
      <c r="B139" s="23" t="str">
        <f>'Section C'!K75</f>
        <v xml:space="preserve"> "JC079"="fall2yrs_2004",</v>
      </c>
      <c r="E139" s="23" t="str">
        <f>'Section C'!L75</f>
        <v xml:space="preserve"> "fall2yrs_2004",</v>
      </c>
      <c r="H139" s="23" t="str">
        <f t="shared" si="6"/>
        <v xml:space="preserve"> "JC079"="fall2yrs_2004",</v>
      </c>
      <c r="Q139" t="str">
        <f t="shared" si="7"/>
        <v xml:space="preserve"> "fall2yrs_2004",</v>
      </c>
    </row>
    <row r="140" spans="2:17" s="23" customFormat="1">
      <c r="B140" s="23" t="str">
        <f>'Section C'!K76</f>
        <v xml:space="preserve"> "JC080"="timefall_2004",</v>
      </c>
      <c r="E140" s="23" t="str">
        <f>'Section C'!L76</f>
        <v xml:space="preserve"> "timefall_2004",</v>
      </c>
      <c r="H140" s="23" t="str">
        <f t="shared" si="6"/>
        <v xml:space="preserve"> "JC080"="timefall_2004",</v>
      </c>
      <c r="Q140" t="str">
        <f t="shared" si="7"/>
        <v xml:space="preserve"> "timefall_2004",</v>
      </c>
    </row>
    <row r="141" spans="2:17" s="23" customFormat="1">
      <c r="B141" s="23" t="str">
        <f>'Section C'!K77</f>
        <v xml:space="preserve"> "JC081"="fallinjury_2004",</v>
      </c>
      <c r="E141" s="23" t="str">
        <f>'Section C'!L77</f>
        <v xml:space="preserve"> "fallinjury_2004",</v>
      </c>
      <c r="H141" s="23" t="str">
        <f t="shared" si="6"/>
        <v xml:space="preserve"> "JC081"="fallinjury_2004",</v>
      </c>
      <c r="Q141" t="str">
        <f t="shared" si="7"/>
        <v xml:space="preserve"> "fallinjury_2004",</v>
      </c>
    </row>
    <row r="142" spans="2:17" s="23" customFormat="1">
      <c r="B142" s="23" t="str">
        <f>'Section C'!K78</f>
        <v xml:space="preserve"> "JC082"="hipbroke_2004",</v>
      </c>
      <c r="E142" s="23" t="str">
        <f>'Section C'!L78</f>
        <v xml:space="preserve"> "hipbroke_2004",</v>
      </c>
      <c r="H142" s="23" t="str">
        <f t="shared" si="6"/>
        <v xml:space="preserve"> "JC082"="hipbroke_2004",</v>
      </c>
      <c r="Q142" t="str">
        <f t="shared" si="7"/>
        <v xml:space="preserve"> "hipbroke_2004",</v>
      </c>
    </row>
    <row r="143" spans="2:17" s="23" customFormat="1">
      <c r="B143" s="23" t="str">
        <f>'Section C'!K79</f>
        <v xml:space="preserve"> "JC087"="incontience_2004",</v>
      </c>
      <c r="E143" s="23" t="str">
        <f>'Section C'!L79</f>
        <v xml:space="preserve"> "incontience_2004",</v>
      </c>
      <c r="H143" s="23" t="str">
        <f t="shared" si="6"/>
        <v xml:space="preserve"> "JC087"="incontience_2004",</v>
      </c>
      <c r="Q143" t="str">
        <f t="shared" si="7"/>
        <v xml:space="preserve"> "incontience_2004",</v>
      </c>
    </row>
    <row r="144" spans="2:17" s="23" customFormat="1">
      <c r="B144" s="23" t="str">
        <f>'Section C'!K80</f>
        <v xml:space="preserve"> "JC095"="eyesrate_2004",</v>
      </c>
      <c r="E144" s="23" t="str">
        <f>'Section C'!L80</f>
        <v xml:space="preserve"> "eyesrate_2004",</v>
      </c>
      <c r="H144" s="23" t="str">
        <f t="shared" si="6"/>
        <v xml:space="preserve"> "JC095"="eyesrate_2004",</v>
      </c>
      <c r="Q144" t="str">
        <f t="shared" si="7"/>
        <v xml:space="preserve"> "eyesrate_2004",</v>
      </c>
    </row>
    <row r="145" spans="2:17" s="23" customFormat="1">
      <c r="B145" s="23" t="str">
        <f>'Section C'!K81</f>
        <v xml:space="preserve"> "JC098"="cataractsurg_2004",</v>
      </c>
      <c r="E145" s="23" t="str">
        <f>'Section C'!L81</f>
        <v xml:space="preserve"> "cataractsurg_2004",</v>
      </c>
      <c r="H145" s="23" t="str">
        <f t="shared" si="6"/>
        <v xml:space="preserve"> "JC098"="cataractsurg_2004",</v>
      </c>
      <c r="Q145" t="str">
        <f t="shared" si="7"/>
        <v xml:space="preserve"> "cataractsurg_2004",</v>
      </c>
    </row>
    <row r="146" spans="2:17" s="23" customFormat="1">
      <c r="B146" s="23" t="str">
        <f>'Section C'!K82</f>
        <v xml:space="preserve"> "JC101"="glaucoma_2004",</v>
      </c>
      <c r="E146" s="23" t="str">
        <f>'Section C'!L82</f>
        <v xml:space="preserve"> "glaucoma_2004",</v>
      </c>
      <c r="H146" s="23" t="str">
        <f t="shared" si="6"/>
        <v xml:space="preserve"> "JC101"="glaucoma_2004",</v>
      </c>
      <c r="Q146" t="str">
        <f t="shared" si="7"/>
        <v xml:space="preserve"> "glaucoma_2004",</v>
      </c>
    </row>
    <row r="147" spans="2:17" s="23" customFormat="1">
      <c r="B147" s="23" t="str">
        <f>'Section C'!K83</f>
        <v xml:space="preserve"> "JC102"="hearaid_2004",</v>
      </c>
      <c r="E147" s="23" t="str">
        <f>'Section C'!L83</f>
        <v xml:space="preserve"> "hearaid_2004",</v>
      </c>
      <c r="H147" s="23" t="str">
        <f t="shared" si="6"/>
        <v xml:space="preserve"> "JC102"="hearaid_2004",</v>
      </c>
      <c r="Q147" t="str">
        <f t="shared" si="7"/>
        <v xml:space="preserve"> "hearaid_2004",</v>
      </c>
    </row>
    <row r="148" spans="2:17" s="23" customFormat="1">
      <c r="B148" s="23" t="str">
        <f>'Section C'!K84</f>
        <v xml:space="preserve"> "JC103"="hearingrate_2004",</v>
      </c>
      <c r="E148" s="23" t="str">
        <f>'Section C'!L84</f>
        <v xml:space="preserve"> "hearingrate_2004",</v>
      </c>
      <c r="H148" s="23" t="str">
        <f t="shared" si="6"/>
        <v xml:space="preserve"> "JC103"="hearingrate_2004",</v>
      </c>
      <c r="Q148" t="str">
        <f t="shared" si="7"/>
        <v xml:space="preserve"> "hearingrate_2004",</v>
      </c>
    </row>
    <row r="149" spans="2:17" s="23" customFormat="1">
      <c r="B149" s="23" t="str">
        <f>'Section C'!K85</f>
        <v xml:space="preserve"> "JC083"="fallasleep_2004",</v>
      </c>
      <c r="E149" s="23" t="str">
        <f>'Section C'!L85</f>
        <v xml:space="preserve"> "fallasleep_2004",</v>
      </c>
      <c r="H149" s="23" t="str">
        <f t="shared" si="6"/>
        <v xml:space="preserve"> "JC083"="fallasleep_2004",</v>
      </c>
      <c r="Q149" t="str">
        <f t="shared" si="7"/>
        <v xml:space="preserve"> "fallasleep_2004",</v>
      </c>
    </row>
    <row r="150" spans="2:17" s="23" customFormat="1">
      <c r="B150" s="23" t="str">
        <f>'Section C'!K86</f>
        <v xml:space="preserve"> "JC084"="wakenight_2004",</v>
      </c>
      <c r="E150" s="23" t="str">
        <f>'Section C'!L86</f>
        <v xml:space="preserve"> "wakenight_2004",</v>
      </c>
      <c r="H150" s="23" t="str">
        <f t="shared" si="6"/>
        <v xml:space="preserve"> "JC084"="wakenight_2004",</v>
      </c>
      <c r="Q150" t="str">
        <f t="shared" si="7"/>
        <v xml:space="preserve"> "wakenight_2004",</v>
      </c>
    </row>
    <row r="151" spans="2:17" s="23" customFormat="1">
      <c r="B151" s="23" t="str">
        <f>'Section C'!K87</f>
        <v xml:space="preserve"> "JC085"="wakeearl_2004",</v>
      </c>
      <c r="E151" s="23" t="str">
        <f>'Section C'!L87</f>
        <v xml:space="preserve"> "wakeearl_2004",</v>
      </c>
      <c r="H151" s="23" t="str">
        <f t="shared" si="6"/>
        <v xml:space="preserve"> "JC085"="wakeearl_2004",</v>
      </c>
      <c r="Q151" t="str">
        <f t="shared" si="7"/>
        <v xml:space="preserve"> "wakeearl_2004",</v>
      </c>
    </row>
    <row r="152" spans="2:17" s="23" customFormat="1">
      <c r="B152" s="23" t="str">
        <f>'Section C'!K88</f>
        <v xml:space="preserve"> "JC086"="rested_2004",</v>
      </c>
      <c r="E152" s="23" t="str">
        <f>'Section C'!L88</f>
        <v xml:space="preserve"> "rested_2004",</v>
      </c>
      <c r="H152" s="23" t="str">
        <f t="shared" si="6"/>
        <v xml:space="preserve"> "JC086"="rested_2004",</v>
      </c>
      <c r="Q152" t="str">
        <f t="shared" si="7"/>
        <v xml:space="preserve"> "rested_2004",</v>
      </c>
    </row>
    <row r="153" spans="2:17" s="23" customFormat="1">
      <c r="B153" s="23" t="str">
        <f>'Section C'!K89</f>
        <v xml:space="preserve"> "JC104"="pain_2004",</v>
      </c>
      <c r="E153" s="23" t="str">
        <f>'Section C'!L89</f>
        <v xml:space="preserve"> "pain_2004",</v>
      </c>
      <c r="H153" s="23" t="str">
        <f t="shared" si="6"/>
        <v xml:space="preserve"> "JC104"="pain_2004",</v>
      </c>
      <c r="Q153" t="str">
        <f t="shared" si="7"/>
        <v xml:space="preserve"> "pain_2004",</v>
      </c>
    </row>
    <row r="154" spans="2:17" s="23" customFormat="1">
      <c r="B154" s="23" t="str">
        <f>'Section C'!K90</f>
        <v xml:space="preserve"> "JC105"="painrate_2004",</v>
      </c>
      <c r="E154" s="23" t="str">
        <f>'Section C'!L90</f>
        <v xml:space="preserve"> "painrate_2004",</v>
      </c>
      <c r="H154" s="23" t="str">
        <f t="shared" si="6"/>
        <v xml:space="preserve"> "JC105"="painrate_2004",</v>
      </c>
      <c r="Q154" t="str">
        <f t="shared" si="7"/>
        <v xml:space="preserve"> "painrate_2004",</v>
      </c>
    </row>
    <row r="155" spans="2:17" s="23" customFormat="1">
      <c r="B155" s="23" t="str">
        <f>'Section C'!K91</f>
        <v xml:space="preserve"> "JC106"="painactivity_2004",</v>
      </c>
      <c r="E155" s="23" t="str">
        <f>'Section C'!L91</f>
        <v xml:space="preserve"> "painactivity_2004",</v>
      </c>
      <c r="H155" s="23" t="str">
        <f t="shared" si="6"/>
        <v xml:space="preserve"> "JC106"="painactivity_2004",</v>
      </c>
      <c r="Q155" t="str">
        <f t="shared" si="7"/>
        <v xml:space="preserve"> "painactivity_2004",</v>
      </c>
    </row>
    <row r="156" spans="2:17" s="23" customFormat="1">
      <c r="B156" s="23" t="str">
        <f>'Section C'!K92</f>
        <v xml:space="preserve"> "JC107"="othermed_2004",</v>
      </c>
      <c r="E156" s="23" t="str">
        <f>'Section C'!L92</f>
        <v xml:space="preserve"> "othermed_2004",</v>
      </c>
      <c r="H156" s="23" t="str">
        <f t="shared" si="6"/>
        <v xml:space="preserve"> "JC107"="othermed_2004",</v>
      </c>
      <c r="Q156" t="str">
        <f t="shared" si="7"/>
        <v xml:space="preserve"> "othermed_2004",</v>
      </c>
    </row>
    <row r="157" spans="2:17" s="23" customFormat="1">
      <c r="B157" s="23" t="str">
        <f>'Section C'!K93</f>
        <v xml:space="preserve"> "JC223"="activityvig_2004",</v>
      </c>
      <c r="E157" s="23" t="str">
        <f>'Section C'!L93</f>
        <v xml:space="preserve"> "activityvig_2004",</v>
      </c>
      <c r="H157" s="23" t="str">
        <f t="shared" si="6"/>
        <v xml:space="preserve"> "JC223"="activityvig_2004",</v>
      </c>
      <c r="Q157" t="str">
        <f t="shared" si="7"/>
        <v xml:space="preserve"> "activityvig_2004",</v>
      </c>
    </row>
    <row r="158" spans="2:17" s="23" customFormat="1">
      <c r="B158" s="23" t="str">
        <f>'Section C'!K94</f>
        <v xml:space="preserve"> "JC224"="activitymod_2004",</v>
      </c>
      <c r="E158" s="23" t="str">
        <f>'Section C'!L94</f>
        <v xml:space="preserve"> "activitymod_2004",</v>
      </c>
      <c r="H158" s="23" t="str">
        <f t="shared" si="6"/>
        <v xml:space="preserve"> "JC224"="activitymod_2004",</v>
      </c>
      <c r="Q158" t="str">
        <f t="shared" si="7"/>
        <v xml:space="preserve"> "activitymod_2004",</v>
      </c>
    </row>
    <row r="159" spans="2:17" s="23" customFormat="1">
      <c r="B159" s="23" t="str">
        <f>'Section C'!K95</f>
        <v xml:space="preserve"> "JC225"="activitymild_2004",</v>
      </c>
      <c r="E159" s="23" t="str">
        <f>'Section C'!L95</f>
        <v xml:space="preserve"> "activitymild_2004",</v>
      </c>
      <c r="H159" s="23" t="str">
        <f t="shared" si="6"/>
        <v xml:space="preserve"> "JC225"="activitymild_2004",</v>
      </c>
      <c r="Q159" t="str">
        <f t="shared" si="7"/>
        <v xml:space="preserve"> "activitymild_2004",</v>
      </c>
    </row>
    <row r="160" spans="2:17" s="23" customFormat="1">
      <c r="B160" s="23" t="str">
        <f>'Section C'!K96</f>
        <v xml:space="preserve"> "JC116"="smokeEv_2004",</v>
      </c>
      <c r="E160" s="23" t="str">
        <f>'Section C'!L96</f>
        <v xml:space="preserve"> "smokeEv_2004",</v>
      </c>
      <c r="H160" s="23" t="str">
        <f t="shared" si="6"/>
        <v xml:space="preserve"> "JC116"="smokeEv_2004",</v>
      </c>
      <c r="Q160" t="str">
        <f t="shared" si="7"/>
        <v xml:space="preserve"> "smokeEv_2004",</v>
      </c>
    </row>
    <row r="161" spans="2:17" s="23" customFormat="1">
      <c r="B161" s="23" t="str">
        <f>'Section C'!K97</f>
        <v xml:space="preserve"> "JC117"="smokecurrent_2004",</v>
      </c>
      <c r="E161" s="23" t="str">
        <f>'Section C'!L97</f>
        <v xml:space="preserve"> "smokecurrent_2004",</v>
      </c>
      <c r="H161" s="23" t="str">
        <f t="shared" si="6"/>
        <v xml:space="preserve"> "JC117"="smokecurrent_2004",</v>
      </c>
      <c r="Q161" t="str">
        <f t="shared" si="7"/>
        <v xml:space="preserve"> "smokecurrent_2004",</v>
      </c>
    </row>
    <row r="162" spans="2:17" s="23" customFormat="1">
      <c r="B162" s="23" t="str">
        <f>'Section C'!K98</f>
        <v xml:space="preserve"> "JC118"="numcig_2004",</v>
      </c>
      <c r="E162" s="23" t="str">
        <f>'Section C'!L98</f>
        <v xml:space="preserve"> "numcig_2004",</v>
      </c>
      <c r="H162" s="23" t="str">
        <f t="shared" si="6"/>
        <v xml:space="preserve"> "JC118"="numcig_2004",</v>
      </c>
      <c r="Q162" t="str">
        <f t="shared" si="7"/>
        <v xml:space="preserve"> "numcig_2004",</v>
      </c>
    </row>
    <row r="163" spans="2:17" s="23" customFormat="1">
      <c r="B163" s="23" t="str">
        <f>'Section C'!K99</f>
        <v xml:space="preserve"> "JC125"="yrsquit_2004",</v>
      </c>
      <c r="E163" s="23" t="str">
        <f>'Section C'!L99</f>
        <v xml:space="preserve"> "yrsquit_2004",</v>
      </c>
      <c r="H163" s="23" t="str">
        <f t="shared" si="6"/>
        <v xml:space="preserve"> "JC125"="yrsquit_2004",</v>
      </c>
      <c r="Q163" t="str">
        <f t="shared" si="7"/>
        <v xml:space="preserve"> "yrsquit_2004",</v>
      </c>
    </row>
    <row r="164" spans="2:17" s="23" customFormat="1">
      <c r="B164" s="23" t="str">
        <f>'Section C'!K100</f>
        <v xml:space="preserve"> "JC126"="yrquit_2004",</v>
      </c>
      <c r="E164" s="23" t="str">
        <f>'Section C'!L100</f>
        <v xml:space="preserve"> "yrquit_2004",</v>
      </c>
      <c r="H164" s="23" t="str">
        <f t="shared" si="6"/>
        <v xml:space="preserve"> "JC126"="yrquit_2004",</v>
      </c>
      <c r="Q164" t="str">
        <f t="shared" si="7"/>
        <v xml:space="preserve"> "yrquit_2004",</v>
      </c>
    </row>
    <row r="165" spans="2:17" s="23" customFormat="1">
      <c r="B165" s="23" t="str">
        <f>'Section C'!K101</f>
        <v xml:space="preserve"> "JC127"="agequit_2004",</v>
      </c>
      <c r="E165" s="23" t="str">
        <f>'Section C'!L101</f>
        <v xml:space="preserve"> "agequit_2004",</v>
      </c>
      <c r="H165" s="23" t="str">
        <f t="shared" si="6"/>
        <v xml:space="preserve"> "JC127"="agequit_2004",</v>
      </c>
      <c r="Q165" t="str">
        <f t="shared" si="7"/>
        <v xml:space="preserve"> "agequit_2004",</v>
      </c>
    </row>
    <row r="166" spans="2:17" s="23" customFormat="1">
      <c r="B166" s="23" t="str">
        <f>'Section C'!K102</f>
        <v xml:space="preserve"> "JC128"="alcohol_2004",</v>
      </c>
      <c r="E166" s="23" t="str">
        <f>'Section C'!L102</f>
        <v xml:space="preserve"> "alcohol_2004",</v>
      </c>
      <c r="H166" s="23" t="str">
        <f t="shared" si="6"/>
        <v xml:space="preserve"> "JC128"="alcohol_2004",</v>
      </c>
      <c r="Q166" t="str">
        <f t="shared" si="7"/>
        <v xml:space="preserve"> "alcohol_2004",</v>
      </c>
    </row>
    <row r="167" spans="2:17" s="23" customFormat="1">
      <c r="B167" s="23" t="str">
        <f>'Section C'!K103</f>
        <v xml:space="preserve"> "JC129"="alcdays_2004",</v>
      </c>
      <c r="E167" s="23" t="str">
        <f>'Section C'!L103</f>
        <v xml:space="preserve"> "alcdays_2004",</v>
      </c>
      <c r="H167" s="23" t="str">
        <f t="shared" si="6"/>
        <v xml:space="preserve"> "JC129"="alcdays_2004",</v>
      </c>
      <c r="Q167" t="str">
        <f t="shared" si="7"/>
        <v xml:space="preserve"> "alcdays_2004",</v>
      </c>
    </row>
    <row r="168" spans="2:17" s="23" customFormat="1">
      <c r="B168" s="23" t="str">
        <f>'Section C'!K104</f>
        <v xml:space="preserve"> "JC130"="alcdrinks_2004",</v>
      </c>
      <c r="E168" s="23" t="str">
        <f>'Section C'!L104</f>
        <v xml:space="preserve"> "alcdrinks_2004",</v>
      </c>
      <c r="H168" s="23" t="str">
        <f t="shared" si="6"/>
        <v xml:space="preserve"> "JC130"="alcdrinks_2004",</v>
      </c>
      <c r="Q168" t="str">
        <f t="shared" si="7"/>
        <v xml:space="preserve"> "alcdrinks_2004",</v>
      </c>
    </row>
    <row r="169" spans="2:17" s="23" customFormat="1">
      <c r="B169" s="23" t="str">
        <f>'Section C'!K105</f>
        <v xml:space="preserve"> "JC131"="binge_2004",</v>
      </c>
      <c r="E169" s="23" t="str">
        <f>'Section C'!L105</f>
        <v xml:space="preserve"> "binge_2004",</v>
      </c>
      <c r="H169" s="23" t="str">
        <f t="shared" si="6"/>
        <v xml:space="preserve"> "JC131"="binge_2004",</v>
      </c>
      <c r="Q169" t="str">
        <f t="shared" ref="Q169:Q185" si="8">E169</f>
        <v xml:space="preserve"> "binge_2004",</v>
      </c>
    </row>
    <row r="170" spans="2:17" s="23" customFormat="1">
      <c r="B170" s="23" t="str">
        <f>'Section C'!K106</f>
        <v xml:space="preserve"> "JC134"="alcever_2004",</v>
      </c>
      <c r="E170" s="23" t="str">
        <f>'Section C'!L106</f>
        <v xml:space="preserve"> "alcever_2004",</v>
      </c>
      <c r="H170" s="23" t="str">
        <f t="shared" si="6"/>
        <v xml:space="preserve"> "JC134"="alcever_2004",</v>
      </c>
      <c r="Q170" t="str">
        <f t="shared" si="8"/>
        <v xml:space="preserve"> "alcever_2004",</v>
      </c>
    </row>
    <row r="171" spans="2:17" s="23" customFormat="1">
      <c r="B171" s="23" t="str">
        <f>'Section C'!K107</f>
        <v xml:space="preserve"> "JC135"="CAGE1_2004",</v>
      </c>
      <c r="E171" s="23" t="str">
        <f>'Section C'!L107</f>
        <v xml:space="preserve"> "CAGE1_2004",</v>
      </c>
      <c r="H171" s="23" t="str">
        <f t="shared" si="6"/>
        <v xml:space="preserve"> "JC135"="CAGE1_2004",</v>
      </c>
      <c r="Q171" t="str">
        <f t="shared" si="8"/>
        <v xml:space="preserve"> "CAGE1_2004",</v>
      </c>
    </row>
    <row r="172" spans="2:17" s="23" customFormat="1">
      <c r="B172" s="23" t="str">
        <f>'Section C'!K108</f>
        <v xml:space="preserve"> "JC136"="CAGE2_2004",</v>
      </c>
      <c r="E172" s="23" t="str">
        <f>'Section C'!L108</f>
        <v xml:space="preserve"> "CAGE2_2004",</v>
      </c>
      <c r="H172" s="23" t="str">
        <f t="shared" si="6"/>
        <v xml:space="preserve"> "JC136"="CAGE2_2004",</v>
      </c>
      <c r="Q172" t="str">
        <f t="shared" si="8"/>
        <v xml:space="preserve"> "CAGE2_2004",</v>
      </c>
    </row>
    <row r="173" spans="2:17" s="23" customFormat="1">
      <c r="B173" s="23" t="str">
        <f>'Section C'!K109</f>
        <v xml:space="preserve"> "JC137"="CAGE3_2004",</v>
      </c>
      <c r="E173" s="23" t="str">
        <f>'Section C'!L109</f>
        <v xml:space="preserve"> "CAGE3_2004",</v>
      </c>
      <c r="H173" s="23" t="str">
        <f t="shared" si="6"/>
        <v xml:space="preserve"> "JC137"="CAGE3_2004",</v>
      </c>
      <c r="Q173" t="str">
        <f t="shared" si="8"/>
        <v xml:space="preserve"> "CAGE3_2004",</v>
      </c>
    </row>
    <row r="174" spans="2:17" s="23" customFormat="1">
      <c r="B174" s="23" t="str">
        <f>'Section C'!K110</f>
        <v xml:space="preserve"> "JC138"="CAGE4_2004",</v>
      </c>
      <c r="E174" s="23" t="str">
        <f>'Section C'!L110</f>
        <v xml:space="preserve"> "CAGE4_2004",</v>
      </c>
      <c r="H174" s="23" t="str">
        <f t="shared" si="6"/>
        <v xml:space="preserve"> "JC138"="CAGE4_2004",</v>
      </c>
      <c r="Q174" t="str">
        <f t="shared" si="8"/>
        <v xml:space="preserve"> "CAGE4_2004",</v>
      </c>
    </row>
    <row r="175" spans="2:17" s="23" customFormat="1">
      <c r="B175" s="23" t="str">
        <f>'Section C'!K111</f>
        <v xml:space="preserve"> "JC139"="weight_2004",</v>
      </c>
      <c r="E175" s="23" t="str">
        <f>'Section C'!L111</f>
        <v xml:space="preserve"> "weight_2004",</v>
      </c>
      <c r="H175" s="23" t="str">
        <f t="shared" si="6"/>
        <v xml:space="preserve"> "JC139"="weight_2004",</v>
      </c>
      <c r="Q175" t="str">
        <f t="shared" si="8"/>
        <v xml:space="preserve"> "weight_2004",</v>
      </c>
    </row>
    <row r="176" spans="2:17" s="23" customFormat="1">
      <c r="B176" s="23" t="str">
        <f>'Section C'!K112</f>
        <v xml:space="preserve"> "JC140"="changelbs_2004",</v>
      </c>
      <c r="E176" s="23" t="str">
        <f>'Section C'!L112</f>
        <v xml:space="preserve"> "changelbs_2004",</v>
      </c>
      <c r="H176" s="23" t="str">
        <f t="shared" si="6"/>
        <v xml:space="preserve"> "JC140"="changelbs_2004",</v>
      </c>
      <c r="Q176"/>
    </row>
    <row r="177" spans="2:17" s="23" customFormat="1">
      <c r="B177" s="23" t="str">
        <f>'Section C'!K113</f>
        <v xml:space="preserve"> "JC141"="heightft_2004",</v>
      </c>
      <c r="E177" s="23" t="str">
        <f>'Section C'!L113</f>
        <v xml:space="preserve"> "heightft_2004",</v>
      </c>
      <c r="H177" s="23" t="str">
        <f t="shared" si="6"/>
        <v xml:space="preserve"> "JC141"="heightft_2004",</v>
      </c>
      <c r="Q177" t="str">
        <f t="shared" si="8"/>
        <v xml:space="preserve"> "heightft_2004",</v>
      </c>
    </row>
    <row r="178" spans="2:17" s="23" customFormat="1">
      <c r="B178" s="23" t="str">
        <f>'Section C'!K114</f>
        <v xml:space="preserve"> "JC142"="heightin_2004",</v>
      </c>
      <c r="E178" s="23" t="str">
        <f>'Section C'!L114</f>
        <v xml:space="preserve"> "heightin_2004",</v>
      </c>
      <c r="H178" s="23" t="str">
        <f t="shared" si="6"/>
        <v xml:space="preserve"> "JC142"="heightin_2004",</v>
      </c>
      <c r="Q178" t="str">
        <f t="shared" si="8"/>
        <v xml:space="preserve"> "heightin_2004",</v>
      </c>
    </row>
    <row r="179" spans="2:17" s="23" customFormat="1">
      <c r="B179" s="23" t="str">
        <f>'Section C'!K115</f>
        <v xml:space="preserve"> "JC143"="feetswell_2004",</v>
      </c>
      <c r="E179" s="23" t="str">
        <f>'Section C'!L115</f>
        <v xml:space="preserve"> "feetswell_2004",</v>
      </c>
      <c r="H179" s="23" t="str">
        <f t="shared" si="6"/>
        <v xml:space="preserve"> "JC143"="feetswell_2004",</v>
      </c>
      <c r="Q179" t="str">
        <f t="shared" si="8"/>
        <v xml:space="preserve"> "feetswell_2004",</v>
      </c>
    </row>
    <row r="180" spans="2:17" s="23" customFormat="1">
      <c r="B180" s="23" t="str">
        <f>'Section C'!K116</f>
        <v xml:space="preserve"> "JC144"="breathshort_2004",</v>
      </c>
      <c r="E180" s="23" t="str">
        <f>'Section C'!L116</f>
        <v xml:space="preserve"> "breathshort_2004",</v>
      </c>
      <c r="H180" s="23" t="str">
        <f t="shared" si="6"/>
        <v xml:space="preserve"> "JC144"="breathshort_2004",</v>
      </c>
      <c r="Q180" t="str">
        <f t="shared" si="8"/>
        <v xml:space="preserve"> "breathshort_2004",</v>
      </c>
    </row>
    <row r="181" spans="2:17" s="23" customFormat="1">
      <c r="B181" s="23" t="str">
        <f>'Section C'!K117</f>
        <v xml:space="preserve"> "JC145"="dizzy_2004",</v>
      </c>
      <c r="E181" s="23" t="str">
        <f>'Section C'!L117</f>
        <v xml:space="preserve"> "dizzy_2004",</v>
      </c>
      <c r="H181" s="23" t="str">
        <f t="shared" si="6"/>
        <v xml:space="preserve"> "JC145"="dizzy_2004",</v>
      </c>
      <c r="Q181" t="str">
        <f t="shared" si="8"/>
        <v xml:space="preserve"> "dizzy_2004",</v>
      </c>
    </row>
    <row r="182" spans="2:17" s="23" customFormat="1">
      <c r="B182" s="23" t="str">
        <f>'Section C'!K118</f>
        <v xml:space="preserve"> "JC146"="backpain_2004",</v>
      </c>
      <c r="E182" s="23" t="str">
        <f>'Section C'!L118</f>
        <v xml:space="preserve"> "backpain_2004",</v>
      </c>
      <c r="H182" s="23" t="str">
        <f t="shared" si="6"/>
        <v xml:space="preserve"> "JC146"="backpain_2004",</v>
      </c>
      <c r="Q182" t="str">
        <f t="shared" si="8"/>
        <v xml:space="preserve"> "backpain_2004",</v>
      </c>
    </row>
    <row r="183" spans="2:17" s="23" customFormat="1">
      <c r="B183" s="23" t="str">
        <f>'Section C'!K119</f>
        <v xml:space="preserve"> "JC147"="headache_2004",</v>
      </c>
      <c r="E183" s="23" t="str">
        <f>'Section C'!L119</f>
        <v xml:space="preserve"> "headache_2004",</v>
      </c>
      <c r="H183" s="23" t="str">
        <f t="shared" si="6"/>
        <v xml:space="preserve"> "JC147"="headache_2004",</v>
      </c>
      <c r="Q183" t="str">
        <f t="shared" si="8"/>
        <v xml:space="preserve"> "headache_2004",</v>
      </c>
    </row>
    <row r="184" spans="2:17" s="23" customFormat="1">
      <c r="B184" s="23" t="str">
        <f>'Section C'!K120</f>
        <v xml:space="preserve"> "JC148"="fatigue_2004",</v>
      </c>
      <c r="E184" s="23" t="str">
        <f>'Section C'!L120</f>
        <v xml:space="preserve"> "fatigue_2004",</v>
      </c>
      <c r="H184" s="23" t="str">
        <f t="shared" si="6"/>
        <v xml:space="preserve"> "JC148"="fatigue_2004",</v>
      </c>
      <c r="Q184" t="str">
        <f t="shared" si="8"/>
        <v xml:space="preserve"> "fatigue_2004",</v>
      </c>
    </row>
    <row r="185" spans="2:17" s="23" customFormat="1">
      <c r="B185" s="23" t="str">
        <f>'Section C'!K121</f>
        <v xml:space="preserve"> "JC149"="cough_2004",</v>
      </c>
      <c r="E185" s="23" t="str">
        <f>'Section C'!L121</f>
        <v xml:space="preserve"> "cough_2004",</v>
      </c>
      <c r="H185" s="23" t="str">
        <f t="shared" si="6"/>
        <v xml:space="preserve"> "JC149"="cough_2004",</v>
      </c>
      <c r="Q185" t="str">
        <f t="shared" si="8"/>
        <v xml:space="preserve"> "cough_2004",</v>
      </c>
    </row>
    <row r="186" spans="2:17" s="23" customFormat="1">
      <c r="B186" s="23" t="str">
        <f>'Section C'!K122</f>
        <v xml:space="preserve"> "JC229"="C229_2004",</v>
      </c>
      <c r="E186" s="23" t="str">
        <f>'Section C'!L122</f>
        <v xml:space="preserve"> "C229_2004",</v>
      </c>
      <c r="F186"/>
    </row>
    <row r="187" spans="2:17" s="23" customFormat="1">
      <c r="B187" s="23" t="str">
        <f>'Section C'!K123</f>
        <v xml:space="preserve"> "JC150"="C150_2004",</v>
      </c>
      <c r="E187" s="23" t="str">
        <f>'Section C'!L123</f>
        <v xml:space="preserve"> "C150_2004",</v>
      </c>
      <c r="F187"/>
    </row>
    <row r="188" spans="2:17" s="23" customFormat="1">
      <c r="B188" s="23" t="str">
        <f>'Section C'!K124</f>
        <v xml:space="preserve"> "JC151"="C151_2004",</v>
      </c>
      <c r="E188" s="23" t="str">
        <f>'Section C'!L124</f>
        <v xml:space="preserve"> "C151_2004",</v>
      </c>
      <c r="F188"/>
    </row>
    <row r="189" spans="2:17" s="23" customFormat="1">
      <c r="B189" s="23" t="str">
        <f>'Section C'!K125</f>
        <v xml:space="preserve"> "JC152"="C152_2004",</v>
      </c>
      <c r="E189" s="23" t="str">
        <f>'Section C'!L125</f>
        <v xml:space="preserve"> "C152_2004",</v>
      </c>
      <c r="F189"/>
    </row>
    <row r="190" spans="2:17" s="23" customFormat="1">
      <c r="B190" s="23" t="str">
        <f>'Section C'!K126</f>
        <v xml:space="preserve"> "JC153"="C153_2004",</v>
      </c>
      <c r="E190" s="23" t="str">
        <f>'Section C'!L126</f>
        <v xml:space="preserve"> "C153_2004",</v>
      </c>
      <c r="F190"/>
    </row>
    <row r="191" spans="2:17" s="23" customFormat="1">
      <c r="B191" s="23" t="str">
        <f>'Section C'!K127</f>
        <v xml:space="preserve"> "JC154"="C154_2004",</v>
      </c>
      <c r="E191" s="23" t="str">
        <f>'Section C'!L127</f>
        <v xml:space="preserve"> "C154_2004",</v>
      </c>
      <c r="F191"/>
    </row>
    <row r="192" spans="2:17" s="23" customFormat="1">
      <c r="B192" s="23" t="str">
        <f>'Section C'!K128</f>
        <v xml:space="preserve"> "JC155"="C155_2004",</v>
      </c>
      <c r="E192" s="23" t="str">
        <f>'Section C'!L128</f>
        <v xml:space="preserve"> "C155_2004",</v>
      </c>
      <c r="F192"/>
    </row>
    <row r="193" spans="2:6" s="23" customFormat="1">
      <c r="B193" s="23" t="str">
        <f>'Section C'!K129</f>
        <v xml:space="preserve"> "JC156"="C156_2004",</v>
      </c>
      <c r="E193" s="23" t="str">
        <f>'Section C'!L129</f>
        <v xml:space="preserve"> "C156_2004",</v>
      </c>
      <c r="F193"/>
    </row>
    <row r="194" spans="2:6" s="23" customFormat="1">
      <c r="B194" s="23" t="str">
        <f>'Section C'!K130</f>
        <v xml:space="preserve"> "JC157"="C157_2004",</v>
      </c>
      <c r="E194" s="23" t="str">
        <f>'Section C'!L130</f>
        <v xml:space="preserve"> "C157_2004",</v>
      </c>
      <c r="F194"/>
    </row>
    <row r="195" spans="2:6" s="23" customFormat="1">
      <c r="B195" s="23" t="str">
        <f>'Section C'!K131</f>
        <v xml:space="preserve"> "JC158"="C158_2004",</v>
      </c>
      <c r="E195" s="23" t="str">
        <f>'Section C'!L131</f>
        <v xml:space="preserve"> "C158_2004",</v>
      </c>
      <c r="F195"/>
    </row>
    <row r="196" spans="2:6" s="23" customFormat="1">
      <c r="B196" s="23" t="str">
        <f>'Section C'!K132</f>
        <v xml:space="preserve"> "JC159"="C159_2004",</v>
      </c>
      <c r="E196" s="23" t="str">
        <f>'Section C'!L132</f>
        <v xml:space="preserve"> "C159_2004",</v>
      </c>
      <c r="F196"/>
    </row>
    <row r="197" spans="2:6" s="23" customFormat="1">
      <c r="B197" s="23" t="str">
        <f>'Section C'!K133</f>
        <v xml:space="preserve"> "JC160"="C160_2004",</v>
      </c>
      <c r="E197" s="23" t="str">
        <f>'Section C'!L133</f>
        <v xml:space="preserve"> "C160_2004",</v>
      </c>
      <c r="F197"/>
    </row>
    <row r="198" spans="2:6" s="23" customFormat="1">
      <c r="B198" s="23" t="str">
        <f>'Section C'!K134</f>
        <v xml:space="preserve"> "JC161"="C161_2004",</v>
      </c>
      <c r="E198" s="23" t="str">
        <f>'Section C'!L134</f>
        <v xml:space="preserve"> "C161_2004",</v>
      </c>
      <c r="F198"/>
    </row>
    <row r="199" spans="2:6" s="23" customFormat="1">
      <c r="B199" s="23" t="str">
        <f>'Section C'!K135</f>
        <v xml:space="preserve"> "JC162"="C162_2004",</v>
      </c>
      <c r="E199" s="23" t="str">
        <f>'Section C'!L135</f>
        <v xml:space="preserve"> "C162_2004",</v>
      </c>
      <c r="F199"/>
    </row>
    <row r="200" spans="2:6" s="23" customFormat="1">
      <c r="B200" s="23" t="str">
        <f>'Section C'!K136</f>
        <v xml:space="preserve"> "JC163"="C163_2004",</v>
      </c>
      <c r="E200" s="23" t="str">
        <f>'Section C'!L136</f>
        <v xml:space="preserve"> "C163_2004",</v>
      </c>
      <c r="F200"/>
    </row>
    <row r="201" spans="2:6" s="23" customFormat="1">
      <c r="B201" s="23" t="str">
        <f>'Section C'!K137</f>
        <v xml:space="preserve"> "JC164"="C164_2004",</v>
      </c>
      <c r="E201" s="23" t="str">
        <f>'Section C'!L137</f>
        <v xml:space="preserve"> "C164_2004",</v>
      </c>
      <c r="F201"/>
    </row>
    <row r="202" spans="2:6" s="23" customFormat="1">
      <c r="B202" s="23" t="str">
        <f>'Section C'!K138</f>
        <v xml:space="preserve"> "JC165"="C165_2004",</v>
      </c>
      <c r="E202" s="23" t="str">
        <f>'Section C'!L138</f>
        <v xml:space="preserve"> "C165_2004",</v>
      </c>
      <c r="F202"/>
    </row>
    <row r="203" spans="2:6" s="23" customFormat="1">
      <c r="B203" s="23" t="str">
        <f>'Section C'!K139</f>
        <v xml:space="preserve"> "JC166"="C166_2004",</v>
      </c>
      <c r="E203" s="23" t="str">
        <f>'Section C'!L139</f>
        <v xml:space="preserve"> "C166_2004",</v>
      </c>
      <c r="F203"/>
    </row>
    <row r="204" spans="2:6" s="23" customFormat="1">
      <c r="B204" s="23" t="str">
        <f>'Section C'!K140</f>
        <v xml:space="preserve"> "JC167"="C167_2004",</v>
      </c>
      <c r="E204" s="23" t="str">
        <f>'Section C'!L140</f>
        <v xml:space="preserve"> "C167_2004",</v>
      </c>
      <c r="F204"/>
    </row>
    <row r="205" spans="2:6" s="23" customFormat="1">
      <c r="B205" s="23" t="str">
        <f>'Section C'!K141</f>
        <v xml:space="preserve"> "JC168"="C168_2004",</v>
      </c>
      <c r="E205" s="23" t="str">
        <f>'Section C'!L141</f>
        <v xml:space="preserve"> "C168_2004",</v>
      </c>
      <c r="F205"/>
    </row>
    <row r="206" spans="2:6" s="23" customFormat="1">
      <c r="B206" s="23" t="str">
        <f>'Section C'!K142</f>
        <v xml:space="preserve"> "JC169"="C169_2004",</v>
      </c>
      <c r="E206" s="23" t="str">
        <f>'Section C'!L142</f>
        <v xml:space="preserve"> "C169_2004",</v>
      </c>
      <c r="F206"/>
    </row>
    <row r="207" spans="2:6" s="23" customFormat="1">
      <c r="B207" s="23" t="str">
        <f>'Section C'!K143</f>
        <v xml:space="preserve"> "JC170"="C170_2004",</v>
      </c>
      <c r="E207" s="23" t="str">
        <f>'Section C'!L143</f>
        <v xml:space="preserve"> "C170_2004",</v>
      </c>
      <c r="F207"/>
    </row>
    <row r="208" spans="2:6" s="23" customFormat="1">
      <c r="B208" s="23" t="str">
        <f>'Section C'!K144</f>
        <v xml:space="preserve"> "JC171"="C171_2004",</v>
      </c>
      <c r="E208" s="23" t="str">
        <f>'Section C'!L144</f>
        <v xml:space="preserve"> "C171_2004",</v>
      </c>
      <c r="F208"/>
    </row>
    <row r="209" spans="2:17" s="23" customFormat="1">
      <c r="B209" s="23" t="str">
        <f>'Section C'!K145</f>
        <v xml:space="preserve"> "JC172"="C172_2004",</v>
      </c>
      <c r="E209" s="23" t="str">
        <f>'Section C'!L145</f>
        <v xml:space="preserve"> "C172_2004",</v>
      </c>
      <c r="F209"/>
    </row>
    <row r="210" spans="2:17" s="23" customFormat="1">
      <c r="B210" s="23" t="str">
        <f>'Section C'!K146</f>
        <v xml:space="preserve"> "JC173"="C173_2004",</v>
      </c>
      <c r="E210" s="23" t="str">
        <f>'Section C'!L146</f>
        <v xml:space="preserve"> "C173_2004",</v>
      </c>
      <c r="F210"/>
    </row>
    <row r="211" spans="2:17" s="23" customFormat="1">
      <c r="B211" s="23" t="str">
        <f>'Section C'!K147</f>
        <v xml:space="preserve"> "JC174"="C174_2004",</v>
      </c>
      <c r="E211" s="23" t="str">
        <f>'Section C'!L147</f>
        <v xml:space="preserve"> "C174_2004",</v>
      </c>
      <c r="F211"/>
    </row>
    <row r="212" spans="2:17" s="23" customFormat="1">
      <c r="B212" s="23" t="str">
        <f>'Section C'!K148</f>
        <v xml:space="preserve"> "JC175"="C175_2004",</v>
      </c>
      <c r="E212" s="23" t="str">
        <f>'Section C'!L148</f>
        <v xml:space="preserve"> "C175_2004",</v>
      </c>
      <c r="F212"/>
    </row>
    <row r="213" spans="2:17" s="23" customFormat="1">
      <c r="B213" s="23" t="str">
        <f>'Section C'!K149</f>
        <v xml:space="preserve"> "JC176"="C176_2004",</v>
      </c>
      <c r="E213" s="23" t="str">
        <f>'Section C'!L149</f>
        <v xml:space="preserve"> "C176_2004",</v>
      </c>
      <c r="F213"/>
    </row>
    <row r="214" spans="2:17" s="23" customFormat="1">
      <c r="B214" s="23" t="str">
        <f>'Section C'!K150</f>
        <v xml:space="preserve"> "JC177"="C177_2004",</v>
      </c>
      <c r="E214" s="23" t="str">
        <f>'Section C'!L150</f>
        <v xml:space="preserve"> "C177_2004",</v>
      </c>
      <c r="F214"/>
    </row>
    <row r="215" spans="2:17" s="23" customFormat="1">
      <c r="B215" s="23" t="str">
        <f>'Section C'!K151</f>
        <v xml:space="preserve"> "JC178"="C178_2004",</v>
      </c>
      <c r="E215" s="23" t="str">
        <f>'Section C'!L151</f>
        <v xml:space="preserve"> "C178_2004",</v>
      </c>
      <c r="F215"/>
    </row>
    <row r="216" spans="2:17" s="23" customFormat="1">
      <c r="B216" s="23" t="str">
        <f>'Section C'!K152</f>
        <v xml:space="preserve"> "JC179"="C179_2004",</v>
      </c>
      <c r="E216" s="23" t="str">
        <f>'Section C'!L152</f>
        <v xml:space="preserve"> "C179_2004",</v>
      </c>
      <c r="F216"/>
    </row>
    <row r="217" spans="2:17" s="23" customFormat="1">
      <c r="B217" s="23" t="str">
        <f>'Section C'!K153</f>
        <v xml:space="preserve"> "JC180"="C180_2004",</v>
      </c>
      <c r="E217" s="23" t="str">
        <f>'Section C'!L153</f>
        <v xml:space="preserve"> "C180_2004",</v>
      </c>
      <c r="F217"/>
    </row>
    <row r="218" spans="2:17" s="23" customFormat="1">
      <c r="B218" s="23" t="str">
        <f>'Section C'!K154</f>
        <v xml:space="preserve"> "JC181"="C181_2004",</v>
      </c>
      <c r="E218" s="23" t="str">
        <f>'Section C'!L154</f>
        <v xml:space="preserve"> "C181_2004",</v>
      </c>
      <c r="F218"/>
    </row>
    <row r="219" spans="2:17" s="23" customFormat="1">
      <c r="B219" s="23" t="str">
        <f>'Section C'!K155</f>
        <v xml:space="preserve"> "JC182"="C182_2004",</v>
      </c>
      <c r="E219" s="23" t="str">
        <f>'Section C'!L155</f>
        <v xml:space="preserve"> "C182_2004",</v>
      </c>
      <c r="F219"/>
    </row>
    <row r="220" spans="2:17" s="23" customFormat="1">
      <c r="B220" s="23" t="str">
        <f>'Section C'!K156</f>
        <v xml:space="preserve"> "JC183"="C183_2004",</v>
      </c>
      <c r="E220" s="23" t="str">
        <f>'Section C'!L156</f>
        <v xml:space="preserve"> "C183_2004",</v>
      </c>
      <c r="F220"/>
    </row>
    <row r="221" spans="2:17">
      <c r="B221" t="str">
        <f>'Section D'!K2</f>
        <v xml:space="preserve"> "HHIDC_R"="HHIDC_R_2004",</v>
      </c>
      <c r="E221" t="str">
        <f>'Section D'!L2</f>
        <v xml:space="preserve"> "HHIDC_R_2004",</v>
      </c>
      <c r="H221" t="str">
        <f>B221</f>
        <v xml:space="preserve"> "HHIDC_R"="HHIDC_R_2004",</v>
      </c>
      <c r="Q221" t="str">
        <f>E221</f>
        <v xml:space="preserve"> "HHIDC_R_2004",</v>
      </c>
    </row>
    <row r="222" spans="2:17">
      <c r="B222" t="str">
        <f>'Section D'!K3</f>
        <v xml:space="preserve"> "JHHIDNC_R"="HHIDNC_R_2004",</v>
      </c>
      <c r="E222" t="str">
        <f>'Section D'!L3</f>
        <v xml:space="preserve"> "HHIDNC_R_2004",</v>
      </c>
      <c r="H222" t="str">
        <f t="shared" ref="H222:H285" si="9">B222</f>
        <v xml:space="preserve"> "JHHIDNC_R"="HHIDNC_R_2004",</v>
      </c>
      <c r="Q222" t="str">
        <f t="shared" ref="Q222:Q285" si="10">E222</f>
        <v xml:space="preserve"> "HHIDNC_R_2004",</v>
      </c>
    </row>
    <row r="223" spans="2:17">
      <c r="B223" t="str">
        <f>'Section D'!K4</f>
        <v xml:space="preserve"> "PNC_R"="PNC_R_2004",</v>
      </c>
      <c r="E223" t="str">
        <f>'Section D'!L4</f>
        <v xml:space="preserve"> "PNC_R_2004",</v>
      </c>
      <c r="H223" t="str">
        <f t="shared" si="9"/>
        <v xml:space="preserve"> "PNC_R"="PNC_R_2004",</v>
      </c>
      <c r="Q223" t="str">
        <f t="shared" si="10"/>
        <v xml:space="preserve"> "PNC_R_2004",</v>
      </c>
    </row>
    <row r="224" spans="2:17">
      <c r="B224" t="str">
        <f>'Section D'!K5</f>
        <v xml:space="preserve"> "JSUBHHD_R"="SUBHHD_R_2004",</v>
      </c>
      <c r="E224" t="str">
        <f>'Section D'!L5</f>
        <v xml:space="preserve"> "SUBHHD_R_2004",</v>
      </c>
      <c r="H224" t="str">
        <f t="shared" si="9"/>
        <v xml:space="preserve"> "JSUBHHD_R"="SUBHHD_R_2004",</v>
      </c>
      <c r="Q224" t="str">
        <f t="shared" si="10"/>
        <v xml:space="preserve"> "SUBHHD_R_2004",</v>
      </c>
    </row>
    <row r="225" spans="2:17">
      <c r="B225" t="str">
        <f>'Section D'!K6</f>
        <v xml:space="preserve"> "JCSRD_R"="CSRD_R_2004",</v>
      </c>
      <c r="E225" t="str">
        <f>'Section D'!L6</f>
        <v xml:space="preserve"> "CSRD_R_2004",</v>
      </c>
      <c r="H225" t="str">
        <f t="shared" si="9"/>
        <v xml:space="preserve"> "JCSRD_R"="CSRD_R_2004",</v>
      </c>
      <c r="Q225" t="str">
        <f t="shared" si="10"/>
        <v xml:space="preserve"> "CSRD_R_2004",</v>
      </c>
    </row>
    <row r="226" spans="2:17">
      <c r="B226" t="str">
        <f>'Section D'!K7</f>
        <v xml:space="preserve"> "JFAMRD_R"="FAMRD_R_2004",</v>
      </c>
      <c r="E226" t="str">
        <f>'Section D'!L7</f>
        <v xml:space="preserve"> "FAMRD_R_2004",</v>
      </c>
      <c r="H226" t="str">
        <f t="shared" si="9"/>
        <v xml:space="preserve"> "JFAMRD_R"="FAMRD_R_2004",</v>
      </c>
      <c r="Q226" t="str">
        <f t="shared" si="10"/>
        <v xml:space="preserve"> "FAMRD_R_2004",</v>
      </c>
    </row>
    <row r="227" spans="2:17">
      <c r="B227" t="str">
        <f>'Section D'!K8</f>
        <v xml:space="preserve"> "JFINRD_R"="FINRD_R_2004",</v>
      </c>
      <c r="E227" t="str">
        <f>'Section D'!L8</f>
        <v xml:space="preserve"> "FINRD_R_2004",</v>
      </c>
      <c r="H227" t="str">
        <f t="shared" si="9"/>
        <v xml:space="preserve"> "JFINRD_R"="FINRD_R_2004",</v>
      </c>
      <c r="Q227" t="str">
        <f t="shared" si="10"/>
        <v xml:space="preserve"> "FINRD_R_2004",</v>
      </c>
    </row>
    <row r="228" spans="2:17">
      <c r="B228" t="str">
        <f>'Section D'!K9</f>
        <v xml:space="preserve"> "JD101"="rmemory_2004",</v>
      </c>
      <c r="E228" t="str">
        <f>'Section D'!L9</f>
        <v xml:space="preserve"> "rmemory_2004",</v>
      </c>
      <c r="H228" t="str">
        <f t="shared" si="9"/>
        <v xml:space="preserve"> "JD101"="rmemory_2004",</v>
      </c>
      <c r="Q228" t="str">
        <f t="shared" si="10"/>
        <v xml:space="preserve"> "rmemory_2004",</v>
      </c>
    </row>
    <row r="229" spans="2:17">
      <c r="B229" t="str">
        <f>'Section D'!K10</f>
        <v xml:space="preserve"> "JD102"="pastmem_2004",</v>
      </c>
      <c r="E229" t="str">
        <f>'Section D'!L10</f>
        <v xml:space="preserve"> "pastmem_2004",</v>
      </c>
      <c r="H229" t="str">
        <f t="shared" si="9"/>
        <v xml:space="preserve"> "JD102"="pastmem_2004",</v>
      </c>
      <c r="Q229" t="str">
        <f t="shared" si="10"/>
        <v xml:space="preserve"> "pastmem_2004",</v>
      </c>
    </row>
    <row r="230" spans="2:17">
      <c r="B230" t="str">
        <f>'Section D'!K11</f>
        <v xml:space="preserve"> "JD104"="wordlist_2004",</v>
      </c>
      <c r="E230" t="str">
        <f>'Section D'!L11</f>
        <v xml:space="preserve"> "wordlist_2004",</v>
      </c>
      <c r="H230" t="str">
        <f t="shared" si="9"/>
        <v xml:space="preserve"> "JD104"="wordlist_2004",</v>
      </c>
      <c r="Q230" t="str">
        <f t="shared" si="10"/>
        <v xml:space="preserve"> "wordlist_2004",</v>
      </c>
    </row>
    <row r="231" spans="2:17">
      <c r="B231" t="str">
        <f>'Section D'!K12</f>
        <v xml:space="preserve"> "JD182M1"="wordIR1_2004",</v>
      </c>
      <c r="E231" t="str">
        <f>'Section D'!L12</f>
        <v xml:space="preserve"> "wordIR1_2004",</v>
      </c>
      <c r="H231" t="str">
        <f t="shared" si="9"/>
        <v xml:space="preserve"> "JD182M1"="wordIR1_2004",</v>
      </c>
      <c r="Q231" t="str">
        <f t="shared" si="10"/>
        <v xml:space="preserve"> "wordIR1_2004",</v>
      </c>
    </row>
    <row r="232" spans="2:17">
      <c r="B232" t="str">
        <f>'Section D'!K13</f>
        <v xml:space="preserve"> "JD182M2"="wordIR2_2004",</v>
      </c>
      <c r="E232" t="str">
        <f>'Section D'!L13</f>
        <v xml:space="preserve"> "wordIR2_2004",</v>
      </c>
      <c r="H232" t="str">
        <f t="shared" si="9"/>
        <v xml:space="preserve"> "JD182M2"="wordIR2_2004",</v>
      </c>
      <c r="Q232" t="str">
        <f t="shared" si="10"/>
        <v xml:space="preserve"> "wordIR2_2004",</v>
      </c>
    </row>
    <row r="233" spans="2:17">
      <c r="B233" t="str">
        <f>'Section D'!K14</f>
        <v xml:space="preserve"> "JD182M3"="wordIR3_2004",</v>
      </c>
      <c r="E233" t="str">
        <f>'Section D'!L14</f>
        <v xml:space="preserve"> "wordIR3_2004",</v>
      </c>
      <c r="H233" t="str">
        <f t="shared" si="9"/>
        <v xml:space="preserve"> "JD182M3"="wordIR3_2004",</v>
      </c>
      <c r="Q233" t="str">
        <f t="shared" si="10"/>
        <v xml:space="preserve"> "wordIR3_2004",</v>
      </c>
    </row>
    <row r="234" spans="2:17">
      <c r="B234" t="str">
        <f>'Section D'!K15</f>
        <v xml:space="preserve"> "JD182M4"="wordIR4_2004",</v>
      </c>
      <c r="E234" t="str">
        <f>'Section D'!L15</f>
        <v xml:space="preserve"> "wordIR4_2004",</v>
      </c>
      <c r="H234" t="str">
        <f t="shared" si="9"/>
        <v xml:space="preserve"> "JD182M4"="wordIR4_2004",</v>
      </c>
      <c r="Q234" t="str">
        <f t="shared" si="10"/>
        <v xml:space="preserve"> "wordIR4_2004",</v>
      </c>
    </row>
    <row r="235" spans="2:17">
      <c r="B235" t="str">
        <f>'Section D'!K16</f>
        <v xml:space="preserve"> "JD182M5"="wordIR5_2004",</v>
      </c>
      <c r="E235" t="str">
        <f>'Section D'!L16</f>
        <v xml:space="preserve"> "wordIR5_2004",</v>
      </c>
      <c r="H235" t="str">
        <f t="shared" si="9"/>
        <v xml:space="preserve"> "JD182M5"="wordIR5_2004",</v>
      </c>
      <c r="Q235" t="str">
        <f t="shared" si="10"/>
        <v xml:space="preserve"> "wordIR5_2004",</v>
      </c>
    </row>
    <row r="236" spans="2:17">
      <c r="B236" t="str">
        <f>'Section D'!K17</f>
        <v xml:space="preserve"> "JD182M6"="wordIR6_2004",</v>
      </c>
      <c r="E236" t="str">
        <f>'Section D'!L17</f>
        <v xml:space="preserve"> "wordIR6_2004",</v>
      </c>
      <c r="H236" t="str">
        <f t="shared" si="9"/>
        <v xml:space="preserve"> "JD182M6"="wordIR6_2004",</v>
      </c>
      <c r="Q236" t="str">
        <f t="shared" si="10"/>
        <v xml:space="preserve"> "wordIR6_2004",</v>
      </c>
    </row>
    <row r="237" spans="2:17">
      <c r="B237" t="str">
        <f>'Section D'!K18</f>
        <v xml:space="preserve"> "JD182M7"="wordIR7_2004",</v>
      </c>
      <c r="E237" t="str">
        <f>'Section D'!L18</f>
        <v xml:space="preserve"> "wordIR7_2004",</v>
      </c>
      <c r="H237" t="str">
        <f t="shared" si="9"/>
        <v xml:space="preserve"> "JD182M7"="wordIR7_2004",</v>
      </c>
      <c r="Q237" t="str">
        <f t="shared" si="10"/>
        <v xml:space="preserve"> "wordIR7_2004",</v>
      </c>
    </row>
    <row r="238" spans="2:17">
      <c r="B238" t="str">
        <f>'Section D'!K19</f>
        <v xml:space="preserve"> "JD182M8"="wordIR8_2004",</v>
      </c>
      <c r="E238" t="str">
        <f>'Section D'!L19</f>
        <v xml:space="preserve"> "wordIR8_2004",</v>
      </c>
      <c r="H238" t="str">
        <f t="shared" si="9"/>
        <v xml:space="preserve"> "JD182M8"="wordIR8_2004",</v>
      </c>
      <c r="Q238" t="str">
        <f t="shared" si="10"/>
        <v xml:space="preserve"> "wordIR8_2004",</v>
      </c>
    </row>
    <row r="239" spans="2:17">
      <c r="B239" t="str">
        <f>'Section D'!K20</f>
        <v xml:space="preserve"> "JD182M9"="wordIR9_2004",</v>
      </c>
      <c r="E239" t="str">
        <f>'Section D'!L20</f>
        <v xml:space="preserve"> "wordIR9_2004",</v>
      </c>
      <c r="H239" t="str">
        <f t="shared" si="9"/>
        <v xml:space="preserve"> "JD182M9"="wordIR9_2004",</v>
      </c>
      <c r="Q239" t="str">
        <f t="shared" si="10"/>
        <v xml:space="preserve"> "wordIR9_2004",</v>
      </c>
    </row>
    <row r="240" spans="2:17">
      <c r="B240" t="str">
        <f>'Section D'!K21</f>
        <v xml:space="preserve"> "JD182M10"="wordIR10_2004",</v>
      </c>
      <c r="E240" t="str">
        <f>'Section D'!L21</f>
        <v xml:space="preserve"> "wordIR10_2004",</v>
      </c>
      <c r="H240" t="str">
        <f t="shared" si="9"/>
        <v xml:space="preserve"> "JD182M10"="wordIR10_2004",</v>
      </c>
      <c r="Q240" t="str">
        <f t="shared" si="10"/>
        <v xml:space="preserve"> "wordIR10_2004",</v>
      </c>
    </row>
    <row r="241" spans="2:17">
      <c r="B241" t="str">
        <f>'Section D'!K22</f>
        <v xml:space="preserve"> "JD182M11"="wordIR11_2004",</v>
      </c>
      <c r="E241" t="str">
        <f>'Section D'!L22</f>
        <v xml:space="preserve"> "wordIR11_2004",</v>
      </c>
      <c r="H241" t="str">
        <f t="shared" si="9"/>
        <v xml:space="preserve"> "JD182M11"="wordIR11_2004",</v>
      </c>
      <c r="Q241" t="str">
        <f t="shared" si="10"/>
        <v xml:space="preserve"> "wordIR11_2004",</v>
      </c>
    </row>
    <row r="242" spans="2:17">
      <c r="B242" t="str">
        <f>'Section D'!K23</f>
        <v xml:space="preserve"> "JD182M12"="wordIR12_2004",</v>
      </c>
      <c r="E242" t="str">
        <f>'Section D'!L23</f>
        <v xml:space="preserve"> "wordIR12_2004",</v>
      </c>
      <c r="H242" t="str">
        <f t="shared" si="9"/>
        <v xml:space="preserve"> "JD182M12"="wordIR12_2004",</v>
      </c>
      <c r="Q242" t="str">
        <f t="shared" si="10"/>
        <v xml:space="preserve"> "wordIR12_2004",</v>
      </c>
    </row>
    <row r="243" spans="2:17">
      <c r="B243" t="str">
        <f>'Section D'!K24</f>
        <v xml:space="preserve"> "JD174"="wrdsImgood_2004",</v>
      </c>
      <c r="E243" t="str">
        <f>'Section D'!L24</f>
        <v xml:space="preserve"> "wrdsImgood_2004",</v>
      </c>
      <c r="H243" t="str">
        <f t="shared" si="9"/>
        <v xml:space="preserve"> "JD174"="wrdsImgood_2004",</v>
      </c>
      <c r="Q243" t="str">
        <f t="shared" si="10"/>
        <v xml:space="preserve"> "wrdsImgood_2004",</v>
      </c>
    </row>
    <row r="244" spans="2:17">
      <c r="B244" t="str">
        <f>'Section D'!K25</f>
        <v xml:space="preserve"> "JD175"="wrdsIwrong_2004",</v>
      </c>
      <c r="E244" t="str">
        <f>'Section D'!L25</f>
        <v xml:space="preserve"> "wrdsIwrong_2004",</v>
      </c>
      <c r="H244" t="str">
        <f t="shared" si="9"/>
        <v xml:space="preserve"> "JD175"="wrdsIwrong_2004",</v>
      </c>
      <c r="Q244" t="str">
        <f t="shared" si="10"/>
        <v xml:space="preserve"> "wrdsIwrong_2004",</v>
      </c>
    </row>
    <row r="245" spans="2:17">
      <c r="B245" t="str">
        <f>'Section D'!K26</f>
        <v xml:space="preserve"> "JD176"="wordIforg_2004",</v>
      </c>
      <c r="E245" t="str">
        <f>'Section D'!L26</f>
        <v xml:space="preserve"> "wordIforg_2004",</v>
      </c>
      <c r="H245" t="str">
        <f t="shared" si="9"/>
        <v xml:space="preserve"> "JD176"="wordIforg_2004",</v>
      </c>
      <c r="Q245" t="str">
        <f t="shared" si="10"/>
        <v xml:space="preserve"> "wordIforg_2004",</v>
      </c>
    </row>
    <row r="246" spans="2:17">
      <c r="B246" t="str">
        <f>'Section D'!K27</f>
        <v xml:space="preserve"> "JD177"="nowordsIm_2004",</v>
      </c>
      <c r="E246" t="str">
        <f>'Section D'!L27</f>
        <v xml:space="preserve"> "nowordsIm_2004",</v>
      </c>
      <c r="H246" t="str">
        <f t="shared" si="9"/>
        <v xml:space="preserve"> "JD177"="nowordsIm_2004",</v>
      </c>
      <c r="Q246" t="str">
        <f t="shared" si="10"/>
        <v xml:space="preserve"> "nowordsIm_2004",</v>
      </c>
    </row>
    <row r="247" spans="2:17">
      <c r="B247" t="str">
        <f>'Section D'!K28</f>
        <v xml:space="preserve"> "JD108M1"="wordprob1_2004",</v>
      </c>
      <c r="E247" t="str">
        <f>'Section D'!L28</f>
        <v xml:space="preserve"> "wordprob1_2004",</v>
      </c>
      <c r="H247" t="str">
        <f t="shared" si="9"/>
        <v xml:space="preserve"> "JD108M1"="wordprob1_2004",</v>
      </c>
      <c r="Q247" t="str">
        <f t="shared" si="10"/>
        <v xml:space="preserve"> "wordprob1_2004",</v>
      </c>
    </row>
    <row r="248" spans="2:17">
      <c r="B248" t="str">
        <f>'Section D'!K29</f>
        <v xml:space="preserve"> "JD108M2"="wordprob2_2004",</v>
      </c>
      <c r="E248" t="str">
        <f>'Section D'!L29</f>
        <v xml:space="preserve"> "wordprob2_2004",</v>
      </c>
      <c r="H248" t="str">
        <f t="shared" si="9"/>
        <v xml:space="preserve"> "JD108M2"="wordprob2_2004",</v>
      </c>
      <c r="Q248" t="str">
        <f t="shared" si="10"/>
        <v xml:space="preserve"> "wordprob2_2004",</v>
      </c>
    </row>
    <row r="249" spans="2:17">
      <c r="B249" t="str">
        <f>'Section D'!K30</f>
        <v xml:space="preserve"> "JD108M3"="wordprob4_2004",</v>
      </c>
      <c r="E249" t="str">
        <f>'Section D'!L30</f>
        <v xml:space="preserve"> "wordprob4_2004",</v>
      </c>
      <c r="H249" t="str">
        <f t="shared" si="9"/>
        <v xml:space="preserve"> "JD108M3"="wordprob4_2004",</v>
      </c>
      <c r="Q249" t="str">
        <f t="shared" si="10"/>
        <v xml:space="preserve"> "wordprob4_2004",</v>
      </c>
    </row>
    <row r="250" spans="2:17">
      <c r="B250" t="str">
        <f>'Section D'!K31</f>
        <v xml:space="preserve"> "JD108M4"="wordcheck_2004",</v>
      </c>
      <c r="E250" t="str">
        <f>'Section D'!L31</f>
        <v xml:space="preserve"> "wordcheck_2004",</v>
      </c>
      <c r="H250" t="str">
        <f t="shared" si="9"/>
        <v xml:space="preserve"> "JD108M4"="wordcheck_2004",</v>
      </c>
      <c r="Q250" t="str">
        <f t="shared" si="10"/>
        <v xml:space="preserve"> "wordcheck_2004",</v>
      </c>
    </row>
    <row r="251" spans="2:17">
      <c r="B251" t="str">
        <f>'Section D'!K32</f>
        <v xml:space="preserve"> "JD110"="cesd1_2004",</v>
      </c>
      <c r="E251" t="str">
        <f>'Section D'!L32</f>
        <v xml:space="preserve"> "cesd1_2004",</v>
      </c>
      <c r="H251" t="str">
        <f t="shared" si="9"/>
        <v xml:space="preserve"> "JD110"="cesd1_2004",</v>
      </c>
      <c r="Q251" t="str">
        <f t="shared" si="10"/>
        <v xml:space="preserve"> "cesd1_2004",</v>
      </c>
    </row>
    <row r="252" spans="2:17">
      <c r="B252" t="str">
        <f>'Section D'!K33</f>
        <v xml:space="preserve"> "JD111"="cesd2_2004",</v>
      </c>
      <c r="E252" t="str">
        <f>'Section D'!L33</f>
        <v xml:space="preserve"> "cesd2_2004",</v>
      </c>
      <c r="H252" t="str">
        <f t="shared" si="9"/>
        <v xml:space="preserve"> "JD111"="cesd2_2004",</v>
      </c>
      <c r="Q252" t="str">
        <f t="shared" si="10"/>
        <v xml:space="preserve"> "cesd2_2004",</v>
      </c>
    </row>
    <row r="253" spans="2:17">
      <c r="B253" t="str">
        <f>'Section D'!K34</f>
        <v xml:space="preserve"> "JD112"="cesd3_2004",</v>
      </c>
      <c r="E253" t="str">
        <f>'Section D'!L34</f>
        <v xml:space="preserve"> "cesd3_2004",</v>
      </c>
      <c r="H253" t="str">
        <f t="shared" si="9"/>
        <v xml:space="preserve"> "JD112"="cesd3_2004",</v>
      </c>
      <c r="Q253" t="str">
        <f t="shared" si="10"/>
        <v xml:space="preserve"> "cesd3_2004",</v>
      </c>
    </row>
    <row r="254" spans="2:17">
      <c r="B254" t="str">
        <f>'Section D'!K35</f>
        <v xml:space="preserve"> "JD113"="cesd4_2004",</v>
      </c>
      <c r="E254" t="str">
        <f>'Section D'!L35</f>
        <v xml:space="preserve"> "cesd4_2004",</v>
      </c>
      <c r="H254" t="str">
        <f t="shared" si="9"/>
        <v xml:space="preserve"> "JD113"="cesd4_2004",</v>
      </c>
      <c r="Q254" t="str">
        <f t="shared" si="10"/>
        <v xml:space="preserve"> "cesd4_2004",</v>
      </c>
    </row>
    <row r="255" spans="2:17">
      <c r="B255" t="str">
        <f>'Section D'!K36</f>
        <v xml:space="preserve"> "JD114"="cesd5_2004",</v>
      </c>
      <c r="E255" t="str">
        <f>'Section D'!L36</f>
        <v xml:space="preserve"> "cesd5_2004",</v>
      </c>
      <c r="H255" t="str">
        <f t="shared" si="9"/>
        <v xml:space="preserve"> "JD114"="cesd5_2004",</v>
      </c>
      <c r="Q255" t="str">
        <f t="shared" si="10"/>
        <v xml:space="preserve"> "cesd5_2004",</v>
      </c>
    </row>
    <row r="256" spans="2:17">
      <c r="B256" t="str">
        <f>'Section D'!K37</f>
        <v xml:space="preserve"> "JD115"="cesd6_2004",</v>
      </c>
      <c r="E256" t="str">
        <f>'Section D'!L37</f>
        <v xml:space="preserve"> "cesd6_2004",</v>
      </c>
      <c r="H256" t="str">
        <f t="shared" si="9"/>
        <v xml:space="preserve"> "JD115"="cesd6_2004",</v>
      </c>
      <c r="Q256" t="str">
        <f t="shared" si="10"/>
        <v xml:space="preserve"> "cesd6_2004",</v>
      </c>
    </row>
    <row r="257" spans="2:17">
      <c r="B257" t="str">
        <f>'Section D'!K38</f>
        <v xml:space="preserve"> "JD116"="cesd7_2004",</v>
      </c>
      <c r="E257" t="str">
        <f>'Section D'!L38</f>
        <v xml:space="preserve"> "cesd7_2004",</v>
      </c>
      <c r="H257" t="str">
        <f t="shared" si="9"/>
        <v xml:space="preserve"> "JD116"="cesd7_2004",</v>
      </c>
      <c r="Q257" t="str">
        <f t="shared" si="10"/>
        <v xml:space="preserve"> "cesd7_2004",</v>
      </c>
    </row>
    <row r="258" spans="2:17">
      <c r="B258" t="str">
        <f>'Section D'!K39</f>
        <v xml:space="preserve"> "JD117"="cesd8_2004",</v>
      </c>
      <c r="E258" t="str">
        <f>'Section D'!L39</f>
        <v xml:space="preserve"> "cesd8_2004",</v>
      </c>
      <c r="H258" t="str">
        <f t="shared" si="9"/>
        <v xml:space="preserve"> "JD117"="cesd8_2004",</v>
      </c>
      <c r="Q258" t="str">
        <f t="shared" si="10"/>
        <v xml:space="preserve"> "cesd8_2004",</v>
      </c>
    </row>
    <row r="259" spans="2:17">
      <c r="B259" t="str">
        <f>'Section D'!K40</f>
        <v xml:space="preserve"> "JD118"="cesd9_2004",</v>
      </c>
      <c r="E259" t="str">
        <f>'Section D'!L40</f>
        <v xml:space="preserve"> "cesd9_2004",</v>
      </c>
      <c r="H259" t="str">
        <f t="shared" si="9"/>
        <v xml:space="preserve"> "JD118"="cesd9_2004",</v>
      </c>
      <c r="Q259" t="str">
        <f t="shared" si="10"/>
        <v xml:space="preserve"> "cesd9_2004",</v>
      </c>
    </row>
    <row r="260" spans="2:17">
      <c r="B260" t="str">
        <f>'Section D'!K41</f>
        <v xml:space="preserve"> "JD120"="count_2004",</v>
      </c>
      <c r="E260" t="str">
        <f>'Section D'!L41</f>
        <v xml:space="preserve"> "count_2004",</v>
      </c>
      <c r="H260" t="str">
        <f t="shared" si="9"/>
        <v xml:space="preserve"> "JD120"="count_2004",</v>
      </c>
      <c r="Q260" t="str">
        <f t="shared" si="10"/>
        <v xml:space="preserve"> "count_2004",</v>
      </c>
    </row>
    <row r="261" spans="2:17">
      <c r="B261" t="str">
        <f>'Section D'!K42</f>
        <v xml:space="preserve"> "JD122"="D122_2004",</v>
      </c>
      <c r="E261" t="str">
        <f>'Section D'!L42</f>
        <v xml:space="preserve"> "D122_2004",</v>
      </c>
    </row>
    <row r="262" spans="2:17">
      <c r="B262" t="str">
        <f>'Section D'!K43</f>
        <v xml:space="preserve"> "JD124"="D124_2004",</v>
      </c>
      <c r="E262" t="str">
        <f>'Section D'!L43</f>
        <v xml:space="preserve"> "D124_2004",</v>
      </c>
    </row>
    <row r="263" spans="2:17">
      <c r="B263" t="str">
        <f>'Section D'!K44</f>
        <v xml:space="preserve"> "JD124A"="D124A_2004",</v>
      </c>
      <c r="E263" t="str">
        <f>'Section D'!L44</f>
        <v xml:space="preserve"> "D124A_2004",</v>
      </c>
    </row>
    <row r="264" spans="2:17">
      <c r="B264" t="str">
        <f>'Section D'!K45</f>
        <v xml:space="preserve"> "JD125"="D125_2004",</v>
      </c>
      <c r="E264" t="str">
        <f>'Section D'!L45</f>
        <v xml:space="preserve"> "D125_2004",</v>
      </c>
    </row>
    <row r="265" spans="2:17">
      <c r="B265" t="str">
        <f>'Section D'!K46</f>
        <v xml:space="preserve"> "JD127"="D127_2004",</v>
      </c>
      <c r="E265" t="str">
        <f>'Section D'!L46</f>
        <v xml:space="preserve"> "D127_2004",</v>
      </c>
    </row>
    <row r="266" spans="2:17">
      <c r="B266" t="str">
        <f>'Section D'!K47</f>
        <v xml:space="preserve"> "JD129"="D129_2004",</v>
      </c>
      <c r="E266" t="str">
        <f>'Section D'!L47</f>
        <v xml:space="preserve"> "D129_2004",</v>
      </c>
    </row>
    <row r="267" spans="2:17">
      <c r="B267" t="str">
        <f>'Section D'!K48</f>
        <v xml:space="preserve"> "JD135"="D135_2004",</v>
      </c>
      <c r="E267" t="str">
        <f>'Section D'!L48</f>
        <v xml:space="preserve"> "D135_2004",</v>
      </c>
    </row>
    <row r="268" spans="2:17">
      <c r="B268" t="str">
        <f>'Section D'!K49</f>
        <v xml:space="preserve"> "JD137"="D137_2004",</v>
      </c>
      <c r="E268" t="str">
        <f>'Section D'!L49</f>
        <v xml:space="preserve"> "D137_2004",</v>
      </c>
    </row>
    <row r="269" spans="2:17">
      <c r="B269" t="str">
        <f>'Section D'!K50</f>
        <v xml:space="preserve"> "JD139"="D139_2004",</v>
      </c>
      <c r="E269" t="str">
        <f>'Section D'!L50</f>
        <v xml:space="preserve"> "D139_2004",</v>
      </c>
    </row>
    <row r="270" spans="2:17">
      <c r="B270" t="str">
        <f>'Section D'!K51</f>
        <v xml:space="preserve"> "JD142"="serial7s1_2004",</v>
      </c>
      <c r="E270" t="str">
        <f>'Section D'!L51</f>
        <v xml:space="preserve"> "serial7s1_2004",</v>
      </c>
      <c r="H270" t="str">
        <f t="shared" si="9"/>
        <v xml:space="preserve"> "JD142"="serial7s1_2004",</v>
      </c>
      <c r="Q270" t="str">
        <f t="shared" si="10"/>
        <v xml:space="preserve"> "serial7s1_2004",</v>
      </c>
    </row>
    <row r="271" spans="2:17">
      <c r="B271" t="str">
        <f>'Section D'!K52</f>
        <v xml:space="preserve"> "JD143"="serial7s2_2004",</v>
      </c>
      <c r="E271" t="str">
        <f>'Section D'!L52</f>
        <v xml:space="preserve"> "serial7s2_2004",</v>
      </c>
      <c r="H271" t="str">
        <f t="shared" si="9"/>
        <v xml:space="preserve"> "JD143"="serial7s2_2004",</v>
      </c>
      <c r="Q271" t="str">
        <f t="shared" si="10"/>
        <v xml:space="preserve"> "serial7s2_2004",</v>
      </c>
    </row>
    <row r="272" spans="2:17">
      <c r="B272" t="str">
        <f>'Section D'!K53</f>
        <v xml:space="preserve"> "JD144"="serial7s3_2004",</v>
      </c>
      <c r="E272" t="str">
        <f>'Section D'!L53</f>
        <v xml:space="preserve"> "serial7s3_2004",</v>
      </c>
      <c r="H272" t="str">
        <f t="shared" si="9"/>
        <v xml:space="preserve"> "JD144"="serial7s3_2004",</v>
      </c>
      <c r="Q272" t="str">
        <f t="shared" si="10"/>
        <v xml:space="preserve"> "serial7s3_2004",</v>
      </c>
    </row>
    <row r="273" spans="2:17">
      <c r="B273" t="str">
        <f>'Section D'!K54</f>
        <v xml:space="preserve"> "JD145"="serial7s4_2004",</v>
      </c>
      <c r="E273" t="str">
        <f>'Section D'!L54</f>
        <v xml:space="preserve"> "serial7s4_2004",</v>
      </c>
      <c r="H273" t="str">
        <f t="shared" si="9"/>
        <v xml:space="preserve"> "JD145"="serial7s4_2004",</v>
      </c>
      <c r="Q273" t="str">
        <f t="shared" si="10"/>
        <v xml:space="preserve"> "serial7s4_2004",</v>
      </c>
    </row>
    <row r="274" spans="2:17">
      <c r="B274" t="str">
        <f>'Section D'!K55</f>
        <v xml:space="preserve"> "JD146"="serial7s5_2004",</v>
      </c>
      <c r="E274" t="str">
        <f>'Section D'!L55</f>
        <v xml:space="preserve"> "serial7s5_2004",</v>
      </c>
      <c r="H274" t="str">
        <f t="shared" si="9"/>
        <v xml:space="preserve"> "JD146"="serial7s5_2004",</v>
      </c>
      <c r="Q274" t="str">
        <f t="shared" si="10"/>
        <v xml:space="preserve"> "serial7s5_2004",</v>
      </c>
    </row>
    <row r="275" spans="2:17">
      <c r="B275" t="str">
        <f>'Section D'!K56</f>
        <v xml:space="preserve"> "JD183M1"="wordDR1_2004",</v>
      </c>
      <c r="E275" t="str">
        <f>'Section D'!L56</f>
        <v xml:space="preserve"> "wordDR1_2004",</v>
      </c>
      <c r="H275" t="str">
        <f t="shared" si="9"/>
        <v xml:space="preserve"> "JD183M1"="wordDR1_2004",</v>
      </c>
      <c r="Q275" t="str">
        <f t="shared" si="10"/>
        <v xml:space="preserve"> "wordDR1_2004",</v>
      </c>
    </row>
    <row r="276" spans="2:17">
      <c r="B276" t="str">
        <f>'Section D'!K57</f>
        <v xml:space="preserve"> "JD183M2"="wordDR2_2004",</v>
      </c>
      <c r="E276" t="str">
        <f>'Section D'!L57</f>
        <v xml:space="preserve"> "wordDR2_2004",</v>
      </c>
      <c r="H276" t="str">
        <f t="shared" si="9"/>
        <v xml:space="preserve"> "JD183M2"="wordDR2_2004",</v>
      </c>
      <c r="Q276" t="str">
        <f t="shared" si="10"/>
        <v xml:space="preserve"> "wordDR2_2004",</v>
      </c>
    </row>
    <row r="277" spans="2:17">
      <c r="B277" t="str">
        <f>'Section D'!K58</f>
        <v xml:space="preserve"> "JD183M3"="wordDR3_2004",</v>
      </c>
      <c r="E277" t="str">
        <f>'Section D'!L58</f>
        <v xml:space="preserve"> "wordDR3_2004",</v>
      </c>
      <c r="H277" t="str">
        <f t="shared" si="9"/>
        <v xml:space="preserve"> "JD183M3"="wordDR3_2004",</v>
      </c>
      <c r="Q277" t="str">
        <f t="shared" si="10"/>
        <v xml:space="preserve"> "wordDR3_2004",</v>
      </c>
    </row>
    <row r="278" spans="2:17">
      <c r="B278" t="str">
        <f>'Section D'!K59</f>
        <v xml:space="preserve"> "JD183M4"="wordDR4_2004",</v>
      </c>
      <c r="E278" t="str">
        <f>'Section D'!L59</f>
        <v xml:space="preserve"> "wordDR4_2004",</v>
      </c>
      <c r="H278" t="str">
        <f t="shared" si="9"/>
        <v xml:space="preserve"> "JD183M4"="wordDR4_2004",</v>
      </c>
      <c r="Q278" t="str">
        <f t="shared" si="10"/>
        <v xml:space="preserve"> "wordDR4_2004",</v>
      </c>
    </row>
    <row r="279" spans="2:17">
      <c r="B279" t="str">
        <f>'Section D'!K60</f>
        <v xml:space="preserve"> "JD183M5"="wordDR5_2004",</v>
      </c>
      <c r="E279" t="str">
        <f>'Section D'!L60</f>
        <v xml:space="preserve"> "wordDR5_2004",</v>
      </c>
      <c r="H279" t="str">
        <f t="shared" si="9"/>
        <v xml:space="preserve"> "JD183M5"="wordDR5_2004",</v>
      </c>
      <c r="Q279" t="str">
        <f t="shared" si="10"/>
        <v xml:space="preserve"> "wordDR5_2004",</v>
      </c>
    </row>
    <row r="280" spans="2:17">
      <c r="B280" t="str">
        <f>'Section D'!K61</f>
        <v xml:space="preserve"> "JD183M6"="wordDR6_2004",</v>
      </c>
      <c r="E280" t="str">
        <f>'Section D'!L61</f>
        <v xml:space="preserve"> "wordDR6_2004",</v>
      </c>
      <c r="H280" t="str">
        <f t="shared" si="9"/>
        <v xml:space="preserve"> "JD183M6"="wordDR6_2004",</v>
      </c>
      <c r="Q280" t="str">
        <f t="shared" si="10"/>
        <v xml:space="preserve"> "wordDR6_2004",</v>
      </c>
    </row>
    <row r="281" spans="2:17">
      <c r="B281" t="str">
        <f>'Section D'!K62</f>
        <v xml:space="preserve"> "JD183M7"="wordDR7_2004",</v>
      </c>
      <c r="E281" t="str">
        <f>'Section D'!L62</f>
        <v xml:space="preserve"> "wordDR7_2004",</v>
      </c>
      <c r="H281" t="str">
        <f t="shared" si="9"/>
        <v xml:space="preserve"> "JD183M7"="wordDR7_2004",</v>
      </c>
      <c r="Q281" t="str">
        <f t="shared" si="10"/>
        <v xml:space="preserve"> "wordDR7_2004",</v>
      </c>
    </row>
    <row r="282" spans="2:17">
      <c r="B282" t="str">
        <f>'Section D'!K63</f>
        <v xml:space="preserve"> "JD183M8"="wordDR8_2004",</v>
      </c>
      <c r="E282" t="str">
        <f>'Section D'!L63</f>
        <v xml:space="preserve"> "wordDR8_2004",</v>
      </c>
      <c r="H282" t="str">
        <f t="shared" si="9"/>
        <v xml:space="preserve"> "JD183M8"="wordDR8_2004",</v>
      </c>
      <c r="Q282" t="str">
        <f t="shared" si="10"/>
        <v xml:space="preserve"> "wordDR8_2004",</v>
      </c>
    </row>
    <row r="283" spans="2:17">
      <c r="B283" t="str">
        <f>'Section D'!K64</f>
        <v xml:space="preserve"> "JD183M9"="wordDR9_2004",</v>
      </c>
      <c r="E283" t="str">
        <f>'Section D'!L64</f>
        <v xml:space="preserve"> "wordDR9_2004",</v>
      </c>
      <c r="H283" t="str">
        <f t="shared" si="9"/>
        <v xml:space="preserve"> "JD183M9"="wordDR9_2004",</v>
      </c>
      <c r="Q283" t="str">
        <f t="shared" si="10"/>
        <v xml:space="preserve"> "wordDR9_2004",</v>
      </c>
    </row>
    <row r="284" spans="2:17">
      <c r="B284" t="str">
        <f>'Section D'!K65</f>
        <v xml:space="preserve"> "JD183M10"="wordDR10_2004",</v>
      </c>
      <c r="E284" t="str">
        <f>'Section D'!L65</f>
        <v xml:space="preserve"> "wordDR10_2004",</v>
      </c>
      <c r="H284" t="str">
        <f t="shared" si="9"/>
        <v xml:space="preserve"> "JD183M10"="wordDR10_2004",</v>
      </c>
      <c r="Q284" t="str">
        <f t="shared" si="10"/>
        <v xml:space="preserve"> "wordDR10_2004",</v>
      </c>
    </row>
    <row r="285" spans="2:17">
      <c r="B285" t="str">
        <f>'Section D'!K66</f>
        <v xml:space="preserve"> "JD183M11"="wordDR11_2004",</v>
      </c>
      <c r="E285" t="str">
        <f>'Section D'!L66</f>
        <v xml:space="preserve"> "wordDR11_2004",</v>
      </c>
      <c r="H285" t="str">
        <f t="shared" si="9"/>
        <v xml:space="preserve"> "JD183M11"="wordDR11_2004",</v>
      </c>
      <c r="Q285" t="str">
        <f t="shared" si="10"/>
        <v xml:space="preserve"> "wordDR11_2004",</v>
      </c>
    </row>
    <row r="286" spans="2:17">
      <c r="B286" t="str">
        <f>'Section D'!K67</f>
        <v xml:space="preserve"> "JD183M12"="wordDR12_2004",</v>
      </c>
      <c r="E286" t="str">
        <f>'Section D'!L67</f>
        <v xml:space="preserve"> "wordDR12_2004",</v>
      </c>
      <c r="H286" t="str">
        <f t="shared" ref="H286:H349" si="11">B286</f>
        <v xml:space="preserve"> "JD183M12"="wordDR12_2004",</v>
      </c>
      <c r="Q286" t="str">
        <f t="shared" ref="Q286:Q349" si="12">E286</f>
        <v xml:space="preserve"> "wordDR12_2004",</v>
      </c>
    </row>
    <row r="287" spans="2:17">
      <c r="B287" t="str">
        <f>'Section D'!K68</f>
        <v xml:space="preserve"> "JD183M13"="wordDR13_2004",</v>
      </c>
      <c r="E287" t="str">
        <f>'Section D'!L68</f>
        <v xml:space="preserve"> "wordDR13_2004",</v>
      </c>
      <c r="H287" t="str">
        <f t="shared" si="11"/>
        <v xml:space="preserve"> "JD183M13"="wordDR13_2004",</v>
      </c>
      <c r="Q287" t="str">
        <f t="shared" si="12"/>
        <v xml:space="preserve"> "wordDR13_2004",</v>
      </c>
    </row>
    <row r="288" spans="2:17">
      <c r="B288" t="str">
        <f>'Section D'!K69</f>
        <v xml:space="preserve"> "JD183M14"="wordDR14_2004",</v>
      </c>
      <c r="E288" t="str">
        <f>'Section D'!L69</f>
        <v xml:space="preserve"> "wordDR14_2004",</v>
      </c>
      <c r="H288" t="str">
        <f t="shared" si="11"/>
        <v xml:space="preserve"> "JD183M14"="wordDR14_2004",</v>
      </c>
      <c r="Q288" t="str">
        <f t="shared" si="12"/>
        <v xml:space="preserve"> "wordDR14_2004",</v>
      </c>
    </row>
    <row r="289" spans="2:17">
      <c r="B289" t="str">
        <f>'Section D'!K70</f>
        <v xml:space="preserve"> "JD183M15"="wordDR15_2004",</v>
      </c>
      <c r="E289" t="str">
        <f>'Section D'!L70</f>
        <v xml:space="preserve"> "wordDR15_2004",</v>
      </c>
      <c r="H289" t="str">
        <f t="shared" si="11"/>
        <v xml:space="preserve"> "JD183M15"="wordDR15_2004",</v>
      </c>
      <c r="Q289" t="str">
        <f t="shared" si="12"/>
        <v xml:space="preserve"> "wordDR15_2004",</v>
      </c>
    </row>
    <row r="290" spans="2:17">
      <c r="B290" t="str">
        <f>'Section D'!K71</f>
        <v xml:space="preserve"> "JD183M16"="wordDR16_2004",</v>
      </c>
      <c r="E290" t="str">
        <f>'Section D'!L71</f>
        <v xml:space="preserve"> "wordDR16_2004",</v>
      </c>
      <c r="H290" t="str">
        <f t="shared" si="11"/>
        <v xml:space="preserve"> "JD183M16"="wordDR16_2004",</v>
      </c>
      <c r="Q290" t="str">
        <f t="shared" si="12"/>
        <v xml:space="preserve"> "wordDR16_2004",</v>
      </c>
    </row>
    <row r="291" spans="2:17">
      <c r="B291" t="str">
        <f>'Section D'!K72</f>
        <v xml:space="preserve"> "JD184"="wrdsDgood_2004",</v>
      </c>
      <c r="E291" t="str">
        <f>'Section D'!L72</f>
        <v xml:space="preserve"> "wrdsDgood_2004",</v>
      </c>
      <c r="H291" t="str">
        <f t="shared" si="11"/>
        <v xml:space="preserve"> "JD184"="wrdsDgood_2004",</v>
      </c>
      <c r="Q291" t="str">
        <f t="shared" si="12"/>
        <v xml:space="preserve"> "wrdsDgood_2004",</v>
      </c>
    </row>
    <row r="292" spans="2:17">
      <c r="B292" t="str">
        <f>'Section D'!K73</f>
        <v xml:space="preserve"> "JD185"="wrdsDwrong_2004",</v>
      </c>
      <c r="E292" t="str">
        <f>'Section D'!L73</f>
        <v xml:space="preserve"> "wrdsDwrong_2004",</v>
      </c>
      <c r="H292" t="str">
        <f t="shared" si="11"/>
        <v xml:space="preserve"> "JD185"="wrdsDwrong_2004",</v>
      </c>
      <c r="Q292" t="str">
        <f t="shared" si="12"/>
        <v xml:space="preserve"> "wrdsDwrong_2004",</v>
      </c>
    </row>
    <row r="293" spans="2:17">
      <c r="B293" t="str">
        <f>'Section D'!K74</f>
        <v xml:space="preserve"> "JD186"="wordDforg_2004",</v>
      </c>
      <c r="E293" t="str">
        <f>'Section D'!L74</f>
        <v xml:space="preserve"> "wordDforg_2004",</v>
      </c>
      <c r="H293" t="str">
        <f t="shared" si="11"/>
        <v xml:space="preserve"> "JD186"="wordDforg_2004",</v>
      </c>
      <c r="Q293" t="str">
        <f t="shared" si="12"/>
        <v xml:space="preserve"> "wordDforg_2004",</v>
      </c>
    </row>
    <row r="294" spans="2:17">
      <c r="B294" t="str">
        <f>'Section D'!K75</f>
        <v xml:space="preserve"> "JD187"="nowordsDel_2004",</v>
      </c>
      <c r="E294" t="str">
        <f>'Section D'!L75</f>
        <v xml:space="preserve"> "nowordsDel_2004",</v>
      </c>
      <c r="H294" t="str">
        <f t="shared" si="11"/>
        <v xml:space="preserve"> "JD187"="nowordsDel_2004",</v>
      </c>
      <c r="Q294" t="str">
        <f t="shared" si="12"/>
        <v xml:space="preserve"> "nowordsDel_2004",</v>
      </c>
    </row>
    <row r="295" spans="2:17">
      <c r="B295" t="str">
        <f>'Section D'!K76</f>
        <v xml:space="preserve"> "JD150"="intro_2004",</v>
      </c>
      <c r="E295" t="str">
        <f>'Section D'!L76</f>
        <v xml:space="preserve"> "intro_2004",</v>
      </c>
      <c r="H295" t="str">
        <f t="shared" si="11"/>
        <v xml:space="preserve"> "JD150"="intro_2004",</v>
      </c>
      <c r="Q295" t="str">
        <f t="shared" si="12"/>
        <v xml:space="preserve"> "intro_2004",</v>
      </c>
    </row>
    <row r="296" spans="2:17">
      <c r="B296" t="str">
        <f>'Section D'!K77</f>
        <v xml:space="preserve"> "JD151"="qMonth_2004",</v>
      </c>
      <c r="E296" t="str">
        <f>'Section D'!L77</f>
        <v xml:space="preserve"> "qMonth_2004",</v>
      </c>
      <c r="H296" t="str">
        <f t="shared" si="11"/>
        <v xml:space="preserve"> "JD151"="qMonth_2004",</v>
      </c>
      <c r="Q296" t="str">
        <f t="shared" si="12"/>
        <v xml:space="preserve"> "qMonth_2004",</v>
      </c>
    </row>
    <row r="297" spans="2:17">
      <c r="B297" t="str">
        <f>'Section D'!K78</f>
        <v xml:space="preserve"> "JD152"="qDay_2004",</v>
      </c>
      <c r="E297" t="str">
        <f>'Section D'!L78</f>
        <v xml:space="preserve"> "qDay_2004",</v>
      </c>
      <c r="H297" t="str">
        <f t="shared" si="11"/>
        <v xml:space="preserve"> "JD152"="qDay_2004",</v>
      </c>
      <c r="Q297" t="str">
        <f t="shared" si="12"/>
        <v xml:space="preserve"> "qDay_2004",</v>
      </c>
    </row>
    <row r="298" spans="2:17">
      <c r="B298" t="str">
        <f>'Section D'!K79</f>
        <v xml:space="preserve"> "JD153"="qYear_2004",</v>
      </c>
      <c r="E298" t="str">
        <f>'Section D'!L79</f>
        <v xml:space="preserve"> "qYear_2004",</v>
      </c>
      <c r="H298" t="str">
        <f t="shared" si="11"/>
        <v xml:space="preserve"> "JD153"="qYear_2004",</v>
      </c>
      <c r="Q298" t="str">
        <f t="shared" si="12"/>
        <v xml:space="preserve"> "qYear_2004",</v>
      </c>
    </row>
    <row r="299" spans="2:17">
      <c r="B299" t="str">
        <f>'Section D'!K80</f>
        <v xml:space="preserve"> "JD154"="qWeekday_2004",</v>
      </c>
      <c r="E299" t="str">
        <f>'Section D'!L80</f>
        <v xml:space="preserve"> "qWeekday_2004",</v>
      </c>
      <c r="H299" t="str">
        <f t="shared" si="11"/>
        <v xml:space="preserve"> "JD154"="qWeekday_2004",</v>
      </c>
      <c r="Q299" t="str">
        <f t="shared" si="12"/>
        <v xml:space="preserve"> "qWeekday_2004",</v>
      </c>
    </row>
    <row r="300" spans="2:17">
      <c r="B300" t="str">
        <f>'Section D'!K81</f>
        <v xml:space="preserve"> "JD155"="naming1_2004",</v>
      </c>
      <c r="E300" t="str">
        <f>'Section D'!L81</f>
        <v xml:space="preserve"> "naming1_2004",</v>
      </c>
      <c r="H300" t="str">
        <f t="shared" si="11"/>
        <v xml:space="preserve"> "JD155"="naming1_2004",</v>
      </c>
      <c r="Q300" t="str">
        <f t="shared" si="12"/>
        <v xml:space="preserve"> "naming1_2004",</v>
      </c>
    </row>
    <row r="301" spans="2:17">
      <c r="B301" t="str">
        <f>'Section D'!K82</f>
        <v xml:space="preserve"> "JD156"="naming2_2004",</v>
      </c>
      <c r="E301" t="str">
        <f>'Section D'!L82</f>
        <v xml:space="preserve"> "naming2_2004",</v>
      </c>
      <c r="H301" t="str">
        <f t="shared" si="11"/>
        <v xml:space="preserve"> "JD156"="naming2_2004",</v>
      </c>
      <c r="Q301" t="str">
        <f t="shared" si="12"/>
        <v xml:space="preserve"> "naming2_2004",</v>
      </c>
    </row>
    <row r="302" spans="2:17">
      <c r="B302" t="str">
        <f>'Section D'!K83</f>
        <v xml:space="preserve"> "JD157"="president_2004",</v>
      </c>
      <c r="E302" t="str">
        <f>'Section D'!L83</f>
        <v xml:space="preserve"> "president_2004",</v>
      </c>
      <c r="H302" t="str">
        <f t="shared" si="11"/>
        <v xml:space="preserve"> "JD157"="president_2004",</v>
      </c>
      <c r="Q302" t="str">
        <f t="shared" si="12"/>
        <v xml:space="preserve"> "president_2004",</v>
      </c>
    </row>
    <row r="303" spans="2:17">
      <c r="B303" t="str">
        <f>'Section D'!K84</f>
        <v xml:space="preserve"> "JD158"="vicepres_2004",</v>
      </c>
      <c r="E303" t="str">
        <f>'Section D'!L84</f>
        <v xml:space="preserve"> "vicepres_2004",</v>
      </c>
      <c r="H303" t="str">
        <f t="shared" si="11"/>
        <v xml:space="preserve"> "JD158"="vicepres_2004",</v>
      </c>
      <c r="Q303" t="str">
        <f t="shared" si="12"/>
        <v xml:space="preserve"> "vicepres_2004",</v>
      </c>
    </row>
    <row r="304" spans="2:17">
      <c r="B304" t="str">
        <f>'Section D'!K85</f>
        <v xml:space="preserve"> "JD170"="TICScount_2004",</v>
      </c>
      <c r="E304" t="str">
        <f>'Section D'!L85</f>
        <v xml:space="preserve"> "TICScount_2004",</v>
      </c>
      <c r="H304" t="str">
        <f t="shared" si="11"/>
        <v xml:space="preserve"> "JD170"="TICScount_2004",</v>
      </c>
      <c r="Q304" t="str">
        <f t="shared" si="12"/>
        <v xml:space="preserve"> "TICScount_2004",</v>
      </c>
    </row>
    <row r="305" spans="2:17">
      <c r="B305" t="str">
        <f>'Section D'!K86</f>
        <v xml:space="preserve"> "JD170A"="TICScount65_2004",</v>
      </c>
      <c r="E305" t="str">
        <f>'Section D'!L86</f>
        <v xml:space="preserve"> "TICScount65_2004",</v>
      </c>
      <c r="H305" t="str">
        <f t="shared" si="11"/>
        <v xml:space="preserve"> "JD170A"="TICScount65_2004",</v>
      </c>
      <c r="Q305" t="str">
        <f t="shared" si="12"/>
        <v xml:space="preserve"> "TICScount65_2004",</v>
      </c>
    </row>
    <row r="306" spans="2:17">
      <c r="B306" t="str">
        <f>'Section D'!K87</f>
        <v xml:space="preserve"> "JD159"="vocabgiven_2004",</v>
      </c>
      <c r="E306" t="str">
        <f>'Section D'!L87</f>
        <v xml:space="preserve"> "vocabgiven_2004",</v>
      </c>
      <c r="H306" t="str">
        <f t="shared" si="11"/>
        <v xml:space="preserve"> "JD159"="vocabgiven_2004",</v>
      </c>
      <c r="Q306" t="str">
        <f t="shared" si="12"/>
        <v xml:space="preserve"> "vocabgiven_2004",</v>
      </c>
    </row>
    <row r="307" spans="2:17">
      <c r="B307" t="str">
        <f>'Section D'!K88</f>
        <v xml:space="preserve"> "JD161"="vocab1_2004",</v>
      </c>
      <c r="E307" t="str">
        <f>'Section D'!L88</f>
        <v xml:space="preserve"> "vocab1_2004",</v>
      </c>
      <c r="H307" t="str">
        <f t="shared" si="11"/>
        <v xml:space="preserve"> "JD161"="vocab1_2004",</v>
      </c>
      <c r="Q307" t="str">
        <f t="shared" si="12"/>
        <v xml:space="preserve"> "vocab1_2004",</v>
      </c>
    </row>
    <row r="308" spans="2:17">
      <c r="B308" t="str">
        <f>'Section D'!K89</f>
        <v xml:space="preserve"> "JD163"="vocab2_2004",</v>
      </c>
      <c r="E308" t="str">
        <f>'Section D'!L89</f>
        <v xml:space="preserve"> "vocab2_2004",</v>
      </c>
      <c r="H308" t="str">
        <f t="shared" si="11"/>
        <v xml:space="preserve"> "JD163"="vocab2_2004",</v>
      </c>
      <c r="Q308" t="str">
        <f t="shared" si="12"/>
        <v xml:space="preserve"> "vocab2_2004",</v>
      </c>
    </row>
    <row r="309" spans="2:17">
      <c r="B309" t="str">
        <f>'Section D'!K90</f>
        <v xml:space="preserve"> "JD165"="vocab3_2004",</v>
      </c>
      <c r="E309" t="str">
        <f>'Section D'!L90</f>
        <v xml:space="preserve"> "vocab3_2004",</v>
      </c>
      <c r="H309" t="str">
        <f t="shared" si="11"/>
        <v xml:space="preserve"> "JD165"="vocab3_2004",</v>
      </c>
      <c r="Q309" t="str">
        <f t="shared" si="12"/>
        <v xml:space="preserve"> "vocab3_2004",</v>
      </c>
    </row>
    <row r="310" spans="2:17">
      <c r="B310" t="str">
        <f>'Section D'!K91</f>
        <v xml:space="preserve"> "JD167"="vocab4_2004",</v>
      </c>
      <c r="E310" t="str">
        <f>'Section D'!L91</f>
        <v xml:space="preserve"> "vocab4_2004",</v>
      </c>
      <c r="H310" t="str">
        <f t="shared" si="11"/>
        <v xml:space="preserve"> "JD167"="vocab4_2004",</v>
      </c>
      <c r="Q310" t="str">
        <f t="shared" si="12"/>
        <v xml:space="preserve"> "vocab4_2004",</v>
      </c>
    </row>
    <row r="311" spans="2:17">
      <c r="B311" t="str">
        <f>'Section D'!K92</f>
        <v xml:space="preserve"> "JD169"="vocab5_2004",</v>
      </c>
      <c r="E311" t="str">
        <f>'Section D'!L92</f>
        <v xml:space="preserve"> "vocab5_2004",</v>
      </c>
      <c r="H311" t="str">
        <f t="shared" si="11"/>
        <v xml:space="preserve"> "JD169"="vocab5_2004",</v>
      </c>
      <c r="Q311" t="str">
        <f t="shared" si="12"/>
        <v xml:space="preserve"> "vocab5_2004",</v>
      </c>
    </row>
    <row r="312" spans="2:17">
      <c r="B312" t="str">
        <f>'Section D'!K93</f>
        <v xml:space="preserve"> "JD178"="numbers1_2004",</v>
      </c>
      <c r="E312" t="str">
        <f>'Section D'!L93</f>
        <v xml:space="preserve"> "numbers1_2004",</v>
      </c>
      <c r="H312" t="str">
        <f t="shared" si="11"/>
        <v xml:space="preserve"> "JD178"="numbers1_2004",</v>
      </c>
      <c r="Q312" t="str">
        <f t="shared" si="12"/>
        <v xml:space="preserve"> "numbers1_2004",</v>
      </c>
    </row>
    <row r="313" spans="2:17">
      <c r="B313" t="str">
        <f>'Section D'!K94</f>
        <v xml:space="preserve"> "JD179"="numbers2_2004",</v>
      </c>
      <c r="E313" t="str">
        <f>'Section D'!L94</f>
        <v xml:space="preserve"> "numbers2_2004",</v>
      </c>
      <c r="H313" t="str">
        <f t="shared" si="11"/>
        <v xml:space="preserve"> "JD179"="numbers2_2004",</v>
      </c>
      <c r="Q313" t="str">
        <f t="shared" si="12"/>
        <v xml:space="preserve"> "numbers2_2004",</v>
      </c>
    </row>
    <row r="314" spans="2:17">
      <c r="B314" t="str">
        <f>'Section D'!K95</f>
        <v xml:space="preserve"> "JD180"="numbers3_2004",</v>
      </c>
      <c r="E314" t="str">
        <f>'Section D'!L95</f>
        <v xml:space="preserve"> "numbers3_2004",</v>
      </c>
      <c r="H314" t="str">
        <f t="shared" si="11"/>
        <v xml:space="preserve"> "JD180"="numbers3_2004",</v>
      </c>
      <c r="Q314" t="str">
        <f t="shared" si="12"/>
        <v xml:space="preserve"> "numbers3_2004",</v>
      </c>
    </row>
    <row r="315" spans="2:17">
      <c r="B315" t="str">
        <f>'Section D'!K96</f>
        <v xml:space="preserve"> "JD172"="needassist_2004",</v>
      </c>
      <c r="E315" t="str">
        <f>'Section D'!L96</f>
        <v xml:space="preserve"> "needassist_2004",</v>
      </c>
      <c r="H315" t="str">
        <f t="shared" si="11"/>
        <v xml:space="preserve"> "JD172"="needassist_2004",</v>
      </c>
      <c r="Q315" t="str">
        <f t="shared" si="12"/>
        <v xml:space="preserve"> "needassist_2004",</v>
      </c>
    </row>
    <row r="316" spans="2:17">
      <c r="B316" t="str">
        <f>'Section D'!K97</f>
        <v xml:space="preserve"> "JD171"="helpedcog_2004",</v>
      </c>
      <c r="E316" t="str">
        <f>'Section D'!L97</f>
        <v xml:space="preserve"> "helpedcog_2004",</v>
      </c>
      <c r="H316" t="str">
        <f t="shared" si="11"/>
        <v xml:space="preserve"> "JD171"="helpedcog_2004",</v>
      </c>
      <c r="Q316" t="str">
        <f t="shared" si="12"/>
        <v xml:space="preserve"> "helpedcog_2004",</v>
      </c>
    </row>
    <row r="317" spans="2:17">
      <c r="B317" t="str">
        <f>'Section D'!K98</f>
        <v xml:space="preserve"> "JD501"="proxycog1_2004",</v>
      </c>
      <c r="E317" t="str">
        <f>'Section D'!L98</f>
        <v xml:space="preserve"> "proxycog1_2004",</v>
      </c>
      <c r="H317" t="str">
        <f t="shared" si="11"/>
        <v xml:space="preserve"> "JD501"="proxycog1_2004",</v>
      </c>
      <c r="Q317" t="str">
        <f t="shared" si="12"/>
        <v xml:space="preserve"> "proxycog1_2004",</v>
      </c>
    </row>
    <row r="318" spans="2:17">
      <c r="B318" t="str">
        <f>'Section D'!K99</f>
        <v xml:space="preserve"> "JD502"="proxycog2_2004",</v>
      </c>
      <c r="E318" t="str">
        <f>'Section D'!L99</f>
        <v xml:space="preserve"> "proxycog2_2004",</v>
      </c>
      <c r="H318" t="str">
        <f t="shared" si="11"/>
        <v xml:space="preserve"> "JD502"="proxycog2_2004",</v>
      </c>
      <c r="Q318" t="str">
        <f t="shared" si="12"/>
        <v xml:space="preserve"> "proxycog2_2004",</v>
      </c>
    </row>
    <row r="319" spans="2:17">
      <c r="B319" t="str">
        <f>'Section D'!K100</f>
        <v xml:space="preserve"> "JD505"="proxycog3_2004",</v>
      </c>
      <c r="E319" t="str">
        <f>'Section D'!L100</f>
        <v xml:space="preserve"> "proxycog3_2004",</v>
      </c>
      <c r="H319" t="str">
        <f t="shared" si="11"/>
        <v xml:space="preserve"> "JD505"="proxycog3_2004",</v>
      </c>
      <c r="Q319" t="str">
        <f t="shared" si="12"/>
        <v xml:space="preserve"> "proxycog3_2004",</v>
      </c>
    </row>
    <row r="320" spans="2:17">
      <c r="B320" t="str">
        <f>'Section D'!K101</f>
        <v xml:space="preserve"> "JD506"="iqcode1 _2004",</v>
      </c>
      <c r="E320" t="str">
        <f>'Section D'!L101</f>
        <v xml:space="preserve"> "iqcode1 _2004",</v>
      </c>
      <c r="H320" t="str">
        <f t="shared" si="11"/>
        <v xml:space="preserve"> "JD506"="iqcode1 _2004",</v>
      </c>
      <c r="Q320" t="str">
        <f t="shared" si="12"/>
        <v xml:space="preserve"> "iqcode1 _2004",</v>
      </c>
    </row>
    <row r="321" spans="2:17">
      <c r="B321" t="str">
        <f>'Section D'!K102</f>
        <v xml:space="preserve"> "JD507"="iqcode1I _2004",</v>
      </c>
      <c r="E321" t="str">
        <f>'Section D'!L102</f>
        <v xml:space="preserve"> "iqcode1I _2004",</v>
      </c>
      <c r="H321" t="str">
        <f t="shared" si="11"/>
        <v xml:space="preserve"> "JD507"="iqcode1I _2004",</v>
      </c>
      <c r="Q321" t="str">
        <f t="shared" si="12"/>
        <v xml:space="preserve"> "iqcode1I _2004",</v>
      </c>
    </row>
    <row r="322" spans="2:17">
      <c r="B322" t="str">
        <f>'Section D'!K103</f>
        <v xml:space="preserve"> "JD508"="iqcode1w_2004",</v>
      </c>
      <c r="E322" t="str">
        <f>'Section D'!L103</f>
        <v xml:space="preserve"> "iqcode1w_2004",</v>
      </c>
      <c r="H322" t="str">
        <f t="shared" si="11"/>
        <v xml:space="preserve"> "JD508"="iqcode1w_2004",</v>
      </c>
      <c r="Q322" t="str">
        <f t="shared" si="12"/>
        <v xml:space="preserve"> "iqcode1w_2004",</v>
      </c>
    </row>
    <row r="323" spans="2:17">
      <c r="B323" t="str">
        <f>'Section D'!K104</f>
        <v xml:space="preserve"> "JD509"="iqcode2_2004",</v>
      </c>
      <c r="E323" t="str">
        <f>'Section D'!L104</f>
        <v xml:space="preserve"> "iqcode2_2004",</v>
      </c>
      <c r="H323" t="str">
        <f t="shared" si="11"/>
        <v xml:space="preserve"> "JD509"="iqcode2_2004",</v>
      </c>
      <c r="Q323" t="str">
        <f t="shared" si="12"/>
        <v xml:space="preserve"> "iqcode2_2004",</v>
      </c>
    </row>
    <row r="324" spans="2:17">
      <c r="B324" t="str">
        <f>'Section D'!K105</f>
        <v xml:space="preserve"> "JD510"="iqcode2i_2004",</v>
      </c>
      <c r="E324" t="str">
        <f>'Section D'!L105</f>
        <v xml:space="preserve"> "iqcode2i_2004",</v>
      </c>
      <c r="H324" t="str">
        <f t="shared" si="11"/>
        <v xml:space="preserve"> "JD510"="iqcode2i_2004",</v>
      </c>
      <c r="Q324" t="str">
        <f t="shared" si="12"/>
        <v xml:space="preserve"> "iqcode2i_2004",</v>
      </c>
    </row>
    <row r="325" spans="2:17">
      <c r="B325" t="str">
        <f>'Section D'!K106</f>
        <v xml:space="preserve"> "JD511"="iqcode2w_2004",</v>
      </c>
      <c r="E325" t="str">
        <f>'Section D'!L106</f>
        <v xml:space="preserve"> "iqcode2w_2004",</v>
      </c>
      <c r="H325" t="str">
        <f t="shared" si="11"/>
        <v xml:space="preserve"> "JD511"="iqcode2w_2004",</v>
      </c>
      <c r="Q325" t="str">
        <f t="shared" si="12"/>
        <v xml:space="preserve"> "iqcode2w_2004",</v>
      </c>
    </row>
    <row r="326" spans="2:17">
      <c r="B326" t="str">
        <f>'Section D'!K107</f>
        <v xml:space="preserve"> "JD512"="iqcode3_2004",</v>
      </c>
      <c r="E326" t="str">
        <f>'Section D'!L107</f>
        <v xml:space="preserve"> "iqcode3_2004",</v>
      </c>
      <c r="H326" t="str">
        <f t="shared" si="11"/>
        <v xml:space="preserve"> "JD512"="iqcode3_2004",</v>
      </c>
      <c r="Q326" t="str">
        <f t="shared" si="12"/>
        <v xml:space="preserve"> "iqcode3_2004",</v>
      </c>
    </row>
    <row r="327" spans="2:17">
      <c r="B327" t="str">
        <f>'Section D'!K108</f>
        <v xml:space="preserve"> "JD513"="iqcode3i_2004",</v>
      </c>
      <c r="E327" t="str">
        <f>'Section D'!L108</f>
        <v xml:space="preserve"> "iqcode3i_2004",</v>
      </c>
      <c r="H327" t="str">
        <f t="shared" si="11"/>
        <v xml:space="preserve"> "JD513"="iqcode3i_2004",</v>
      </c>
      <c r="Q327" t="str">
        <f t="shared" si="12"/>
        <v xml:space="preserve"> "iqcode3i_2004",</v>
      </c>
    </row>
    <row r="328" spans="2:17">
      <c r="B328" t="str">
        <f>'Section D'!K109</f>
        <v xml:space="preserve"> "JD514"="iqcode3w_2004",</v>
      </c>
      <c r="E328" t="str">
        <f>'Section D'!L109</f>
        <v xml:space="preserve"> "iqcode3w_2004",</v>
      </c>
      <c r="H328" t="str">
        <f t="shared" si="11"/>
        <v xml:space="preserve"> "JD514"="iqcode3w_2004",</v>
      </c>
      <c r="Q328" t="str">
        <f t="shared" si="12"/>
        <v xml:space="preserve"> "iqcode3w_2004",</v>
      </c>
    </row>
    <row r="329" spans="2:17">
      <c r="B329" t="str">
        <f>'Section D'!K110</f>
        <v xml:space="preserve"> "JD515"="iqcode4_2004",</v>
      </c>
      <c r="E329" t="str">
        <f>'Section D'!L110</f>
        <v xml:space="preserve"> "iqcode4_2004",</v>
      </c>
      <c r="H329" t="str">
        <f t="shared" si="11"/>
        <v xml:space="preserve"> "JD515"="iqcode4_2004",</v>
      </c>
      <c r="Q329" t="str">
        <f t="shared" si="12"/>
        <v xml:space="preserve"> "iqcode4_2004",</v>
      </c>
    </row>
    <row r="330" spans="2:17">
      <c r="B330" t="str">
        <f>'Section D'!K111</f>
        <v xml:space="preserve"> "JD516"="iqcode4i_2004",</v>
      </c>
      <c r="E330" t="str">
        <f>'Section D'!L111</f>
        <v xml:space="preserve"> "iqcode4i_2004",</v>
      </c>
      <c r="H330" t="str">
        <f t="shared" si="11"/>
        <v xml:space="preserve"> "JD516"="iqcode4i_2004",</v>
      </c>
      <c r="Q330" t="str">
        <f t="shared" si="12"/>
        <v xml:space="preserve"> "iqcode4i_2004",</v>
      </c>
    </row>
    <row r="331" spans="2:17">
      <c r="B331" t="str">
        <f>'Section D'!K112</f>
        <v xml:space="preserve"> "JD517"="iqcode4w_2004",</v>
      </c>
      <c r="E331" t="str">
        <f>'Section D'!L112</f>
        <v xml:space="preserve"> "iqcode4w_2004",</v>
      </c>
      <c r="H331" t="str">
        <f t="shared" si="11"/>
        <v xml:space="preserve"> "JD517"="iqcode4w_2004",</v>
      </c>
      <c r="Q331" t="str">
        <f t="shared" si="12"/>
        <v xml:space="preserve"> "iqcode4w_2004",</v>
      </c>
    </row>
    <row r="332" spans="2:17">
      <c r="B332" t="str">
        <f>'Section D'!K113</f>
        <v xml:space="preserve"> "JD518"="iqcode5_2004",</v>
      </c>
      <c r="E332" t="str">
        <f>'Section D'!L113</f>
        <v xml:space="preserve"> "iqcode5_2004",</v>
      </c>
      <c r="H332" t="str">
        <f t="shared" si="11"/>
        <v xml:space="preserve"> "JD518"="iqcode5_2004",</v>
      </c>
      <c r="Q332" t="str">
        <f t="shared" si="12"/>
        <v xml:space="preserve"> "iqcode5_2004",</v>
      </c>
    </row>
    <row r="333" spans="2:17">
      <c r="B333" t="str">
        <f>'Section D'!K114</f>
        <v xml:space="preserve"> "JD519"="iqcode5i_2004",</v>
      </c>
      <c r="E333" t="str">
        <f>'Section D'!L114</f>
        <v xml:space="preserve"> "iqcode5i_2004",</v>
      </c>
      <c r="H333" t="str">
        <f t="shared" si="11"/>
        <v xml:space="preserve"> "JD519"="iqcode5i_2004",</v>
      </c>
      <c r="Q333" t="str">
        <f t="shared" si="12"/>
        <v xml:space="preserve"> "iqcode5i_2004",</v>
      </c>
    </row>
    <row r="334" spans="2:17">
      <c r="B334" t="str">
        <f>'Section D'!K115</f>
        <v xml:space="preserve"> "JD520"="iqcode5w_2004",</v>
      </c>
      <c r="E334" t="str">
        <f>'Section D'!L115</f>
        <v xml:space="preserve"> "iqcode5w_2004",</v>
      </c>
      <c r="H334" t="str">
        <f t="shared" si="11"/>
        <v xml:space="preserve"> "JD520"="iqcode5w_2004",</v>
      </c>
      <c r="Q334" t="str">
        <f t="shared" si="12"/>
        <v xml:space="preserve"> "iqcode5w_2004",</v>
      </c>
    </row>
    <row r="335" spans="2:17">
      <c r="B335" t="str">
        <f>'Section D'!K116</f>
        <v xml:space="preserve"> "JD521"="iqcode6_2004",</v>
      </c>
      <c r="E335" t="str">
        <f>'Section D'!L116</f>
        <v xml:space="preserve"> "iqcode6_2004",</v>
      </c>
      <c r="H335" t="str">
        <f t="shared" si="11"/>
        <v xml:space="preserve"> "JD521"="iqcode6_2004",</v>
      </c>
      <c r="Q335" t="str">
        <f t="shared" si="12"/>
        <v xml:space="preserve"> "iqcode6_2004",</v>
      </c>
    </row>
    <row r="336" spans="2:17">
      <c r="B336" t="str">
        <f>'Section D'!K117</f>
        <v xml:space="preserve"> "JD522"="iqcode6i_2004",</v>
      </c>
      <c r="E336" t="str">
        <f>'Section D'!L117</f>
        <v xml:space="preserve"> "iqcode6i_2004",</v>
      </c>
      <c r="H336" t="str">
        <f t="shared" si="11"/>
        <v xml:space="preserve"> "JD522"="iqcode6i_2004",</v>
      </c>
      <c r="Q336" t="str">
        <f t="shared" si="12"/>
        <v xml:space="preserve"> "iqcode6i_2004",</v>
      </c>
    </row>
    <row r="337" spans="2:17">
      <c r="B337" t="str">
        <f>'Section D'!K118</f>
        <v xml:space="preserve"> "JD523"="iqcode6w_2004",</v>
      </c>
      <c r="E337" t="str">
        <f>'Section D'!L118</f>
        <v xml:space="preserve"> "iqcode6w_2004",</v>
      </c>
      <c r="H337" t="str">
        <f t="shared" si="11"/>
        <v xml:space="preserve"> "JD523"="iqcode6w_2004",</v>
      </c>
      <c r="Q337" t="str">
        <f t="shared" si="12"/>
        <v xml:space="preserve"> "iqcode6w_2004",</v>
      </c>
    </row>
    <row r="338" spans="2:17">
      <c r="B338" t="str">
        <f>'Section D'!K119</f>
        <v xml:space="preserve"> "JD524"="iqcode7_2004",</v>
      </c>
      <c r="E338" t="str">
        <f>'Section D'!L119</f>
        <v xml:space="preserve"> "iqcode7_2004",</v>
      </c>
      <c r="H338" t="str">
        <f t="shared" si="11"/>
        <v xml:space="preserve"> "JD524"="iqcode7_2004",</v>
      </c>
      <c r="Q338" t="str">
        <f t="shared" si="12"/>
        <v xml:space="preserve"> "iqcode7_2004",</v>
      </c>
    </row>
    <row r="339" spans="2:17">
      <c r="B339" t="str">
        <f>'Section D'!K120</f>
        <v xml:space="preserve"> "JD525"="iqcode7i_2004",</v>
      </c>
      <c r="E339" t="str">
        <f>'Section D'!L120</f>
        <v xml:space="preserve"> "iqcode7i_2004",</v>
      </c>
      <c r="H339" t="str">
        <f t="shared" si="11"/>
        <v xml:space="preserve"> "JD525"="iqcode7i_2004",</v>
      </c>
      <c r="Q339" t="str">
        <f t="shared" si="12"/>
        <v xml:space="preserve"> "iqcode7i_2004",</v>
      </c>
    </row>
    <row r="340" spans="2:17">
      <c r="B340" t="str">
        <f>'Section D'!K121</f>
        <v xml:space="preserve"> "JD526"="iqcode7w_2004",</v>
      </c>
      <c r="E340" t="str">
        <f>'Section D'!L121</f>
        <v xml:space="preserve"> "iqcode7w_2004",</v>
      </c>
      <c r="H340" t="str">
        <f t="shared" si="11"/>
        <v xml:space="preserve"> "JD526"="iqcode7w_2004",</v>
      </c>
      <c r="Q340" t="str">
        <f t="shared" si="12"/>
        <v xml:space="preserve"> "iqcode7w_2004",</v>
      </c>
    </row>
    <row r="341" spans="2:17">
      <c r="B341" t="str">
        <f>'Section D'!K122</f>
        <v xml:space="preserve"> "JD527"="iqcode8_2004",</v>
      </c>
      <c r="E341" t="str">
        <f>'Section D'!L122</f>
        <v xml:space="preserve"> "iqcode8_2004",</v>
      </c>
      <c r="H341" t="str">
        <f t="shared" si="11"/>
        <v xml:space="preserve"> "JD527"="iqcode8_2004",</v>
      </c>
      <c r="Q341" t="str">
        <f t="shared" si="12"/>
        <v xml:space="preserve"> "iqcode8_2004",</v>
      </c>
    </row>
    <row r="342" spans="2:17">
      <c r="B342" t="str">
        <f>'Section D'!K123</f>
        <v xml:space="preserve"> "JD528"="iqcode8i_2004",</v>
      </c>
      <c r="E342" t="str">
        <f>'Section D'!L123</f>
        <v xml:space="preserve"> "iqcode8i_2004",</v>
      </c>
      <c r="H342" t="str">
        <f t="shared" si="11"/>
        <v xml:space="preserve"> "JD528"="iqcode8i_2004",</v>
      </c>
      <c r="Q342" t="str">
        <f t="shared" si="12"/>
        <v xml:space="preserve"> "iqcode8i_2004",</v>
      </c>
    </row>
    <row r="343" spans="2:17">
      <c r="B343" t="str">
        <f>'Section D'!K124</f>
        <v xml:space="preserve"> "JD529"="iqcode8w_2004",</v>
      </c>
      <c r="E343" t="str">
        <f>'Section D'!L124</f>
        <v xml:space="preserve"> "iqcode8w_2004",</v>
      </c>
      <c r="H343" t="str">
        <f t="shared" si="11"/>
        <v xml:space="preserve"> "JD529"="iqcode8w_2004",</v>
      </c>
      <c r="Q343" t="str">
        <f t="shared" si="12"/>
        <v xml:space="preserve"> "iqcode8w_2004",</v>
      </c>
    </row>
    <row r="344" spans="2:17">
      <c r="B344" t="str">
        <f>'Section D'!K125</f>
        <v xml:space="preserve"> "JD530"="iqcode9_2004",</v>
      </c>
      <c r="E344" t="str">
        <f>'Section D'!L125</f>
        <v xml:space="preserve"> "iqcode9_2004",</v>
      </c>
      <c r="H344" t="str">
        <f t="shared" si="11"/>
        <v xml:space="preserve"> "JD530"="iqcode9_2004",</v>
      </c>
      <c r="Q344" t="str">
        <f t="shared" si="12"/>
        <v xml:space="preserve"> "iqcode9_2004",</v>
      </c>
    </row>
    <row r="345" spans="2:17">
      <c r="B345" t="str">
        <f>'Section D'!K126</f>
        <v xml:space="preserve"> "JD531"="iqcode9i_2004",</v>
      </c>
      <c r="E345" t="str">
        <f>'Section D'!L126</f>
        <v xml:space="preserve"> "iqcode9i_2004",</v>
      </c>
      <c r="H345" t="str">
        <f t="shared" si="11"/>
        <v xml:space="preserve"> "JD531"="iqcode9i_2004",</v>
      </c>
      <c r="Q345" t="str">
        <f t="shared" si="12"/>
        <v xml:space="preserve"> "iqcode9i_2004",</v>
      </c>
    </row>
    <row r="346" spans="2:17">
      <c r="B346" t="str">
        <f>'Section D'!K127</f>
        <v xml:space="preserve"> "JD532"="iqcode9w_2004",</v>
      </c>
      <c r="E346" t="str">
        <f>'Section D'!L127</f>
        <v xml:space="preserve"> "iqcode9w_2004",</v>
      </c>
      <c r="H346" t="str">
        <f t="shared" si="11"/>
        <v xml:space="preserve"> "JD532"="iqcode9w_2004",</v>
      </c>
      <c r="Q346" t="str">
        <f t="shared" si="12"/>
        <v xml:space="preserve"> "iqcode9w_2004",</v>
      </c>
    </row>
    <row r="347" spans="2:17">
      <c r="B347" t="str">
        <f>'Section D'!K128</f>
        <v xml:space="preserve"> "JD533"="iqcode10_2004",</v>
      </c>
      <c r="E347" t="str">
        <f>'Section D'!L128</f>
        <v xml:space="preserve"> "iqcode10_2004",</v>
      </c>
      <c r="H347" t="str">
        <f t="shared" si="11"/>
        <v xml:space="preserve"> "JD533"="iqcode10_2004",</v>
      </c>
      <c r="Q347" t="str">
        <f t="shared" si="12"/>
        <v xml:space="preserve"> "iqcode10_2004",</v>
      </c>
    </row>
    <row r="348" spans="2:17">
      <c r="B348" t="str">
        <f>'Section D'!K129</f>
        <v xml:space="preserve"> "JD534"="iqcode10i_2004",</v>
      </c>
      <c r="E348" t="str">
        <f>'Section D'!L129</f>
        <v xml:space="preserve"> "iqcode10i_2004",</v>
      </c>
      <c r="H348" t="str">
        <f t="shared" si="11"/>
        <v xml:space="preserve"> "JD534"="iqcode10i_2004",</v>
      </c>
      <c r="Q348" t="str">
        <f t="shared" si="12"/>
        <v xml:space="preserve"> "iqcode10i_2004",</v>
      </c>
    </row>
    <row r="349" spans="2:17">
      <c r="B349" t="str">
        <f>'Section D'!K130</f>
        <v xml:space="preserve"> "JD535"="iqcode10w_2004",</v>
      </c>
      <c r="E349" t="str">
        <f>'Section D'!L130</f>
        <v xml:space="preserve"> "iqcode10w_2004",</v>
      </c>
      <c r="H349" t="str">
        <f t="shared" si="11"/>
        <v xml:space="preserve"> "JD535"="iqcode10w_2004",</v>
      </c>
      <c r="Q349" t="str">
        <f t="shared" si="12"/>
        <v xml:space="preserve"> "iqcode10w_2004",</v>
      </c>
    </row>
    <row r="350" spans="2:17">
      <c r="B350" t="str">
        <f>'Section D'!K131</f>
        <v xml:space="preserve"> "JD536"="iqcode11_2004",</v>
      </c>
      <c r="E350" t="str">
        <f>'Section D'!L131</f>
        <v xml:space="preserve"> "iqcode11_2004",</v>
      </c>
      <c r="H350" t="str">
        <f t="shared" ref="H350:H373" si="13">B350</f>
        <v xml:space="preserve"> "JD536"="iqcode11_2004",</v>
      </c>
      <c r="Q350" t="str">
        <f t="shared" ref="Q350:Q373" si="14">E350</f>
        <v xml:space="preserve"> "iqcode11_2004",</v>
      </c>
    </row>
    <row r="351" spans="2:17">
      <c r="B351" t="str">
        <f>'Section D'!K132</f>
        <v xml:space="preserve"> "JD537"="iqcode11i_2004",</v>
      </c>
      <c r="E351" t="str">
        <f>'Section D'!L132</f>
        <v xml:space="preserve"> "iqcode11i_2004",</v>
      </c>
      <c r="H351" t="str">
        <f t="shared" si="13"/>
        <v xml:space="preserve"> "JD537"="iqcode11i_2004",</v>
      </c>
      <c r="Q351" t="str">
        <f t="shared" si="14"/>
        <v xml:space="preserve"> "iqcode11i_2004",</v>
      </c>
    </row>
    <row r="352" spans="2:17">
      <c r="B352" t="str">
        <f>'Section D'!K133</f>
        <v xml:space="preserve"> "JD538"="iqcode11w_2004",</v>
      </c>
      <c r="E352" t="str">
        <f>'Section D'!L133</f>
        <v xml:space="preserve"> "iqcode11w_2004",</v>
      </c>
      <c r="H352" t="str">
        <f t="shared" si="13"/>
        <v xml:space="preserve"> "JD538"="iqcode11w_2004",</v>
      </c>
      <c r="Q352" t="str">
        <f t="shared" si="14"/>
        <v xml:space="preserve"> "iqcode11w_2004",</v>
      </c>
    </row>
    <row r="353" spans="2:17">
      <c r="B353" t="str">
        <f>'Section D'!K134</f>
        <v xml:space="preserve"> "JD539"="iqcode12_2004",</v>
      </c>
      <c r="E353" t="str">
        <f>'Section D'!L134</f>
        <v xml:space="preserve"> "iqcode12_2004",</v>
      </c>
      <c r="H353" t="str">
        <f t="shared" si="13"/>
        <v xml:space="preserve"> "JD539"="iqcode12_2004",</v>
      </c>
      <c r="Q353" t="str">
        <f t="shared" si="14"/>
        <v xml:space="preserve"> "iqcode12_2004",</v>
      </c>
    </row>
    <row r="354" spans="2:17">
      <c r="B354" t="str">
        <f>'Section D'!K135</f>
        <v xml:space="preserve"> "JD540"="iqcode12i_2004",</v>
      </c>
      <c r="E354" t="str">
        <f>'Section D'!L135</f>
        <v xml:space="preserve"> "iqcode12i_2004",</v>
      </c>
      <c r="H354" t="str">
        <f t="shared" si="13"/>
        <v xml:space="preserve"> "JD540"="iqcode12i_2004",</v>
      </c>
      <c r="Q354" t="str">
        <f t="shared" si="14"/>
        <v xml:space="preserve"> "iqcode12i_2004",</v>
      </c>
    </row>
    <row r="355" spans="2:17">
      <c r="B355" t="str">
        <f>'Section D'!K136</f>
        <v xml:space="preserve"> "JD541"="iqcode12w_2004",</v>
      </c>
      <c r="E355" t="str">
        <f>'Section D'!L136</f>
        <v xml:space="preserve"> "iqcode12w_2004",</v>
      </c>
      <c r="H355" t="str">
        <f t="shared" si="13"/>
        <v xml:space="preserve"> "JD541"="iqcode12w_2004",</v>
      </c>
      <c r="Q355" t="str">
        <f t="shared" si="14"/>
        <v xml:space="preserve"> "iqcode12w_2004",</v>
      </c>
    </row>
    <row r="356" spans="2:17">
      <c r="B356" t="str">
        <f>'Section D'!K137</f>
        <v xml:space="preserve"> "JD542"="iqcode13_2004",</v>
      </c>
      <c r="E356" t="str">
        <f>'Section D'!L137</f>
        <v xml:space="preserve"> "iqcode13_2004",</v>
      </c>
      <c r="H356" t="str">
        <f t="shared" si="13"/>
        <v xml:space="preserve"> "JD542"="iqcode13_2004",</v>
      </c>
      <c r="Q356" t="str">
        <f t="shared" si="14"/>
        <v xml:space="preserve"> "iqcode13_2004",</v>
      </c>
    </row>
    <row r="357" spans="2:17">
      <c r="B357" t="str">
        <f>'Section D'!K138</f>
        <v xml:space="preserve"> "JD543"="iqcode13i_2004",</v>
      </c>
      <c r="E357" t="str">
        <f>'Section D'!L138</f>
        <v xml:space="preserve"> "iqcode13i_2004",</v>
      </c>
      <c r="H357" t="str">
        <f t="shared" si="13"/>
        <v xml:space="preserve"> "JD543"="iqcode13i_2004",</v>
      </c>
      <c r="Q357" t="str">
        <f t="shared" si="14"/>
        <v xml:space="preserve"> "iqcode13i_2004",</v>
      </c>
    </row>
    <row r="358" spans="2:17">
      <c r="B358" t="str">
        <f>'Section D'!K139</f>
        <v xml:space="preserve"> "JD544"="iqcode13w_2004",</v>
      </c>
      <c r="E358" t="str">
        <f>'Section D'!L139</f>
        <v xml:space="preserve"> "iqcode13w_2004",</v>
      </c>
      <c r="H358" t="str">
        <f t="shared" si="13"/>
        <v xml:space="preserve"> "JD544"="iqcode13w_2004",</v>
      </c>
      <c r="Q358" t="str">
        <f t="shared" si="14"/>
        <v xml:space="preserve"> "iqcode13w_2004",</v>
      </c>
    </row>
    <row r="359" spans="2:17">
      <c r="B359" t="str">
        <f>'Section D'!K140</f>
        <v xml:space="preserve"> "JD545"="iqcode14_2004",</v>
      </c>
      <c r="E359" t="str">
        <f>'Section D'!L140</f>
        <v xml:space="preserve"> "iqcode14_2004",</v>
      </c>
      <c r="H359" t="str">
        <f t="shared" si="13"/>
        <v xml:space="preserve"> "JD545"="iqcode14_2004",</v>
      </c>
      <c r="Q359" t="str">
        <f t="shared" si="14"/>
        <v xml:space="preserve"> "iqcode14_2004",</v>
      </c>
    </row>
    <row r="360" spans="2:17">
      <c r="B360" t="str">
        <f>'Section D'!K141</f>
        <v xml:space="preserve"> "JD546"="iqcode14i_2004",</v>
      </c>
      <c r="E360" t="str">
        <f>'Section D'!L141</f>
        <v xml:space="preserve"> "iqcode14i_2004",</v>
      </c>
      <c r="H360" t="str">
        <f t="shared" si="13"/>
        <v xml:space="preserve"> "JD546"="iqcode14i_2004",</v>
      </c>
      <c r="Q360" t="str">
        <f t="shared" si="14"/>
        <v xml:space="preserve"> "iqcode14i_2004",</v>
      </c>
    </row>
    <row r="361" spans="2:17">
      <c r="B361" t="str">
        <f>'Section D'!K142</f>
        <v xml:space="preserve"> "JD547"="iqcode14w_2004",</v>
      </c>
      <c r="E361" t="str">
        <f>'Section D'!L142</f>
        <v xml:space="preserve"> "iqcode14w_2004",</v>
      </c>
      <c r="H361" t="str">
        <f t="shared" si="13"/>
        <v xml:space="preserve"> "JD547"="iqcode14w_2004",</v>
      </c>
      <c r="Q361" t="str">
        <f t="shared" si="14"/>
        <v xml:space="preserve"> "iqcode14w_2004",</v>
      </c>
    </row>
    <row r="362" spans="2:17">
      <c r="B362" t="str">
        <f>'Section D'!K143</f>
        <v xml:space="preserve"> "JD548"="iqcode15_2004",</v>
      </c>
      <c r="E362" t="str">
        <f>'Section D'!L143</f>
        <v xml:space="preserve"> "iqcode15_2004",</v>
      </c>
      <c r="H362" t="str">
        <f t="shared" si="13"/>
        <v xml:space="preserve"> "JD548"="iqcode15_2004",</v>
      </c>
      <c r="Q362" t="str">
        <f t="shared" si="14"/>
        <v xml:space="preserve"> "iqcode15_2004",</v>
      </c>
    </row>
    <row r="363" spans="2:17">
      <c r="B363" t="str">
        <f>'Section D'!K144</f>
        <v xml:space="preserve"> "JD549"="iqcode15i_2004",</v>
      </c>
      <c r="E363" t="str">
        <f>'Section D'!L144</f>
        <v xml:space="preserve"> "iqcode15i_2004",</v>
      </c>
      <c r="H363" t="str">
        <f t="shared" si="13"/>
        <v xml:space="preserve"> "JD549"="iqcode15i_2004",</v>
      </c>
      <c r="Q363" t="str">
        <f t="shared" si="14"/>
        <v xml:space="preserve"> "iqcode15i_2004",</v>
      </c>
    </row>
    <row r="364" spans="2:17">
      <c r="B364" t="str">
        <f>'Section D'!K145</f>
        <v xml:space="preserve"> "JD550"="iqcode15w_2004",</v>
      </c>
      <c r="E364" t="str">
        <f>'Section D'!L145</f>
        <v xml:space="preserve"> "iqcode15w_2004",</v>
      </c>
      <c r="H364" t="str">
        <f t="shared" si="13"/>
        <v xml:space="preserve"> "JD550"="iqcode15w_2004",</v>
      </c>
      <c r="Q364" t="str">
        <f t="shared" si="14"/>
        <v xml:space="preserve"> "iqcode15w_2004",</v>
      </c>
    </row>
    <row r="365" spans="2:17">
      <c r="B365" t="str">
        <f>'Section D'!K146</f>
        <v xml:space="preserve"> "JD551"="iqcode16_2004",</v>
      </c>
      <c r="E365" t="str">
        <f>'Section D'!L146</f>
        <v xml:space="preserve"> "iqcode16_2004",</v>
      </c>
      <c r="H365" t="str">
        <f t="shared" si="13"/>
        <v xml:space="preserve"> "JD551"="iqcode16_2004",</v>
      </c>
      <c r="Q365" t="str">
        <f t="shared" si="14"/>
        <v xml:space="preserve"> "iqcode16_2004",</v>
      </c>
    </row>
    <row r="366" spans="2:17">
      <c r="B366" t="str">
        <f>'Section D'!K147</f>
        <v xml:space="preserve"> "JD552"="iqcode16i_2004",</v>
      </c>
      <c r="E366" t="str">
        <f>'Section D'!L147</f>
        <v xml:space="preserve"> "iqcode16i_2004",</v>
      </c>
      <c r="H366" t="str">
        <f t="shared" si="13"/>
        <v xml:space="preserve"> "JD552"="iqcode16i_2004",</v>
      </c>
      <c r="Q366" t="str">
        <f t="shared" si="14"/>
        <v xml:space="preserve"> "iqcode16i_2004",</v>
      </c>
    </row>
    <row r="367" spans="2:17">
      <c r="B367" t="str">
        <f>'Section D'!K148</f>
        <v xml:space="preserve"> "JD553"="iqcode16w_2004",</v>
      </c>
      <c r="E367" t="str">
        <f>'Section D'!L148</f>
        <v xml:space="preserve"> "iqcode16w_2004",</v>
      </c>
      <c r="H367" t="str">
        <f t="shared" si="13"/>
        <v xml:space="preserve"> "JD553"="iqcode16w_2004",</v>
      </c>
      <c r="Q367" t="str">
        <f t="shared" si="14"/>
        <v xml:space="preserve"> "iqcode16w_2004",</v>
      </c>
    </row>
    <row r="368" spans="2:17">
      <c r="B368" t="str">
        <f>'Section D'!K149</f>
        <v xml:space="preserve"> "JD554"="getslost_2004",</v>
      </c>
      <c r="E368" t="str">
        <f>'Section D'!L149</f>
        <v xml:space="preserve"> "getslost_2004",</v>
      </c>
      <c r="H368" t="str">
        <f t="shared" si="13"/>
        <v xml:space="preserve"> "JD554"="getslost_2004",</v>
      </c>
      <c r="Q368" t="str">
        <f t="shared" si="14"/>
        <v xml:space="preserve"> "getslost_2004",</v>
      </c>
    </row>
    <row r="369" spans="2:17">
      <c r="B369" t="str">
        <f>'Section D'!K150</f>
        <v xml:space="preserve"> "JD555"="wanderoff_2004",</v>
      </c>
      <c r="E369" t="str">
        <f>'Section D'!L150</f>
        <v xml:space="preserve"> "wanderoff_2004",</v>
      </c>
      <c r="H369" t="str">
        <f t="shared" si="13"/>
        <v xml:space="preserve"> "JD555"="wanderoff_2004",</v>
      </c>
      <c r="Q369" t="str">
        <f t="shared" si="14"/>
        <v xml:space="preserve"> "wanderoff_2004",</v>
      </c>
    </row>
    <row r="370" spans="2:17">
      <c r="B370" t="str">
        <f>'Section D'!K151</f>
        <v xml:space="preserve"> "JD556"="leftalone_2004",</v>
      </c>
      <c r="E370" t="str">
        <f>'Section D'!L151</f>
        <v xml:space="preserve"> "leftalone_2004",</v>
      </c>
      <c r="H370" t="str">
        <f t="shared" si="13"/>
        <v xml:space="preserve"> "JD556"="leftalone_2004",</v>
      </c>
      <c r="Q370" t="str">
        <f t="shared" si="14"/>
        <v xml:space="preserve"> "leftalone_2004",</v>
      </c>
    </row>
    <row r="371" spans="2:17">
      <c r="B371" t="str">
        <f>'Section D'!K152</f>
        <v xml:space="preserve"> "JD557"="hallucinate_2004",</v>
      </c>
      <c r="E371" t="str">
        <f>'Section D'!L152</f>
        <v xml:space="preserve"> "hallucinate_2004",</v>
      </c>
      <c r="H371" t="str">
        <f t="shared" si="13"/>
        <v xml:space="preserve"> "JD557"="hallucinate_2004",</v>
      </c>
      <c r="Q371" t="str">
        <f t="shared" si="14"/>
        <v xml:space="preserve"> "hallucinate_2004",</v>
      </c>
    </row>
    <row r="372" spans="2:17">
      <c r="B372" t="str">
        <f>'Section D'!K153</f>
        <v xml:space="preserve"> "HHIDD_R"="HHIDD_R_2004",</v>
      </c>
      <c r="E372" t="str">
        <f>'Section D'!L153</f>
        <v xml:space="preserve"> "HHIDD_R_2004",</v>
      </c>
      <c r="H372" t="str">
        <f t="shared" si="13"/>
        <v xml:space="preserve"> "HHIDD_R"="HHIDD_R_2004",</v>
      </c>
      <c r="Q372" t="str">
        <f t="shared" si="14"/>
        <v xml:space="preserve"> "HHIDD_R_2004",</v>
      </c>
    </row>
    <row r="373" spans="2:17">
      <c r="B373" t="str">
        <f>'Section D'!K154</f>
        <v xml:space="preserve"> "JHHIDND_R"="HHIDND_R_2004",</v>
      </c>
      <c r="E373" t="str">
        <f>'Section D'!L154</f>
        <v xml:space="preserve"> "HHIDND_R_2004",</v>
      </c>
      <c r="H373" t="str">
        <f t="shared" si="13"/>
        <v xml:space="preserve"> "JHHIDND_R"="HHIDND_R_2004",</v>
      </c>
      <c r="Q373" t="str">
        <f t="shared" si="14"/>
        <v xml:space="preserve"> "HHIDND_R_2004",</v>
      </c>
    </row>
    <row r="374" spans="2:17" s="23" customFormat="1">
      <c r="B374" s="23" t="str">
        <f>'Section I Physical measures'!K2</f>
        <v>"JI800"="I800_2004",</v>
      </c>
      <c r="E374" s="23" t="str">
        <f>'Section I Physical measures'!L2</f>
        <v>"I800_2004",</v>
      </c>
      <c r="H374" s="23" t="str">
        <f>B374</f>
        <v>"JI800"="I800_2004",</v>
      </c>
    </row>
    <row r="375" spans="2:17">
      <c r="B375" s="23" t="str">
        <f>'Section I Physical measures'!K3</f>
        <v>"JI801"="I801_2004",</v>
      </c>
      <c r="E375" s="23" t="str">
        <f>'Section I Physical measures'!L3</f>
        <v>"I801_2004",</v>
      </c>
      <c r="H375" s="23" t="str">
        <f t="shared" ref="H375:H429" si="15">B375</f>
        <v>"JI801"="I801_2004",</v>
      </c>
      <c r="Q375" s="23"/>
    </row>
    <row r="376" spans="2:17">
      <c r="B376" s="23" t="str">
        <f>'Section I Physical measures'!K4</f>
        <v>"JI850"="I850_2004",</v>
      </c>
      <c r="E376" s="23" t="str">
        <f>'Section I Physical measures'!L4</f>
        <v>"I850_2004",</v>
      </c>
      <c r="H376" s="23" t="str">
        <f t="shared" si="15"/>
        <v>"JI850"="I850_2004",</v>
      </c>
      <c r="Q376" s="23"/>
    </row>
    <row r="377" spans="2:17">
      <c r="B377" s="23" t="str">
        <f>'Section I Physical measures'!K5</f>
        <v>"JI802"="I802_2004",</v>
      </c>
      <c r="E377" s="23" t="str">
        <f>'Section I Physical measures'!L5</f>
        <v>"I802_2004",</v>
      </c>
      <c r="H377" s="23" t="str">
        <f t="shared" si="15"/>
        <v>"JI802"="I802_2004",</v>
      </c>
      <c r="Q377" s="23"/>
    </row>
    <row r="378" spans="2:17">
      <c r="B378" s="23" t="str">
        <f>'Section I Physical measures'!K6</f>
        <v>"JI803"="I803_2004",</v>
      </c>
      <c r="E378" s="23" t="str">
        <f>'Section I Physical measures'!L6</f>
        <v>"I803_2004",</v>
      </c>
      <c r="H378" s="23" t="str">
        <f t="shared" si="15"/>
        <v>"JI803"="I803_2004",</v>
      </c>
      <c r="Q378" s="23"/>
    </row>
    <row r="379" spans="2:17">
      <c r="B379" s="23" t="str">
        <f>'Section I Physical measures'!K7</f>
        <v>"JI804"="breath_2004",</v>
      </c>
      <c r="E379" s="23" t="str">
        <f>'Section I Physical measures'!L7</f>
        <v>"breath_2004",</v>
      </c>
      <c r="H379" s="23" t="str">
        <f t="shared" si="15"/>
        <v>"JI804"="breath_2004",</v>
      </c>
      <c r="Q379" s="23" t="str">
        <f t="shared" ref="Q379:Q426" si="16">E379</f>
        <v>"breath_2004",</v>
      </c>
    </row>
    <row r="380" spans="2:17">
      <c r="B380" s="23" t="str">
        <f>'Section I Physical measures'!K8</f>
        <v>"JI805M1"="I805M1_2004",</v>
      </c>
      <c r="E380" s="23" t="str">
        <f>'Section I Physical measures'!L8</f>
        <v>"I805M1_2004",</v>
      </c>
      <c r="H380" s="23" t="str">
        <f t="shared" si="15"/>
        <v>"JI805M1"="I805M1_2004",</v>
      </c>
      <c r="Q380" s="23"/>
    </row>
    <row r="381" spans="2:17">
      <c r="B381" s="23" t="str">
        <f>'Section I Physical measures'!K9</f>
        <v>"JI805M2"="I805M2_2004",</v>
      </c>
      <c r="E381" s="23" t="str">
        <f>'Section I Physical measures'!L9</f>
        <v>"I805M2_2004",</v>
      </c>
      <c r="H381" s="23" t="str">
        <f t="shared" si="15"/>
        <v>"JI805M2"="I805M2_2004",</v>
      </c>
      <c r="Q381" s="23"/>
    </row>
    <row r="382" spans="2:17">
      <c r="B382" s="23" t="str">
        <f>'Section I Physical measures'!K10</f>
        <v>"JI805M3"="I805M3_2004",</v>
      </c>
      <c r="E382" s="23" t="str">
        <f>'Section I Physical measures'!L10</f>
        <v>"I805M3_2004",</v>
      </c>
      <c r="H382" s="23" t="str">
        <f t="shared" si="15"/>
        <v>"JI805M3"="I805M3_2004",</v>
      </c>
      <c r="Q382" s="23"/>
    </row>
    <row r="383" spans="2:17">
      <c r="B383" s="23" t="str">
        <f>'Section I Physical measures'!K11</f>
        <v>"JI805M4"="I805M4_2004",</v>
      </c>
      <c r="E383" s="23" t="str">
        <f>'Section I Physical measures'!L11</f>
        <v>"I805M4_2004",</v>
      </c>
      <c r="H383" s="23" t="str">
        <f t="shared" si="15"/>
        <v>"JI805M4"="I805M4_2004",</v>
      </c>
      <c r="Q383" s="23"/>
    </row>
    <row r="384" spans="2:17">
      <c r="B384" s="23" t="str">
        <f>'Section I Physical measures'!K12</f>
        <v>"JI807"="puff1_2004",</v>
      </c>
      <c r="E384" s="23" t="str">
        <f>'Section I Physical measures'!L12</f>
        <v>"puff1_2004",</v>
      </c>
      <c r="H384" s="23" t="str">
        <f t="shared" si="15"/>
        <v>"JI807"="puff1_2004",</v>
      </c>
      <c r="Q384" s="23" t="str">
        <f t="shared" si="16"/>
        <v>"puff1_2004",</v>
      </c>
    </row>
    <row r="385" spans="2:17">
      <c r="B385" s="23" t="str">
        <f>'Section I Physical measures'!K13</f>
        <v>"JI808"="puff2_2004",</v>
      </c>
      <c r="E385" s="23" t="str">
        <f>'Section I Physical measures'!L13</f>
        <v>"puff2_2004",</v>
      </c>
      <c r="H385" s="23" t="str">
        <f t="shared" si="15"/>
        <v>"JI808"="puff2_2004",</v>
      </c>
      <c r="Q385" s="23" t="str">
        <f t="shared" si="16"/>
        <v>"puff2_2004",</v>
      </c>
    </row>
    <row r="386" spans="2:17">
      <c r="B386" s="23" t="str">
        <f>'Section I Physical measures'!K14</f>
        <v>"JI809"="puff3_2004",</v>
      </c>
      <c r="E386" s="23" t="str">
        <f>'Section I Physical measures'!L14</f>
        <v>"puff3_2004",</v>
      </c>
      <c r="H386" s="23" t="str">
        <f t="shared" si="15"/>
        <v>"JI809"="puff3_2004",</v>
      </c>
      <c r="Q386" s="23" t="str">
        <f t="shared" si="16"/>
        <v>"puff3_2004",</v>
      </c>
    </row>
    <row r="387" spans="2:17">
      <c r="B387" s="23" t="str">
        <f>'Section I Physical measures'!K15</f>
        <v>"JI810"="puffeffort_2004",</v>
      </c>
      <c r="E387" s="23" t="str">
        <f>'Section I Physical measures'!L15</f>
        <v>"puffeffort_2004",</v>
      </c>
      <c r="H387" s="23" t="str">
        <f t="shared" si="15"/>
        <v>"JI810"="puffeffort_2004",</v>
      </c>
      <c r="Q387" s="23" t="str">
        <f t="shared" si="16"/>
        <v>"puffeffort_2004",</v>
      </c>
    </row>
    <row r="388" spans="2:17">
      <c r="B388" s="23" t="str">
        <f>'Section I Physical measures'!K16</f>
        <v>"JI811"="puffpostition_2004",</v>
      </c>
      <c r="E388" s="23" t="str">
        <f>'Section I Physical measures'!L16</f>
        <v>"puffpostition_2004",</v>
      </c>
      <c r="H388" s="23" t="str">
        <f t="shared" si="15"/>
        <v>"JI811"="puffpostition_2004",</v>
      </c>
      <c r="Q388" s="23" t="str">
        <f t="shared" si="16"/>
        <v>"puffpostition_2004",</v>
      </c>
    </row>
    <row r="389" spans="2:17">
      <c r="B389" s="23" t="str">
        <f>'Section I Physical measures'!K17</f>
        <v>"JI812"="grip_2004",</v>
      </c>
      <c r="E389" s="23" t="str">
        <f>'Section I Physical measures'!L17</f>
        <v>"grip_2004",</v>
      </c>
      <c r="H389" s="23" t="str">
        <f t="shared" si="15"/>
        <v>"JI812"="grip_2004",</v>
      </c>
      <c r="Q389" s="23" t="str">
        <f t="shared" si="16"/>
        <v>"grip_2004",</v>
      </c>
    </row>
    <row r="390" spans="2:17">
      <c r="B390" s="23" t="str">
        <f>'Section I Physical measures'!K18</f>
        <v>"JI813M1"="I813M1_2004",</v>
      </c>
      <c r="E390" s="23" t="str">
        <f>'Section I Physical measures'!L18</f>
        <v>"I813M1_2004",</v>
      </c>
      <c r="H390" s="23" t="str">
        <f t="shared" si="15"/>
        <v>"JI813M1"="I813M1_2004",</v>
      </c>
      <c r="Q390" s="23"/>
    </row>
    <row r="391" spans="2:17">
      <c r="B391" s="23" t="str">
        <f>'Section I Physical measures'!K19</f>
        <v>"JI813M2"="I813M2_2004",</v>
      </c>
      <c r="E391" s="23" t="str">
        <f>'Section I Physical measures'!L19</f>
        <v>"I813M2_2004",</v>
      </c>
      <c r="H391" s="23" t="str">
        <f t="shared" si="15"/>
        <v>"JI813M2"="I813M2_2004",</v>
      </c>
      <c r="Q391" s="23"/>
    </row>
    <row r="392" spans="2:17">
      <c r="B392" s="23" t="str">
        <f>'Section I Physical measures'!K20</f>
        <v>"JI813M3"="I813M3_2004",</v>
      </c>
      <c r="E392" s="23" t="str">
        <f>'Section I Physical measures'!L20</f>
        <v>"I813M3_2004",</v>
      </c>
      <c r="H392" s="23" t="str">
        <f t="shared" si="15"/>
        <v>"JI813M3"="I813M3_2004",</v>
      </c>
      <c r="Q392" s="23"/>
    </row>
    <row r="393" spans="2:17">
      <c r="B393" s="23" t="str">
        <f>'Section I Physical measures'!K21</f>
        <v>"JI813M4"="I813M4_2004",</v>
      </c>
      <c r="E393" s="23" t="str">
        <f>'Section I Physical measures'!L21</f>
        <v>"I813M4_2004",</v>
      </c>
      <c r="H393" s="23" t="str">
        <f t="shared" si="15"/>
        <v>"JI813M4"="I813M4_2004",</v>
      </c>
      <c r="Q393" s="23"/>
    </row>
    <row r="394" spans="2:17">
      <c r="B394" s="23" t="str">
        <f>'Section I Physical measures'!K22</f>
        <v>"JI813M5"="I813M5_2004",</v>
      </c>
      <c r="E394" s="23" t="str">
        <f>'Section I Physical measures'!L22</f>
        <v>"I813M5_2004",</v>
      </c>
      <c r="H394" s="23" t="str">
        <f t="shared" si="15"/>
        <v>"JI813M5"="I813M5_2004",</v>
      </c>
      <c r="Q394" s="23"/>
    </row>
    <row r="395" spans="2:17">
      <c r="B395" s="23" t="str">
        <f>'Section I Physical measures'!K23</f>
        <v>"JI815"="domhand_2004",</v>
      </c>
      <c r="E395" s="23" t="str">
        <f>'Section I Physical measures'!L23</f>
        <v>"domhand_2004",</v>
      </c>
      <c r="H395" s="23" t="str">
        <f t="shared" si="15"/>
        <v>"JI815"="domhand_2004",</v>
      </c>
      <c r="Q395" s="23" t="str">
        <f t="shared" si="16"/>
        <v>"domhand_2004",</v>
      </c>
    </row>
    <row r="396" spans="2:17">
      <c r="B396" s="23" t="str">
        <f>'Section I Physical measures'!K24</f>
        <v>"JI816"="gripLH1_2004",</v>
      </c>
      <c r="E396" s="23" t="str">
        <f>'Section I Physical measures'!L24</f>
        <v>"gripLH1_2004",</v>
      </c>
      <c r="H396" s="23" t="str">
        <f t="shared" si="15"/>
        <v>"JI816"="gripLH1_2004",</v>
      </c>
      <c r="Q396" s="23" t="str">
        <f t="shared" si="16"/>
        <v>"gripLH1_2004",</v>
      </c>
    </row>
    <row r="397" spans="2:17">
      <c r="B397" s="23" t="str">
        <f>'Section I Physical measures'!K25</f>
        <v>"JI851"="gripRH1_2004",</v>
      </c>
      <c r="E397" s="23" t="str">
        <f>'Section I Physical measures'!L25</f>
        <v>"gripRH1_2004",</v>
      </c>
      <c r="H397" s="23" t="str">
        <f t="shared" si="15"/>
        <v>"JI851"="gripRH1_2004",</v>
      </c>
      <c r="Q397" s="23" t="str">
        <f t="shared" si="16"/>
        <v>"gripRH1_2004",</v>
      </c>
    </row>
    <row r="398" spans="2:17">
      <c r="B398" s="23" t="str">
        <f>'Section I Physical measures'!K26</f>
        <v>"JI852"="gripLH2_2004",</v>
      </c>
      <c r="E398" s="23" t="str">
        <f>'Section I Physical measures'!L26</f>
        <v>"gripLH2_2004",</v>
      </c>
      <c r="H398" s="23" t="str">
        <f t="shared" si="15"/>
        <v>"JI852"="gripLH2_2004",</v>
      </c>
      <c r="Q398" s="23" t="str">
        <f t="shared" si="16"/>
        <v>"gripLH2_2004",</v>
      </c>
    </row>
    <row r="399" spans="2:17">
      <c r="B399" s="23" t="str">
        <f>'Section I Physical measures'!K27</f>
        <v>"JI853"="gripRH2_2004",</v>
      </c>
      <c r="E399" s="23" t="str">
        <f>'Section I Physical measures'!L27</f>
        <v>"gripRH2_2004",</v>
      </c>
      <c r="H399" s="23" t="str">
        <f t="shared" si="15"/>
        <v>"JI853"="gripRH2_2004",</v>
      </c>
      <c r="Q399" s="23" t="str">
        <f t="shared" si="16"/>
        <v>"gripRH2_2004",</v>
      </c>
    </row>
    <row r="400" spans="2:17">
      <c r="B400" s="23" t="str">
        <f>'Section I Physical measures'!K28</f>
        <v>"JI817"="gripeffort_2004",</v>
      </c>
      <c r="E400" s="23" t="str">
        <f>'Section I Physical measures'!L28</f>
        <v>"gripeffort_2004",</v>
      </c>
      <c r="H400" s="23" t="str">
        <f t="shared" si="15"/>
        <v>"JI817"="gripeffort_2004",</v>
      </c>
      <c r="Q400" s="23" t="str">
        <f t="shared" si="16"/>
        <v>"gripeffort_2004",</v>
      </c>
    </row>
    <row r="401" spans="2:17">
      <c r="B401" s="23" t="str">
        <f>'Section I Physical measures'!K29</f>
        <v>"JI818"="grippos_2004",</v>
      </c>
      <c r="E401" s="23" t="str">
        <f>'Section I Physical measures'!L29</f>
        <v>"grippos_2004",</v>
      </c>
      <c r="H401" s="23" t="str">
        <f t="shared" si="15"/>
        <v>"JI818"="grippos_2004",</v>
      </c>
      <c r="Q401" s="23" t="str">
        <f t="shared" si="16"/>
        <v>"grippos_2004",</v>
      </c>
    </row>
    <row r="402" spans="2:17">
      <c r="B402" s="23" t="str">
        <f>'Section I Physical measures'!K30</f>
        <v>"JI819"="I819_2004",</v>
      </c>
      <c r="E402" s="23" t="str">
        <f>'Section I Physical measures'!L30</f>
        <v>"I819_2004",</v>
      </c>
      <c r="H402" s="23" t="str">
        <f t="shared" si="15"/>
        <v>"JI819"="I819_2004",</v>
      </c>
      <c r="Q402" s="23"/>
    </row>
    <row r="403" spans="2:17">
      <c r="B403" s="23" t="str">
        <f>'Section I Physical measures'!K31</f>
        <v>"JI820"="walk_2004",</v>
      </c>
      <c r="E403" s="23" t="str">
        <f>'Section I Physical measures'!L31</f>
        <v>"walk_2004",</v>
      </c>
      <c r="H403" s="23" t="str">
        <f t="shared" si="15"/>
        <v>"JI820"="walk_2004",</v>
      </c>
      <c r="Q403" s="23" t="str">
        <f t="shared" si="16"/>
        <v>"walk_2004",</v>
      </c>
    </row>
    <row r="404" spans="2:17">
      <c r="B404" s="23" t="str">
        <f>'Section I Physical measures'!K32</f>
        <v>"JI821M1"="I821M1_2004",</v>
      </c>
      <c r="E404" s="23" t="str">
        <f>'Section I Physical measures'!L32</f>
        <v>"I821M1_2004",</v>
      </c>
      <c r="H404" s="23" t="str">
        <f t="shared" si="15"/>
        <v>"JI821M1"="I821M1_2004",</v>
      </c>
      <c r="Q404" s="23"/>
    </row>
    <row r="405" spans="2:17">
      <c r="B405" s="23" t="str">
        <f>'Section I Physical measures'!K33</f>
        <v>"JI821M2"="I821M2_2004",</v>
      </c>
      <c r="E405" s="23" t="str">
        <f>'Section I Physical measures'!L33</f>
        <v>"I821M2_2004",</v>
      </c>
      <c r="H405" s="23" t="str">
        <f t="shared" si="15"/>
        <v>"JI821M2"="I821M2_2004",</v>
      </c>
      <c r="Q405" s="23"/>
    </row>
    <row r="406" spans="2:17">
      <c r="B406" s="23" t="str">
        <f>'Section I Physical measures'!K34</f>
        <v>"JI821M3"="I821M3_2004",</v>
      </c>
      <c r="E406" s="23" t="str">
        <f>'Section I Physical measures'!L34</f>
        <v>"I821M3_2004",</v>
      </c>
      <c r="H406" s="23" t="str">
        <f t="shared" si="15"/>
        <v>"JI821M3"="I821M3_2004",</v>
      </c>
      <c r="Q406" s="23"/>
    </row>
    <row r="407" spans="2:17">
      <c r="B407" s="23" t="str">
        <f>'Section I Physical measures'!K35</f>
        <v>"JI821M4"="I821M4_2004",</v>
      </c>
      <c r="E407" s="23" t="str">
        <f>'Section I Physical measures'!L35</f>
        <v>"I821M4_2004",</v>
      </c>
      <c r="H407" s="23" t="str">
        <f t="shared" si="15"/>
        <v>"JI821M4"="I821M4_2004",</v>
      </c>
      <c r="Q407" s="23"/>
    </row>
    <row r="408" spans="2:17">
      <c r="B408" s="23" t="str">
        <f>'Section I Physical measures'!K36</f>
        <v>"JI821M5"="I821M5_2004",</v>
      </c>
      <c r="E408" s="23" t="str">
        <f>'Section I Physical measures'!L36</f>
        <v>"I821M5_2004",</v>
      </c>
      <c r="H408" s="23" t="str">
        <f t="shared" si="15"/>
        <v>"JI821M5"="I821M5_2004",</v>
      </c>
      <c r="Q408" s="23"/>
    </row>
    <row r="409" spans="2:17">
      <c r="B409" s="23" t="str">
        <f>'Section I Physical measures'!K37</f>
        <v>"JI823"="walktime1_2004",</v>
      </c>
      <c r="E409" s="23" t="str">
        <f>'Section I Physical measures'!L37</f>
        <v>"walktime1_2004",</v>
      </c>
      <c r="H409" s="23" t="str">
        <f t="shared" si="15"/>
        <v>"JI823"="walktime1_2004",</v>
      </c>
      <c r="Q409" s="23" t="str">
        <f t="shared" si="16"/>
        <v>"walktime1_2004",</v>
      </c>
    </row>
    <row r="410" spans="2:17">
      <c r="B410" s="23" t="str">
        <f>'Section I Physical measures'!K38</f>
        <v>"JI824"="walktime2_2004",</v>
      </c>
      <c r="E410" s="23" t="str">
        <f>'Section I Physical measures'!L38</f>
        <v>"walktime2_2004",</v>
      </c>
      <c r="H410" s="23" t="str">
        <f t="shared" si="15"/>
        <v>"JI824"="walktime2_2004",</v>
      </c>
      <c r="Q410" s="23" t="str">
        <f t="shared" si="16"/>
        <v>"walktime2_2004",</v>
      </c>
    </row>
    <row r="411" spans="2:17">
      <c r="B411" s="23" t="str">
        <f>'Section I Physical measures'!K39</f>
        <v>"JI825"="walksurf_2004",</v>
      </c>
      <c r="E411" s="23" t="str">
        <f>'Section I Physical measures'!L39</f>
        <v>"walksurf_2004",</v>
      </c>
      <c r="H411" s="23" t="str">
        <f t="shared" si="15"/>
        <v>"JI825"="walksurf_2004",</v>
      </c>
      <c r="Q411" s="23" t="str">
        <f t="shared" si="16"/>
        <v>"walksurf_2004",</v>
      </c>
    </row>
    <row r="412" spans="2:17">
      <c r="B412" s="23" t="str">
        <f>'Section I Physical measures'!K40</f>
        <v>"JI828"="walkaid_2004",</v>
      </c>
      <c r="E412" s="23" t="str">
        <f>'Section I Physical measures'!L40</f>
        <v>"walkaid_2004",</v>
      </c>
      <c r="H412" s="23" t="str">
        <f t="shared" si="15"/>
        <v>"JI828"="walkaid_2004",</v>
      </c>
      <c r="Q412" s="23" t="str">
        <f t="shared" si="16"/>
        <v>"walkaid_2004",</v>
      </c>
    </row>
    <row r="413" spans="2:17">
      <c r="B413" s="23" t="str">
        <f>'Section I Physical measures'!K41</f>
        <v>"JI830"="walkeffort_2004",</v>
      </c>
      <c r="E413" s="23" t="str">
        <f>'Section I Physical measures'!L41</f>
        <v>"walkeffort_2004",</v>
      </c>
      <c r="H413" s="23" t="str">
        <f t="shared" si="15"/>
        <v>"JI830"="walkeffort_2004",</v>
      </c>
      <c r="Q413" s="23" t="str">
        <f t="shared" si="16"/>
        <v>"walkeffort_2004",</v>
      </c>
    </row>
    <row r="414" spans="2:17">
      <c r="B414" s="23" t="str">
        <f>'Section I Physical measures'!K42</f>
        <v>"JI831"="I831_2004",</v>
      </c>
      <c r="E414" s="23" t="str">
        <f>'Section I Physical measures'!L42</f>
        <v>"I831_2004",</v>
      </c>
      <c r="H414" s="23" t="str">
        <f t="shared" si="15"/>
        <v>"JI831"="I831_2004",</v>
      </c>
      <c r="Q414" s="23"/>
    </row>
    <row r="415" spans="2:17">
      <c r="B415" s="23" t="str">
        <f>'Section I Physical measures'!K43</f>
        <v>"JI832M1"="I832M1_2004",</v>
      </c>
      <c r="E415" s="23" t="str">
        <f>'Section I Physical measures'!L43</f>
        <v>"I832M1_2004",</v>
      </c>
      <c r="H415" s="23" t="str">
        <f t="shared" si="15"/>
        <v>"JI832M1"="I832M1_2004",</v>
      </c>
      <c r="Q415" s="23"/>
    </row>
    <row r="416" spans="2:17">
      <c r="B416" s="23" t="str">
        <f>'Section I Physical measures'!K44</f>
        <v>"JI832M2"="I832M2_2004",</v>
      </c>
      <c r="E416" s="23" t="str">
        <f>'Section I Physical measures'!L44</f>
        <v>"I832M2_2004",</v>
      </c>
      <c r="H416" s="23" t="str">
        <f t="shared" si="15"/>
        <v>"JI832M2"="I832M2_2004",</v>
      </c>
      <c r="Q416" s="23"/>
    </row>
    <row r="417" spans="2:17">
      <c r="B417" s="23" t="str">
        <f>'Section I Physical measures'!K45</f>
        <v>"JI832M3"="I832M3_2004",</v>
      </c>
      <c r="E417" s="23" t="str">
        <f>'Section I Physical measures'!L45</f>
        <v>"I832M3_2004",</v>
      </c>
      <c r="H417" s="23" t="str">
        <f t="shared" si="15"/>
        <v>"JI832M3"="I832M3_2004",</v>
      </c>
      <c r="Q417" s="23"/>
    </row>
    <row r="418" spans="2:17">
      <c r="B418" s="23" t="str">
        <f>'Section I Physical measures'!K46</f>
        <v>"JI834"="height_2004",</v>
      </c>
      <c r="E418" s="23" t="str">
        <f>'Section I Physical measures'!L46</f>
        <v>"height_2004",</v>
      </c>
      <c r="H418" s="23" t="str">
        <f t="shared" si="15"/>
        <v>"JI834"="height_2004",</v>
      </c>
      <c r="Q418" s="23" t="str">
        <f t="shared" si="16"/>
        <v>"height_2004",</v>
      </c>
    </row>
    <row r="419" spans="2:17">
      <c r="B419" s="23" t="str">
        <f>'Section I Physical measures'!K47</f>
        <v>"JI835"="I835_2004",</v>
      </c>
      <c r="E419" s="23" t="str">
        <f>'Section I Physical measures'!L47</f>
        <v>"I835_2004",</v>
      </c>
      <c r="H419" s="23" t="str">
        <f t="shared" si="15"/>
        <v>"JI835"="I835_2004",</v>
      </c>
      <c r="Q419" s="23"/>
    </row>
    <row r="420" spans="2:17">
      <c r="B420" s="23" t="str">
        <f>'Section I Physical measures'!K48</f>
        <v>"JI837"="I837_2004",</v>
      </c>
      <c r="E420" s="23" t="str">
        <f>'Section I Physical measures'!L48</f>
        <v>"I837_2004",</v>
      </c>
      <c r="H420" s="23" t="str">
        <f t="shared" si="15"/>
        <v>"JI837"="I837_2004",</v>
      </c>
      <c r="Q420" s="23"/>
    </row>
    <row r="421" spans="2:17">
      <c r="B421" s="23" t="str">
        <f>'Section I Physical measures'!K49</f>
        <v>"JI838"="I838_2004",</v>
      </c>
      <c r="E421" s="23" t="str">
        <f>'Section I Physical measures'!L49</f>
        <v>"I838_2004",</v>
      </c>
      <c r="H421" s="23" t="str">
        <f t="shared" si="15"/>
        <v>"JI838"="I838_2004",</v>
      </c>
      <c r="Q421" s="23"/>
    </row>
    <row r="422" spans="2:17">
      <c r="B422" s="23" t="str">
        <f>'Section I Physical measures'!K50</f>
        <v>"JI839M1"="I839M1_2004",</v>
      </c>
      <c r="E422" s="23" t="str">
        <f>'Section I Physical measures'!L50</f>
        <v>"I839M1_2004",</v>
      </c>
      <c r="H422" s="23" t="str">
        <f t="shared" si="15"/>
        <v>"JI839M1"="I839M1_2004",</v>
      </c>
      <c r="Q422" s="23"/>
    </row>
    <row r="423" spans="2:17">
      <c r="B423" s="23" t="str">
        <f>'Section I Physical measures'!K51</f>
        <v>"JI839M2"="I839M2_2004",</v>
      </c>
      <c r="E423" s="23" t="str">
        <f>'Section I Physical measures'!L51</f>
        <v>"I839M2_2004",</v>
      </c>
      <c r="H423" s="23" t="str">
        <f t="shared" si="15"/>
        <v>"JI839M2"="I839M2_2004",</v>
      </c>
      <c r="Q423" s="23"/>
    </row>
    <row r="424" spans="2:17">
      <c r="B424" s="23" t="str">
        <f>'Section I Physical measures'!K52</f>
        <v>"JI839M3"="I839M3_2004",</v>
      </c>
      <c r="E424" s="23" t="str">
        <f>'Section I Physical measures'!L52</f>
        <v>"I839M3_2004",</v>
      </c>
      <c r="H424" s="23" t="str">
        <f t="shared" si="15"/>
        <v>"JI839M3"="I839M3_2004",</v>
      </c>
      <c r="Q424" s="23"/>
    </row>
    <row r="425" spans="2:17">
      <c r="B425" s="23" t="str">
        <f>'Section I Physical measures'!K53</f>
        <v>"JI839M4"="I839M4_2004",</v>
      </c>
      <c r="E425" s="23" t="str">
        <f>'Section I Physical measures'!L53</f>
        <v>"I839M4_2004",</v>
      </c>
      <c r="H425" s="23" t="str">
        <f t="shared" si="15"/>
        <v>"JI839M4"="I839M4_2004",</v>
      </c>
      <c r="Q425" s="23"/>
    </row>
    <row r="426" spans="2:17">
      <c r="B426" s="23" t="str">
        <f>'Section I Physical measures'!K54</f>
        <v>"JI841"="weight_2004",</v>
      </c>
      <c r="E426" s="23" t="str">
        <f>'Section I Physical measures'!L54</f>
        <v>"weight_2004",</v>
      </c>
      <c r="H426" s="23" t="str">
        <f t="shared" si="15"/>
        <v>"JI841"="weight_2004",</v>
      </c>
      <c r="Q426" s="23" t="str">
        <f t="shared" si="16"/>
        <v>"weight_2004",</v>
      </c>
    </row>
    <row r="427" spans="2:17">
      <c r="B427" s="23" t="str">
        <f>'Section I Physical measures'!K55</f>
        <v>"JI842"="I842_2004",</v>
      </c>
      <c r="E427" s="23" t="str">
        <f>'Section I Physical measures'!L55</f>
        <v>"I842_2004",</v>
      </c>
      <c r="H427" s="23" t="str">
        <f t="shared" si="15"/>
        <v>"JI842"="I842_2004",</v>
      </c>
      <c r="Q427" s="23"/>
    </row>
    <row r="428" spans="2:17">
      <c r="B428" s="23" t="str">
        <f>'Section I Physical measures'!K56</f>
        <v>"JI844"="I844_2004",</v>
      </c>
      <c r="E428" s="23" t="str">
        <f>'Section I Physical measures'!L56</f>
        <v>"I844_2004",</v>
      </c>
      <c r="H428" s="23" t="str">
        <f t="shared" si="15"/>
        <v>"JI844"="I844_2004",</v>
      </c>
      <c r="Q428" s="23"/>
    </row>
    <row r="429" spans="2:17">
      <c r="B429" s="23" t="str">
        <f>'Section I Physical measures'!K57</f>
        <v>"JI845"="I845_2004",</v>
      </c>
      <c r="E429" s="23" t="str">
        <f>'Section I Physical measures'!L57</f>
        <v>"I845_2004",</v>
      </c>
      <c r="H429" s="23" t="str">
        <f t="shared" si="15"/>
        <v>"JI845"="I845_2004",</v>
      </c>
      <c r="Q429" s="23"/>
    </row>
    <row r="430" spans="2:17">
      <c r="B430" s="23">
        <f>'Section I Physical measures'!K58</f>
        <v>0</v>
      </c>
    </row>
    <row r="431" spans="2:17">
      <c r="B431" s="23"/>
    </row>
    <row r="432" spans="2:17">
      <c r="B432" s="23"/>
    </row>
    <row r="433" spans="2:2">
      <c r="B433" s="23"/>
    </row>
    <row r="434" spans="2:2">
      <c r="B434" s="23"/>
    </row>
    <row r="435" spans="2:2">
      <c r="B435" s="23"/>
    </row>
    <row r="436" spans="2:2">
      <c r="B436" s="23"/>
    </row>
    <row r="437" spans="2:2">
      <c r="B437" s="23"/>
    </row>
    <row r="438" spans="2:2">
      <c r="B438" s="23"/>
    </row>
    <row r="439" spans="2:2">
      <c r="B439" s="23"/>
    </row>
    <row r="440" spans="2:2">
      <c r="B440" s="23"/>
    </row>
    <row r="441" spans="2:2">
      <c r="B441" s="23"/>
    </row>
    <row r="442" spans="2:2">
      <c r="B442" s="23"/>
    </row>
    <row r="443" spans="2:2">
      <c r="B443" s="23"/>
    </row>
    <row r="444" spans="2:2">
      <c r="B444" s="23"/>
    </row>
    <row r="445" spans="2:2">
      <c r="B445" s="23"/>
    </row>
    <row r="446" spans="2:2">
      <c r="B446" s="23"/>
    </row>
    <row r="447" spans="2:2">
      <c r="B447" s="23"/>
    </row>
    <row r="448" spans="2:2">
      <c r="B448" s="23"/>
    </row>
    <row r="449" spans="2:2">
      <c r="B449" s="23"/>
    </row>
    <row r="450" spans="2:2">
      <c r="B450" s="23"/>
    </row>
    <row r="451" spans="2:2">
      <c r="B451" s="23"/>
    </row>
    <row r="452" spans="2:2">
      <c r="B452" s="23"/>
    </row>
    <row r="453" spans="2:2">
      <c r="B453" s="23"/>
    </row>
    <row r="454" spans="2:2">
      <c r="B454" s="23"/>
    </row>
    <row r="455" spans="2:2">
      <c r="B455" s="23"/>
    </row>
    <row r="456" spans="2:2">
      <c r="B456" s="23"/>
    </row>
    <row r="457" spans="2:2">
      <c r="B457" s="23"/>
    </row>
    <row r="458" spans="2:2">
      <c r="B458" s="23"/>
    </row>
    <row r="459" spans="2:2">
      <c r="B459" s="23"/>
    </row>
    <row r="460" spans="2:2">
      <c r="B460" s="23"/>
    </row>
    <row r="461" spans="2:2">
      <c r="B461" s="23"/>
    </row>
    <row r="462" spans="2:2">
      <c r="B462" s="23"/>
    </row>
    <row r="463" spans="2:2">
      <c r="B463" s="23"/>
    </row>
    <row r="464" spans="2:2">
      <c r="B464" s="23"/>
    </row>
    <row r="465" spans="2:2">
      <c r="B465" s="23"/>
    </row>
    <row r="466" spans="2:2">
      <c r="B466" s="23"/>
    </row>
    <row r="467" spans="2:2">
      <c r="B467" s="23"/>
    </row>
    <row r="468" spans="2:2">
      <c r="B468" s="23"/>
    </row>
    <row r="469" spans="2:2">
      <c r="B469" s="23"/>
    </row>
    <row r="470" spans="2:2">
      <c r="B470" s="23"/>
    </row>
    <row r="471" spans="2:2">
      <c r="B471" s="23"/>
    </row>
    <row r="472" spans="2:2">
      <c r="B472" s="23"/>
    </row>
    <row r="473" spans="2:2">
      <c r="B473" s="23"/>
    </row>
    <row r="474" spans="2:2">
      <c r="B474" s="23"/>
    </row>
    <row r="475" spans="2:2">
      <c r="B475" s="23"/>
    </row>
    <row r="476" spans="2:2">
      <c r="B476" s="23"/>
    </row>
    <row r="477" spans="2:2">
      <c r="B477" s="23"/>
    </row>
    <row r="478" spans="2:2">
      <c r="B478" s="23"/>
    </row>
    <row r="479" spans="2:2">
      <c r="B479" s="23"/>
    </row>
    <row r="480" spans="2:2">
      <c r="B480" s="23"/>
    </row>
    <row r="481" spans="2:2">
      <c r="B481" s="23"/>
    </row>
    <row r="482" spans="2:2">
      <c r="B482" s="23"/>
    </row>
    <row r="483" spans="2:2">
      <c r="B483" s="23"/>
    </row>
    <row r="484" spans="2:2">
      <c r="B484" s="23"/>
    </row>
    <row r="485" spans="2:2">
      <c r="B485" s="23"/>
    </row>
    <row r="486" spans="2:2">
      <c r="B486" s="23"/>
    </row>
    <row r="487" spans="2:2">
      <c r="B487" s="23"/>
    </row>
    <row r="488" spans="2:2">
      <c r="B488" s="23"/>
    </row>
    <row r="489" spans="2:2">
      <c r="B489" s="23"/>
    </row>
    <row r="490" spans="2:2">
      <c r="B490" s="23"/>
    </row>
    <row r="491" spans="2:2">
      <c r="B491" s="23"/>
    </row>
    <row r="492" spans="2:2">
      <c r="B492" s="23"/>
    </row>
    <row r="493" spans="2:2">
      <c r="B493" s="23"/>
    </row>
    <row r="494" spans="2:2">
      <c r="B494" s="23"/>
    </row>
    <row r="495" spans="2:2">
      <c r="B495" s="23"/>
    </row>
    <row r="496" spans="2:2">
      <c r="B496" s="23"/>
    </row>
    <row r="497" spans="2:2">
      <c r="B497" s="23"/>
    </row>
    <row r="498" spans="2:2">
      <c r="B498" s="23"/>
    </row>
    <row r="499" spans="2:2">
      <c r="B499" s="23"/>
    </row>
    <row r="500" spans="2:2">
      <c r="B500" s="23"/>
    </row>
    <row r="501" spans="2:2">
      <c r="B501" s="23"/>
    </row>
    <row r="502" spans="2:2">
      <c r="B502" s="23"/>
    </row>
    <row r="503" spans="2:2">
      <c r="B503" s="23"/>
    </row>
    <row r="504" spans="2:2">
      <c r="B504" s="23"/>
    </row>
    <row r="505" spans="2:2">
      <c r="B505" s="23"/>
    </row>
    <row r="506" spans="2:2">
      <c r="B506" s="23"/>
    </row>
    <row r="507" spans="2:2">
      <c r="B507" s="23"/>
    </row>
    <row r="508" spans="2:2">
      <c r="B508" s="23"/>
    </row>
    <row r="509" spans="2:2">
      <c r="B509" s="23"/>
    </row>
    <row r="510" spans="2:2">
      <c r="B510" s="23"/>
    </row>
    <row r="511" spans="2:2">
      <c r="B511" s="23"/>
    </row>
    <row r="512" spans="2:2">
      <c r="B512" s="23"/>
    </row>
    <row r="513" spans="2:2">
      <c r="B513" s="23"/>
    </row>
    <row r="514" spans="2:2">
      <c r="B514" s="23"/>
    </row>
    <row r="515" spans="2:2">
      <c r="B515" s="23"/>
    </row>
    <row r="516" spans="2:2">
      <c r="B516" s="23"/>
    </row>
    <row r="517" spans="2:2">
      <c r="B517" s="23"/>
    </row>
    <row r="518" spans="2:2">
      <c r="B518" s="23"/>
    </row>
    <row r="519" spans="2:2">
      <c r="B519" s="23"/>
    </row>
    <row r="520" spans="2:2">
      <c r="B520" s="23"/>
    </row>
    <row r="521" spans="2:2">
      <c r="B521" s="23"/>
    </row>
    <row r="522" spans="2:2">
      <c r="B522" s="23"/>
    </row>
    <row r="523" spans="2:2">
      <c r="B523" s="23"/>
    </row>
    <row r="524" spans="2:2">
      <c r="B524" s="23"/>
    </row>
    <row r="525" spans="2:2">
      <c r="B525" s="23"/>
    </row>
    <row r="526" spans="2:2">
      <c r="B526" s="23"/>
    </row>
    <row r="527" spans="2:2">
      <c r="B527" s="23"/>
    </row>
    <row r="528" spans="2:2">
      <c r="B528" s="23"/>
    </row>
    <row r="529" spans="2:2">
      <c r="B529" s="23"/>
    </row>
    <row r="530" spans="2:2">
      <c r="B530" s="23"/>
    </row>
    <row r="531" spans="2:2">
      <c r="B531" s="23"/>
    </row>
    <row r="532" spans="2:2">
      <c r="B532" s="23"/>
    </row>
    <row r="533" spans="2:2">
      <c r="B533" s="23"/>
    </row>
    <row r="534" spans="2:2">
      <c r="B534" s="23"/>
    </row>
    <row r="535" spans="2:2">
      <c r="B535" s="23"/>
    </row>
    <row r="536" spans="2:2">
      <c r="B536" s="23"/>
    </row>
    <row r="537" spans="2:2">
      <c r="B537" s="23"/>
    </row>
    <row r="538" spans="2:2">
      <c r="B538" s="23"/>
    </row>
    <row r="539" spans="2:2">
      <c r="B539" s="23"/>
    </row>
    <row r="540" spans="2:2">
      <c r="B540" s="23"/>
    </row>
    <row r="541" spans="2:2">
      <c r="B541" s="23"/>
    </row>
    <row r="542" spans="2:2">
      <c r="B542" s="23"/>
    </row>
    <row r="543" spans="2:2">
      <c r="B543" s="23"/>
    </row>
    <row r="544" spans="2:2">
      <c r="B544" s="23"/>
    </row>
    <row r="545" spans="2:2">
      <c r="B545" s="23"/>
    </row>
    <row r="546" spans="2:2">
      <c r="B546" s="23"/>
    </row>
    <row r="547" spans="2:2">
      <c r="B547" s="23"/>
    </row>
    <row r="548" spans="2:2">
      <c r="B548" s="23"/>
    </row>
    <row r="549" spans="2:2">
      <c r="B549" s="23"/>
    </row>
    <row r="550" spans="2:2">
      <c r="B550" s="23"/>
    </row>
    <row r="551" spans="2:2">
      <c r="B551" s="23"/>
    </row>
    <row r="552" spans="2:2">
      <c r="B552" s="23"/>
    </row>
    <row r="553" spans="2:2">
      <c r="B553" s="23"/>
    </row>
    <row r="554" spans="2:2">
      <c r="B554" s="23"/>
    </row>
    <row r="555" spans="2:2">
      <c r="B555" s="23"/>
    </row>
    <row r="556" spans="2:2">
      <c r="B556" s="23"/>
    </row>
    <row r="557" spans="2:2">
      <c r="B557" s="23"/>
    </row>
    <row r="558" spans="2:2">
      <c r="B558" s="23"/>
    </row>
    <row r="559" spans="2:2">
      <c r="B559" s="23"/>
    </row>
    <row r="560" spans="2:2">
      <c r="B560" s="23"/>
    </row>
    <row r="561" spans="2:2">
      <c r="B561" s="23"/>
    </row>
    <row r="562" spans="2:2">
      <c r="B562" s="23"/>
    </row>
    <row r="563" spans="2:2">
      <c r="B563" s="23"/>
    </row>
    <row r="564" spans="2:2">
      <c r="B564" s="23"/>
    </row>
    <row r="565" spans="2:2">
      <c r="B565" s="23"/>
    </row>
    <row r="566" spans="2:2">
      <c r="B566" s="23"/>
    </row>
    <row r="567" spans="2:2">
      <c r="B567" s="23"/>
    </row>
    <row r="568" spans="2:2">
      <c r="B568" s="23"/>
    </row>
    <row r="569" spans="2:2">
      <c r="B569" s="23"/>
    </row>
    <row r="570" spans="2:2">
      <c r="B570" s="23"/>
    </row>
    <row r="571" spans="2:2">
      <c r="B571" s="23"/>
    </row>
    <row r="572" spans="2:2">
      <c r="B572" s="23"/>
    </row>
    <row r="573" spans="2:2">
      <c r="B573" s="23"/>
    </row>
    <row r="574" spans="2:2">
      <c r="B574" s="23"/>
    </row>
    <row r="575" spans="2:2">
      <c r="B575" s="23"/>
    </row>
    <row r="576" spans="2:2">
      <c r="B576" s="23"/>
    </row>
    <row r="577" spans="2:2">
      <c r="B577" s="23"/>
    </row>
    <row r="578" spans="2:2">
      <c r="B578" s="23"/>
    </row>
    <row r="579" spans="2:2">
      <c r="B579" s="23"/>
    </row>
    <row r="580" spans="2:2">
      <c r="B580" s="23"/>
    </row>
    <row r="581" spans="2:2">
      <c r="B581" s="23"/>
    </row>
    <row r="582" spans="2:2">
      <c r="B582" s="23"/>
    </row>
    <row r="583" spans="2:2">
      <c r="B583" s="23"/>
    </row>
    <row r="584" spans="2:2">
      <c r="B584" s="23"/>
    </row>
    <row r="585" spans="2:2">
      <c r="B585" s="23"/>
    </row>
    <row r="586" spans="2:2">
      <c r="B586" s="23"/>
    </row>
    <row r="587" spans="2:2">
      <c r="B587" s="23"/>
    </row>
    <row r="588" spans="2:2">
      <c r="B588" s="23"/>
    </row>
    <row r="589" spans="2:2">
      <c r="B589" s="23"/>
    </row>
    <row r="590" spans="2:2">
      <c r="B590" s="23"/>
    </row>
    <row r="591" spans="2:2">
      <c r="B591" s="23"/>
    </row>
    <row r="592" spans="2:2">
      <c r="B592" s="23"/>
    </row>
    <row r="593" spans="2:2">
      <c r="B593" s="23"/>
    </row>
    <row r="594" spans="2:2">
      <c r="B594" s="23"/>
    </row>
    <row r="595" spans="2:2">
      <c r="B595" s="23"/>
    </row>
    <row r="596" spans="2:2">
      <c r="B596" s="23"/>
    </row>
    <row r="597" spans="2:2">
      <c r="B597" s="23"/>
    </row>
    <row r="598" spans="2:2">
      <c r="B598" s="23"/>
    </row>
    <row r="599" spans="2:2">
      <c r="B599" s="23"/>
    </row>
    <row r="600" spans="2:2">
      <c r="B600" s="23"/>
    </row>
    <row r="601" spans="2:2">
      <c r="B601" s="23"/>
    </row>
    <row r="602" spans="2:2">
      <c r="B602" s="23"/>
    </row>
    <row r="603" spans="2:2">
      <c r="B603" s="23"/>
    </row>
    <row r="604" spans="2:2">
      <c r="B604" s="23"/>
    </row>
    <row r="605" spans="2:2">
      <c r="B605" s="23"/>
    </row>
    <row r="606" spans="2:2">
      <c r="B606" s="23"/>
    </row>
    <row r="607" spans="2:2">
      <c r="B607" s="23"/>
    </row>
    <row r="608" spans="2:2">
      <c r="B608" s="23"/>
    </row>
    <row r="609" spans="2:2">
      <c r="B609" s="23"/>
    </row>
    <row r="610" spans="2:2">
      <c r="B610" s="23"/>
    </row>
    <row r="611" spans="2:2">
      <c r="B611" s="23"/>
    </row>
    <row r="612" spans="2:2">
      <c r="B612" s="23"/>
    </row>
    <row r="613" spans="2:2">
      <c r="B613" s="23"/>
    </row>
    <row r="614" spans="2:2">
      <c r="B614" s="23"/>
    </row>
    <row r="615" spans="2:2">
      <c r="B615" s="23"/>
    </row>
    <row r="616" spans="2:2">
      <c r="B616" s="23"/>
    </row>
    <row r="617" spans="2:2">
      <c r="B617" s="23"/>
    </row>
    <row r="618" spans="2:2">
      <c r="B618" s="23"/>
    </row>
    <row r="619" spans="2:2">
      <c r="B619" s="23"/>
    </row>
    <row r="620" spans="2:2">
      <c r="B620" s="23"/>
    </row>
    <row r="621" spans="2:2">
      <c r="B621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B1:AJ143"/>
  <sheetViews>
    <sheetView tabSelected="1" topLeftCell="AB1" zoomScaleNormal="100" workbookViewId="0">
      <selection activeCell="AI2" sqref="AI2"/>
    </sheetView>
  </sheetViews>
  <sheetFormatPr defaultRowHeight="15"/>
  <cols>
    <col min="2" max="2" width="14.42578125" customWidth="1"/>
    <col min="3" max="3" width="48.7109375" customWidth="1"/>
    <col min="4" max="4" width="20.28515625" customWidth="1"/>
    <col min="7" max="7" width="7.7109375" customWidth="1"/>
    <col min="8" max="8" width="17.28515625" customWidth="1"/>
    <col min="11" max="12" width="32.85546875" customWidth="1"/>
    <col min="13" max="13" width="3.85546875" style="27" customWidth="1"/>
    <col min="14" max="14" width="18.42578125" style="29" customWidth="1"/>
    <col min="15" max="15" width="4.28515625" customWidth="1"/>
    <col min="17" max="17" width="40.140625" customWidth="1"/>
    <col min="18" max="18" width="24.140625" customWidth="1"/>
    <col min="19" max="19" width="3.85546875" style="27" customWidth="1"/>
    <col min="20" max="20" width="5.5703125" customWidth="1"/>
    <col min="21" max="21" width="16.42578125" customWidth="1"/>
    <col min="22" max="22" width="34.85546875" customWidth="1"/>
    <col min="23" max="23" width="5.5703125" customWidth="1"/>
    <col min="25" max="25" width="38.5703125" customWidth="1"/>
    <col min="26" max="26" width="23.7109375" customWidth="1"/>
    <col min="27" max="27" width="3.85546875" style="27" customWidth="1"/>
    <col min="28" max="28" width="6.5703125" customWidth="1"/>
    <col min="29" max="29" width="11" customWidth="1"/>
    <col min="30" max="30" width="37.42578125" customWidth="1"/>
    <col min="32" max="32" width="40.85546875" customWidth="1"/>
    <col min="33" max="33" width="24.42578125" customWidth="1"/>
    <col min="34" max="34" width="5.7109375" style="27" customWidth="1"/>
    <col min="37" max="37" width="36.7109375" customWidth="1"/>
  </cols>
  <sheetData>
    <row r="1" spans="2:36" s="1" customFormat="1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40"/>
      <c r="O1" s="5" t="s">
        <v>1765</v>
      </c>
      <c r="P1" s="7">
        <v>2006</v>
      </c>
      <c r="Q1" s="13" t="s">
        <v>1768</v>
      </c>
      <c r="R1" s="15"/>
      <c r="S1" s="15"/>
      <c r="T1" s="5" t="s">
        <v>1769</v>
      </c>
      <c r="U1"/>
      <c r="V1"/>
      <c r="W1" s="5"/>
      <c r="X1" s="7">
        <v>2008</v>
      </c>
      <c r="Y1" s="13" t="s">
        <v>1768</v>
      </c>
      <c r="Z1" s="13"/>
      <c r="AA1" s="15"/>
      <c r="AB1" s="5" t="s">
        <v>1770</v>
      </c>
      <c r="AE1" s="7">
        <v>2010</v>
      </c>
      <c r="AF1" s="13" t="s">
        <v>1768</v>
      </c>
      <c r="AG1" s="13"/>
      <c r="AH1" s="15"/>
      <c r="AI1" s="1" t="s">
        <v>2166</v>
      </c>
      <c r="AJ1" s="1">
        <v>2012</v>
      </c>
    </row>
    <row r="2" spans="2:36">
      <c r="B2" t="s">
        <v>0</v>
      </c>
      <c r="C2" t="s">
        <v>452</v>
      </c>
      <c r="D2" t="s">
        <v>961</v>
      </c>
      <c r="E2" t="s">
        <v>1767</v>
      </c>
      <c r="F2" t="s">
        <v>962</v>
      </c>
      <c r="G2" t="s">
        <v>970</v>
      </c>
      <c r="H2" s="12" t="str">
        <f>RIGHT(B2,LEN(B2)-1)</f>
        <v>HIDPN</v>
      </c>
      <c r="I2" s="8"/>
      <c r="J2">
        <v>2004</v>
      </c>
      <c r="K2" t="str">
        <f>CONCATENATE($E2,I2,$B2,$F2,$D2,"_",J2,$G2)</f>
        <v>"HHIDPN"="id_2004",</v>
      </c>
      <c r="L2" s="14" t="str">
        <f>CONCATENATE($E2,$D2,"_",J2,$G2)</f>
        <v>"id_2004",</v>
      </c>
      <c r="M2" s="16"/>
      <c r="N2" s="26"/>
      <c r="O2" s="8"/>
      <c r="P2" s="14">
        <v>2006</v>
      </c>
      <c r="Q2" s="14" t="str">
        <f>CONCATENATE($E2,I2,$B2,$F2,$D2,"_",P2,$G2)</f>
        <v>"HHIDPN"="id_2006",</v>
      </c>
      <c r="R2" s="14" t="str">
        <f>CONCATENATE($E2,$D2,"_",P2,$G2)</f>
        <v>"id_2006",</v>
      </c>
      <c r="S2" s="16"/>
      <c r="U2" t="s">
        <v>2421</v>
      </c>
      <c r="V2" t="s">
        <v>2422</v>
      </c>
      <c r="X2">
        <v>2008</v>
      </c>
      <c r="Y2" s="14" t="str">
        <f>CONCATENATE($E2,$U2,$F2,$D2,"_",X2,$G2)</f>
        <v>"hhidpn"="id_2008",</v>
      </c>
      <c r="Z2" s="14" t="str">
        <f>CONCATENATE($E2,$D2,"_",X2,$G2)</f>
        <v>"id_2008",</v>
      </c>
      <c r="AA2" s="16"/>
      <c r="AC2" t="s">
        <v>2421</v>
      </c>
      <c r="AD2" t="s">
        <v>2862</v>
      </c>
      <c r="AE2">
        <v>2010</v>
      </c>
      <c r="AF2" s="14" t="str">
        <f>CONCATENATE($E2,AC2,$F2,$D2,"_",AE2,$G2)</f>
        <v>"hhidpn"="id_2010",</v>
      </c>
      <c r="AG2" s="14" t="str">
        <f>CONCATENATE($E2,$D2,"_",AE2,$G2)</f>
        <v>"id_2010",</v>
      </c>
      <c r="AI2" t="s">
        <v>3005</v>
      </c>
      <c r="AJ2">
        <v>2012</v>
      </c>
    </row>
    <row r="3" spans="2:36">
      <c r="B3" t="s">
        <v>1</v>
      </c>
      <c r="C3" t="s">
        <v>453</v>
      </c>
      <c r="D3" t="s">
        <v>896</v>
      </c>
      <c r="E3" t="s">
        <v>969</v>
      </c>
      <c r="F3" t="s">
        <v>962</v>
      </c>
      <c r="G3" t="s">
        <v>970</v>
      </c>
      <c r="H3" s="12" t="str">
        <f t="shared" ref="H3:H66" si="0">RIGHT(B3,LEN(B3)-1)</f>
        <v>IRTHYF</v>
      </c>
      <c r="J3">
        <v>2004</v>
      </c>
      <c r="K3" t="str">
        <f t="shared" ref="K3:K21" si="1">CONCATENATE($E3,I3,$B3,$F3,$D3,"_",J3,$G3)</f>
        <v xml:space="preserve"> "BIRTHYF"="BIRTHYFDis_2004",</v>
      </c>
      <c r="L3" s="14" t="str">
        <f t="shared" ref="L3:L66" si="2">CONCATENATE($E3,$D3,"_",J3,$G3)</f>
        <v xml:space="preserve"> "BIRTHYFDis_2004",</v>
      </c>
      <c r="P3" s="14">
        <v>2006</v>
      </c>
      <c r="Q3" s="14" t="str">
        <f t="shared" ref="Q3:Q21" si="3">CONCATENATE($E3,I3,$B3,$F3,$D3,"_",P3,$G3)</f>
        <v xml:space="preserve"> "BIRTHYF"="BIRTHYFDis_2006",</v>
      </c>
      <c r="R3" s="14" t="str">
        <f t="shared" ref="R3:R66" si="4">CONCATENATE($E3,$D3,"_",P3,$G3)</f>
        <v xml:space="preserve"> "BIRTHYFDis_2006",</v>
      </c>
      <c r="U3" t="s">
        <v>2221</v>
      </c>
      <c r="V3" t="s">
        <v>2222</v>
      </c>
      <c r="X3">
        <v>2008</v>
      </c>
      <c r="Y3" s="14" t="str">
        <f t="shared" ref="Y3:Y42" si="5">CONCATENATE($E3,$U3,$F3,$D3,"_",X3,$G3)</f>
        <v xml:space="preserve"> "birthyf"="BIRTHYFDis_2008",</v>
      </c>
      <c r="Z3" s="14" t="str">
        <f t="shared" ref="Z3:Z43" si="6">CONCATENATE($E3,$D3,"_",X3,$G3)</f>
        <v xml:space="preserve"> "BIRTHYFDis_2008",</v>
      </c>
      <c r="AC3" t="s">
        <v>2221</v>
      </c>
      <c r="AD3" t="s">
        <v>2863</v>
      </c>
      <c r="AE3">
        <v>2010</v>
      </c>
      <c r="AF3" s="14" t="str">
        <f>CONCATENATE($E3,AC3,$F3,$D3,"_",AE3,$G3)</f>
        <v xml:space="preserve"> "birthyf"="BIRTHYFDis_2010",</v>
      </c>
      <c r="AG3" s="14" t="str">
        <f t="shared" ref="AG3:AG66" si="7">CONCATENATE($E3,$D3,"_",AE3,$G3)</f>
        <v xml:space="preserve"> "BIRTHYFDis_2010",</v>
      </c>
      <c r="AJ3">
        <v>2012</v>
      </c>
    </row>
    <row r="4" spans="2:36">
      <c r="B4" t="s">
        <v>2</v>
      </c>
      <c r="C4" t="s">
        <v>454</v>
      </c>
      <c r="D4" t="s">
        <v>897</v>
      </c>
      <c r="E4" t="s">
        <v>969</v>
      </c>
      <c r="F4" t="s">
        <v>962</v>
      </c>
      <c r="G4" t="s">
        <v>970</v>
      </c>
      <c r="H4" s="12" t="str">
        <f t="shared" si="0"/>
        <v>IRTHYD</v>
      </c>
      <c r="J4">
        <v>2004</v>
      </c>
      <c r="K4" t="str">
        <f t="shared" si="1"/>
        <v xml:space="preserve"> "BIRTHYD"="BIRTHYDis_2004",</v>
      </c>
      <c r="L4" s="14" t="str">
        <f t="shared" si="2"/>
        <v xml:space="preserve"> "BIRTHYDis_2004",</v>
      </c>
      <c r="P4" s="14">
        <v>2006</v>
      </c>
      <c r="Q4" s="14" t="str">
        <f t="shared" si="3"/>
        <v xml:space="preserve"> "BIRTHYD"="BIRTHYDis_2006",</v>
      </c>
      <c r="R4" s="14" t="str">
        <f t="shared" si="4"/>
        <v xml:space="preserve"> "BIRTHYDis_2006",</v>
      </c>
      <c r="U4" t="s">
        <v>2223</v>
      </c>
      <c r="V4" t="s">
        <v>2224</v>
      </c>
      <c r="X4">
        <v>2008</v>
      </c>
      <c r="Y4" s="14" t="str">
        <f t="shared" si="5"/>
        <v xml:space="preserve"> "birthyd"="BIRTHYDis_2008",</v>
      </c>
      <c r="Z4" s="14" t="str">
        <f t="shared" si="6"/>
        <v xml:space="preserve"> "BIRTHYDis_2008",</v>
      </c>
      <c r="AC4" t="s">
        <v>2223</v>
      </c>
      <c r="AD4" t="s">
        <v>2864</v>
      </c>
      <c r="AE4">
        <v>2010</v>
      </c>
      <c r="AF4" s="14" t="str">
        <f>CONCATENATE($E4,AC4,$F4,$D4,"_",AE4,$G4)</f>
        <v xml:space="preserve"> "birthyd"="BIRTHYDis_2010",</v>
      </c>
      <c r="AG4" s="14" t="str">
        <f t="shared" si="7"/>
        <v xml:space="preserve"> "BIRTHYDis_2010",</v>
      </c>
      <c r="AJ4">
        <v>2012</v>
      </c>
    </row>
    <row r="5" spans="2:36">
      <c r="B5" t="s">
        <v>13</v>
      </c>
      <c r="C5" t="s">
        <v>465</v>
      </c>
      <c r="D5" t="s">
        <v>963</v>
      </c>
      <c r="E5" t="s">
        <v>969</v>
      </c>
      <c r="F5" t="s">
        <v>962</v>
      </c>
      <c r="G5" t="s">
        <v>970</v>
      </c>
      <c r="H5" s="12" t="str">
        <f t="shared" ref="H5:H21" si="8">RIGHT(B5,LEN(B5)-1)</f>
        <v>IRTHMO</v>
      </c>
      <c r="J5">
        <v>2004</v>
      </c>
      <c r="K5" t="str">
        <f t="shared" si="1"/>
        <v xml:space="preserve"> "BIRTHMO"="birthM_2004",</v>
      </c>
      <c r="L5" s="14" t="str">
        <f t="shared" si="2"/>
        <v xml:space="preserve"> "birthM_2004",</v>
      </c>
      <c r="P5" s="14">
        <v>2006</v>
      </c>
      <c r="Q5" s="14" t="str">
        <f t="shared" si="3"/>
        <v xml:space="preserve"> "BIRTHMO"="birthM_2006",</v>
      </c>
      <c r="R5" s="14" t="str">
        <f t="shared" si="4"/>
        <v xml:space="preserve"> "birthM_2006",</v>
      </c>
      <c r="U5" t="s">
        <v>2245</v>
      </c>
      <c r="V5" t="s">
        <v>2246</v>
      </c>
      <c r="X5">
        <v>2008</v>
      </c>
      <c r="Y5" s="14" t="str">
        <f t="shared" si="5"/>
        <v xml:space="preserve"> "birthmo"="birthM_2008",</v>
      </c>
      <c r="Z5" s="14" t="str">
        <f t="shared" si="6"/>
        <v xml:space="preserve"> "birthM_2008",</v>
      </c>
      <c r="AC5" t="s">
        <v>2245</v>
      </c>
      <c r="AD5" t="s">
        <v>2246</v>
      </c>
      <c r="AE5">
        <v>2010</v>
      </c>
      <c r="AF5" s="14" t="str">
        <f t="shared" ref="AF5:AF68" si="9">CONCATENATE($E5,AC5,$F5,$D5,"_",AE5,$G5)</f>
        <v xml:space="preserve"> "birthmo"="birthM_2010",</v>
      </c>
      <c r="AG5" s="14" t="str">
        <f t="shared" si="7"/>
        <v xml:space="preserve"> "birthM_2010",</v>
      </c>
      <c r="AJ5">
        <v>2012</v>
      </c>
    </row>
    <row r="6" spans="2:36">
      <c r="B6" t="s">
        <v>14</v>
      </c>
      <c r="C6" t="s">
        <v>466</v>
      </c>
      <c r="D6" t="s">
        <v>964</v>
      </c>
      <c r="E6" t="s">
        <v>969</v>
      </c>
      <c r="F6" t="s">
        <v>962</v>
      </c>
      <c r="G6" t="s">
        <v>970</v>
      </c>
      <c r="H6" s="12" t="str">
        <f t="shared" si="8"/>
        <v>IRTHYR</v>
      </c>
      <c r="J6">
        <v>2004</v>
      </c>
      <c r="K6" t="str">
        <f t="shared" si="1"/>
        <v xml:space="preserve"> "BIRTHYR"="birthY_2004",</v>
      </c>
      <c r="L6" s="14" t="str">
        <f t="shared" si="2"/>
        <v xml:space="preserve"> "birthY_2004",</v>
      </c>
      <c r="P6" s="14">
        <v>2006</v>
      </c>
      <c r="Q6" s="14" t="str">
        <f t="shared" si="3"/>
        <v xml:space="preserve"> "BIRTHYR"="birthY_2006",</v>
      </c>
      <c r="R6" s="14" t="str">
        <f t="shared" si="4"/>
        <v xml:space="preserve"> "birthY_2006",</v>
      </c>
      <c r="U6" t="s">
        <v>2247</v>
      </c>
      <c r="V6" t="s">
        <v>2248</v>
      </c>
      <c r="X6">
        <v>2008</v>
      </c>
      <c r="Y6" s="14" t="str">
        <f t="shared" si="5"/>
        <v xml:space="preserve"> "birthyr"="birthY_2008",</v>
      </c>
      <c r="Z6" s="14" t="str">
        <f t="shared" si="6"/>
        <v xml:space="preserve"> "birthY_2008",</v>
      </c>
      <c r="AC6" t="s">
        <v>2247</v>
      </c>
      <c r="AD6" t="s">
        <v>2248</v>
      </c>
      <c r="AE6">
        <v>2010</v>
      </c>
      <c r="AF6" s="14" t="str">
        <f t="shared" si="9"/>
        <v xml:space="preserve"> "birthyr"="birthY_2010",</v>
      </c>
      <c r="AG6" s="14" t="str">
        <f t="shared" si="7"/>
        <v xml:space="preserve"> "birthY_2010",</v>
      </c>
      <c r="AJ6">
        <v>2012</v>
      </c>
    </row>
    <row r="7" spans="2:36">
      <c r="B7" t="s">
        <v>15</v>
      </c>
      <c r="C7" t="s">
        <v>467</v>
      </c>
      <c r="D7" t="s">
        <v>965</v>
      </c>
      <c r="E7" t="s">
        <v>969</v>
      </c>
      <c r="F7" t="s">
        <v>962</v>
      </c>
      <c r="G7" t="s">
        <v>970</v>
      </c>
      <c r="H7" s="12" t="str">
        <f t="shared" si="8"/>
        <v>EGREE</v>
      </c>
      <c r="J7">
        <v>2004</v>
      </c>
      <c r="K7" t="str">
        <f t="shared" si="1"/>
        <v xml:space="preserve"> "DEGREE"="degree_2004",</v>
      </c>
      <c r="L7" s="14" t="str">
        <f t="shared" si="2"/>
        <v xml:space="preserve"> "degree_2004",</v>
      </c>
      <c r="P7" s="14">
        <v>2006</v>
      </c>
      <c r="Q7" s="14" t="str">
        <f t="shared" si="3"/>
        <v xml:space="preserve"> "DEGREE"="degree_2006",</v>
      </c>
      <c r="R7" s="14" t="str">
        <f t="shared" si="4"/>
        <v xml:space="preserve"> "degree_2006",</v>
      </c>
      <c r="U7" t="s">
        <v>965</v>
      </c>
      <c r="V7" t="s">
        <v>2249</v>
      </c>
      <c r="X7">
        <v>2008</v>
      </c>
      <c r="Y7" s="14" t="str">
        <f t="shared" si="5"/>
        <v xml:space="preserve"> "degree"="degree_2008",</v>
      </c>
      <c r="Z7" s="14" t="str">
        <f t="shared" si="6"/>
        <v xml:space="preserve"> "degree_2008",</v>
      </c>
      <c r="AC7" t="s">
        <v>965</v>
      </c>
      <c r="AD7" t="s">
        <v>2249</v>
      </c>
      <c r="AE7">
        <v>2010</v>
      </c>
      <c r="AF7" s="14" t="str">
        <f t="shared" si="9"/>
        <v xml:space="preserve"> "degree"="degree_2010",</v>
      </c>
      <c r="AG7" s="14" t="str">
        <f t="shared" si="7"/>
        <v xml:space="preserve"> "degree_2010",</v>
      </c>
      <c r="AJ7">
        <v>2012</v>
      </c>
    </row>
    <row r="8" spans="2:36">
      <c r="B8" t="s">
        <v>16</v>
      </c>
      <c r="C8" t="s">
        <v>468</v>
      </c>
      <c r="D8" t="s">
        <v>900</v>
      </c>
      <c r="E8" t="s">
        <v>969</v>
      </c>
      <c r="F8" t="s">
        <v>962</v>
      </c>
      <c r="G8" t="s">
        <v>970</v>
      </c>
      <c r="H8" s="12" t="str">
        <f t="shared" si="8"/>
        <v>IRSTIW</v>
      </c>
      <c r="J8">
        <v>2004</v>
      </c>
      <c r="K8" t="str">
        <f t="shared" si="1"/>
        <v xml:space="preserve"> "FIRSTIW"="Firstiyr_2004",</v>
      </c>
      <c r="L8" s="14" t="str">
        <f t="shared" si="2"/>
        <v xml:space="preserve"> "Firstiyr_2004",</v>
      </c>
      <c r="P8" s="14">
        <v>2006</v>
      </c>
      <c r="Q8" s="14" t="str">
        <f t="shared" si="3"/>
        <v xml:space="preserve"> "FIRSTIW"="Firstiyr_2006",</v>
      </c>
      <c r="R8" s="14" t="str">
        <f t="shared" si="4"/>
        <v xml:space="preserve"> "Firstiyr_2006",</v>
      </c>
      <c r="U8" t="s">
        <v>2250</v>
      </c>
      <c r="V8" t="s">
        <v>2251</v>
      </c>
      <c r="X8">
        <v>2008</v>
      </c>
      <c r="Y8" s="14" t="str">
        <f t="shared" si="5"/>
        <v xml:space="preserve"> "firstiw"="Firstiyr_2008",</v>
      </c>
      <c r="Z8" s="14" t="str">
        <f t="shared" si="6"/>
        <v xml:space="preserve"> "Firstiyr_2008",</v>
      </c>
      <c r="AC8" t="s">
        <v>2250</v>
      </c>
      <c r="AD8" t="s">
        <v>2251</v>
      </c>
      <c r="AE8">
        <v>2010</v>
      </c>
      <c r="AF8" s="14" t="str">
        <f t="shared" si="9"/>
        <v xml:space="preserve"> "firstiw"="Firstiyr_2010",</v>
      </c>
      <c r="AG8" s="14" t="str">
        <f t="shared" si="7"/>
        <v xml:space="preserve"> "Firstiyr_2010",</v>
      </c>
      <c r="AJ8">
        <v>2012</v>
      </c>
    </row>
    <row r="9" spans="2:36">
      <c r="B9" t="s">
        <v>17</v>
      </c>
      <c r="C9" t="s">
        <v>469</v>
      </c>
      <c r="D9" t="s">
        <v>966</v>
      </c>
      <c r="E9" t="s">
        <v>969</v>
      </c>
      <c r="F9" t="s">
        <v>962</v>
      </c>
      <c r="G9" t="s">
        <v>970</v>
      </c>
      <c r="H9" s="12" t="str">
        <f t="shared" si="8"/>
        <v>ENDER</v>
      </c>
      <c r="J9">
        <v>2004</v>
      </c>
      <c r="K9" t="str">
        <f t="shared" si="1"/>
        <v xml:space="preserve"> "GENDER"="female_2004",</v>
      </c>
      <c r="L9" s="14" t="str">
        <f t="shared" si="2"/>
        <v xml:space="preserve"> "female_2004",</v>
      </c>
      <c r="P9" s="14">
        <v>2006</v>
      </c>
      <c r="Q9" s="14" t="str">
        <f t="shared" si="3"/>
        <v xml:space="preserve"> "GENDER"="female_2006",</v>
      </c>
      <c r="R9" s="14" t="str">
        <f t="shared" si="4"/>
        <v xml:space="preserve"> "female_2006",</v>
      </c>
      <c r="U9" t="s">
        <v>2252</v>
      </c>
      <c r="V9" t="s">
        <v>2252</v>
      </c>
      <c r="X9">
        <v>2008</v>
      </c>
      <c r="Y9" s="14" t="str">
        <f t="shared" si="5"/>
        <v xml:space="preserve"> "gender"="female_2008",</v>
      </c>
      <c r="Z9" s="14" t="str">
        <f t="shared" si="6"/>
        <v xml:space="preserve"> "female_2008",</v>
      </c>
      <c r="AC9" t="s">
        <v>2252</v>
      </c>
      <c r="AD9" t="s">
        <v>2252</v>
      </c>
      <c r="AE9">
        <v>2010</v>
      </c>
      <c r="AF9" s="14" t="str">
        <f t="shared" si="9"/>
        <v xml:space="preserve"> "gender"="female_2010",</v>
      </c>
      <c r="AG9" s="14" t="str">
        <f t="shared" si="7"/>
        <v xml:space="preserve"> "female_2010",</v>
      </c>
      <c r="AJ9">
        <v>2012</v>
      </c>
    </row>
    <row r="10" spans="2:36">
      <c r="B10" t="s">
        <v>18</v>
      </c>
      <c r="C10" t="s">
        <v>470</v>
      </c>
      <c r="D10" t="s">
        <v>901</v>
      </c>
      <c r="E10" t="s">
        <v>969</v>
      </c>
      <c r="F10" t="s">
        <v>962</v>
      </c>
      <c r="G10" t="s">
        <v>970</v>
      </c>
      <c r="H10" s="12" t="str">
        <f t="shared" si="8"/>
        <v>ISPANIC</v>
      </c>
      <c r="J10">
        <v>2004</v>
      </c>
      <c r="K10" t="str">
        <f t="shared" si="1"/>
        <v xml:space="preserve"> "HISPANIC"="Hispanic_2004",</v>
      </c>
      <c r="L10" s="14" t="str">
        <f t="shared" si="2"/>
        <v xml:space="preserve"> "Hispanic_2004",</v>
      </c>
      <c r="P10" s="14">
        <v>2006</v>
      </c>
      <c r="Q10" s="14" t="str">
        <f t="shared" si="3"/>
        <v xml:space="preserve"> "HISPANIC"="Hispanic_2006",</v>
      </c>
      <c r="R10" s="14" t="str">
        <f t="shared" si="4"/>
        <v xml:space="preserve"> "Hispanic_2006",</v>
      </c>
      <c r="U10" t="s">
        <v>985</v>
      </c>
      <c r="V10" t="s">
        <v>2253</v>
      </c>
      <c r="X10">
        <v>2008</v>
      </c>
      <c r="Y10" s="14" t="str">
        <f t="shared" si="5"/>
        <v xml:space="preserve"> "hispanic"="Hispanic_2008",</v>
      </c>
      <c r="Z10" s="14" t="str">
        <f t="shared" si="6"/>
        <v xml:space="preserve"> "Hispanic_2008",</v>
      </c>
      <c r="AC10" t="s">
        <v>985</v>
      </c>
      <c r="AD10" t="s">
        <v>2253</v>
      </c>
      <c r="AE10">
        <v>2010</v>
      </c>
      <c r="AF10" s="14" t="str">
        <f t="shared" si="9"/>
        <v xml:space="preserve"> "hispanic"="Hispanic_2010",</v>
      </c>
      <c r="AG10" s="14" t="str">
        <f t="shared" si="7"/>
        <v xml:space="preserve"> "Hispanic_2010",</v>
      </c>
      <c r="AJ10">
        <v>2012</v>
      </c>
    </row>
    <row r="11" spans="2:36">
      <c r="B11" t="s">
        <v>19</v>
      </c>
      <c r="C11" t="s">
        <v>471</v>
      </c>
      <c r="D11" t="s">
        <v>902</v>
      </c>
      <c r="E11" t="s">
        <v>969</v>
      </c>
      <c r="F11" t="s">
        <v>962</v>
      </c>
      <c r="G11" t="s">
        <v>970</v>
      </c>
      <c r="H11" s="12" t="str">
        <f t="shared" si="8"/>
        <v>MMGYEAR</v>
      </c>
      <c r="J11">
        <v>2004</v>
      </c>
      <c r="K11" t="str">
        <f t="shared" si="1"/>
        <v xml:space="preserve"> "IMMGYEAR"="Immgyear_2004",</v>
      </c>
      <c r="L11" s="14" t="str">
        <f t="shared" si="2"/>
        <v xml:space="preserve"> "Immgyear_2004",</v>
      </c>
      <c r="P11" s="14">
        <v>2006</v>
      </c>
      <c r="Q11" s="14" t="str">
        <f t="shared" si="3"/>
        <v xml:space="preserve"> "IMMGYEAR"="Immgyear_2006",</v>
      </c>
      <c r="R11" s="14" t="str">
        <f t="shared" si="4"/>
        <v xml:space="preserve"> "Immgyear_2006",</v>
      </c>
      <c r="U11" t="s">
        <v>2254</v>
      </c>
      <c r="V11" t="s">
        <v>2255</v>
      </c>
      <c r="X11">
        <v>2008</v>
      </c>
      <c r="Y11" s="14" t="str">
        <f t="shared" si="5"/>
        <v xml:space="preserve"> "immgyear"="Immgyear_2008",</v>
      </c>
      <c r="Z11" s="14" t="str">
        <f t="shared" si="6"/>
        <v xml:space="preserve"> "Immgyear_2008",</v>
      </c>
      <c r="AC11" t="s">
        <v>2254</v>
      </c>
      <c r="AD11" t="s">
        <v>2255</v>
      </c>
      <c r="AE11">
        <v>2010</v>
      </c>
      <c r="AF11" s="14" t="str">
        <f t="shared" si="9"/>
        <v xml:space="preserve"> "immgyear"="Immgyear_2010",</v>
      </c>
      <c r="AG11" s="14" t="str">
        <f t="shared" si="7"/>
        <v xml:space="preserve"> "Immgyear_2010",</v>
      </c>
      <c r="AJ11">
        <v>2012</v>
      </c>
    </row>
    <row r="12" spans="2:36">
      <c r="B12" t="s">
        <v>20</v>
      </c>
      <c r="C12" t="s">
        <v>472</v>
      </c>
      <c r="D12" t="s">
        <v>898</v>
      </c>
      <c r="E12" t="s">
        <v>969</v>
      </c>
      <c r="F12" t="s">
        <v>962</v>
      </c>
      <c r="G12" t="str">
        <f t="shared" ref="G12:G21" si="10">G11</f>
        <v>",</v>
      </c>
      <c r="H12" s="12" t="str">
        <f t="shared" si="8"/>
        <v>VHHIDC</v>
      </c>
      <c r="J12">
        <v>2004</v>
      </c>
      <c r="K12" t="str">
        <f t="shared" si="1"/>
        <v xml:space="preserve"> "OVHHIDC"="OldHRSPN_2004",</v>
      </c>
      <c r="L12" s="14" t="str">
        <f t="shared" si="2"/>
        <v xml:space="preserve"> "OldHRSPN_2004",</v>
      </c>
      <c r="P12" s="14">
        <v>2006</v>
      </c>
      <c r="Q12" s="14" t="str">
        <f t="shared" si="3"/>
        <v xml:space="preserve"> "OVHHIDC"="OldHRSPN_2006",</v>
      </c>
      <c r="R12" s="14" t="str">
        <f t="shared" si="4"/>
        <v xml:space="preserve"> "OldHRSPN_2006",</v>
      </c>
      <c r="U12" t="s">
        <v>2256</v>
      </c>
      <c r="V12" t="s">
        <v>2257</v>
      </c>
      <c r="X12">
        <v>2008</v>
      </c>
      <c r="Y12" s="14" t="str">
        <f t="shared" si="5"/>
        <v xml:space="preserve"> "ovhhidc"="OldHRSPN_2008",</v>
      </c>
      <c r="Z12" s="14" t="str">
        <f t="shared" si="6"/>
        <v xml:space="preserve"> "OldHRSPN_2008",</v>
      </c>
      <c r="AC12" t="s">
        <v>2256</v>
      </c>
      <c r="AD12" t="s">
        <v>2257</v>
      </c>
      <c r="AE12">
        <v>2010</v>
      </c>
      <c r="AF12" s="14" t="str">
        <f t="shared" si="9"/>
        <v xml:space="preserve"> "ovhhidc"="OldHRSPN_2010",</v>
      </c>
      <c r="AG12" s="14" t="str">
        <f t="shared" si="7"/>
        <v xml:space="preserve"> "OldHRSPN_2010",</v>
      </c>
      <c r="AJ12">
        <v>2012</v>
      </c>
    </row>
    <row r="13" spans="2:36">
      <c r="B13" t="s">
        <v>21</v>
      </c>
      <c r="C13" t="s">
        <v>473</v>
      </c>
      <c r="D13" t="s">
        <v>898</v>
      </c>
      <c r="E13" t="s">
        <v>969</v>
      </c>
      <c r="F13" t="s">
        <v>962</v>
      </c>
      <c r="G13" t="str">
        <f t="shared" si="10"/>
        <v>",</v>
      </c>
      <c r="H13" s="12" t="str">
        <f t="shared" si="8"/>
        <v>VPNC</v>
      </c>
      <c r="J13">
        <v>2004</v>
      </c>
      <c r="K13" t="str">
        <f t="shared" si="1"/>
        <v xml:space="preserve"> "OVPNC"="OldHRSPN_2004",</v>
      </c>
      <c r="L13" s="14" t="str">
        <f t="shared" si="2"/>
        <v xml:space="preserve"> "OldHRSPN_2004",</v>
      </c>
      <c r="P13" s="14">
        <v>2006</v>
      </c>
      <c r="Q13" s="14" t="str">
        <f t="shared" si="3"/>
        <v xml:space="preserve"> "OVPNC"="OldHRSPN_2006",</v>
      </c>
      <c r="R13" s="14" t="str">
        <f t="shared" si="4"/>
        <v xml:space="preserve"> "OldHRSPN_2006",</v>
      </c>
      <c r="U13" t="s">
        <v>2258</v>
      </c>
      <c r="V13" t="s">
        <v>2259</v>
      </c>
      <c r="X13">
        <v>2008</v>
      </c>
      <c r="Y13" s="14" t="str">
        <f t="shared" si="5"/>
        <v xml:space="preserve"> "ovpnc"="OldHRSPN_2008",</v>
      </c>
      <c r="Z13" s="14" t="str">
        <f t="shared" si="6"/>
        <v xml:space="preserve"> "OldHRSPN_2008",</v>
      </c>
      <c r="AC13" t="s">
        <v>2258</v>
      </c>
      <c r="AD13" t="s">
        <v>2259</v>
      </c>
      <c r="AE13">
        <v>2010</v>
      </c>
      <c r="AF13" s="14" t="str">
        <f t="shared" si="9"/>
        <v xml:space="preserve"> "ovpnc"="OldHRSPN_2010",</v>
      </c>
      <c r="AG13" s="14" t="str">
        <f t="shared" si="7"/>
        <v xml:space="preserve"> "OldHRSPN_2010",</v>
      </c>
      <c r="AJ13">
        <v>2012</v>
      </c>
    </row>
    <row r="14" spans="2:36">
      <c r="B14" t="s">
        <v>22</v>
      </c>
      <c r="C14" t="s">
        <v>474</v>
      </c>
      <c r="D14" t="s">
        <v>899</v>
      </c>
      <c r="E14" t="s">
        <v>969</v>
      </c>
      <c r="F14" t="s">
        <v>962</v>
      </c>
      <c r="G14" t="str">
        <f t="shared" si="10"/>
        <v>",</v>
      </c>
      <c r="H14" s="12" t="str">
        <f t="shared" si="8"/>
        <v>VRESULT</v>
      </c>
      <c r="J14">
        <v>2004</v>
      </c>
      <c r="K14" t="str">
        <f t="shared" si="1"/>
        <v xml:space="preserve"> "OVRESULT"="OverlapCas_2004",</v>
      </c>
      <c r="L14" s="14" t="str">
        <f t="shared" si="2"/>
        <v xml:space="preserve"> "OverlapCas_2004",</v>
      </c>
      <c r="P14" s="14">
        <v>2006</v>
      </c>
      <c r="Q14" s="14" t="str">
        <f t="shared" si="3"/>
        <v xml:space="preserve"> "OVRESULT"="OverlapCas_2006",</v>
      </c>
      <c r="R14" s="14" t="str">
        <f t="shared" si="4"/>
        <v xml:space="preserve"> "OverlapCas_2006",</v>
      </c>
      <c r="U14" t="s">
        <v>2260</v>
      </c>
      <c r="V14" t="s">
        <v>2261</v>
      </c>
      <c r="X14">
        <v>2008</v>
      </c>
      <c r="Y14" s="14" t="str">
        <f t="shared" si="5"/>
        <v xml:space="preserve"> "ovresult"="OverlapCas_2008",</v>
      </c>
      <c r="Z14" s="14" t="str">
        <f t="shared" si="6"/>
        <v xml:space="preserve"> "OverlapCas_2008",</v>
      </c>
      <c r="AC14" t="s">
        <v>2260</v>
      </c>
      <c r="AD14" t="s">
        <v>2261</v>
      </c>
      <c r="AE14">
        <v>2010</v>
      </c>
      <c r="AF14" s="14" t="str">
        <f t="shared" si="9"/>
        <v xml:space="preserve"> "ovresult"="OverlapCas_2010",</v>
      </c>
      <c r="AG14" s="14" t="str">
        <f t="shared" si="7"/>
        <v xml:space="preserve"> "OverlapCas_2010",</v>
      </c>
      <c r="AJ14">
        <v>2012</v>
      </c>
    </row>
    <row r="15" spans="2:36">
      <c r="B15" t="s">
        <v>23</v>
      </c>
      <c r="C15" t="s">
        <v>475</v>
      </c>
      <c r="D15" t="s">
        <v>967</v>
      </c>
      <c r="E15" t="s">
        <v>969</v>
      </c>
      <c r="F15" t="s">
        <v>962</v>
      </c>
      <c r="G15" t="str">
        <f t="shared" si="10"/>
        <v>",</v>
      </c>
      <c r="H15" s="12" t="str">
        <f t="shared" si="8"/>
        <v>ACE</v>
      </c>
      <c r="J15">
        <v>2004</v>
      </c>
      <c r="K15" t="str">
        <f t="shared" si="1"/>
        <v xml:space="preserve"> "RACE"="race_2004",</v>
      </c>
      <c r="L15" s="14" t="str">
        <f t="shared" si="2"/>
        <v xml:space="preserve"> "race_2004",</v>
      </c>
      <c r="P15" s="14">
        <v>2006</v>
      </c>
      <c r="Q15" s="14" t="str">
        <f t="shared" si="3"/>
        <v xml:space="preserve"> "RACE"="race_2006",</v>
      </c>
      <c r="R15" s="14" t="str">
        <f t="shared" si="4"/>
        <v xml:space="preserve"> "race_2006",</v>
      </c>
      <c r="U15" t="s">
        <v>967</v>
      </c>
      <c r="V15" t="s">
        <v>2262</v>
      </c>
      <c r="X15">
        <v>2008</v>
      </c>
      <c r="Y15" s="14" t="str">
        <f t="shared" si="5"/>
        <v xml:space="preserve"> "race"="race_2008",</v>
      </c>
      <c r="Z15" s="14" t="str">
        <f t="shared" si="6"/>
        <v xml:space="preserve"> "race_2008",</v>
      </c>
      <c r="AC15" t="s">
        <v>967</v>
      </c>
      <c r="AD15" t="s">
        <v>2262</v>
      </c>
      <c r="AE15">
        <v>2010</v>
      </c>
      <c r="AF15" s="14" t="str">
        <f t="shared" si="9"/>
        <v xml:space="preserve"> "race"="race_2010",</v>
      </c>
      <c r="AG15" s="14" t="str">
        <f t="shared" si="7"/>
        <v xml:space="preserve"> "race_2010",</v>
      </c>
      <c r="AJ15">
        <v>2012</v>
      </c>
    </row>
    <row r="16" spans="2:36">
      <c r="B16" t="s">
        <v>24</v>
      </c>
      <c r="C16" t="s">
        <v>476</v>
      </c>
      <c r="D16" t="s">
        <v>968</v>
      </c>
      <c r="E16" t="s">
        <v>969</v>
      </c>
      <c r="F16" t="s">
        <v>962</v>
      </c>
      <c r="G16" t="str">
        <f t="shared" si="10"/>
        <v>",</v>
      </c>
      <c r="H16" s="12" t="str">
        <f t="shared" si="8"/>
        <v>CHLYRS</v>
      </c>
      <c r="J16">
        <v>2004</v>
      </c>
      <c r="K16" t="str">
        <f t="shared" si="1"/>
        <v xml:space="preserve"> "SCHLYRS"="eduyears_2004",</v>
      </c>
      <c r="L16" s="14" t="str">
        <f t="shared" si="2"/>
        <v xml:space="preserve"> "eduyears_2004",</v>
      </c>
      <c r="P16" s="14">
        <v>2006</v>
      </c>
      <c r="Q16" s="14" t="str">
        <f t="shared" si="3"/>
        <v xml:space="preserve"> "SCHLYRS"="eduyears_2006",</v>
      </c>
      <c r="R16" s="14" t="str">
        <f t="shared" si="4"/>
        <v xml:space="preserve"> "eduyears_2006",</v>
      </c>
      <c r="U16" t="s">
        <v>2263</v>
      </c>
      <c r="V16" t="s">
        <v>2264</v>
      </c>
      <c r="X16">
        <v>2008</v>
      </c>
      <c r="Y16" s="14" t="str">
        <f t="shared" si="5"/>
        <v xml:space="preserve"> "schlyrs"="eduyears_2008",</v>
      </c>
      <c r="Z16" s="14" t="str">
        <f t="shared" si="6"/>
        <v xml:space="preserve"> "eduyears_2008",</v>
      </c>
      <c r="AC16" t="s">
        <v>2263</v>
      </c>
      <c r="AD16" t="s">
        <v>2264</v>
      </c>
      <c r="AE16">
        <v>2010</v>
      </c>
      <c r="AF16" s="14" t="str">
        <f t="shared" si="9"/>
        <v xml:space="preserve"> "schlyrs"="eduyears_2010",</v>
      </c>
      <c r="AG16" s="14" t="str">
        <f t="shared" si="7"/>
        <v xml:space="preserve"> "eduyears_2010",</v>
      </c>
      <c r="AJ16">
        <v>2012</v>
      </c>
    </row>
    <row r="17" spans="2:36">
      <c r="B17" t="s">
        <v>25</v>
      </c>
      <c r="C17" t="s">
        <v>477</v>
      </c>
      <c r="D17" t="s">
        <v>903</v>
      </c>
      <c r="E17" t="s">
        <v>969</v>
      </c>
      <c r="F17" t="s">
        <v>962</v>
      </c>
      <c r="G17" t="str">
        <f t="shared" si="10"/>
        <v>",</v>
      </c>
      <c r="H17" s="12" t="str">
        <f t="shared" si="8"/>
        <v>ECU</v>
      </c>
      <c r="J17">
        <v>2004</v>
      </c>
      <c r="K17" t="str">
        <f t="shared" si="1"/>
        <v xml:space="preserve"> "SECU"="sampleerr_2004",</v>
      </c>
      <c r="L17" s="14" t="str">
        <f t="shared" si="2"/>
        <v xml:space="preserve"> "sampleerr_2004",</v>
      </c>
      <c r="P17" s="14">
        <v>2006</v>
      </c>
      <c r="Q17" s="14" t="str">
        <f t="shared" si="3"/>
        <v xml:space="preserve"> "SECU"="sampleerr_2006",</v>
      </c>
      <c r="R17" s="14" t="str">
        <f t="shared" si="4"/>
        <v xml:space="preserve"> "sampleerr_2006",</v>
      </c>
      <c r="U17" t="s">
        <v>2265</v>
      </c>
      <c r="V17" t="s">
        <v>2266</v>
      </c>
      <c r="X17">
        <v>2008</v>
      </c>
      <c r="Y17" s="14" t="str">
        <f t="shared" si="5"/>
        <v xml:space="preserve"> "secu"="sampleerr_2008",</v>
      </c>
      <c r="Z17" s="14" t="str">
        <f t="shared" si="6"/>
        <v xml:space="preserve"> "sampleerr_2008",</v>
      </c>
      <c r="AC17" t="s">
        <v>2265</v>
      </c>
      <c r="AD17" t="s">
        <v>2266</v>
      </c>
      <c r="AE17">
        <v>2010</v>
      </c>
      <c r="AF17" s="14" t="str">
        <f t="shared" si="9"/>
        <v xml:space="preserve"> "secu"="sampleerr_2010",</v>
      </c>
      <c r="AG17" s="14" t="str">
        <f t="shared" si="7"/>
        <v xml:space="preserve"> "sampleerr_2010",</v>
      </c>
      <c r="AJ17">
        <v>2012</v>
      </c>
    </row>
    <row r="18" spans="2:36">
      <c r="B18" t="s">
        <v>26</v>
      </c>
      <c r="C18" t="s">
        <v>478</v>
      </c>
      <c r="D18" t="s">
        <v>904</v>
      </c>
      <c r="E18" t="s">
        <v>969</v>
      </c>
      <c r="F18" t="s">
        <v>962</v>
      </c>
      <c r="G18" t="str">
        <f t="shared" si="10"/>
        <v>",</v>
      </c>
      <c r="H18" s="12" t="str">
        <f t="shared" si="8"/>
        <v>TRATUM</v>
      </c>
      <c r="J18">
        <v>2004</v>
      </c>
      <c r="K18" t="str">
        <f t="shared" si="1"/>
        <v xml:space="preserve"> "STRATUM"="stratumid_2004",</v>
      </c>
      <c r="L18" s="14" t="str">
        <f t="shared" si="2"/>
        <v xml:space="preserve"> "stratumid_2004",</v>
      </c>
      <c r="P18" s="14">
        <v>2006</v>
      </c>
      <c r="Q18" s="14" t="str">
        <f t="shared" si="3"/>
        <v xml:space="preserve"> "STRATUM"="stratumid_2006",</v>
      </c>
      <c r="R18" s="14" t="str">
        <f t="shared" si="4"/>
        <v xml:space="preserve"> "stratumid_2006",</v>
      </c>
      <c r="U18" t="s">
        <v>2267</v>
      </c>
      <c r="V18" t="s">
        <v>2268</v>
      </c>
      <c r="X18">
        <v>2008</v>
      </c>
      <c r="Y18" s="14" t="str">
        <f t="shared" si="5"/>
        <v xml:space="preserve"> "stratum"="stratumid_2008",</v>
      </c>
      <c r="Z18" s="14" t="str">
        <f t="shared" si="6"/>
        <v xml:space="preserve"> "stratumid_2008",</v>
      </c>
      <c r="AC18" t="s">
        <v>2267</v>
      </c>
      <c r="AD18" t="s">
        <v>2268</v>
      </c>
      <c r="AE18">
        <v>2010</v>
      </c>
      <c r="AF18" s="14" t="str">
        <f t="shared" si="9"/>
        <v xml:space="preserve"> "stratum"="stratumid_2010",</v>
      </c>
      <c r="AG18" s="14" t="str">
        <f t="shared" si="7"/>
        <v xml:space="preserve"> "stratumid_2010",</v>
      </c>
      <c r="AJ18">
        <v>2012</v>
      </c>
    </row>
    <row r="19" spans="2:36">
      <c r="B19" t="s">
        <v>27</v>
      </c>
      <c r="C19" t="s">
        <v>479</v>
      </c>
      <c r="D19" t="s">
        <v>905</v>
      </c>
      <c r="E19" t="s">
        <v>969</v>
      </c>
      <c r="F19" t="s">
        <v>962</v>
      </c>
      <c r="G19" t="str">
        <f t="shared" si="10"/>
        <v>",</v>
      </c>
      <c r="H19" s="12" t="str">
        <f t="shared" si="8"/>
        <v>TUDY</v>
      </c>
      <c r="J19">
        <v>2004</v>
      </c>
      <c r="K19" t="str">
        <f t="shared" si="1"/>
        <v xml:space="preserve"> "STUDY"="study_2004",</v>
      </c>
      <c r="L19" s="14" t="str">
        <f t="shared" si="2"/>
        <v xml:space="preserve"> "study_2004",</v>
      </c>
      <c r="P19" s="14">
        <v>2006</v>
      </c>
      <c r="Q19" s="14" t="str">
        <f t="shared" si="3"/>
        <v xml:space="preserve"> "STUDY"="study_2006",</v>
      </c>
      <c r="R19" s="14" t="str">
        <f t="shared" si="4"/>
        <v xml:space="preserve"> "study_2006",</v>
      </c>
      <c r="U19" t="s">
        <v>905</v>
      </c>
      <c r="V19" t="s">
        <v>2269</v>
      </c>
      <c r="X19">
        <v>2008</v>
      </c>
      <c r="Y19" s="14" t="str">
        <f t="shared" si="5"/>
        <v xml:space="preserve"> "study"="study_2008",</v>
      </c>
      <c r="Z19" s="14" t="str">
        <f t="shared" si="6"/>
        <v xml:space="preserve"> "study_2008",</v>
      </c>
      <c r="AC19" t="s">
        <v>905</v>
      </c>
      <c r="AD19" t="s">
        <v>2269</v>
      </c>
      <c r="AE19">
        <v>2010</v>
      </c>
      <c r="AF19" s="14" t="str">
        <f t="shared" si="9"/>
        <v xml:space="preserve"> "study"="study_2010",</v>
      </c>
      <c r="AG19" s="14" t="str">
        <f t="shared" si="7"/>
        <v xml:space="preserve"> "study_2010",</v>
      </c>
      <c r="AJ19">
        <v>2012</v>
      </c>
    </row>
    <row r="20" spans="2:36">
      <c r="B20" t="s">
        <v>28</v>
      </c>
      <c r="C20" t="s">
        <v>480</v>
      </c>
      <c r="D20" t="s">
        <v>906</v>
      </c>
      <c r="E20" t="s">
        <v>969</v>
      </c>
      <c r="F20" t="s">
        <v>962</v>
      </c>
      <c r="G20" t="str">
        <f t="shared" si="10"/>
        <v>",</v>
      </c>
      <c r="H20" s="12" t="str">
        <f t="shared" si="8"/>
        <v>SBORN</v>
      </c>
      <c r="J20">
        <v>2004</v>
      </c>
      <c r="K20" t="str">
        <f t="shared" si="1"/>
        <v xml:space="preserve"> "USBORN"="usborn_2004",</v>
      </c>
      <c r="L20" s="14" t="str">
        <f t="shared" si="2"/>
        <v xml:space="preserve"> "usborn_2004",</v>
      </c>
      <c r="P20" s="14">
        <v>2006</v>
      </c>
      <c r="Q20" s="14" t="str">
        <f t="shared" si="3"/>
        <v xml:space="preserve"> "USBORN"="usborn_2006",</v>
      </c>
      <c r="R20" s="14" t="str">
        <f t="shared" si="4"/>
        <v xml:space="preserve"> "usborn_2006",</v>
      </c>
      <c r="U20" t="s">
        <v>906</v>
      </c>
      <c r="V20" t="s">
        <v>2270</v>
      </c>
      <c r="X20">
        <v>2008</v>
      </c>
      <c r="Y20" s="14" t="str">
        <f t="shared" si="5"/>
        <v xml:space="preserve"> "usborn"="usborn_2008",</v>
      </c>
      <c r="Z20" s="14" t="str">
        <f t="shared" si="6"/>
        <v xml:space="preserve"> "usborn_2008",</v>
      </c>
      <c r="AC20" t="s">
        <v>906</v>
      </c>
      <c r="AD20" t="s">
        <v>2270</v>
      </c>
      <c r="AE20">
        <v>2010</v>
      </c>
      <c r="AF20" s="14" t="str">
        <f t="shared" si="9"/>
        <v xml:space="preserve"> "usborn"="usborn_2010",</v>
      </c>
      <c r="AG20" s="14" t="str">
        <f t="shared" si="7"/>
        <v xml:space="preserve"> "usborn_2010",</v>
      </c>
      <c r="AJ20">
        <v>2012</v>
      </c>
    </row>
    <row r="21" spans="2:36">
      <c r="B21" t="s">
        <v>29</v>
      </c>
      <c r="C21" t="s">
        <v>481</v>
      </c>
      <c r="D21" t="s">
        <v>907</v>
      </c>
      <c r="E21" t="s">
        <v>969</v>
      </c>
      <c r="F21" t="s">
        <v>962</v>
      </c>
      <c r="G21" t="str">
        <f t="shared" si="10"/>
        <v>",</v>
      </c>
      <c r="H21" s="12" t="str">
        <f t="shared" si="8"/>
        <v>TCOHORT</v>
      </c>
      <c r="J21">
        <v>2004</v>
      </c>
      <c r="K21" t="str">
        <f t="shared" si="1"/>
        <v xml:space="preserve"> "WTCOHORT"="wbirthcohort_2004",</v>
      </c>
      <c r="L21" s="14" t="str">
        <f t="shared" si="2"/>
        <v xml:space="preserve"> "wbirthcohort_2004",</v>
      </c>
      <c r="P21" s="14">
        <v>2006</v>
      </c>
      <c r="Q21" s="14" t="str">
        <f t="shared" si="3"/>
        <v xml:space="preserve"> "WTCOHORT"="wbirthcohort_2006",</v>
      </c>
      <c r="R21" s="14" t="str">
        <f t="shared" si="4"/>
        <v xml:space="preserve"> "wbirthcohort_2006",</v>
      </c>
      <c r="U21" t="s">
        <v>2271</v>
      </c>
      <c r="V21" t="s">
        <v>2272</v>
      </c>
      <c r="X21">
        <v>2008</v>
      </c>
      <c r="Y21" s="14" t="str">
        <f>CONCATENATE($E21,$U21,$F21,$D21,"_",X21,$G21)</f>
        <v xml:space="preserve"> "wtcohort"="wbirthcohort_2008",</v>
      </c>
      <c r="Z21" s="14" t="str">
        <f t="shared" si="6"/>
        <v xml:space="preserve"> "wbirthcohort_2008",</v>
      </c>
      <c r="AC21" t="s">
        <v>2271</v>
      </c>
      <c r="AD21" t="s">
        <v>2272</v>
      </c>
      <c r="AE21">
        <v>2010</v>
      </c>
      <c r="AF21" s="14" t="str">
        <f t="shared" si="9"/>
        <v xml:space="preserve"> "wtcohort"="wbirthcohort_2010",</v>
      </c>
      <c r="AG21" s="14" t="str">
        <f t="shared" si="7"/>
        <v xml:space="preserve"> "wbirthcohort_2010",</v>
      </c>
      <c r="AJ21">
        <v>2012</v>
      </c>
    </row>
    <row r="22" spans="2:36">
      <c r="B22" t="s">
        <v>3</v>
      </c>
      <c r="C22" t="s">
        <v>455</v>
      </c>
      <c r="D22" t="s">
        <v>886</v>
      </c>
      <c r="E22" t="s">
        <v>969</v>
      </c>
      <c r="F22" t="s">
        <v>962</v>
      </c>
      <c r="G22" t="s">
        <v>970</v>
      </c>
      <c r="H22" s="12" t="str">
        <f t="shared" si="0"/>
        <v>CSR01</v>
      </c>
      <c r="I22" s="26" t="s">
        <v>1766</v>
      </c>
      <c r="J22">
        <v>2004</v>
      </c>
      <c r="K22" t="str">
        <f>CONCATENATE($E22,I22,$H22,$F22,$D22,"_",J22,$G22)</f>
        <v xml:space="preserve"> "JCSR01"="CSR04_2004",</v>
      </c>
      <c r="L22" s="14" t="str">
        <f t="shared" si="2"/>
        <v xml:space="preserve"> "CSR04_2004",</v>
      </c>
      <c r="O22" t="s">
        <v>1765</v>
      </c>
      <c r="P22" s="14">
        <v>2006</v>
      </c>
      <c r="Q22" t="str">
        <f>CONCATENATE($E22,O22,$H22,$F22,$D22,"_",P22,$G22)</f>
        <v xml:space="preserve"> "KCSR01"="CSR04_2006",</v>
      </c>
      <c r="R22" s="14" t="str">
        <f t="shared" si="4"/>
        <v xml:space="preserve"> "CSR04_2006",</v>
      </c>
      <c r="U22" t="s">
        <v>2225</v>
      </c>
      <c r="V22" t="s">
        <v>2226</v>
      </c>
      <c r="X22">
        <v>2008</v>
      </c>
      <c r="Y22" s="14" t="s">
        <v>2423</v>
      </c>
      <c r="Z22" s="26" t="s">
        <v>2424</v>
      </c>
      <c r="AB22" t="s">
        <v>1770</v>
      </c>
      <c r="AC22" t="s">
        <v>2865</v>
      </c>
      <c r="AD22" t="s">
        <v>2866</v>
      </c>
      <c r="AE22">
        <v>2010</v>
      </c>
      <c r="AF22" s="14" t="str">
        <f t="shared" si="9"/>
        <v xml:space="preserve"> "mcsr01"="CSR04_2010",</v>
      </c>
      <c r="AG22" s="14" t="str">
        <f t="shared" si="7"/>
        <v xml:space="preserve"> "CSR04_2010",</v>
      </c>
      <c r="AJ22">
        <v>2012</v>
      </c>
    </row>
    <row r="23" spans="2:36">
      <c r="B23" t="s">
        <v>4</v>
      </c>
      <c r="C23" t="s">
        <v>456</v>
      </c>
      <c r="D23" t="s">
        <v>887</v>
      </c>
      <c r="E23" t="s">
        <v>969</v>
      </c>
      <c r="F23" t="s">
        <v>962</v>
      </c>
      <c r="G23" t="s">
        <v>970</v>
      </c>
      <c r="H23" s="12" t="str">
        <f t="shared" si="0"/>
        <v>N_INHH</v>
      </c>
      <c r="I23" s="26" t="s">
        <v>1766</v>
      </c>
      <c r="J23">
        <v>2004</v>
      </c>
      <c r="K23" t="str">
        <f t="shared" ref="K23:K71" si="11">CONCATENATE($E23,I23,$H23,$F23,$D23,"_",J23,$G23)</f>
        <v xml:space="preserve"> "JN_INHH"="RHHold_2004",</v>
      </c>
      <c r="L23" s="14" t="str">
        <f t="shared" si="2"/>
        <v xml:space="preserve"> "RHHold_2004",</v>
      </c>
      <c r="O23" t="s">
        <v>1765</v>
      </c>
      <c r="P23" s="14">
        <v>2006</v>
      </c>
      <c r="Q23" t="str">
        <f t="shared" ref="Q23:Q71" si="12">CONCATENATE($E23,O23,$H23,$F23,$D23,"_",P23,$G23)</f>
        <v xml:space="preserve"> "KN_INHH"="RHHold_2006",</v>
      </c>
      <c r="R23" s="14" t="str">
        <f t="shared" si="4"/>
        <v xml:space="preserve"> "RHHold_2006",</v>
      </c>
      <c r="T23" t="s">
        <v>2217</v>
      </c>
      <c r="U23" t="s">
        <v>2227</v>
      </c>
      <c r="V23" t="s">
        <v>2228</v>
      </c>
      <c r="X23">
        <v>2008</v>
      </c>
      <c r="Y23" s="14" t="str">
        <f t="shared" si="5"/>
        <v xml:space="preserve"> "ln_inhh"="RHHold_2008",</v>
      </c>
      <c r="Z23" s="14" t="str">
        <f t="shared" si="6"/>
        <v xml:space="preserve"> "RHHold_2008",</v>
      </c>
      <c r="AB23" t="s">
        <v>1770</v>
      </c>
      <c r="AC23" t="s">
        <v>2867</v>
      </c>
      <c r="AD23" t="s">
        <v>2868</v>
      </c>
      <c r="AE23">
        <v>2010</v>
      </c>
      <c r="AF23" s="14" t="str">
        <f t="shared" si="9"/>
        <v xml:space="preserve"> "mn_inhh"="RHHold_2010",</v>
      </c>
      <c r="AG23" s="14" t="str">
        <f t="shared" si="7"/>
        <v xml:space="preserve"> "RHHold_2010",</v>
      </c>
      <c r="AJ23">
        <v>2012</v>
      </c>
    </row>
    <row r="24" spans="2:36">
      <c r="B24" t="s">
        <v>5</v>
      </c>
      <c r="C24" t="s">
        <v>457</v>
      </c>
      <c r="D24" t="s">
        <v>888</v>
      </c>
      <c r="E24" t="s">
        <v>969</v>
      </c>
      <c r="F24" t="s">
        <v>962</v>
      </c>
      <c r="G24" t="s">
        <v>970</v>
      </c>
      <c r="H24" s="12" t="str">
        <f t="shared" si="0"/>
        <v>ANYFINR</v>
      </c>
      <c r="I24" s="26" t="s">
        <v>1766</v>
      </c>
      <c r="J24">
        <v>2004</v>
      </c>
      <c r="K24" t="str">
        <f t="shared" si="11"/>
        <v xml:space="preserve"> "JANYFINR"="FinRespHH_2004",</v>
      </c>
      <c r="L24" s="14" t="str">
        <f t="shared" si="2"/>
        <v xml:space="preserve"> "FinRespHH_2004",</v>
      </c>
      <c r="O24" t="s">
        <v>1765</v>
      </c>
      <c r="P24" s="14">
        <v>2006</v>
      </c>
      <c r="Q24" t="str">
        <f t="shared" si="12"/>
        <v xml:space="preserve"> "KANYFINR"="FinRespHH_2006",</v>
      </c>
      <c r="R24" s="14" t="str">
        <f t="shared" si="4"/>
        <v xml:space="preserve"> "FinRespHH_2006",</v>
      </c>
      <c r="T24" t="s">
        <v>2217</v>
      </c>
      <c r="U24" t="s">
        <v>2229</v>
      </c>
      <c r="V24" t="s">
        <v>2230</v>
      </c>
      <c r="X24">
        <v>2008</v>
      </c>
      <c r="Y24" s="14" t="str">
        <f t="shared" si="5"/>
        <v xml:space="preserve"> "lanyfinr"="FinRespHH_2008",</v>
      </c>
      <c r="Z24" s="14" t="str">
        <f t="shared" si="6"/>
        <v xml:space="preserve"> "FinRespHH_2008",</v>
      </c>
      <c r="AB24" t="s">
        <v>1770</v>
      </c>
      <c r="AC24" t="s">
        <v>2869</v>
      </c>
      <c r="AD24" t="s">
        <v>2870</v>
      </c>
      <c r="AE24">
        <v>2010</v>
      </c>
      <c r="AF24" s="14" t="str">
        <f t="shared" si="9"/>
        <v xml:space="preserve"> "manyfinr"="FinRespHH_2010",</v>
      </c>
      <c r="AG24" s="14" t="str">
        <f t="shared" si="7"/>
        <v xml:space="preserve"> "FinRespHH_2010",</v>
      </c>
      <c r="AJ24">
        <v>2012</v>
      </c>
    </row>
    <row r="25" spans="2:36">
      <c r="B25" t="s">
        <v>6</v>
      </c>
      <c r="C25" t="s">
        <v>458</v>
      </c>
      <c r="D25" t="s">
        <v>889</v>
      </c>
      <c r="E25" t="s">
        <v>969</v>
      </c>
      <c r="F25" t="s">
        <v>962</v>
      </c>
      <c r="G25" t="s">
        <v>970</v>
      </c>
      <c r="H25" s="12" t="str">
        <f t="shared" si="0"/>
        <v>FIN_RHP</v>
      </c>
      <c r="I25" s="26" t="s">
        <v>1766</v>
      </c>
      <c r="J25">
        <v>2004</v>
      </c>
      <c r="K25" t="str">
        <f t="shared" si="11"/>
        <v xml:space="preserve"> "JFIN_RHP"="FinRespID_2004",</v>
      </c>
      <c r="L25" s="14" t="str">
        <f t="shared" si="2"/>
        <v xml:space="preserve"> "FinRespID_2004",</v>
      </c>
      <c r="O25" t="s">
        <v>1765</v>
      </c>
      <c r="P25" s="14">
        <v>2006</v>
      </c>
      <c r="Q25" t="str">
        <f t="shared" si="12"/>
        <v xml:space="preserve"> "KFIN_RHP"="FinRespID_2006",</v>
      </c>
      <c r="R25" s="14" t="str">
        <f t="shared" si="4"/>
        <v xml:space="preserve"> "FinRespID_2006",</v>
      </c>
      <c r="T25" t="s">
        <v>2217</v>
      </c>
      <c r="U25" t="s">
        <v>2231</v>
      </c>
      <c r="V25" t="s">
        <v>2232</v>
      </c>
      <c r="X25">
        <v>2008</v>
      </c>
      <c r="Y25" s="14" t="str">
        <f t="shared" si="5"/>
        <v xml:space="preserve"> "lfin_rhp"="FinRespID_2008",</v>
      </c>
      <c r="Z25" s="14" t="str">
        <f t="shared" si="6"/>
        <v xml:space="preserve"> "FinRespID_2008",</v>
      </c>
      <c r="AB25" t="s">
        <v>1770</v>
      </c>
      <c r="AC25" t="s">
        <v>2871</v>
      </c>
      <c r="AD25" t="s">
        <v>2872</v>
      </c>
      <c r="AE25">
        <v>2010</v>
      </c>
      <c r="AF25" s="14" t="str">
        <f t="shared" si="9"/>
        <v xml:space="preserve"> "mfin_rhp"="FinRespID_2010",</v>
      </c>
      <c r="AG25" s="14" t="str">
        <f t="shared" si="7"/>
        <v xml:space="preserve"> "FinRespID_2010",</v>
      </c>
      <c r="AJ25">
        <v>2012</v>
      </c>
    </row>
    <row r="26" spans="2:36">
      <c r="B26" t="s">
        <v>7</v>
      </c>
      <c r="C26" t="s">
        <v>459</v>
      </c>
      <c r="D26" t="s">
        <v>890</v>
      </c>
      <c r="E26" t="s">
        <v>969</v>
      </c>
      <c r="F26" t="s">
        <v>962</v>
      </c>
      <c r="G26" t="s">
        <v>970</v>
      </c>
      <c r="H26" s="12" t="str">
        <f t="shared" si="0"/>
        <v>FINR01</v>
      </c>
      <c r="I26" s="26" t="s">
        <v>1766</v>
      </c>
      <c r="J26">
        <v>2004</v>
      </c>
      <c r="K26" t="str">
        <f t="shared" si="11"/>
        <v xml:space="preserve"> "JFINR01"="FinResp04_2004",</v>
      </c>
      <c r="L26" s="14" t="str">
        <f t="shared" si="2"/>
        <v xml:space="preserve"> "FinResp04_2004",</v>
      </c>
      <c r="O26" t="s">
        <v>1765</v>
      </c>
      <c r="P26" s="14">
        <v>2006</v>
      </c>
      <c r="Q26" t="str">
        <f t="shared" si="12"/>
        <v xml:space="preserve"> "KFINR01"="FinResp04_2006",</v>
      </c>
      <c r="R26" s="14" t="str">
        <f t="shared" si="4"/>
        <v xml:space="preserve"> "FinResp04_2006",</v>
      </c>
      <c r="T26" t="s">
        <v>2217</v>
      </c>
      <c r="U26" t="s">
        <v>2233</v>
      </c>
      <c r="V26" t="s">
        <v>2234</v>
      </c>
      <c r="X26">
        <v>2008</v>
      </c>
      <c r="Y26" s="14" t="str">
        <f t="shared" si="5"/>
        <v xml:space="preserve"> "lfinr01"="FinResp04_2008",</v>
      </c>
      <c r="Z26" s="14" t="str">
        <f t="shared" si="6"/>
        <v xml:space="preserve"> "FinResp04_2008",</v>
      </c>
      <c r="AB26" t="s">
        <v>1770</v>
      </c>
      <c r="AC26" t="s">
        <v>2873</v>
      </c>
      <c r="AD26" t="s">
        <v>2874</v>
      </c>
      <c r="AE26">
        <v>2010</v>
      </c>
      <c r="AF26" s="14" t="str">
        <f t="shared" si="9"/>
        <v xml:space="preserve"> "mfinr01"="FinResp04_2010",</v>
      </c>
      <c r="AG26" s="14" t="str">
        <f t="shared" si="7"/>
        <v xml:space="preserve"> "FinResp04_2010",</v>
      </c>
      <c r="AJ26">
        <v>2012</v>
      </c>
    </row>
    <row r="27" spans="2:36">
      <c r="B27" t="s">
        <v>8</v>
      </c>
      <c r="C27" t="s">
        <v>460</v>
      </c>
      <c r="D27" t="s">
        <v>891</v>
      </c>
      <c r="E27" t="s">
        <v>969</v>
      </c>
      <c r="F27" t="s">
        <v>962</v>
      </c>
      <c r="G27" t="s">
        <v>970</v>
      </c>
      <c r="H27" s="12" t="str">
        <f t="shared" si="0"/>
        <v>NOFINR</v>
      </c>
      <c r="I27" s="26" t="s">
        <v>1766</v>
      </c>
      <c r="J27">
        <v>2004</v>
      </c>
      <c r="K27" t="str">
        <f t="shared" si="11"/>
        <v xml:space="preserve"> "JNOFINR"="NoFinData_2004",</v>
      </c>
      <c r="L27" s="14" t="str">
        <f t="shared" si="2"/>
        <v xml:space="preserve"> "NoFinData_2004",</v>
      </c>
      <c r="O27" t="s">
        <v>1765</v>
      </c>
      <c r="P27" s="14">
        <v>2006</v>
      </c>
      <c r="Q27" t="str">
        <f t="shared" si="12"/>
        <v xml:space="preserve"> "KNOFINR"="NoFinData_2006",</v>
      </c>
      <c r="R27" s="14" t="str">
        <f t="shared" si="4"/>
        <v xml:space="preserve"> "NoFinData_2006",</v>
      </c>
      <c r="T27" t="s">
        <v>2217</v>
      </c>
      <c r="U27" t="s">
        <v>2235</v>
      </c>
      <c r="V27" t="s">
        <v>2236</v>
      </c>
      <c r="X27">
        <v>2008</v>
      </c>
      <c r="Y27" s="14" t="str">
        <f t="shared" si="5"/>
        <v xml:space="preserve"> "lnofinr"="NoFinData_2008",</v>
      </c>
      <c r="Z27" s="14" t="str">
        <f t="shared" si="6"/>
        <v xml:space="preserve"> "NoFinData_2008",</v>
      </c>
      <c r="AB27" t="s">
        <v>1770</v>
      </c>
      <c r="AC27" t="s">
        <v>2875</v>
      </c>
      <c r="AD27" t="s">
        <v>2876</v>
      </c>
      <c r="AE27">
        <v>2010</v>
      </c>
      <c r="AF27" s="14" t="str">
        <f t="shared" si="9"/>
        <v xml:space="preserve"> "mnofinr"="NoFinData_2010",</v>
      </c>
      <c r="AG27" s="14" t="str">
        <f t="shared" si="7"/>
        <v xml:space="preserve"> "NoFinData_2010",</v>
      </c>
      <c r="AJ27">
        <v>2012</v>
      </c>
    </row>
    <row r="28" spans="2:36">
      <c r="B28" t="s">
        <v>9</v>
      </c>
      <c r="C28" t="s">
        <v>461</v>
      </c>
      <c r="D28" t="s">
        <v>892</v>
      </c>
      <c r="E28" t="s">
        <v>969</v>
      </c>
      <c r="F28" t="s">
        <v>962</v>
      </c>
      <c r="G28" t="s">
        <v>970</v>
      </c>
      <c r="H28" s="12" t="str">
        <f t="shared" si="0"/>
        <v>ANYFAMR</v>
      </c>
      <c r="I28" s="26" t="s">
        <v>1766</v>
      </c>
      <c r="J28">
        <v>2004</v>
      </c>
      <c r="K28" t="str">
        <f t="shared" si="11"/>
        <v xml:space="preserve"> "JANYFAMR"="FamResp_2004",</v>
      </c>
      <c r="L28" s="14" t="str">
        <f t="shared" si="2"/>
        <v xml:space="preserve"> "FamResp_2004",</v>
      </c>
      <c r="O28" t="s">
        <v>1765</v>
      </c>
      <c r="P28" s="14">
        <v>2006</v>
      </c>
      <c r="Q28" t="str">
        <f t="shared" si="12"/>
        <v xml:space="preserve"> "KANYFAMR"="FamResp_2006",</v>
      </c>
      <c r="R28" s="14" t="str">
        <f t="shared" si="4"/>
        <v xml:space="preserve"> "FamResp_2006",</v>
      </c>
      <c r="T28" t="s">
        <v>2217</v>
      </c>
      <c r="U28" t="s">
        <v>2237</v>
      </c>
      <c r="V28" t="s">
        <v>2238</v>
      </c>
      <c r="X28">
        <v>2008</v>
      </c>
      <c r="Y28" s="14" t="str">
        <f t="shared" si="5"/>
        <v xml:space="preserve"> "lanyfamr"="FamResp_2008",</v>
      </c>
      <c r="Z28" s="14" t="str">
        <f t="shared" si="6"/>
        <v xml:space="preserve"> "FamResp_2008",</v>
      </c>
      <c r="AB28" t="s">
        <v>1770</v>
      </c>
      <c r="AC28" t="s">
        <v>2877</v>
      </c>
      <c r="AD28" t="s">
        <v>2878</v>
      </c>
      <c r="AE28">
        <v>2010</v>
      </c>
      <c r="AF28" s="14" t="str">
        <f t="shared" si="9"/>
        <v xml:space="preserve"> "manyfamr"="FamResp_2010",</v>
      </c>
      <c r="AG28" s="14" t="str">
        <f t="shared" si="7"/>
        <v xml:space="preserve"> "FamResp_2010",</v>
      </c>
      <c r="AJ28">
        <v>2012</v>
      </c>
    </row>
    <row r="29" spans="2:36">
      <c r="B29" t="s">
        <v>10</v>
      </c>
      <c r="C29" t="s">
        <v>462</v>
      </c>
      <c r="D29" t="s">
        <v>893</v>
      </c>
      <c r="E29" t="s">
        <v>969</v>
      </c>
      <c r="F29" t="s">
        <v>962</v>
      </c>
      <c r="G29" t="s">
        <v>970</v>
      </c>
      <c r="H29" s="12" t="str">
        <f t="shared" si="0"/>
        <v>FAM_RHP</v>
      </c>
      <c r="I29" s="26" t="s">
        <v>1766</v>
      </c>
      <c r="J29">
        <v>2004</v>
      </c>
      <c r="K29" t="str">
        <f t="shared" si="11"/>
        <v xml:space="preserve"> "JFAM_RHP"="FamRespID_2004",</v>
      </c>
      <c r="L29" s="14" t="str">
        <f t="shared" si="2"/>
        <v xml:space="preserve"> "FamRespID_2004",</v>
      </c>
      <c r="O29" t="s">
        <v>1765</v>
      </c>
      <c r="P29" s="14">
        <v>2006</v>
      </c>
      <c r="Q29" t="str">
        <f t="shared" si="12"/>
        <v xml:space="preserve"> "KFAM_RHP"="FamRespID_2006",</v>
      </c>
      <c r="R29" s="14" t="str">
        <f t="shared" si="4"/>
        <v xml:space="preserve"> "FamRespID_2006",</v>
      </c>
      <c r="T29" t="s">
        <v>2217</v>
      </c>
      <c r="U29" t="s">
        <v>2239</v>
      </c>
      <c r="V29" t="s">
        <v>2240</v>
      </c>
      <c r="X29">
        <v>2008</v>
      </c>
      <c r="Y29" s="14" t="str">
        <f t="shared" si="5"/>
        <v xml:space="preserve"> "lfam_rhp"="FamRespID_2008",</v>
      </c>
      <c r="Z29" s="14" t="str">
        <f t="shared" si="6"/>
        <v xml:space="preserve"> "FamRespID_2008",</v>
      </c>
      <c r="AB29" t="s">
        <v>1770</v>
      </c>
      <c r="AC29" t="s">
        <v>2879</v>
      </c>
      <c r="AD29" t="s">
        <v>2880</v>
      </c>
      <c r="AE29">
        <v>2010</v>
      </c>
      <c r="AF29" s="14" t="str">
        <f t="shared" si="9"/>
        <v xml:space="preserve"> "mfam_rhp"="FamRespID_2010",</v>
      </c>
      <c r="AG29" s="14" t="str">
        <f t="shared" si="7"/>
        <v xml:space="preserve"> "FamRespID_2010",</v>
      </c>
      <c r="AJ29">
        <v>2012</v>
      </c>
    </row>
    <row r="30" spans="2:36">
      <c r="B30" t="s">
        <v>11</v>
      </c>
      <c r="C30" t="s">
        <v>463</v>
      </c>
      <c r="D30" t="s">
        <v>894</v>
      </c>
      <c r="E30" t="s">
        <v>969</v>
      </c>
      <c r="F30" t="s">
        <v>962</v>
      </c>
      <c r="G30" t="s">
        <v>970</v>
      </c>
      <c r="H30" s="12" t="str">
        <f t="shared" si="0"/>
        <v>FAMR01</v>
      </c>
      <c r="I30" s="26" t="s">
        <v>1766</v>
      </c>
      <c r="J30">
        <v>2004</v>
      </c>
      <c r="K30" t="str">
        <f t="shared" si="11"/>
        <v xml:space="preserve"> "JFAMR01"="FamResp04_2004",</v>
      </c>
      <c r="L30" s="14" t="str">
        <f t="shared" si="2"/>
        <v xml:space="preserve"> "FamResp04_2004",</v>
      </c>
      <c r="O30" t="s">
        <v>1765</v>
      </c>
      <c r="P30" s="14">
        <v>2006</v>
      </c>
      <c r="Q30" t="str">
        <f t="shared" si="12"/>
        <v xml:space="preserve"> "KFAMR01"="FamResp04_2006",</v>
      </c>
      <c r="R30" s="14" t="str">
        <f t="shared" si="4"/>
        <v xml:space="preserve"> "FamResp04_2006",</v>
      </c>
      <c r="T30" t="s">
        <v>2217</v>
      </c>
      <c r="U30" t="s">
        <v>2241</v>
      </c>
      <c r="V30" t="s">
        <v>2242</v>
      </c>
      <c r="X30">
        <v>2008</v>
      </c>
      <c r="Y30" s="14" t="str">
        <f t="shared" si="5"/>
        <v xml:space="preserve"> "lfamr01"="FamResp04_2008",</v>
      </c>
      <c r="Z30" s="14" t="str">
        <f t="shared" si="6"/>
        <v xml:space="preserve"> "FamResp04_2008",</v>
      </c>
      <c r="AB30" t="s">
        <v>1770</v>
      </c>
      <c r="AC30" t="s">
        <v>2881</v>
      </c>
      <c r="AD30" t="s">
        <v>2882</v>
      </c>
      <c r="AE30">
        <v>2010</v>
      </c>
      <c r="AF30" s="14" t="str">
        <f t="shared" si="9"/>
        <v xml:space="preserve"> "mfamr01"="FamResp04_2010",</v>
      </c>
      <c r="AG30" s="14" t="str">
        <f t="shared" si="7"/>
        <v xml:space="preserve"> "FamResp04_2010",</v>
      </c>
      <c r="AJ30">
        <v>2012</v>
      </c>
    </row>
    <row r="31" spans="2:36">
      <c r="B31" t="s">
        <v>12</v>
      </c>
      <c r="C31" t="s">
        <v>464</v>
      </c>
      <c r="D31" t="s">
        <v>895</v>
      </c>
      <c r="E31" t="s">
        <v>969</v>
      </c>
      <c r="F31" t="s">
        <v>962</v>
      </c>
      <c r="G31" t="s">
        <v>970</v>
      </c>
      <c r="H31" s="12" t="str">
        <f t="shared" si="0"/>
        <v>NOFAMR</v>
      </c>
      <c r="I31" s="26" t="s">
        <v>1766</v>
      </c>
      <c r="J31">
        <v>2004</v>
      </c>
      <c r="K31" t="str">
        <f t="shared" si="11"/>
        <v xml:space="preserve"> "JNOFAMR"="NoFamData_2004",</v>
      </c>
      <c r="L31" s="14" t="str">
        <f t="shared" si="2"/>
        <v xml:space="preserve"> "NoFamData_2004",</v>
      </c>
      <c r="O31" t="s">
        <v>1765</v>
      </c>
      <c r="P31" s="14">
        <v>2006</v>
      </c>
      <c r="Q31" t="str">
        <f t="shared" si="12"/>
        <v xml:space="preserve"> "KNOFAMR"="NoFamData_2006",</v>
      </c>
      <c r="R31" s="14" t="str">
        <f t="shared" si="4"/>
        <v xml:space="preserve"> "NoFamData_2006",</v>
      </c>
      <c r="T31" t="s">
        <v>2217</v>
      </c>
      <c r="U31" t="s">
        <v>2243</v>
      </c>
      <c r="V31" t="s">
        <v>2244</v>
      </c>
      <c r="X31">
        <v>2008</v>
      </c>
      <c r="Y31" s="14" t="str">
        <f t="shared" si="5"/>
        <v xml:space="preserve"> "lnofamr"="NoFamData_2008",</v>
      </c>
      <c r="Z31" s="14" t="str">
        <f t="shared" si="6"/>
        <v xml:space="preserve"> "NoFamData_2008",</v>
      </c>
      <c r="AB31" t="s">
        <v>1770</v>
      </c>
      <c r="AC31" t="s">
        <v>2883</v>
      </c>
      <c r="AD31" t="s">
        <v>2884</v>
      </c>
      <c r="AE31">
        <v>2010</v>
      </c>
      <c r="AF31" s="14" t="str">
        <f t="shared" si="9"/>
        <v xml:space="preserve"> "mnofamr"="NoFamData_2010",</v>
      </c>
      <c r="AG31" s="14" t="str">
        <f t="shared" si="7"/>
        <v xml:space="preserve"> "NoFamData_2010",</v>
      </c>
      <c r="AJ31">
        <v>2012</v>
      </c>
    </row>
    <row r="32" spans="2:36">
      <c r="B32" t="s">
        <v>30</v>
      </c>
      <c r="C32" t="s">
        <v>482</v>
      </c>
      <c r="D32" t="s">
        <v>909</v>
      </c>
      <c r="E32" t="s">
        <v>969</v>
      </c>
      <c r="F32" t="s">
        <v>962</v>
      </c>
      <c r="G32" t="str">
        <f>G21</f>
        <v>",</v>
      </c>
      <c r="H32" s="12" t="str">
        <f t="shared" si="0"/>
        <v>CORES</v>
      </c>
      <c r="I32" s="26" t="s">
        <v>1766</v>
      </c>
      <c r="J32">
        <v>2004</v>
      </c>
      <c r="K32" t="str">
        <f t="shared" si="11"/>
        <v xml:space="preserve"> "JCORES"="Coresstatus_2004",</v>
      </c>
      <c r="L32" s="14" t="str">
        <f t="shared" si="2"/>
        <v xml:space="preserve"> "Coresstatus_2004",</v>
      </c>
      <c r="O32" t="s">
        <v>1765</v>
      </c>
      <c r="P32" s="14">
        <v>2006</v>
      </c>
      <c r="Q32" t="str">
        <f t="shared" si="12"/>
        <v xml:space="preserve"> "KCORES"="Coresstatus_2006",</v>
      </c>
      <c r="R32" s="14" t="str">
        <f t="shared" si="4"/>
        <v xml:space="preserve"> "Coresstatus_2006",</v>
      </c>
      <c r="T32" t="s">
        <v>2217</v>
      </c>
      <c r="U32" t="s">
        <v>2317</v>
      </c>
      <c r="V32" t="s">
        <v>2318</v>
      </c>
      <c r="X32">
        <v>2008</v>
      </c>
      <c r="Y32" s="14" t="str">
        <f t="shared" si="5"/>
        <v xml:space="preserve"> "lcores"="Coresstatus_2008",</v>
      </c>
      <c r="Z32" s="14" t="str">
        <f t="shared" si="6"/>
        <v xml:space="preserve"> "Coresstatus_2008",</v>
      </c>
      <c r="AB32" t="s">
        <v>1770</v>
      </c>
      <c r="AC32" t="s">
        <v>2888</v>
      </c>
      <c r="AD32" t="s">
        <v>2889</v>
      </c>
      <c r="AE32">
        <v>2010</v>
      </c>
      <c r="AF32" s="14" t="str">
        <f t="shared" si="9"/>
        <v xml:space="preserve"> "mcores"="Coresstatus_2010",</v>
      </c>
      <c r="AG32" s="14" t="str">
        <f t="shared" si="7"/>
        <v xml:space="preserve"> "Coresstatus_2010",</v>
      </c>
      <c r="AJ32">
        <v>2012</v>
      </c>
    </row>
    <row r="33" spans="2:36">
      <c r="B33" t="s">
        <v>31</v>
      </c>
      <c r="C33" t="s">
        <v>483</v>
      </c>
      <c r="D33" t="s">
        <v>910</v>
      </c>
      <c r="E33" t="s">
        <v>969</v>
      </c>
      <c r="F33" t="s">
        <v>962</v>
      </c>
      <c r="G33" t="str">
        <f t="shared" ref="G33:G69" si="13">G32</f>
        <v>",</v>
      </c>
      <c r="H33" s="12" t="str">
        <f t="shared" si="0"/>
        <v>IWLANG</v>
      </c>
      <c r="I33" s="26" t="s">
        <v>1766</v>
      </c>
      <c r="J33">
        <v>2004</v>
      </c>
      <c r="K33" t="str">
        <f t="shared" si="11"/>
        <v xml:space="preserve"> "JIWLANG"="language_2004",</v>
      </c>
      <c r="L33" s="14" t="str">
        <f t="shared" si="2"/>
        <v xml:space="preserve"> "language_2004",</v>
      </c>
      <c r="O33" t="s">
        <v>1765</v>
      </c>
      <c r="P33" s="14">
        <v>2006</v>
      </c>
      <c r="Q33" t="str">
        <f t="shared" si="12"/>
        <v xml:space="preserve"> "KIWLANG"="language_2006",</v>
      </c>
      <c r="R33" s="14" t="str">
        <f t="shared" si="4"/>
        <v xml:space="preserve"> "language_2006",</v>
      </c>
      <c r="T33" t="s">
        <v>2217</v>
      </c>
      <c r="U33" t="s">
        <v>2319</v>
      </c>
      <c r="V33" t="s">
        <v>2320</v>
      </c>
      <c r="X33">
        <v>2008</v>
      </c>
      <c r="Y33" s="14" t="str">
        <f t="shared" si="5"/>
        <v xml:space="preserve"> "liwlang"="language_2008",</v>
      </c>
      <c r="Z33" s="14" t="str">
        <f t="shared" si="6"/>
        <v xml:space="preserve"> "language_2008",</v>
      </c>
      <c r="AB33" t="s">
        <v>1770</v>
      </c>
      <c r="AC33" t="s">
        <v>2890</v>
      </c>
      <c r="AD33" t="s">
        <v>2891</v>
      </c>
      <c r="AE33">
        <v>2010</v>
      </c>
      <c r="AF33" s="14" t="str">
        <f t="shared" si="9"/>
        <v xml:space="preserve"> "miwlang"="language_2010",</v>
      </c>
      <c r="AG33" s="14" t="str">
        <f t="shared" si="7"/>
        <v xml:space="preserve"> "language_2010",</v>
      </c>
      <c r="AJ33">
        <v>2012</v>
      </c>
    </row>
    <row r="34" spans="2:36">
      <c r="B34" t="s">
        <v>32</v>
      </c>
      <c r="C34" t="s">
        <v>484</v>
      </c>
      <c r="D34" t="s">
        <v>911</v>
      </c>
      <c r="E34" t="s">
        <v>969</v>
      </c>
      <c r="F34" t="s">
        <v>962</v>
      </c>
      <c r="G34" t="str">
        <f t="shared" si="13"/>
        <v>",</v>
      </c>
      <c r="H34" s="12" t="str">
        <f t="shared" si="0"/>
        <v>IWMODE</v>
      </c>
      <c r="I34" s="26" t="s">
        <v>1766</v>
      </c>
      <c r="J34">
        <v>2004</v>
      </c>
      <c r="K34" t="str">
        <f t="shared" si="11"/>
        <v xml:space="preserve"> "JIWMODE"="Intmode_2004",</v>
      </c>
      <c r="L34" s="14" t="str">
        <f t="shared" si="2"/>
        <v xml:space="preserve"> "Intmode_2004",</v>
      </c>
      <c r="O34" t="s">
        <v>1765</v>
      </c>
      <c r="P34" s="14">
        <v>2006</v>
      </c>
      <c r="Q34" t="str">
        <f t="shared" si="12"/>
        <v xml:space="preserve"> "KIWMODE"="Intmode_2006",</v>
      </c>
      <c r="R34" s="14" t="str">
        <f t="shared" si="4"/>
        <v xml:space="preserve"> "Intmode_2006",</v>
      </c>
      <c r="T34" t="s">
        <v>2217</v>
      </c>
      <c r="U34" t="s">
        <v>2321</v>
      </c>
      <c r="V34" t="s">
        <v>2322</v>
      </c>
      <c r="X34">
        <v>2008</v>
      </c>
      <c r="Y34" s="14" t="str">
        <f t="shared" si="5"/>
        <v xml:space="preserve"> "liwmode"="Intmode_2008",</v>
      </c>
      <c r="Z34" s="14" t="str">
        <f t="shared" si="6"/>
        <v xml:space="preserve"> "Intmode_2008",</v>
      </c>
      <c r="AB34" t="s">
        <v>1770</v>
      </c>
      <c r="AC34" t="s">
        <v>2892</v>
      </c>
      <c r="AD34" t="s">
        <v>2893</v>
      </c>
      <c r="AE34">
        <v>2010</v>
      </c>
      <c r="AF34" s="14" t="str">
        <f t="shared" si="9"/>
        <v xml:space="preserve"> "miwmode"="Intmode_2010",</v>
      </c>
      <c r="AG34" s="14" t="str">
        <f t="shared" si="7"/>
        <v xml:space="preserve"> "Intmode_2010",</v>
      </c>
      <c r="AJ34">
        <v>2012</v>
      </c>
    </row>
    <row r="35" spans="2:36">
      <c r="B35" t="s">
        <v>33</v>
      </c>
      <c r="C35" t="s">
        <v>485</v>
      </c>
      <c r="D35" t="s">
        <v>917</v>
      </c>
      <c r="E35" t="s">
        <v>969</v>
      </c>
      <c r="F35" t="s">
        <v>962</v>
      </c>
      <c r="G35" t="str">
        <f t="shared" si="13"/>
        <v>",</v>
      </c>
      <c r="H35" s="12" t="str">
        <f t="shared" si="0"/>
        <v>IWMONTH</v>
      </c>
      <c r="I35" s="26" t="s">
        <v>1766</v>
      </c>
      <c r="J35">
        <v>2004</v>
      </c>
      <c r="K35" t="str">
        <f t="shared" si="11"/>
        <v xml:space="preserve"> "JIWMONTH"="intmonth_2004",</v>
      </c>
      <c r="L35" s="14" t="str">
        <f t="shared" si="2"/>
        <v xml:space="preserve"> "intmonth_2004",</v>
      </c>
      <c r="O35" t="s">
        <v>1765</v>
      </c>
      <c r="P35" s="14">
        <v>2006</v>
      </c>
      <c r="Q35" t="str">
        <f t="shared" si="12"/>
        <v xml:space="preserve"> "KIWMONTH"="intmonth_2006",</v>
      </c>
      <c r="R35" s="14" t="str">
        <f t="shared" si="4"/>
        <v xml:space="preserve"> "intmonth_2006",</v>
      </c>
      <c r="T35" t="s">
        <v>2217</v>
      </c>
      <c r="U35" t="s">
        <v>2323</v>
      </c>
      <c r="V35" t="s">
        <v>2324</v>
      </c>
      <c r="X35">
        <v>2008</v>
      </c>
      <c r="Y35" s="14" t="str">
        <f t="shared" si="5"/>
        <v xml:space="preserve"> "liwmonth"="intmonth_2008",</v>
      </c>
      <c r="Z35" s="14" t="str">
        <f t="shared" si="6"/>
        <v xml:space="preserve"> "intmonth_2008",</v>
      </c>
      <c r="AB35" t="s">
        <v>1770</v>
      </c>
      <c r="AC35" t="s">
        <v>2894</v>
      </c>
      <c r="AD35" t="s">
        <v>2895</v>
      </c>
      <c r="AE35">
        <v>2010</v>
      </c>
      <c r="AF35" s="14" t="str">
        <f t="shared" si="9"/>
        <v xml:space="preserve"> "miwmonth"="intmonth_2010",</v>
      </c>
      <c r="AG35" s="14" t="str">
        <f t="shared" si="7"/>
        <v xml:space="preserve"> "intmonth_2010",</v>
      </c>
      <c r="AJ35">
        <v>2012</v>
      </c>
    </row>
    <row r="36" spans="2:36">
      <c r="B36" t="s">
        <v>34</v>
      </c>
      <c r="C36" t="s">
        <v>486</v>
      </c>
      <c r="D36" t="s">
        <v>916</v>
      </c>
      <c r="E36" t="s">
        <v>969</v>
      </c>
      <c r="F36" t="s">
        <v>962</v>
      </c>
      <c r="G36" t="str">
        <f t="shared" si="13"/>
        <v>",</v>
      </c>
      <c r="H36" s="12" t="str">
        <f t="shared" si="0"/>
        <v>IWYEAR</v>
      </c>
      <c r="I36" s="26" t="s">
        <v>1766</v>
      </c>
      <c r="J36">
        <v>2004</v>
      </c>
      <c r="K36" t="str">
        <f t="shared" si="11"/>
        <v xml:space="preserve"> "JIWYEAR"="intyear_2004",</v>
      </c>
      <c r="L36" s="14" t="str">
        <f t="shared" si="2"/>
        <v xml:space="preserve"> "intyear_2004",</v>
      </c>
      <c r="O36" t="s">
        <v>1765</v>
      </c>
      <c r="P36" s="14">
        <v>2006</v>
      </c>
      <c r="Q36" t="str">
        <f t="shared" si="12"/>
        <v xml:space="preserve"> "KIWYEAR"="intyear_2006",</v>
      </c>
      <c r="R36" s="14" t="str">
        <f t="shared" si="4"/>
        <v xml:space="preserve"> "intyear_2006",</v>
      </c>
      <c r="T36" t="s">
        <v>2217</v>
      </c>
      <c r="U36" t="s">
        <v>2325</v>
      </c>
      <c r="V36" t="s">
        <v>2326</v>
      </c>
      <c r="X36">
        <v>2008</v>
      </c>
      <c r="Y36" s="14" t="str">
        <f t="shared" si="5"/>
        <v xml:space="preserve"> "liwyear"="intyear_2008",</v>
      </c>
      <c r="Z36" s="14" t="str">
        <f t="shared" si="6"/>
        <v xml:space="preserve"> "intyear_2008",</v>
      </c>
      <c r="AB36" t="s">
        <v>1770</v>
      </c>
      <c r="AC36" t="s">
        <v>2896</v>
      </c>
      <c r="AD36" t="s">
        <v>2897</v>
      </c>
      <c r="AE36">
        <v>2010</v>
      </c>
      <c r="AF36" s="14" t="str">
        <f t="shared" si="9"/>
        <v xml:space="preserve"> "miwyear"="intyear_2010",</v>
      </c>
      <c r="AG36" s="14" t="str">
        <f t="shared" si="7"/>
        <v xml:space="preserve"> "intyear_2010",</v>
      </c>
      <c r="AJ36">
        <v>2012</v>
      </c>
    </row>
    <row r="37" spans="2:36">
      <c r="B37" t="s">
        <v>35</v>
      </c>
      <c r="C37" t="s">
        <v>487</v>
      </c>
      <c r="D37" t="s">
        <v>915</v>
      </c>
      <c r="E37" t="s">
        <v>969</v>
      </c>
      <c r="F37" t="s">
        <v>962</v>
      </c>
      <c r="G37" t="str">
        <f t="shared" si="13"/>
        <v>",</v>
      </c>
      <c r="H37" s="12" t="str">
        <f t="shared" si="0"/>
        <v>MARST</v>
      </c>
      <c r="I37" s="26" t="s">
        <v>1766</v>
      </c>
      <c r="J37">
        <v>2004</v>
      </c>
      <c r="K37" t="str">
        <f t="shared" si="11"/>
        <v xml:space="preserve"> "JMARST"="maritalstat_2004",</v>
      </c>
      <c r="L37" s="14" t="str">
        <f t="shared" si="2"/>
        <v xml:space="preserve"> "maritalstat_2004",</v>
      </c>
      <c r="O37" t="s">
        <v>1765</v>
      </c>
      <c r="P37" s="14">
        <v>2006</v>
      </c>
      <c r="Q37" t="str">
        <f t="shared" si="12"/>
        <v xml:space="preserve"> "KMARST"="maritalstat_2006",</v>
      </c>
      <c r="R37" s="14" t="str">
        <f t="shared" si="4"/>
        <v xml:space="preserve"> "maritalstat_2006",</v>
      </c>
      <c r="T37" t="s">
        <v>2217</v>
      </c>
      <c r="U37" t="s">
        <v>2327</v>
      </c>
      <c r="V37" t="s">
        <v>2328</v>
      </c>
      <c r="X37">
        <v>2008</v>
      </c>
      <c r="Y37" s="14" t="str">
        <f t="shared" si="5"/>
        <v xml:space="preserve"> "lmarst"="maritalstat_2008",</v>
      </c>
      <c r="Z37" s="14" t="str">
        <f t="shared" si="6"/>
        <v xml:space="preserve"> "maritalstat_2008",</v>
      </c>
      <c r="AB37" t="s">
        <v>1770</v>
      </c>
      <c r="AC37" t="s">
        <v>2898</v>
      </c>
      <c r="AD37" t="s">
        <v>2899</v>
      </c>
      <c r="AE37">
        <v>2010</v>
      </c>
      <c r="AF37" s="14" t="str">
        <f t="shared" si="9"/>
        <v xml:space="preserve"> "mmarst"="maritalstat_2010",</v>
      </c>
      <c r="AG37" s="14" t="str">
        <f t="shared" si="7"/>
        <v xml:space="preserve"> "maritalstat_2010",</v>
      </c>
      <c r="AJ37">
        <v>2012</v>
      </c>
    </row>
    <row r="38" spans="2:36">
      <c r="B38" t="s">
        <v>36</v>
      </c>
      <c r="C38" t="s">
        <v>488</v>
      </c>
      <c r="D38" t="s">
        <v>914</v>
      </c>
      <c r="E38" t="s">
        <v>969</v>
      </c>
      <c r="F38" t="s">
        <v>962</v>
      </c>
      <c r="G38" t="str">
        <f t="shared" si="13"/>
        <v>",</v>
      </c>
      <c r="H38" s="12" t="str">
        <f t="shared" si="0"/>
        <v>NURSHM</v>
      </c>
      <c r="I38" s="26" t="s">
        <v>1766</v>
      </c>
      <c r="J38">
        <v>2004</v>
      </c>
      <c r="K38" t="str">
        <f t="shared" si="11"/>
        <v xml:space="preserve"> "JNURSHM"="nurshm_2004",</v>
      </c>
      <c r="L38" s="14" t="str">
        <f t="shared" si="2"/>
        <v xml:space="preserve"> "nurshm_2004",</v>
      </c>
      <c r="O38" t="s">
        <v>1765</v>
      </c>
      <c r="P38" s="14">
        <v>2006</v>
      </c>
      <c r="Q38" t="str">
        <f t="shared" si="12"/>
        <v xml:space="preserve"> "KNURSHM"="nurshm_2006",</v>
      </c>
      <c r="R38" s="14" t="str">
        <f t="shared" si="4"/>
        <v xml:space="preserve"> "nurshm_2006",</v>
      </c>
      <c r="T38" t="s">
        <v>2217</v>
      </c>
      <c r="U38" t="s">
        <v>2329</v>
      </c>
      <c r="V38" t="s">
        <v>2330</v>
      </c>
      <c r="X38">
        <v>2008</v>
      </c>
      <c r="Y38" s="14" t="str">
        <f t="shared" si="5"/>
        <v xml:space="preserve"> "lnurshm"="nurshm_2008",</v>
      </c>
      <c r="Z38" s="14" t="str">
        <f t="shared" si="6"/>
        <v xml:space="preserve"> "nurshm_2008",</v>
      </c>
      <c r="AB38" t="s">
        <v>1770</v>
      </c>
      <c r="AC38" t="s">
        <v>2900</v>
      </c>
      <c r="AD38" t="s">
        <v>2901</v>
      </c>
      <c r="AE38">
        <v>2010</v>
      </c>
      <c r="AF38" s="14" t="str">
        <f t="shared" si="9"/>
        <v xml:space="preserve"> "mnurshm"="nurshm_2010",</v>
      </c>
      <c r="AG38" s="14" t="str">
        <f t="shared" si="7"/>
        <v xml:space="preserve"> "nurshm_2010",</v>
      </c>
      <c r="AJ38">
        <v>2012</v>
      </c>
    </row>
    <row r="39" spans="2:36">
      <c r="B39" t="s">
        <v>37</v>
      </c>
      <c r="C39" t="s">
        <v>489</v>
      </c>
      <c r="D39" t="s">
        <v>913</v>
      </c>
      <c r="E39" t="s">
        <v>969</v>
      </c>
      <c r="F39" t="s">
        <v>962</v>
      </c>
      <c r="G39" t="str">
        <f t="shared" si="13"/>
        <v>",</v>
      </c>
      <c r="H39" s="12" t="str">
        <f t="shared" si="0"/>
        <v>PPN</v>
      </c>
      <c r="I39" s="26" t="s">
        <v>1766</v>
      </c>
      <c r="J39">
        <v>2004</v>
      </c>
      <c r="K39" t="str">
        <f t="shared" si="11"/>
        <v xml:space="preserve"> "JPPN"="spousepn_2004",</v>
      </c>
      <c r="L39" s="14" t="str">
        <f t="shared" si="2"/>
        <v xml:space="preserve"> "spousepn_2004",</v>
      </c>
      <c r="O39" t="s">
        <v>1765</v>
      </c>
      <c r="P39" s="14">
        <v>2006</v>
      </c>
      <c r="Q39" t="str">
        <f t="shared" si="12"/>
        <v xml:space="preserve"> "KPPN"="spousepn_2006",</v>
      </c>
      <c r="R39" s="14" t="str">
        <f t="shared" si="4"/>
        <v xml:space="preserve"> "spousepn_2006",</v>
      </c>
      <c r="T39" t="s">
        <v>2217</v>
      </c>
      <c r="U39" t="s">
        <v>2331</v>
      </c>
      <c r="V39" t="s">
        <v>2332</v>
      </c>
      <c r="X39">
        <v>2008</v>
      </c>
      <c r="Y39" s="14" t="str">
        <f t="shared" si="5"/>
        <v xml:space="preserve"> "lppn"="spousepn_2008",</v>
      </c>
      <c r="Z39" s="14" t="str">
        <f t="shared" si="6"/>
        <v xml:space="preserve"> "spousepn_2008",</v>
      </c>
      <c r="AB39" t="s">
        <v>1770</v>
      </c>
      <c r="AC39" t="s">
        <v>2902</v>
      </c>
      <c r="AD39" t="s">
        <v>2903</v>
      </c>
      <c r="AE39">
        <v>2010</v>
      </c>
      <c r="AF39" s="14" t="str">
        <f t="shared" si="9"/>
        <v xml:space="preserve"> "mppn"="spousepn_2010",</v>
      </c>
      <c r="AG39" s="14" t="str">
        <f t="shared" si="7"/>
        <v xml:space="preserve"> "spousepn_2010",</v>
      </c>
      <c r="AJ39">
        <v>2012</v>
      </c>
    </row>
    <row r="40" spans="2:36">
      <c r="B40" t="s">
        <v>38</v>
      </c>
      <c r="C40" t="s">
        <v>490</v>
      </c>
      <c r="D40" t="s">
        <v>912</v>
      </c>
      <c r="E40" t="s">
        <v>969</v>
      </c>
      <c r="F40" t="s">
        <v>962</v>
      </c>
      <c r="G40" t="str">
        <f t="shared" si="13"/>
        <v>",</v>
      </c>
      <c r="H40" s="12" t="str">
        <f t="shared" si="0"/>
        <v>PROXY</v>
      </c>
      <c r="I40" s="26" t="s">
        <v>1766</v>
      </c>
      <c r="J40">
        <v>2004</v>
      </c>
      <c r="K40" t="str">
        <f t="shared" si="11"/>
        <v xml:space="preserve"> "JPROXY"="proxy_2004",</v>
      </c>
      <c r="L40" s="14" t="str">
        <f t="shared" si="2"/>
        <v xml:space="preserve"> "proxy_2004",</v>
      </c>
      <c r="O40" t="s">
        <v>1765</v>
      </c>
      <c r="P40" s="14">
        <v>2006</v>
      </c>
      <c r="Q40" t="str">
        <f t="shared" si="12"/>
        <v xml:space="preserve"> "KPROXY"="proxy_2006",</v>
      </c>
      <c r="R40" s="14" t="str">
        <f t="shared" si="4"/>
        <v xml:space="preserve"> "proxy_2006",</v>
      </c>
      <c r="T40" t="s">
        <v>2217</v>
      </c>
      <c r="U40" t="s">
        <v>2333</v>
      </c>
      <c r="V40" t="s">
        <v>2334</v>
      </c>
      <c r="X40">
        <v>2008</v>
      </c>
      <c r="Y40" s="14" t="str">
        <f t="shared" si="5"/>
        <v xml:space="preserve"> "lproxy"="proxy_2008",</v>
      </c>
      <c r="Z40" s="14" t="str">
        <f t="shared" si="6"/>
        <v xml:space="preserve"> "proxy_2008",</v>
      </c>
      <c r="AB40" t="s">
        <v>1770</v>
      </c>
      <c r="AC40" t="s">
        <v>2904</v>
      </c>
      <c r="AD40" t="s">
        <v>2905</v>
      </c>
      <c r="AE40">
        <v>2010</v>
      </c>
      <c r="AF40" s="14" t="str">
        <f t="shared" si="9"/>
        <v xml:space="preserve"> "mproxy"="proxy_2010",</v>
      </c>
      <c r="AG40" s="14" t="str">
        <f t="shared" si="7"/>
        <v xml:space="preserve"> "proxy_2010",</v>
      </c>
      <c r="AJ40">
        <v>2012</v>
      </c>
    </row>
    <row r="41" spans="2:36">
      <c r="B41" t="s">
        <v>39</v>
      </c>
      <c r="C41" t="s">
        <v>491</v>
      </c>
      <c r="D41" t="s">
        <v>918</v>
      </c>
      <c r="E41" t="s">
        <v>969</v>
      </c>
      <c r="F41" t="s">
        <v>962</v>
      </c>
      <c r="G41" t="str">
        <f t="shared" si="13"/>
        <v>",</v>
      </c>
      <c r="H41" s="12" t="str">
        <f t="shared" si="0"/>
        <v>SUBHHIW</v>
      </c>
      <c r="I41" s="26" t="s">
        <v>1766</v>
      </c>
      <c r="J41">
        <v>2004</v>
      </c>
      <c r="K41" t="str">
        <f t="shared" si="11"/>
        <v xml:space="preserve"> "JSUBHHIW"="subhhint_2004",</v>
      </c>
      <c r="L41" s="14" t="str">
        <f t="shared" si="2"/>
        <v xml:space="preserve"> "subhhint_2004",</v>
      </c>
      <c r="O41" t="s">
        <v>1765</v>
      </c>
      <c r="P41" s="14">
        <v>2006</v>
      </c>
      <c r="Q41" t="str">
        <f t="shared" si="12"/>
        <v xml:space="preserve"> "KSUBHHIW"="subhhint_2006",</v>
      </c>
      <c r="R41" s="14" t="str">
        <f t="shared" si="4"/>
        <v xml:space="preserve"> "subhhint_2006",</v>
      </c>
      <c r="T41" t="s">
        <v>2217</v>
      </c>
      <c r="Y41" s="14"/>
      <c r="Z41" s="14"/>
      <c r="AB41" t="s">
        <v>1770</v>
      </c>
      <c r="AC41" t="s">
        <v>2906</v>
      </c>
      <c r="AD41" t="s">
        <v>2907</v>
      </c>
      <c r="AE41">
        <v>2010</v>
      </c>
      <c r="AF41" s="14" t="str">
        <f t="shared" si="9"/>
        <v xml:space="preserve"> "msubhhiw"="subhhint_2010",</v>
      </c>
      <c r="AG41" s="14" t="str">
        <f t="shared" si="7"/>
        <v xml:space="preserve"> "subhhint_2010",</v>
      </c>
      <c r="AJ41">
        <v>2012</v>
      </c>
    </row>
    <row r="42" spans="2:36">
      <c r="B42" t="s">
        <v>40</v>
      </c>
      <c r="C42" t="s">
        <v>492</v>
      </c>
      <c r="D42" t="s">
        <v>919</v>
      </c>
      <c r="E42" t="s">
        <v>969</v>
      </c>
      <c r="F42" t="s">
        <v>962</v>
      </c>
      <c r="G42" t="str">
        <f t="shared" si="13"/>
        <v>",</v>
      </c>
      <c r="H42" s="12" t="str">
        <f t="shared" si="0"/>
        <v>WHY0HWT</v>
      </c>
      <c r="I42" s="26" t="s">
        <v>1766</v>
      </c>
      <c r="J42">
        <v>2004</v>
      </c>
      <c r="K42" t="str">
        <f t="shared" si="11"/>
        <v xml:space="preserve"> "JWHY0HWT"="whyhhweight_2004",</v>
      </c>
      <c r="L42" s="14" t="str">
        <f t="shared" si="2"/>
        <v xml:space="preserve"> "whyhhweight_2004",</v>
      </c>
      <c r="O42" t="s">
        <v>1765</v>
      </c>
      <c r="P42" s="14">
        <v>2006</v>
      </c>
      <c r="Q42" t="str">
        <f t="shared" si="12"/>
        <v xml:space="preserve"> "KWHY0HWT"="whyhhweight_2006",</v>
      </c>
      <c r="R42" s="14" t="str">
        <f t="shared" si="4"/>
        <v xml:space="preserve"> "whyhhweight_2006",</v>
      </c>
      <c r="T42" t="s">
        <v>2217</v>
      </c>
      <c r="U42" t="s">
        <v>2341</v>
      </c>
      <c r="V42" t="s">
        <v>2342</v>
      </c>
      <c r="X42">
        <v>2008</v>
      </c>
      <c r="Y42" s="14" t="str">
        <f t="shared" si="5"/>
        <v xml:space="preserve"> "lwhy0hwt"="whyhhweight_2008",</v>
      </c>
      <c r="Z42" s="14" t="str">
        <f t="shared" si="6"/>
        <v xml:space="preserve"> "whyhhweight_2008",</v>
      </c>
      <c r="AB42" t="s">
        <v>1770</v>
      </c>
      <c r="AC42" t="s">
        <v>2908</v>
      </c>
      <c r="AD42" t="s">
        <v>2909</v>
      </c>
      <c r="AE42">
        <v>2010</v>
      </c>
      <c r="AF42" s="14" t="str">
        <f t="shared" si="9"/>
        <v xml:space="preserve"> "mwgthh"="whyhhweight_2010",</v>
      </c>
      <c r="AG42" s="14" t="str">
        <f t="shared" si="7"/>
        <v xml:space="preserve"> "whyhhweight_2010",</v>
      </c>
      <c r="AJ42">
        <v>2012</v>
      </c>
    </row>
    <row r="43" spans="2:36">
      <c r="B43" t="s">
        <v>41</v>
      </c>
      <c r="C43" t="s">
        <v>493</v>
      </c>
      <c r="D43" t="s">
        <v>920</v>
      </c>
      <c r="E43" t="s">
        <v>969</v>
      </c>
      <c r="F43" t="s">
        <v>962</v>
      </c>
      <c r="G43" t="str">
        <f t="shared" si="13"/>
        <v>",</v>
      </c>
      <c r="H43" s="12" t="str">
        <f t="shared" si="0"/>
        <v>WHY0RWT</v>
      </c>
      <c r="I43" s="26" t="s">
        <v>1766</v>
      </c>
      <c r="J43">
        <v>2004</v>
      </c>
      <c r="K43" t="str">
        <f t="shared" si="11"/>
        <v xml:space="preserve"> "JWHY0RWT"="whyresweight_2004",</v>
      </c>
      <c r="L43" s="14" t="str">
        <f t="shared" si="2"/>
        <v xml:space="preserve"> "whyresweight_2004",</v>
      </c>
      <c r="O43" t="s">
        <v>1765</v>
      </c>
      <c r="P43" s="14">
        <v>2006</v>
      </c>
      <c r="Q43" t="str">
        <f t="shared" si="12"/>
        <v xml:space="preserve"> "KWHY0RWT"="whyresweight_2006",</v>
      </c>
      <c r="R43" s="14" t="str">
        <f t="shared" si="4"/>
        <v xml:space="preserve"> "whyresweight_2006",</v>
      </c>
      <c r="T43" t="s">
        <v>2217</v>
      </c>
      <c r="U43" t="s">
        <v>2343</v>
      </c>
      <c r="V43" t="s">
        <v>2344</v>
      </c>
      <c r="X43">
        <v>2008</v>
      </c>
      <c r="Y43" s="14" t="str">
        <f>CONCATENATE($E43,$U43,$F43,$D43,"_",X43,$G43)</f>
        <v xml:space="preserve"> "lwhy0rwt"="whyresweight_2008",</v>
      </c>
      <c r="Z43" s="14" t="str">
        <f t="shared" si="6"/>
        <v xml:space="preserve"> "whyresweight_2008",</v>
      </c>
      <c r="AB43" t="s">
        <v>1770</v>
      </c>
      <c r="AC43" t="s">
        <v>2910</v>
      </c>
      <c r="AD43" t="s">
        <v>2911</v>
      </c>
      <c r="AE43">
        <v>2010</v>
      </c>
      <c r="AF43" s="14" t="str">
        <f t="shared" si="9"/>
        <v xml:space="preserve"> "mwgtr"="whyresweight_2010",</v>
      </c>
      <c r="AG43" s="14" t="str">
        <f t="shared" si="7"/>
        <v xml:space="preserve"> "whyresweight_2010",</v>
      </c>
      <c r="AJ43">
        <v>2012</v>
      </c>
    </row>
    <row r="44" spans="2:36">
      <c r="B44" t="s">
        <v>75</v>
      </c>
      <c r="C44" t="s">
        <v>527</v>
      </c>
      <c r="D44" t="s">
        <v>954</v>
      </c>
      <c r="E44" t="s">
        <v>969</v>
      </c>
      <c r="F44" t="s">
        <v>962</v>
      </c>
      <c r="G44" t="str">
        <f>G78</f>
        <v>",</v>
      </c>
      <c r="H44" s="12" t="str">
        <f>RIGHT(B44,LEN(B44)-1)</f>
        <v>SUBHHA_R</v>
      </c>
      <c r="I44" s="26" t="s">
        <v>1766</v>
      </c>
      <c r="J44">
        <v>2004</v>
      </c>
      <c r="K44" t="str">
        <f t="shared" si="11"/>
        <v xml:space="preserve"> "JSUBHHA_R"="subhhid_2004",</v>
      </c>
      <c r="L44" s="14" t="str">
        <f t="shared" si="2"/>
        <v xml:space="preserve"> "subhhid_2004",</v>
      </c>
      <c r="O44" t="s">
        <v>1765</v>
      </c>
      <c r="P44" s="14">
        <v>2006</v>
      </c>
      <c r="R44" s="14"/>
      <c r="T44" t="s">
        <v>2217</v>
      </c>
      <c r="Y44" s="14"/>
      <c r="Z44" s="14"/>
      <c r="AB44" t="s">
        <v>1770</v>
      </c>
      <c r="AF44" s="14"/>
      <c r="AG44" s="14"/>
      <c r="AJ44">
        <v>2012</v>
      </c>
    </row>
    <row r="45" spans="2:36">
      <c r="B45" t="s">
        <v>76</v>
      </c>
      <c r="C45" t="s">
        <v>528</v>
      </c>
      <c r="D45" t="s">
        <v>955</v>
      </c>
      <c r="E45" t="s">
        <v>969</v>
      </c>
      <c r="F45" t="s">
        <v>962</v>
      </c>
      <c r="G45" t="str">
        <f>G44</f>
        <v>",</v>
      </c>
      <c r="H45" s="12" t="str">
        <f>RIGHT(B45,LEN(B45)-1)</f>
        <v>PN_SP</v>
      </c>
      <c r="I45" s="26" t="s">
        <v>1766</v>
      </c>
      <c r="J45">
        <v>2004</v>
      </c>
      <c r="K45" t="str">
        <f t="shared" si="11"/>
        <v xml:space="preserve"> "JPN_SP"="sppn_2004",</v>
      </c>
      <c r="L45" s="14" t="str">
        <f t="shared" si="2"/>
        <v xml:space="preserve"> "sppn_2004",</v>
      </c>
      <c r="O45" t="s">
        <v>1765</v>
      </c>
      <c r="P45" s="14">
        <v>2006</v>
      </c>
      <c r="Q45" t="str">
        <f t="shared" si="12"/>
        <v xml:space="preserve"> "KPN_SP"="sppn_2006",</v>
      </c>
      <c r="R45" s="14" t="str">
        <f t="shared" si="4"/>
        <v xml:space="preserve"> "sppn_2006",</v>
      </c>
      <c r="T45" t="s">
        <v>2217</v>
      </c>
      <c r="Y45" s="14"/>
      <c r="Z45" s="14"/>
      <c r="AB45" t="s">
        <v>1770</v>
      </c>
      <c r="AC45" t="s">
        <v>2975</v>
      </c>
      <c r="AD45" t="s">
        <v>2976</v>
      </c>
      <c r="AE45">
        <v>2010</v>
      </c>
      <c r="AF45" s="14" t="str">
        <f t="shared" si="9"/>
        <v xml:space="preserve"> "mpn_sp"="sppn_2010",</v>
      </c>
      <c r="AG45" s="14" t="str">
        <f t="shared" si="7"/>
        <v xml:space="preserve"> "sppn_2010",</v>
      </c>
      <c r="AJ45">
        <v>2012</v>
      </c>
    </row>
    <row r="46" spans="2:36">
      <c r="B46" t="s">
        <v>77</v>
      </c>
      <c r="C46" t="s">
        <v>510</v>
      </c>
      <c r="D46" t="s">
        <v>956</v>
      </c>
      <c r="E46" t="s">
        <v>969</v>
      </c>
      <c r="F46" t="s">
        <v>962</v>
      </c>
      <c r="G46" t="str">
        <f>G45</f>
        <v>",</v>
      </c>
      <c r="H46" s="12" t="str">
        <f>RIGHT(B46,LEN(B46)-1)</f>
        <v>CSRA_R</v>
      </c>
      <c r="I46" s="26" t="s">
        <v>1766</v>
      </c>
      <c r="J46">
        <v>2004</v>
      </c>
      <c r="K46" t="str">
        <f t="shared" si="11"/>
        <v xml:space="preserve"> "JCSRA_R"="coverresp_2004",</v>
      </c>
      <c r="L46" s="14" t="str">
        <f t="shared" si="2"/>
        <v xml:space="preserve"> "coverresp_2004",</v>
      </c>
      <c r="N46" s="10" t="s">
        <v>2165</v>
      </c>
      <c r="O46" s="10" t="s">
        <v>1765</v>
      </c>
      <c r="P46" s="41">
        <v>2006</v>
      </c>
      <c r="Q46" s="10" t="str">
        <f>CONCATENATE(E46,N46,F46,D46,"_",P46,G46)</f>
        <v xml:space="preserve"> "KCSRF"="coverresp_2006",</v>
      </c>
      <c r="R46" s="41" t="str">
        <f t="shared" si="4"/>
        <v xml:space="preserve"> "coverresp_2006",</v>
      </c>
      <c r="T46" t="s">
        <v>1769</v>
      </c>
      <c r="AB46" t="s">
        <v>1770</v>
      </c>
      <c r="AF46" s="14"/>
      <c r="AG46" s="14"/>
      <c r="AJ46">
        <v>2012</v>
      </c>
    </row>
    <row r="47" spans="2:36">
      <c r="B47" t="s">
        <v>78</v>
      </c>
      <c r="C47" t="s">
        <v>529</v>
      </c>
      <c r="D47" t="s">
        <v>958</v>
      </c>
      <c r="E47" t="s">
        <v>969</v>
      </c>
      <c r="F47" t="s">
        <v>962</v>
      </c>
      <c r="G47" t="str">
        <f>G46</f>
        <v>",</v>
      </c>
      <c r="H47" s="12" t="str">
        <f>RIGHT(B47,LEN(B47)-1)</f>
        <v>FAMRA_R</v>
      </c>
      <c r="I47" s="26" t="s">
        <v>1766</v>
      </c>
      <c r="J47">
        <v>2004</v>
      </c>
      <c r="K47" t="str">
        <f t="shared" si="11"/>
        <v xml:space="preserve"> "JFAMRA_R"="famresp_2004",</v>
      </c>
      <c r="L47" s="14" t="str">
        <f t="shared" si="2"/>
        <v xml:space="preserve"> "famresp_2004",</v>
      </c>
      <c r="O47" t="s">
        <v>1765</v>
      </c>
      <c r="P47" s="14">
        <v>2006</v>
      </c>
      <c r="Q47" t="str">
        <f t="shared" si="12"/>
        <v xml:space="preserve"> "KFAMRA_R"="famresp_2006",</v>
      </c>
      <c r="R47" s="14" t="str">
        <f t="shared" si="4"/>
        <v xml:space="preserve"> "famresp_2006",</v>
      </c>
      <c r="U47" s="10" t="s">
        <v>2425</v>
      </c>
      <c r="Z47" s="14"/>
      <c r="AB47" t="s">
        <v>1770</v>
      </c>
      <c r="AF47" s="14"/>
      <c r="AG47" s="14"/>
      <c r="AJ47">
        <v>2012</v>
      </c>
    </row>
    <row r="48" spans="2:36">
      <c r="B48" t="s">
        <v>79</v>
      </c>
      <c r="C48" t="s">
        <v>530</v>
      </c>
      <c r="D48" t="s">
        <v>957</v>
      </c>
      <c r="E48" t="s">
        <v>969</v>
      </c>
      <c r="F48" t="s">
        <v>962</v>
      </c>
      <c r="G48" t="str">
        <f>G47</f>
        <v>",</v>
      </c>
      <c r="H48" s="12" t="str">
        <f>RIGHT(B48,LEN(B48)-1)</f>
        <v>FINRA_R</v>
      </c>
      <c r="I48" s="26" t="s">
        <v>1766</v>
      </c>
      <c r="J48">
        <v>2004</v>
      </c>
      <c r="K48" t="str">
        <f t="shared" si="11"/>
        <v xml:space="preserve"> "JFINRA_R"="financialresp_2004",</v>
      </c>
      <c r="L48" s="14" t="str">
        <f t="shared" si="2"/>
        <v xml:space="preserve"> "financialresp_2004",</v>
      </c>
      <c r="O48" t="s">
        <v>1765</v>
      </c>
      <c r="P48" s="14">
        <v>2006</v>
      </c>
      <c r="Q48" t="str">
        <f t="shared" si="12"/>
        <v xml:space="preserve"> "KFINRA_R"="financialresp_2006",</v>
      </c>
      <c r="R48" s="14" t="str">
        <f t="shared" si="4"/>
        <v xml:space="preserve"> "financialresp_2006",</v>
      </c>
      <c r="T48" t="s">
        <v>1769</v>
      </c>
      <c r="U48" t="s">
        <v>2410</v>
      </c>
      <c r="V48" t="s">
        <v>2411</v>
      </c>
      <c r="Z48" s="14"/>
      <c r="AB48" t="s">
        <v>1770</v>
      </c>
      <c r="AF48" s="14"/>
      <c r="AG48" s="14"/>
      <c r="AJ48">
        <v>2012</v>
      </c>
    </row>
    <row r="49" spans="2:36">
      <c r="B49" t="s">
        <v>46</v>
      </c>
      <c r="C49" t="s">
        <v>498</v>
      </c>
      <c r="D49" t="s">
        <v>925</v>
      </c>
      <c r="E49" t="s">
        <v>969</v>
      </c>
      <c r="F49" t="s">
        <v>962</v>
      </c>
      <c r="G49" t="str">
        <f>G82</f>
        <v>",</v>
      </c>
      <c r="H49" s="12" t="str">
        <f t="shared" si="0"/>
        <v>WGTHH</v>
      </c>
      <c r="I49" s="26" t="s">
        <v>1766</v>
      </c>
      <c r="J49">
        <v>2004</v>
      </c>
      <c r="K49" t="str">
        <f t="shared" si="11"/>
        <v xml:space="preserve"> "JWGTHH"="hhweight_2004",</v>
      </c>
      <c r="L49" s="14" t="str">
        <f t="shared" si="2"/>
        <v xml:space="preserve"> "hhweight_2004",</v>
      </c>
      <c r="O49" t="s">
        <v>1765</v>
      </c>
      <c r="P49" s="14">
        <v>2006</v>
      </c>
      <c r="Q49" t="str">
        <f t="shared" si="12"/>
        <v xml:space="preserve"> "KWGTHH"="hhweight_2006",</v>
      </c>
      <c r="R49" s="14" t="str">
        <f t="shared" si="4"/>
        <v xml:space="preserve"> "hhweight_2006",</v>
      </c>
      <c r="T49" t="s">
        <v>1769</v>
      </c>
      <c r="U49" t="s">
        <v>2408</v>
      </c>
      <c r="V49" t="s">
        <v>2409</v>
      </c>
      <c r="Z49" s="14"/>
      <c r="AB49" t="s">
        <v>1770</v>
      </c>
      <c r="AF49" s="14"/>
      <c r="AG49" s="14"/>
      <c r="AJ49">
        <v>2012</v>
      </c>
    </row>
    <row r="50" spans="2:36">
      <c r="B50" t="s">
        <v>47</v>
      </c>
      <c r="C50" t="s">
        <v>499</v>
      </c>
      <c r="D50" t="s">
        <v>926</v>
      </c>
      <c r="E50" t="s">
        <v>969</v>
      </c>
      <c r="F50" t="s">
        <v>962</v>
      </c>
      <c r="G50" t="str">
        <f t="shared" si="13"/>
        <v>",</v>
      </c>
      <c r="H50" s="12" t="str">
        <f t="shared" si="0"/>
        <v>WGTR</v>
      </c>
      <c r="I50" s="26" t="s">
        <v>1766</v>
      </c>
      <c r="J50">
        <v>2004</v>
      </c>
      <c r="K50" t="str">
        <f t="shared" si="11"/>
        <v xml:space="preserve"> "JWGTR"="respweight_2004",</v>
      </c>
      <c r="L50" s="14" t="str">
        <f t="shared" si="2"/>
        <v xml:space="preserve"> "respweight_2004",</v>
      </c>
      <c r="O50" t="s">
        <v>1765</v>
      </c>
      <c r="P50" s="14">
        <v>2006</v>
      </c>
      <c r="Q50" t="str">
        <f t="shared" si="12"/>
        <v xml:space="preserve"> "KWGTR"="respweight_2006",</v>
      </c>
      <c r="R50" s="14" t="str">
        <f t="shared" si="4"/>
        <v xml:space="preserve"> "respweight_2006",</v>
      </c>
      <c r="T50" t="s">
        <v>1769</v>
      </c>
      <c r="U50" t="s">
        <v>2273</v>
      </c>
      <c r="V50" t="s">
        <v>2274</v>
      </c>
      <c r="Z50" s="14"/>
      <c r="AB50" t="s">
        <v>1770</v>
      </c>
      <c r="AF50" s="14"/>
      <c r="AG50" s="14"/>
      <c r="AJ50">
        <v>2012</v>
      </c>
    </row>
    <row r="51" spans="2:36">
      <c r="B51" t="s">
        <v>48</v>
      </c>
      <c r="C51" t="s">
        <v>500</v>
      </c>
      <c r="D51" t="s">
        <v>927</v>
      </c>
      <c r="E51" t="s">
        <v>969</v>
      </c>
      <c r="F51" t="s">
        <v>962</v>
      </c>
      <c r="G51" t="str">
        <f t="shared" si="13"/>
        <v>",</v>
      </c>
      <c r="H51" s="12" t="str">
        <f t="shared" si="0"/>
        <v>PNHM</v>
      </c>
      <c r="I51" s="26" t="s">
        <v>1766</v>
      </c>
      <c r="J51">
        <v>2004</v>
      </c>
      <c r="K51" t="str">
        <f t="shared" si="11"/>
        <v xml:space="preserve"> "JPNHM"="spnursinghm_2004",</v>
      </c>
      <c r="L51" s="14" t="str">
        <f t="shared" si="2"/>
        <v xml:space="preserve"> "spnursinghm_2004",</v>
      </c>
      <c r="O51" t="s">
        <v>1765</v>
      </c>
      <c r="P51" s="14">
        <v>2006</v>
      </c>
      <c r="Q51" t="str">
        <f t="shared" si="12"/>
        <v xml:space="preserve"> "KPNHM"="spnursinghm_2006",</v>
      </c>
      <c r="R51" s="14" t="str">
        <f t="shared" si="4"/>
        <v xml:space="preserve"> "spnursinghm_2006",</v>
      </c>
      <c r="T51" t="s">
        <v>1769</v>
      </c>
      <c r="U51" t="s">
        <v>2275</v>
      </c>
      <c r="V51" t="s">
        <v>2276</v>
      </c>
      <c r="Z51" s="14"/>
      <c r="AB51" t="s">
        <v>1770</v>
      </c>
      <c r="AC51" t="s">
        <v>2917</v>
      </c>
      <c r="AD51" t="s">
        <v>2918</v>
      </c>
      <c r="AE51">
        <v>2010</v>
      </c>
      <c r="AF51" s="14" t="str">
        <f t="shared" si="9"/>
        <v xml:space="preserve"> "mpnhm"="spnursinghm_2010",</v>
      </c>
      <c r="AG51" s="14" t="str">
        <f t="shared" si="7"/>
        <v xml:space="preserve"> "spnursinghm_2010",</v>
      </c>
      <c r="AJ51">
        <v>2012</v>
      </c>
    </row>
    <row r="52" spans="2:36">
      <c r="B52" t="s">
        <v>49</v>
      </c>
      <c r="C52" t="s">
        <v>501</v>
      </c>
      <c r="D52" t="s">
        <v>928</v>
      </c>
      <c r="E52" t="s">
        <v>969</v>
      </c>
      <c r="F52" t="s">
        <v>962</v>
      </c>
      <c r="G52" t="str">
        <f t="shared" si="13"/>
        <v>",</v>
      </c>
      <c r="H52" s="12" t="str">
        <f t="shared" si="0"/>
        <v>MARSTD</v>
      </c>
      <c r="I52" s="26" t="s">
        <v>1766</v>
      </c>
      <c r="J52">
        <v>2004</v>
      </c>
      <c r="K52" t="str">
        <f t="shared" si="11"/>
        <v xml:space="preserve"> "JMARSTD"="dermaritalstat_2004",</v>
      </c>
      <c r="L52" s="14" t="str">
        <f t="shared" si="2"/>
        <v xml:space="preserve"> "dermaritalstat_2004",</v>
      </c>
      <c r="O52" t="s">
        <v>1765</v>
      </c>
      <c r="P52" s="14">
        <v>2006</v>
      </c>
      <c r="Q52" t="str">
        <f t="shared" si="12"/>
        <v xml:space="preserve"> "KMARSTD"="dermaritalstat_2006",</v>
      </c>
      <c r="R52" s="14" t="str">
        <f t="shared" si="4"/>
        <v xml:space="preserve"> "dermaritalstat_2006",</v>
      </c>
      <c r="T52" t="s">
        <v>1769</v>
      </c>
      <c r="U52" t="s">
        <v>2277</v>
      </c>
      <c r="V52" t="s">
        <v>2278</v>
      </c>
      <c r="Z52" s="14"/>
      <c r="AB52" t="s">
        <v>1770</v>
      </c>
      <c r="AC52" t="s">
        <v>2919</v>
      </c>
      <c r="AD52" t="s">
        <v>2920</v>
      </c>
      <c r="AE52">
        <v>2010</v>
      </c>
      <c r="AF52" s="14" t="str">
        <f t="shared" si="9"/>
        <v xml:space="preserve"> "mmarstd"="dermaritalstat_2010",</v>
      </c>
      <c r="AG52" s="14" t="str">
        <f t="shared" si="7"/>
        <v xml:space="preserve"> "dermaritalstat_2010",</v>
      </c>
      <c r="AJ52">
        <v>2012</v>
      </c>
    </row>
    <row r="53" spans="2:36">
      <c r="B53" t="s">
        <v>50</v>
      </c>
      <c r="C53" t="s">
        <v>502</v>
      </c>
      <c r="D53" t="s">
        <v>929</v>
      </c>
      <c r="E53" t="s">
        <v>969</v>
      </c>
      <c r="F53" t="s">
        <v>962</v>
      </c>
      <c r="G53" t="str">
        <f t="shared" si="13"/>
        <v>",</v>
      </c>
      <c r="H53" s="12" t="str">
        <f t="shared" si="0"/>
        <v>MARSTF</v>
      </c>
      <c r="I53" s="26" t="s">
        <v>1766</v>
      </c>
      <c r="J53">
        <v>2004</v>
      </c>
      <c r="K53" t="str">
        <f t="shared" si="11"/>
        <v xml:space="preserve"> "JMARSTF"="marstatflag_2004",</v>
      </c>
      <c r="L53" s="14" t="str">
        <f t="shared" si="2"/>
        <v xml:space="preserve"> "marstatflag_2004",</v>
      </c>
      <c r="O53" t="s">
        <v>1765</v>
      </c>
      <c r="P53" s="14">
        <v>2006</v>
      </c>
      <c r="Q53" t="str">
        <f t="shared" si="12"/>
        <v xml:space="preserve"> "KMARSTF"="marstatflag_2006",</v>
      </c>
      <c r="R53" s="14" t="str">
        <f t="shared" si="4"/>
        <v xml:space="preserve"> "marstatflag_2006",</v>
      </c>
      <c r="T53" t="s">
        <v>1769</v>
      </c>
      <c r="U53" t="s">
        <v>2279</v>
      </c>
      <c r="V53" t="s">
        <v>2280</v>
      </c>
      <c r="Z53" s="14"/>
      <c r="AB53" t="s">
        <v>1770</v>
      </c>
      <c r="AC53" t="s">
        <v>2921</v>
      </c>
      <c r="AD53" t="s">
        <v>2922</v>
      </c>
      <c r="AE53">
        <v>2010</v>
      </c>
      <c r="AF53" s="14" t="str">
        <f t="shared" si="9"/>
        <v xml:space="preserve"> "mmarstf"="marstatflag_2010",</v>
      </c>
      <c r="AG53" s="14" t="str">
        <f t="shared" si="7"/>
        <v xml:space="preserve"> "marstatflag_2010",</v>
      </c>
      <c r="AJ53">
        <v>2012</v>
      </c>
    </row>
    <row r="54" spans="2:36">
      <c r="B54" t="s">
        <v>51</v>
      </c>
      <c r="C54" t="s">
        <v>503</v>
      </c>
      <c r="D54" t="s">
        <v>930</v>
      </c>
      <c r="E54" t="s">
        <v>969</v>
      </c>
      <c r="F54" t="s">
        <v>962</v>
      </c>
      <c r="G54" t="str">
        <f t="shared" si="13"/>
        <v>",</v>
      </c>
      <c r="H54" s="12" t="str">
        <f t="shared" si="0"/>
        <v>MARSTA</v>
      </c>
      <c r="I54" s="26" t="s">
        <v>1766</v>
      </c>
      <c r="J54">
        <v>2004</v>
      </c>
      <c r="K54" t="str">
        <f t="shared" si="11"/>
        <v xml:space="preserve"> "JMARSTA"="derpartner_2004",</v>
      </c>
      <c r="L54" s="14" t="str">
        <f t="shared" si="2"/>
        <v xml:space="preserve"> "derpartner_2004",</v>
      </c>
      <c r="O54" t="s">
        <v>1765</v>
      </c>
      <c r="P54" s="14">
        <v>2006</v>
      </c>
      <c r="Q54" t="str">
        <f t="shared" si="12"/>
        <v xml:space="preserve"> "KMARSTA"="derpartner_2006",</v>
      </c>
      <c r="R54" s="14" t="str">
        <f t="shared" si="4"/>
        <v xml:space="preserve"> "derpartner_2006",</v>
      </c>
      <c r="T54" t="s">
        <v>1769</v>
      </c>
      <c r="U54" t="s">
        <v>2281</v>
      </c>
      <c r="V54" t="s">
        <v>2282</v>
      </c>
      <c r="Z54" s="14"/>
      <c r="AB54" t="s">
        <v>1770</v>
      </c>
      <c r="AC54" t="s">
        <v>2923</v>
      </c>
      <c r="AD54" t="s">
        <v>2924</v>
      </c>
      <c r="AE54">
        <v>2010</v>
      </c>
      <c r="AF54" s="14" t="str">
        <f t="shared" si="9"/>
        <v xml:space="preserve"> "mmarsta"="derpartner_2010",</v>
      </c>
      <c r="AG54" s="14" t="str">
        <f t="shared" si="7"/>
        <v xml:space="preserve"> "derpartner_2010",</v>
      </c>
      <c r="AJ54">
        <v>2012</v>
      </c>
    </row>
    <row r="55" spans="2:36">
      <c r="B55" t="s">
        <v>52</v>
      </c>
      <c r="C55" t="s">
        <v>504</v>
      </c>
      <c r="D55" t="s">
        <v>931</v>
      </c>
      <c r="E55" t="s">
        <v>969</v>
      </c>
      <c r="F55" t="s">
        <v>962</v>
      </c>
      <c r="G55" t="str">
        <f t="shared" si="13"/>
        <v>",</v>
      </c>
      <c r="H55" s="12" t="str">
        <f t="shared" si="0"/>
        <v>MARSTP</v>
      </c>
      <c r="I55" s="26" t="s">
        <v>1766</v>
      </c>
      <c r="J55">
        <v>2004</v>
      </c>
      <c r="K55" t="str">
        <f t="shared" si="11"/>
        <v xml:space="preserve"> "JMARSTP"="marstatwpart_2004",</v>
      </c>
      <c r="L55" s="14" t="str">
        <f t="shared" si="2"/>
        <v xml:space="preserve"> "marstatwpart_2004",</v>
      </c>
      <c r="O55" t="s">
        <v>1765</v>
      </c>
      <c r="P55" s="14">
        <v>2006</v>
      </c>
      <c r="Q55" t="str">
        <f t="shared" si="12"/>
        <v xml:space="preserve"> "KMARSTP"="marstatwpart_2006",</v>
      </c>
      <c r="R55" s="14" t="str">
        <f t="shared" si="4"/>
        <v xml:space="preserve"> "marstatwpart_2006",</v>
      </c>
      <c r="T55" t="s">
        <v>1769</v>
      </c>
      <c r="U55" t="s">
        <v>2283</v>
      </c>
      <c r="V55" t="s">
        <v>2284</v>
      </c>
      <c r="Z55" s="14"/>
      <c r="AB55" t="s">
        <v>1770</v>
      </c>
      <c r="AC55" t="s">
        <v>2925</v>
      </c>
      <c r="AD55" t="s">
        <v>2926</v>
      </c>
      <c r="AE55">
        <v>2010</v>
      </c>
      <c r="AF55" s="14" t="str">
        <f t="shared" si="9"/>
        <v xml:space="preserve"> "mmarstp"="marstatwpart_2010",</v>
      </c>
      <c r="AG55" s="14" t="str">
        <f t="shared" si="7"/>
        <v xml:space="preserve"> "marstatwpart_2010",</v>
      </c>
      <c r="AJ55">
        <v>2012</v>
      </c>
    </row>
    <row r="56" spans="2:36">
      <c r="B56" t="s">
        <v>53</v>
      </c>
      <c r="C56" t="s">
        <v>505</v>
      </c>
      <c r="D56" t="s">
        <v>932</v>
      </c>
      <c r="E56" t="s">
        <v>969</v>
      </c>
      <c r="F56" t="s">
        <v>962</v>
      </c>
      <c r="G56" t="str">
        <f t="shared" si="13"/>
        <v>",</v>
      </c>
      <c r="H56" s="12" t="str">
        <f t="shared" si="0"/>
        <v>PARTNR</v>
      </c>
      <c r="I56" s="26" t="s">
        <v>1766</v>
      </c>
      <c r="J56">
        <v>2004</v>
      </c>
      <c r="K56" t="str">
        <f t="shared" si="11"/>
        <v xml:space="preserve"> "JPARTNR"="partnered_2004",</v>
      </c>
      <c r="L56" s="14" t="str">
        <f t="shared" si="2"/>
        <v xml:space="preserve"> "partnered_2004",</v>
      </c>
      <c r="O56" t="s">
        <v>1765</v>
      </c>
      <c r="P56" s="14">
        <v>2006</v>
      </c>
      <c r="Q56" t="str">
        <f t="shared" si="12"/>
        <v xml:space="preserve"> "KPARTNR"="partnered_2006",</v>
      </c>
      <c r="R56" s="14" t="str">
        <f t="shared" si="4"/>
        <v xml:space="preserve"> "partnered_2006",</v>
      </c>
      <c r="T56" t="s">
        <v>1769</v>
      </c>
      <c r="U56" t="s">
        <v>2285</v>
      </c>
      <c r="V56" t="s">
        <v>2286</v>
      </c>
      <c r="Z56" s="14"/>
      <c r="AB56" t="s">
        <v>1770</v>
      </c>
      <c r="AC56" t="s">
        <v>2927</v>
      </c>
      <c r="AD56" t="s">
        <v>2928</v>
      </c>
      <c r="AE56">
        <v>2010</v>
      </c>
      <c r="AF56" s="14" t="str">
        <f t="shared" si="9"/>
        <v xml:space="preserve"> "mpartnr"="partnered_2010",</v>
      </c>
      <c r="AG56" s="14" t="str">
        <f t="shared" si="7"/>
        <v xml:space="preserve"> "partnered_2010",</v>
      </c>
      <c r="AJ56">
        <v>2012</v>
      </c>
    </row>
    <row r="57" spans="2:36">
      <c r="B57" t="s">
        <v>54</v>
      </c>
      <c r="C57" t="s">
        <v>506</v>
      </c>
      <c r="D57" t="s">
        <v>933</v>
      </c>
      <c r="E57" t="s">
        <v>969</v>
      </c>
      <c r="F57" t="s">
        <v>962</v>
      </c>
      <c r="G57" t="str">
        <f t="shared" si="13"/>
        <v>",</v>
      </c>
      <c r="H57" s="12" t="str">
        <f t="shared" si="0"/>
        <v>_CPL</v>
      </c>
      <c r="I57" s="26" t="s">
        <v>1766</v>
      </c>
      <c r="J57">
        <v>2004</v>
      </c>
      <c r="K57" t="str">
        <f t="shared" si="11"/>
        <v xml:space="preserve"> "J_CPL"="partormarried_2004",</v>
      </c>
      <c r="L57" s="14" t="str">
        <f t="shared" si="2"/>
        <v xml:space="preserve"> "partormarried_2004",</v>
      </c>
      <c r="O57" t="s">
        <v>1765</v>
      </c>
      <c r="P57" s="14">
        <v>2006</v>
      </c>
      <c r="Q57" t="str">
        <f t="shared" si="12"/>
        <v xml:space="preserve"> "K_CPL"="partormarried_2006",</v>
      </c>
      <c r="R57" s="14" t="str">
        <f t="shared" si="4"/>
        <v xml:space="preserve"> "partormarried_2006",</v>
      </c>
      <c r="T57" t="s">
        <v>1769</v>
      </c>
      <c r="U57" t="s">
        <v>2287</v>
      </c>
      <c r="V57" t="s">
        <v>2288</v>
      </c>
      <c r="Z57" s="14"/>
      <c r="AB57" t="s">
        <v>1770</v>
      </c>
      <c r="AC57" t="s">
        <v>2929</v>
      </c>
      <c r="AD57" t="s">
        <v>2930</v>
      </c>
      <c r="AE57">
        <v>2010</v>
      </c>
      <c r="AF57" s="14" t="str">
        <f t="shared" si="9"/>
        <v xml:space="preserve"> "m_cpl"="partormarried_2010",</v>
      </c>
      <c r="AG57" s="14" t="str">
        <f t="shared" si="7"/>
        <v xml:space="preserve"> "partormarried_2010",</v>
      </c>
      <c r="AJ57">
        <v>2012</v>
      </c>
    </row>
    <row r="58" spans="2:36">
      <c r="B58" t="s">
        <v>55</v>
      </c>
      <c r="C58" t="s">
        <v>507</v>
      </c>
      <c r="D58" t="s">
        <v>934</v>
      </c>
      <c r="E58" t="s">
        <v>969</v>
      </c>
      <c r="F58" t="s">
        <v>962</v>
      </c>
      <c r="G58" t="str">
        <f t="shared" si="13"/>
        <v>",</v>
      </c>
      <c r="H58" s="12" t="str">
        <f t="shared" si="0"/>
        <v>NHM</v>
      </c>
      <c r="I58" s="26" t="s">
        <v>1766</v>
      </c>
      <c r="J58">
        <v>2004</v>
      </c>
      <c r="K58" t="str">
        <f t="shared" si="11"/>
        <v xml:space="preserve"> "JNHM"="nurshm04_2004",</v>
      </c>
      <c r="L58" s="14" t="str">
        <f t="shared" si="2"/>
        <v xml:space="preserve"> "nurshm04_2004",</v>
      </c>
      <c r="O58" t="s">
        <v>1765</v>
      </c>
      <c r="P58" s="14">
        <v>2006</v>
      </c>
      <c r="Q58" t="str">
        <f t="shared" si="12"/>
        <v xml:space="preserve"> "KNHM"="nurshm04_2006",</v>
      </c>
      <c r="R58" s="14" t="str">
        <f t="shared" si="4"/>
        <v xml:space="preserve"> "nurshm04_2006",</v>
      </c>
      <c r="T58" t="s">
        <v>1769</v>
      </c>
      <c r="U58" t="s">
        <v>2289</v>
      </c>
      <c r="V58" t="s">
        <v>2290</v>
      </c>
      <c r="Z58" s="14"/>
      <c r="AB58" t="s">
        <v>1770</v>
      </c>
      <c r="AC58" t="s">
        <v>2931</v>
      </c>
      <c r="AD58" t="s">
        <v>2932</v>
      </c>
      <c r="AE58">
        <v>2010</v>
      </c>
      <c r="AF58" s="14" t="str">
        <f t="shared" si="9"/>
        <v xml:space="preserve"> "mnhm"="nurshm04_2010",</v>
      </c>
      <c r="AG58" s="14" t="str">
        <f t="shared" si="7"/>
        <v xml:space="preserve"> "nurshm04_2010",</v>
      </c>
      <c r="AJ58">
        <v>2012</v>
      </c>
    </row>
    <row r="59" spans="2:36">
      <c r="B59" t="s">
        <v>56</v>
      </c>
      <c r="C59" t="s">
        <v>508</v>
      </c>
      <c r="D59" t="s">
        <v>935</v>
      </c>
      <c r="E59" t="s">
        <v>969</v>
      </c>
      <c r="F59" t="s">
        <v>962</v>
      </c>
      <c r="G59" t="str">
        <f t="shared" si="13"/>
        <v>",</v>
      </c>
      <c r="H59" s="12" t="str">
        <f t="shared" si="0"/>
        <v>HASNEWP</v>
      </c>
      <c r="I59" s="26" t="s">
        <v>1766</v>
      </c>
      <c r="J59">
        <v>2004</v>
      </c>
      <c r="K59" t="str">
        <f t="shared" si="11"/>
        <v xml:space="preserve"> "JHASNEWP"="hasnewp_2004",</v>
      </c>
      <c r="L59" s="14" t="str">
        <f t="shared" si="2"/>
        <v xml:space="preserve"> "hasnewp_2004",</v>
      </c>
      <c r="O59" t="s">
        <v>1765</v>
      </c>
      <c r="P59" s="14">
        <v>2006</v>
      </c>
      <c r="Q59" t="str">
        <f t="shared" si="12"/>
        <v xml:space="preserve"> "KHASNEWP"="hasnewp_2006",</v>
      </c>
      <c r="R59" s="14" t="str">
        <f t="shared" si="4"/>
        <v xml:space="preserve"> "hasnewp_2006",</v>
      </c>
      <c r="T59" t="s">
        <v>1769</v>
      </c>
      <c r="U59" t="s">
        <v>2291</v>
      </c>
      <c r="V59" t="s">
        <v>2292</v>
      </c>
      <c r="Z59" s="14"/>
      <c r="AB59" t="s">
        <v>1770</v>
      </c>
      <c r="AC59" t="s">
        <v>2933</v>
      </c>
      <c r="AD59" t="s">
        <v>2934</v>
      </c>
      <c r="AE59">
        <v>2010</v>
      </c>
      <c r="AF59" s="14" t="str">
        <f t="shared" si="9"/>
        <v xml:space="preserve"> "mhasnewp"="hasnewp_2010",</v>
      </c>
      <c r="AG59" s="14" t="str">
        <f t="shared" si="7"/>
        <v xml:space="preserve"> "hasnewp_2010",</v>
      </c>
      <c r="AJ59">
        <v>2012</v>
      </c>
    </row>
    <row r="60" spans="2:36">
      <c r="B60" t="s">
        <v>57</v>
      </c>
      <c r="C60" t="s">
        <v>509</v>
      </c>
      <c r="D60" t="s">
        <v>936</v>
      </c>
      <c r="E60" t="s">
        <v>969</v>
      </c>
      <c r="F60" t="s">
        <v>962</v>
      </c>
      <c r="G60" t="str">
        <f t="shared" si="13"/>
        <v>",</v>
      </c>
      <c r="H60" s="12" t="str">
        <f t="shared" si="0"/>
        <v>PHHIDPN</v>
      </c>
      <c r="I60" s="26" t="s">
        <v>1766</v>
      </c>
      <c r="J60">
        <v>2004</v>
      </c>
      <c r="K60" t="str">
        <f t="shared" si="11"/>
        <v xml:space="preserve"> "JPHHIDPN"="hhidpnspouse_2004",</v>
      </c>
      <c r="L60" s="14" t="str">
        <f t="shared" si="2"/>
        <v xml:space="preserve"> "hhidpnspouse_2004",</v>
      </c>
      <c r="O60" t="s">
        <v>1765</v>
      </c>
      <c r="P60" s="14">
        <v>2006</v>
      </c>
      <c r="Q60" t="str">
        <f t="shared" si="12"/>
        <v xml:space="preserve"> "KPHHIDPN"="hhidpnspouse_2006",</v>
      </c>
      <c r="R60" s="14" t="str">
        <f t="shared" si="4"/>
        <v xml:space="preserve"> "hhidpnspouse_2006",</v>
      </c>
      <c r="T60" t="s">
        <v>1769</v>
      </c>
      <c r="U60" t="s">
        <v>2293</v>
      </c>
      <c r="V60" t="s">
        <v>2294</v>
      </c>
      <c r="Z60" s="14"/>
      <c r="AB60" t="s">
        <v>1770</v>
      </c>
      <c r="AC60" t="s">
        <v>2935</v>
      </c>
      <c r="AD60" t="s">
        <v>2936</v>
      </c>
      <c r="AE60">
        <v>2010</v>
      </c>
      <c r="AF60" s="14" t="str">
        <f t="shared" si="9"/>
        <v xml:space="preserve"> "mphhidpn"="hhidpnspouse_2010",</v>
      </c>
      <c r="AG60" s="14" t="str">
        <f t="shared" si="7"/>
        <v xml:space="preserve"> "hhidpnspouse_2010",</v>
      </c>
      <c r="AJ60">
        <v>2012</v>
      </c>
    </row>
    <row r="61" spans="2:36">
      <c r="B61" t="s">
        <v>58</v>
      </c>
      <c r="C61" t="s">
        <v>510</v>
      </c>
      <c r="D61" t="s">
        <v>937</v>
      </c>
      <c r="E61" t="s">
        <v>969</v>
      </c>
      <c r="F61" t="s">
        <v>962</v>
      </c>
      <c r="G61" t="str">
        <f t="shared" si="13"/>
        <v>",</v>
      </c>
      <c r="H61" s="12" t="str">
        <f t="shared" si="0"/>
        <v>CSRF</v>
      </c>
      <c r="I61" s="26" t="s">
        <v>1766</v>
      </c>
      <c r="J61">
        <v>2004</v>
      </c>
      <c r="K61" t="str">
        <f t="shared" si="11"/>
        <v xml:space="preserve"> "JCSRF"="covrespond_2004",</v>
      </c>
      <c r="L61" s="14" t="str">
        <f t="shared" si="2"/>
        <v xml:space="preserve"> "covrespond_2004",</v>
      </c>
      <c r="O61" t="s">
        <v>1765</v>
      </c>
      <c r="P61" s="14">
        <v>2006</v>
      </c>
      <c r="Q61" t="str">
        <f t="shared" si="12"/>
        <v xml:space="preserve"> "KCSRF"="covrespond_2006",</v>
      </c>
      <c r="R61" s="14" t="str">
        <f t="shared" si="4"/>
        <v xml:space="preserve"> "covrespond_2006",</v>
      </c>
      <c r="T61" t="s">
        <v>1769</v>
      </c>
      <c r="U61" t="s">
        <v>2295</v>
      </c>
      <c r="V61" t="s">
        <v>2296</v>
      </c>
      <c r="Z61" s="14"/>
      <c r="AB61" t="s">
        <v>1770</v>
      </c>
      <c r="AC61" t="s">
        <v>2937</v>
      </c>
      <c r="AD61" t="s">
        <v>2938</v>
      </c>
      <c r="AE61">
        <v>2010</v>
      </c>
      <c r="AF61" s="14" t="str">
        <f t="shared" si="9"/>
        <v xml:space="preserve"> "mcsrf"="covrespond_2010",</v>
      </c>
      <c r="AG61" s="14" t="str">
        <f t="shared" si="7"/>
        <v xml:space="preserve"> "covrespond_2010",</v>
      </c>
      <c r="AJ61">
        <v>2012</v>
      </c>
    </row>
    <row r="62" spans="2:36">
      <c r="B62" t="s">
        <v>59</v>
      </c>
      <c r="C62" t="s">
        <v>511</v>
      </c>
      <c r="D62" t="s">
        <v>938</v>
      </c>
      <c r="E62" t="s">
        <v>969</v>
      </c>
      <c r="F62" t="s">
        <v>962</v>
      </c>
      <c r="G62" t="str">
        <f t="shared" si="13"/>
        <v>",</v>
      </c>
      <c r="H62" s="12" t="str">
        <f t="shared" si="0"/>
        <v>ANYCSR</v>
      </c>
      <c r="I62" s="26" t="s">
        <v>1766</v>
      </c>
      <c r="J62">
        <v>2004</v>
      </c>
      <c r="K62" t="str">
        <f t="shared" si="11"/>
        <v xml:space="preserve"> "JANYCSR"="covresphh_2004",</v>
      </c>
      <c r="L62" s="14" t="str">
        <f t="shared" si="2"/>
        <v xml:space="preserve"> "covresphh_2004",</v>
      </c>
      <c r="O62" t="s">
        <v>1765</v>
      </c>
      <c r="P62" s="14">
        <v>2006</v>
      </c>
      <c r="Q62" t="str">
        <f t="shared" si="12"/>
        <v xml:space="preserve"> "KANYCSR"="covresphh_2006",</v>
      </c>
      <c r="R62" s="14" t="str">
        <f t="shared" si="4"/>
        <v xml:space="preserve"> "covresphh_2006",</v>
      </c>
      <c r="T62" t="s">
        <v>1769</v>
      </c>
      <c r="U62" t="s">
        <v>2297</v>
      </c>
      <c r="V62" t="s">
        <v>2298</v>
      </c>
      <c r="Z62" s="14"/>
      <c r="AB62" t="s">
        <v>1770</v>
      </c>
      <c r="AC62" t="s">
        <v>2939</v>
      </c>
      <c r="AD62" t="s">
        <v>2940</v>
      </c>
      <c r="AE62">
        <v>2010</v>
      </c>
      <c r="AF62" s="14" t="str">
        <f t="shared" si="9"/>
        <v xml:space="preserve"> "manycsr"="covresphh_2010",</v>
      </c>
      <c r="AG62" s="14" t="str">
        <f t="shared" si="7"/>
        <v xml:space="preserve"> "covresphh_2010",</v>
      </c>
      <c r="AJ62">
        <v>2012</v>
      </c>
    </row>
    <row r="63" spans="2:36">
      <c r="B63" t="s">
        <v>60</v>
      </c>
      <c r="C63" t="s">
        <v>512</v>
      </c>
      <c r="D63" t="s">
        <v>939</v>
      </c>
      <c r="E63" t="s">
        <v>969</v>
      </c>
      <c r="F63" t="s">
        <v>962</v>
      </c>
      <c r="G63" t="str">
        <f t="shared" si="13"/>
        <v>",</v>
      </c>
      <c r="H63" s="12" t="str">
        <f t="shared" si="0"/>
        <v>CS_RHP</v>
      </c>
      <c r="I63" s="26" t="s">
        <v>1766</v>
      </c>
      <c r="J63">
        <v>2004</v>
      </c>
      <c r="K63" t="str">
        <f t="shared" si="11"/>
        <v xml:space="preserve"> "JCS_RHP"="hhidpncovres_2004",</v>
      </c>
      <c r="L63" s="14" t="str">
        <f t="shared" si="2"/>
        <v xml:space="preserve"> "hhidpncovres_2004",</v>
      </c>
      <c r="O63" t="s">
        <v>1765</v>
      </c>
      <c r="P63" s="14">
        <v>2006</v>
      </c>
      <c r="Q63" t="str">
        <f t="shared" si="12"/>
        <v xml:space="preserve"> "KCS_RHP"="hhidpncovres_2006",</v>
      </c>
      <c r="R63" s="14" t="str">
        <f t="shared" si="4"/>
        <v xml:space="preserve"> "hhidpncovres_2006",</v>
      </c>
      <c r="T63" t="s">
        <v>1769</v>
      </c>
      <c r="U63" t="s">
        <v>2299</v>
      </c>
      <c r="V63" t="s">
        <v>2300</v>
      </c>
      <c r="Z63" s="14"/>
      <c r="AB63" t="s">
        <v>1770</v>
      </c>
      <c r="AC63" t="s">
        <v>2941</v>
      </c>
      <c r="AD63" t="s">
        <v>2942</v>
      </c>
      <c r="AE63">
        <v>2010</v>
      </c>
      <c r="AF63" s="14" t="str">
        <f t="shared" si="9"/>
        <v xml:space="preserve"> "mcs_rhp"="hhidpncovres_2010",</v>
      </c>
      <c r="AG63" s="14" t="str">
        <f t="shared" si="7"/>
        <v xml:space="preserve"> "hhidpncovres_2010",</v>
      </c>
      <c r="AJ63">
        <v>2012</v>
      </c>
    </row>
    <row r="64" spans="2:36">
      <c r="B64" t="s">
        <v>61</v>
      </c>
      <c r="C64" t="s">
        <v>513</v>
      </c>
      <c r="D64" t="s">
        <v>940</v>
      </c>
      <c r="E64" t="s">
        <v>969</v>
      </c>
      <c r="F64" t="s">
        <v>962</v>
      </c>
      <c r="G64" t="str">
        <f t="shared" si="13"/>
        <v>",</v>
      </c>
      <c r="H64" s="12" t="str">
        <f t="shared" si="0"/>
        <v>NOCSR</v>
      </c>
      <c r="I64" s="26" t="s">
        <v>1766</v>
      </c>
      <c r="J64">
        <v>2004</v>
      </c>
      <c r="K64" t="str">
        <f t="shared" si="11"/>
        <v xml:space="preserve"> "JNOCSR"="nocsdata_2004",</v>
      </c>
      <c r="L64" s="14" t="str">
        <f t="shared" si="2"/>
        <v xml:space="preserve"> "nocsdata_2004",</v>
      </c>
      <c r="O64" t="s">
        <v>1765</v>
      </c>
      <c r="P64" s="14">
        <v>2006</v>
      </c>
      <c r="Q64" t="str">
        <f t="shared" si="12"/>
        <v xml:space="preserve"> "KNOCSR"="nocsdata_2006",</v>
      </c>
      <c r="R64" s="14" t="str">
        <f t="shared" si="4"/>
        <v xml:space="preserve"> "nocsdata_2006",</v>
      </c>
      <c r="T64" t="s">
        <v>1769</v>
      </c>
      <c r="U64" t="s">
        <v>2301</v>
      </c>
      <c r="V64" t="s">
        <v>2302</v>
      </c>
      <c r="Z64" s="14"/>
      <c r="AB64" t="s">
        <v>1770</v>
      </c>
      <c r="AC64" t="s">
        <v>2943</v>
      </c>
      <c r="AD64" t="s">
        <v>2944</v>
      </c>
      <c r="AE64">
        <v>2010</v>
      </c>
      <c r="AF64" s="14" t="str">
        <f t="shared" si="9"/>
        <v xml:space="preserve"> "mnocsr"="nocsdata_2010",</v>
      </c>
      <c r="AG64" s="14" t="str">
        <f t="shared" si="7"/>
        <v xml:space="preserve"> "nocsdata_2010",</v>
      </c>
      <c r="AJ64">
        <v>2012</v>
      </c>
    </row>
    <row r="65" spans="2:36">
      <c r="B65" t="s">
        <v>62</v>
      </c>
      <c r="C65" t="s">
        <v>514</v>
      </c>
      <c r="D65" t="s">
        <v>941</v>
      </c>
      <c r="E65" t="s">
        <v>969</v>
      </c>
      <c r="F65" t="s">
        <v>962</v>
      </c>
      <c r="G65" t="str">
        <f t="shared" si="13"/>
        <v>",</v>
      </c>
      <c r="H65" s="12" t="str">
        <f t="shared" si="0"/>
        <v>_HHTYP</v>
      </c>
      <c r="I65" s="26" t="s">
        <v>1766</v>
      </c>
      <c r="J65">
        <v>2004</v>
      </c>
      <c r="K65" t="str">
        <f t="shared" si="11"/>
        <v xml:space="preserve"> "J_HHTYP"="hhtype_2004",</v>
      </c>
      <c r="L65" s="14" t="str">
        <f t="shared" si="2"/>
        <v xml:space="preserve"> "hhtype_2004",</v>
      </c>
      <c r="O65" t="s">
        <v>1765</v>
      </c>
      <c r="P65" s="14">
        <v>2006</v>
      </c>
      <c r="Q65" t="str">
        <f t="shared" si="12"/>
        <v xml:space="preserve"> "K_HHTYP"="hhtype_2006",</v>
      </c>
      <c r="R65" s="14" t="str">
        <f t="shared" si="4"/>
        <v xml:space="preserve"> "hhtype_2006",</v>
      </c>
      <c r="T65" t="s">
        <v>1769</v>
      </c>
      <c r="U65" t="s">
        <v>2303</v>
      </c>
      <c r="V65" t="s">
        <v>2304</v>
      </c>
      <c r="Z65" s="14"/>
      <c r="AB65" t="s">
        <v>1770</v>
      </c>
      <c r="AC65" t="s">
        <v>2955</v>
      </c>
      <c r="AD65" t="s">
        <v>2956</v>
      </c>
      <c r="AE65">
        <v>2010</v>
      </c>
      <c r="AF65" s="14" t="str">
        <f t="shared" si="9"/>
        <v xml:space="preserve"> "m_hhtyp"="hhtype_2010",</v>
      </c>
      <c r="AG65" s="14" t="str">
        <f t="shared" si="7"/>
        <v xml:space="preserve"> "hhtype_2010",</v>
      </c>
      <c r="AJ65">
        <v>2012</v>
      </c>
    </row>
    <row r="66" spans="2:36">
      <c r="B66" t="s">
        <v>63</v>
      </c>
      <c r="C66" t="s">
        <v>515</v>
      </c>
      <c r="D66" t="s">
        <v>942</v>
      </c>
      <c r="E66" t="s">
        <v>969</v>
      </c>
      <c r="F66" t="s">
        <v>962</v>
      </c>
      <c r="G66" t="str">
        <f t="shared" si="13"/>
        <v>",</v>
      </c>
      <c r="H66" s="12" t="str">
        <f t="shared" si="0"/>
        <v>R_INHH</v>
      </c>
      <c r="I66" s="26" t="s">
        <v>1766</v>
      </c>
      <c r="J66">
        <v>2004</v>
      </c>
      <c r="K66" t="str">
        <f t="shared" si="11"/>
        <v xml:space="preserve"> "JR_INHH"="#potreshh_2004",</v>
      </c>
      <c r="L66" s="14" t="str">
        <f t="shared" si="2"/>
        <v xml:space="preserve"> "#potreshh_2004",</v>
      </c>
      <c r="O66" t="s">
        <v>1765</v>
      </c>
      <c r="P66" s="14">
        <v>2006</v>
      </c>
      <c r="Q66" t="str">
        <f t="shared" si="12"/>
        <v xml:space="preserve"> "KR_INHH"="#potreshh_2006",</v>
      </c>
      <c r="R66" s="14" t="str">
        <f t="shared" si="4"/>
        <v xml:space="preserve"> "#potreshh_2006",</v>
      </c>
      <c r="T66" t="s">
        <v>1769</v>
      </c>
      <c r="U66" t="s">
        <v>2305</v>
      </c>
      <c r="V66" t="s">
        <v>2306</v>
      </c>
      <c r="Z66" s="14"/>
      <c r="AB66" t="s">
        <v>1770</v>
      </c>
      <c r="AC66" t="s">
        <v>2957</v>
      </c>
      <c r="AD66" t="s">
        <v>2958</v>
      </c>
      <c r="AE66">
        <v>2010</v>
      </c>
      <c r="AF66" s="14" t="str">
        <f t="shared" si="9"/>
        <v xml:space="preserve"> "mr_inhh"="#potreshh_2010",</v>
      </c>
      <c r="AG66" s="14" t="str">
        <f t="shared" si="7"/>
        <v xml:space="preserve"> "#potreshh_2010",</v>
      </c>
      <c r="AJ66">
        <v>2012</v>
      </c>
    </row>
    <row r="67" spans="2:36">
      <c r="B67" t="s">
        <v>64</v>
      </c>
      <c r="C67" t="s">
        <v>516</v>
      </c>
      <c r="D67" t="s">
        <v>943</v>
      </c>
      <c r="E67" t="s">
        <v>969</v>
      </c>
      <c r="F67" t="s">
        <v>962</v>
      </c>
      <c r="G67" t="str">
        <f t="shared" si="13"/>
        <v>",</v>
      </c>
      <c r="H67" s="12" t="str">
        <f t="shared" ref="H67:H78" si="14">RIGHT(B67,LEN(B67)-1)</f>
        <v>PROXYD</v>
      </c>
      <c r="I67" s="26" t="s">
        <v>1766</v>
      </c>
      <c r="J67">
        <v>2004</v>
      </c>
      <c r="K67" t="str">
        <f t="shared" si="11"/>
        <v xml:space="preserve"> "JPROXYD"="proxyder_2004",</v>
      </c>
      <c r="L67" s="14" t="str">
        <f t="shared" ref="L67:L71" si="15">CONCATENATE($E67,$D67,"_",J67,$G67)</f>
        <v xml:space="preserve"> "proxyder_2004",</v>
      </c>
      <c r="O67" t="s">
        <v>1765</v>
      </c>
      <c r="P67" s="14">
        <v>2006</v>
      </c>
      <c r="Q67" t="str">
        <f t="shared" si="12"/>
        <v xml:space="preserve"> "KPROXYD"="proxyder_2006",</v>
      </c>
      <c r="R67" s="14" t="str">
        <f t="shared" ref="R67:R71" si="16">CONCATENATE($E67,$D67,"_",P67,$G67)</f>
        <v xml:space="preserve"> "proxyder_2006",</v>
      </c>
      <c r="T67" t="s">
        <v>1769</v>
      </c>
      <c r="U67" t="s">
        <v>2307</v>
      </c>
      <c r="V67" t="s">
        <v>2308</v>
      </c>
      <c r="Z67" s="14"/>
      <c r="AB67" t="s">
        <v>1770</v>
      </c>
      <c r="AC67" t="s">
        <v>2959</v>
      </c>
      <c r="AD67" t="s">
        <v>2960</v>
      </c>
      <c r="AE67">
        <v>2010</v>
      </c>
      <c r="AF67" s="14" t="str">
        <f t="shared" si="9"/>
        <v xml:space="preserve"> "mproxyd"="proxyder_2010",</v>
      </c>
      <c r="AG67" s="14" t="str">
        <f t="shared" ref="AG67:AG71" si="17">CONCATENATE($E67,$D67,"_",AE67,$G67)</f>
        <v xml:space="preserve"> "proxyder_2010",</v>
      </c>
      <c r="AJ67">
        <v>2012</v>
      </c>
    </row>
    <row r="68" spans="2:36">
      <c r="B68" t="s">
        <v>65</v>
      </c>
      <c r="C68" t="s">
        <v>517</v>
      </c>
      <c r="D68" t="s">
        <v>944</v>
      </c>
      <c r="E68" t="s">
        <v>969</v>
      </c>
      <c r="F68" t="s">
        <v>962</v>
      </c>
      <c r="G68" t="str">
        <f t="shared" si="13"/>
        <v>",</v>
      </c>
      <c r="H68" s="12" t="str">
        <f t="shared" si="14"/>
        <v>PROXYR</v>
      </c>
      <c r="I68" s="26" t="s">
        <v>1766</v>
      </c>
      <c r="J68">
        <v>2004</v>
      </c>
      <c r="K68" t="str">
        <f t="shared" si="11"/>
        <v xml:space="preserve"> "JPROXYR"="proxyrel_2004",</v>
      </c>
      <c r="L68" s="14" t="str">
        <f t="shared" si="15"/>
        <v xml:space="preserve"> "proxyrel_2004",</v>
      </c>
      <c r="O68" t="s">
        <v>1765</v>
      </c>
      <c r="P68" s="14">
        <v>2006</v>
      </c>
      <c r="Q68" t="str">
        <f t="shared" si="12"/>
        <v xml:space="preserve"> "KPROXYR"="proxyrel_2006",</v>
      </c>
      <c r="R68" s="14" t="str">
        <f t="shared" si="16"/>
        <v xml:space="preserve"> "proxyrel_2006",</v>
      </c>
      <c r="T68" t="s">
        <v>1769</v>
      </c>
      <c r="U68" t="s">
        <v>2309</v>
      </c>
      <c r="V68" t="s">
        <v>2310</v>
      </c>
      <c r="Z68" s="14"/>
      <c r="AB68" t="s">
        <v>1770</v>
      </c>
      <c r="AC68" t="s">
        <v>2961</v>
      </c>
      <c r="AD68" t="s">
        <v>2962</v>
      </c>
      <c r="AE68">
        <v>2010</v>
      </c>
      <c r="AF68" s="14" t="str">
        <f t="shared" si="9"/>
        <v xml:space="preserve"> "mproxyr"="proxyrel_2010",</v>
      </c>
      <c r="AG68" s="14" t="str">
        <f t="shared" si="17"/>
        <v xml:space="preserve"> "proxyrel_2010",</v>
      </c>
      <c r="AJ68">
        <v>2012</v>
      </c>
    </row>
    <row r="69" spans="2:36">
      <c r="B69" t="s">
        <v>66</v>
      </c>
      <c r="C69" t="s">
        <v>518</v>
      </c>
      <c r="D69" t="s">
        <v>945</v>
      </c>
      <c r="E69" t="s">
        <v>969</v>
      </c>
      <c r="F69" t="s">
        <v>962</v>
      </c>
      <c r="G69" t="str">
        <f t="shared" si="13"/>
        <v>",</v>
      </c>
      <c r="H69" s="12" t="str">
        <f t="shared" si="14"/>
        <v>PRVIW</v>
      </c>
      <c r="I69" s="26" t="s">
        <v>1766</v>
      </c>
      <c r="J69">
        <v>2004</v>
      </c>
      <c r="K69" t="str">
        <f t="shared" si="11"/>
        <v xml:space="preserve"> "JPRVIW"="previnterview_2004",</v>
      </c>
      <c r="L69" s="14" t="str">
        <f t="shared" si="15"/>
        <v xml:space="preserve"> "previnterview_2004",</v>
      </c>
      <c r="O69" t="s">
        <v>1765</v>
      </c>
      <c r="P69" s="14">
        <v>2006</v>
      </c>
      <c r="Q69" t="str">
        <f t="shared" si="12"/>
        <v xml:space="preserve"> "KPRVIW"="previnterview_2006",</v>
      </c>
      <c r="R69" s="14" t="str">
        <f t="shared" si="16"/>
        <v xml:space="preserve"> "previnterview_2006",</v>
      </c>
      <c r="T69" t="s">
        <v>1769</v>
      </c>
      <c r="U69" t="s">
        <v>2311</v>
      </c>
      <c r="V69" t="s">
        <v>2312</v>
      </c>
      <c r="Z69" s="14"/>
      <c r="AB69" t="s">
        <v>1770</v>
      </c>
      <c r="AC69" t="s">
        <v>2963</v>
      </c>
      <c r="AD69" t="s">
        <v>2964</v>
      </c>
      <c r="AE69">
        <v>2010</v>
      </c>
      <c r="AF69" s="14" t="str">
        <f t="shared" ref="AF69:AF71" si="18">CONCATENATE($E69,AC69,$F69,$D69,"_",AE69,$G69)</f>
        <v xml:space="preserve"> "mprviw"="previnterview_2010",</v>
      </c>
      <c r="AG69" s="14" t="str">
        <f t="shared" si="17"/>
        <v xml:space="preserve"> "previnterview_2010",</v>
      </c>
      <c r="AJ69">
        <v>2012</v>
      </c>
    </row>
    <row r="70" spans="2:36">
      <c r="B70" t="s">
        <v>67</v>
      </c>
      <c r="C70" t="s">
        <v>519</v>
      </c>
      <c r="D70" t="s">
        <v>946</v>
      </c>
      <c r="E70" t="s">
        <v>969</v>
      </c>
      <c r="F70" t="s">
        <v>962</v>
      </c>
      <c r="G70" t="str">
        <f t="shared" ref="G70:G78" si="19">G69</f>
        <v>",</v>
      </c>
      <c r="H70" s="12" t="str">
        <f t="shared" si="14"/>
        <v>PRVIWMO</v>
      </c>
      <c r="I70" s="26" t="s">
        <v>1766</v>
      </c>
      <c r="J70">
        <v>2004</v>
      </c>
      <c r="K70" t="str">
        <f t="shared" si="11"/>
        <v xml:space="preserve"> "JPRVIWMO"="preintmnth_2004",</v>
      </c>
      <c r="L70" s="14" t="str">
        <f t="shared" si="15"/>
        <v xml:space="preserve"> "preintmnth_2004",</v>
      </c>
      <c r="O70" t="s">
        <v>1765</v>
      </c>
      <c r="P70" s="14">
        <v>2006</v>
      </c>
      <c r="Q70" t="str">
        <f t="shared" si="12"/>
        <v xml:space="preserve"> "KPRVIWMO"="preintmnth_2006",</v>
      </c>
      <c r="R70" s="14" t="str">
        <f t="shared" si="16"/>
        <v xml:space="preserve"> "preintmnth_2006",</v>
      </c>
      <c r="T70" t="s">
        <v>1769</v>
      </c>
      <c r="U70" t="s">
        <v>2313</v>
      </c>
      <c r="V70" t="s">
        <v>2314</v>
      </c>
      <c r="Z70" s="14"/>
      <c r="AB70" t="s">
        <v>1770</v>
      </c>
      <c r="AC70" t="s">
        <v>2965</v>
      </c>
      <c r="AD70" t="s">
        <v>2401</v>
      </c>
      <c r="AE70">
        <v>2010</v>
      </c>
      <c r="AF70" s="14" t="str">
        <f t="shared" si="18"/>
        <v xml:space="preserve"> "mprviwmo"="preintmnth_2010",</v>
      </c>
      <c r="AG70" s="14" t="str">
        <f t="shared" si="17"/>
        <v xml:space="preserve"> "preintmnth_2010",</v>
      </c>
      <c r="AJ70">
        <v>2012</v>
      </c>
    </row>
    <row r="71" spans="2:36">
      <c r="B71" t="s">
        <v>68</v>
      </c>
      <c r="C71" t="s">
        <v>520</v>
      </c>
      <c r="D71" t="s">
        <v>947</v>
      </c>
      <c r="E71" t="s">
        <v>969</v>
      </c>
      <c r="F71" t="s">
        <v>962</v>
      </c>
      <c r="G71" t="str">
        <f t="shared" si="19"/>
        <v>",</v>
      </c>
      <c r="H71" s="12" t="str">
        <f t="shared" si="14"/>
        <v>PRVIWYR</v>
      </c>
      <c r="I71" s="26" t="s">
        <v>1766</v>
      </c>
      <c r="J71">
        <v>2004</v>
      </c>
      <c r="K71" t="str">
        <f t="shared" si="11"/>
        <v xml:space="preserve"> "JPRVIWYR"="preintyr_2004",</v>
      </c>
      <c r="L71" s="14" t="str">
        <f t="shared" si="15"/>
        <v xml:space="preserve"> "preintyr_2004",</v>
      </c>
      <c r="O71" t="s">
        <v>1765</v>
      </c>
      <c r="P71" s="14">
        <v>2006</v>
      </c>
      <c r="Q71" t="str">
        <f t="shared" si="12"/>
        <v xml:space="preserve"> "KPRVIWYR"="preintyr_2006",</v>
      </c>
      <c r="R71" s="14" t="str">
        <f t="shared" si="16"/>
        <v xml:space="preserve"> "preintyr_2006",</v>
      </c>
      <c r="T71" t="s">
        <v>1769</v>
      </c>
      <c r="U71" t="s">
        <v>2315</v>
      </c>
      <c r="V71" t="s">
        <v>2316</v>
      </c>
      <c r="Z71" s="14"/>
      <c r="AB71" t="s">
        <v>1770</v>
      </c>
      <c r="AC71" t="s">
        <v>2966</v>
      </c>
      <c r="AD71" t="s">
        <v>2403</v>
      </c>
      <c r="AE71">
        <v>2010</v>
      </c>
      <c r="AF71" s="14" t="str">
        <f t="shared" si="18"/>
        <v xml:space="preserve"> "mprviwyr"="preintyr_2010",</v>
      </c>
      <c r="AG71" s="14" t="str">
        <f t="shared" si="17"/>
        <v xml:space="preserve"> "preintyr_2010",</v>
      </c>
      <c r="AJ71">
        <v>2012</v>
      </c>
    </row>
    <row r="72" spans="2:36">
      <c r="H72" s="12"/>
      <c r="P72" s="14">
        <v>2006</v>
      </c>
      <c r="U72" t="s">
        <v>2335</v>
      </c>
      <c r="V72" t="s">
        <v>2336</v>
      </c>
      <c r="AE72">
        <v>2010</v>
      </c>
    </row>
    <row r="73" spans="2:36">
      <c r="B73" t="s">
        <v>69</v>
      </c>
      <c r="C73" t="s">
        <v>521</v>
      </c>
      <c r="D73" t="s">
        <v>948</v>
      </c>
      <c r="E73" t="s">
        <v>969</v>
      </c>
      <c r="F73" t="s">
        <v>962</v>
      </c>
      <c r="G73" t="str">
        <f>G71</f>
        <v>",</v>
      </c>
      <c r="H73" s="12" t="str">
        <f t="shared" si="14"/>
        <v>BIRTHYR</v>
      </c>
      <c r="J73">
        <v>2004</v>
      </c>
      <c r="P73" s="14">
        <v>2006</v>
      </c>
      <c r="U73" t="s">
        <v>2337</v>
      </c>
      <c r="V73" t="s">
        <v>2338</v>
      </c>
      <c r="AE73">
        <v>2010</v>
      </c>
    </row>
    <row r="74" spans="2:36">
      <c r="B74" t="s">
        <v>70</v>
      </c>
      <c r="C74" t="s">
        <v>522</v>
      </c>
      <c r="D74" t="s">
        <v>949</v>
      </c>
      <c r="E74" t="s">
        <v>969</v>
      </c>
      <c r="F74" t="s">
        <v>962</v>
      </c>
      <c r="G74" t="str">
        <f t="shared" si="19"/>
        <v>",</v>
      </c>
      <c r="H74" s="12" t="str">
        <f t="shared" si="14"/>
        <v>GENDER</v>
      </c>
      <c r="J74">
        <v>2004</v>
      </c>
      <c r="P74" s="14">
        <v>2006</v>
      </c>
      <c r="U74" t="s">
        <v>2339</v>
      </c>
      <c r="V74" t="s">
        <v>2340</v>
      </c>
      <c r="AE74">
        <v>2010</v>
      </c>
    </row>
    <row r="75" spans="2:36">
      <c r="B75" t="s">
        <v>71</v>
      </c>
      <c r="C75" t="s">
        <v>523</v>
      </c>
      <c r="D75" t="s">
        <v>950</v>
      </c>
      <c r="E75" t="s">
        <v>969</v>
      </c>
      <c r="F75" t="s">
        <v>962</v>
      </c>
      <c r="G75" t="str">
        <f t="shared" si="19"/>
        <v>",</v>
      </c>
      <c r="H75" s="12" t="str">
        <f t="shared" si="14"/>
        <v>ISPAN01</v>
      </c>
      <c r="J75">
        <v>2004</v>
      </c>
      <c r="P75" s="14">
        <v>2006</v>
      </c>
      <c r="AE75">
        <v>2010</v>
      </c>
    </row>
    <row r="76" spans="2:36">
      <c r="B76" t="s">
        <v>72</v>
      </c>
      <c r="C76" t="s">
        <v>524</v>
      </c>
      <c r="D76" t="s">
        <v>951</v>
      </c>
      <c r="E76" t="s">
        <v>969</v>
      </c>
      <c r="F76" t="s">
        <v>962</v>
      </c>
      <c r="G76" t="str">
        <f t="shared" si="19"/>
        <v>",</v>
      </c>
      <c r="H76" s="12" t="str">
        <f t="shared" si="14"/>
        <v>END_R</v>
      </c>
      <c r="J76">
        <v>2004</v>
      </c>
      <c r="P76" s="14">
        <v>2006</v>
      </c>
      <c r="AC76" t="s">
        <v>2977</v>
      </c>
      <c r="AE76">
        <v>2010</v>
      </c>
    </row>
    <row r="77" spans="2:36">
      <c r="B77" t="s">
        <v>73</v>
      </c>
      <c r="C77" t="s">
        <v>525</v>
      </c>
      <c r="D77" t="s">
        <v>952</v>
      </c>
      <c r="E77" t="s">
        <v>969</v>
      </c>
      <c r="F77" t="s">
        <v>962</v>
      </c>
      <c r="G77" t="str">
        <f t="shared" si="19"/>
        <v>",</v>
      </c>
      <c r="H77" s="12" t="str">
        <f t="shared" si="14"/>
        <v>GENFLAG</v>
      </c>
      <c r="J77">
        <v>2004</v>
      </c>
      <c r="P77" s="14">
        <v>2006</v>
      </c>
      <c r="AC77" t="s">
        <v>2967</v>
      </c>
      <c r="AD77" t="s">
        <v>2968</v>
      </c>
      <c r="AE77">
        <v>2010</v>
      </c>
    </row>
    <row r="78" spans="2:36">
      <c r="B78" t="s">
        <v>74</v>
      </c>
      <c r="C78" t="s">
        <v>526</v>
      </c>
      <c r="D78" t="s">
        <v>953</v>
      </c>
      <c r="E78" t="s">
        <v>969</v>
      </c>
      <c r="F78" t="s">
        <v>962</v>
      </c>
      <c r="G78" t="str">
        <f t="shared" si="19"/>
        <v>",</v>
      </c>
      <c r="H78" s="12" t="str">
        <f t="shared" si="14"/>
        <v>LIGIBLE</v>
      </c>
      <c r="J78">
        <v>2004</v>
      </c>
      <c r="P78" s="14">
        <v>2006</v>
      </c>
      <c r="AC78" t="s">
        <v>2969</v>
      </c>
      <c r="AD78" t="s">
        <v>2970</v>
      </c>
      <c r="AE78">
        <v>2010</v>
      </c>
    </row>
    <row r="79" spans="2:36">
      <c r="B79" t="s">
        <v>42</v>
      </c>
      <c r="C79" t="s">
        <v>494</v>
      </c>
      <c r="D79" t="s">
        <v>924</v>
      </c>
      <c r="E79" t="s">
        <v>969</v>
      </c>
      <c r="F79" t="s">
        <v>962</v>
      </c>
      <c r="G79" t="str">
        <f>G43</f>
        <v>",</v>
      </c>
      <c r="H79" s="12" t="str">
        <f>RIGHT(B79,LEN(B79)-1)</f>
        <v>VHHPNC</v>
      </c>
      <c r="J79">
        <v>2004</v>
      </c>
      <c r="P79" s="14">
        <v>2006</v>
      </c>
      <c r="AC79" t="s">
        <v>2408</v>
      </c>
      <c r="AD79" t="s">
        <v>2971</v>
      </c>
      <c r="AE79">
        <v>2010</v>
      </c>
    </row>
    <row r="80" spans="2:36">
      <c r="B80" t="s">
        <v>43</v>
      </c>
      <c r="C80" t="s">
        <v>495</v>
      </c>
      <c r="D80" t="s">
        <v>922</v>
      </c>
      <c r="E80" t="s">
        <v>969</v>
      </c>
      <c r="F80" t="s">
        <v>962</v>
      </c>
      <c r="G80" t="str">
        <f>G79</f>
        <v>",</v>
      </c>
      <c r="H80" s="12" t="str">
        <f>RIGHT(B80,LEN(B80)-1)</f>
        <v>VHHID</v>
      </c>
      <c r="J80">
        <v>2004</v>
      </c>
      <c r="P80" s="14">
        <v>2006</v>
      </c>
      <c r="AC80" t="s">
        <v>2410</v>
      </c>
      <c r="AD80" t="s">
        <v>2972</v>
      </c>
      <c r="AE80">
        <v>2010</v>
      </c>
    </row>
    <row r="81" spans="2:31">
      <c r="B81" t="s">
        <v>44</v>
      </c>
      <c r="C81" t="s">
        <v>496</v>
      </c>
      <c r="D81" t="s">
        <v>923</v>
      </c>
      <c r="E81" t="s">
        <v>969</v>
      </c>
      <c r="F81" t="s">
        <v>962</v>
      </c>
      <c r="G81" t="str">
        <f>G80</f>
        <v>",</v>
      </c>
      <c r="H81" s="12" t="str">
        <f>RIGHT(B81,LEN(B81)-1)</f>
        <v>VHHIDPN</v>
      </c>
      <c r="J81">
        <v>2004</v>
      </c>
      <c r="P81" s="14">
        <v>2006</v>
      </c>
      <c r="AC81" t="s">
        <v>2973</v>
      </c>
      <c r="AD81" t="s">
        <v>2974</v>
      </c>
      <c r="AE81">
        <v>2010</v>
      </c>
    </row>
    <row r="82" spans="2:31">
      <c r="B82" t="s">
        <v>45</v>
      </c>
      <c r="C82" t="s">
        <v>497</v>
      </c>
      <c r="D82" t="s">
        <v>921</v>
      </c>
      <c r="E82" t="s">
        <v>969</v>
      </c>
      <c r="F82" t="s">
        <v>962</v>
      </c>
      <c r="G82" t="str">
        <f>G81</f>
        <v>",</v>
      </c>
      <c r="H82" s="12" t="str">
        <f>RIGHT(B82,LEN(B82)-1)</f>
        <v>VPN</v>
      </c>
      <c r="J82">
        <v>2004</v>
      </c>
      <c r="P82" s="14">
        <v>2006</v>
      </c>
      <c r="AC82" t="s">
        <v>2414</v>
      </c>
      <c r="AD82" t="s">
        <v>2415</v>
      </c>
      <c r="AE82">
        <v>2010</v>
      </c>
    </row>
    <row r="83" spans="2:31">
      <c r="AC83" t="s">
        <v>2416</v>
      </c>
    </row>
    <row r="84" spans="2:31">
      <c r="AC84" t="s">
        <v>2912</v>
      </c>
      <c r="AD84" t="s">
        <v>2913</v>
      </c>
    </row>
    <row r="85" spans="2:31">
      <c r="AC85" t="s">
        <v>2914</v>
      </c>
      <c r="AD85" t="s">
        <v>2915</v>
      </c>
    </row>
    <row r="86" spans="2:31">
      <c r="U86" t="s">
        <v>2345</v>
      </c>
      <c r="V86" t="s">
        <v>2346</v>
      </c>
      <c r="AC86" t="s">
        <v>2345</v>
      </c>
      <c r="AD86" t="s">
        <v>2346</v>
      </c>
    </row>
    <row r="87" spans="2:31">
      <c r="U87" t="s">
        <v>2347</v>
      </c>
      <c r="V87" t="s">
        <v>2348</v>
      </c>
      <c r="AC87" t="s">
        <v>2347</v>
      </c>
      <c r="AD87" t="s">
        <v>2348</v>
      </c>
    </row>
    <row r="88" spans="2:31">
      <c r="U88" t="s">
        <v>2349</v>
      </c>
      <c r="V88" t="s">
        <v>2350</v>
      </c>
      <c r="AC88" t="s">
        <v>2349</v>
      </c>
      <c r="AD88" t="s">
        <v>2350</v>
      </c>
    </row>
    <row r="89" spans="2:31">
      <c r="U89" t="s">
        <v>2351</v>
      </c>
      <c r="V89" t="s">
        <v>2352</v>
      </c>
      <c r="AC89" t="s">
        <v>2351</v>
      </c>
      <c r="AD89" t="s">
        <v>2352</v>
      </c>
    </row>
    <row r="90" spans="2:31">
      <c r="U90" t="s">
        <v>2353</v>
      </c>
      <c r="AC90" t="s">
        <v>2916</v>
      </c>
    </row>
    <row r="91" spans="2:31">
      <c r="U91" t="s">
        <v>2354</v>
      </c>
      <c r="V91" t="s">
        <v>2355</v>
      </c>
    </row>
    <row r="92" spans="2:31">
      <c r="U92" t="s">
        <v>2356</v>
      </c>
      <c r="V92" t="s">
        <v>2357</v>
      </c>
    </row>
    <row r="93" spans="2:31">
      <c r="U93" t="s">
        <v>2358</v>
      </c>
      <c r="V93" t="s">
        <v>2359</v>
      </c>
    </row>
    <row r="94" spans="2:31">
      <c r="U94" t="s">
        <v>2360</v>
      </c>
      <c r="V94" t="s">
        <v>2361</v>
      </c>
      <c r="AC94" t="s">
        <v>2945</v>
      </c>
      <c r="AD94" t="s">
        <v>2946</v>
      </c>
    </row>
    <row r="95" spans="2:31">
      <c r="U95" t="s">
        <v>2362</v>
      </c>
      <c r="V95" t="s">
        <v>2363</v>
      </c>
      <c r="AC95" t="s">
        <v>2947</v>
      </c>
      <c r="AD95" t="s">
        <v>2948</v>
      </c>
    </row>
    <row r="96" spans="2:31">
      <c r="U96" t="s">
        <v>2364</v>
      </c>
      <c r="V96" t="s">
        <v>2365</v>
      </c>
      <c r="AC96" t="s">
        <v>2949</v>
      </c>
      <c r="AD96" t="s">
        <v>2950</v>
      </c>
    </row>
    <row r="97" spans="21:30">
      <c r="U97" t="s">
        <v>2366</v>
      </c>
      <c r="V97" t="s">
        <v>2367</v>
      </c>
      <c r="AC97" t="s">
        <v>2951</v>
      </c>
      <c r="AD97" t="s">
        <v>2952</v>
      </c>
    </row>
    <row r="98" spans="21:30">
      <c r="U98" t="s">
        <v>2368</v>
      </c>
      <c r="V98" t="s">
        <v>2369</v>
      </c>
      <c r="AC98" t="s">
        <v>2953</v>
      </c>
      <c r="AD98" t="s">
        <v>2954</v>
      </c>
    </row>
    <row r="99" spans="21:30">
      <c r="U99" t="s">
        <v>2370</v>
      </c>
      <c r="V99" t="s">
        <v>2371</v>
      </c>
    </row>
    <row r="100" spans="21:30">
      <c r="U100" t="s">
        <v>2372</v>
      </c>
      <c r="V100" t="s">
        <v>2373</v>
      </c>
    </row>
    <row r="101" spans="21:30">
      <c r="U101" t="s">
        <v>2374</v>
      </c>
      <c r="V101" t="s">
        <v>2375</v>
      </c>
    </row>
    <row r="102" spans="21:30">
      <c r="U102" t="s">
        <v>2376</v>
      </c>
      <c r="V102" t="s">
        <v>2377</v>
      </c>
    </row>
    <row r="103" spans="21:30">
      <c r="U103" t="s">
        <v>2378</v>
      </c>
      <c r="V103" t="s">
        <v>2379</v>
      </c>
    </row>
    <row r="104" spans="21:30">
      <c r="U104" t="s">
        <v>2380</v>
      </c>
      <c r="V104" t="s">
        <v>2381</v>
      </c>
    </row>
    <row r="105" spans="21:30">
      <c r="U105" t="s">
        <v>2382</v>
      </c>
      <c r="V105" t="s">
        <v>2383</v>
      </c>
    </row>
    <row r="106" spans="21:30">
      <c r="U106" t="s">
        <v>2384</v>
      </c>
      <c r="V106" t="s">
        <v>2385</v>
      </c>
    </row>
    <row r="107" spans="21:30">
      <c r="U107" t="s">
        <v>2386</v>
      </c>
      <c r="V107" t="s">
        <v>2387</v>
      </c>
    </row>
    <row r="108" spans="21:30">
      <c r="U108" t="s">
        <v>2388</v>
      </c>
      <c r="V108" t="s">
        <v>2389</v>
      </c>
    </row>
    <row r="109" spans="21:30">
      <c r="U109" t="s">
        <v>2390</v>
      </c>
      <c r="V109" t="s">
        <v>2391</v>
      </c>
    </row>
    <row r="110" spans="21:30">
      <c r="U110" t="s">
        <v>2392</v>
      </c>
      <c r="V110" t="s">
        <v>2393</v>
      </c>
    </row>
    <row r="111" spans="21:30">
      <c r="U111" t="s">
        <v>2394</v>
      </c>
      <c r="V111" t="s">
        <v>2395</v>
      </c>
    </row>
    <row r="112" spans="21:30">
      <c r="U112" t="s">
        <v>2396</v>
      </c>
      <c r="V112" t="s">
        <v>2397</v>
      </c>
    </row>
    <row r="113" spans="21:30">
      <c r="U113" t="s">
        <v>2398</v>
      </c>
      <c r="V113" t="s">
        <v>2399</v>
      </c>
    </row>
    <row r="114" spans="21:30">
      <c r="U114" t="s">
        <v>2400</v>
      </c>
      <c r="V114" t="s">
        <v>2401</v>
      </c>
    </row>
    <row r="115" spans="21:30">
      <c r="U115" t="s">
        <v>2402</v>
      </c>
      <c r="V115" t="s">
        <v>2403</v>
      </c>
    </row>
    <row r="116" spans="21:30">
      <c r="U116" t="s">
        <v>2404</v>
      </c>
      <c r="V116" t="s">
        <v>2405</v>
      </c>
    </row>
    <row r="117" spans="21:30">
      <c r="U117" t="s">
        <v>2406</v>
      </c>
      <c r="V117" t="s">
        <v>2407</v>
      </c>
    </row>
    <row r="120" spans="21:30">
      <c r="U120" t="s">
        <v>2412</v>
      </c>
      <c r="V120" t="s">
        <v>2413</v>
      </c>
    </row>
    <row r="121" spans="21:30">
      <c r="U121" t="s">
        <v>2414</v>
      </c>
      <c r="V121" t="s">
        <v>2415</v>
      </c>
      <c r="AC121" t="s">
        <v>2299</v>
      </c>
      <c r="AD121" t="s">
        <v>2300</v>
      </c>
    </row>
    <row r="122" spans="21:30">
      <c r="U122" t="s">
        <v>2416</v>
      </c>
      <c r="AC122" t="s">
        <v>2297</v>
      </c>
      <c r="AD122" t="s">
        <v>2298</v>
      </c>
    </row>
    <row r="123" spans="21:30">
      <c r="U123" t="s">
        <v>2417</v>
      </c>
      <c r="V123" t="s">
        <v>2418</v>
      </c>
      <c r="AC123" t="s">
        <v>2301</v>
      </c>
      <c r="AD123" t="s">
        <v>2302</v>
      </c>
    </row>
    <row r="124" spans="21:30">
      <c r="U124" t="s">
        <v>2419</v>
      </c>
      <c r="V124" t="s">
        <v>2420</v>
      </c>
    </row>
    <row r="125" spans="21:30">
      <c r="AC125" t="s">
        <v>2287</v>
      </c>
      <c r="AD125" t="s">
        <v>2288</v>
      </c>
    </row>
    <row r="126" spans="21:30">
      <c r="AC126" t="s">
        <v>2275</v>
      </c>
      <c r="AD126" t="s">
        <v>2276</v>
      </c>
    </row>
    <row r="127" spans="21:30">
      <c r="AC127" t="s">
        <v>2279</v>
      </c>
      <c r="AD127" t="s">
        <v>2280</v>
      </c>
    </row>
    <row r="128" spans="21:30">
      <c r="AC128" t="s">
        <v>2283</v>
      </c>
      <c r="AD128" t="s">
        <v>2284</v>
      </c>
    </row>
    <row r="129" spans="29:30">
      <c r="AC129" t="s">
        <v>2281</v>
      </c>
      <c r="AD129" t="s">
        <v>2282</v>
      </c>
    </row>
    <row r="130" spans="29:30">
      <c r="AC130" t="s">
        <v>2291</v>
      </c>
      <c r="AD130" t="s">
        <v>2885</v>
      </c>
    </row>
    <row r="131" spans="29:30">
      <c r="AC131" t="s">
        <v>2277</v>
      </c>
      <c r="AD131" t="s">
        <v>2278</v>
      </c>
    </row>
    <row r="132" spans="29:30">
      <c r="AC132" t="s">
        <v>2289</v>
      </c>
      <c r="AD132" t="s">
        <v>2290</v>
      </c>
    </row>
    <row r="133" spans="29:30">
      <c r="AC133" t="s">
        <v>2273</v>
      </c>
      <c r="AD133" t="s">
        <v>2274</v>
      </c>
    </row>
    <row r="134" spans="29:30">
      <c r="AC134" t="s">
        <v>2285</v>
      </c>
      <c r="AD134" t="s">
        <v>2286</v>
      </c>
    </row>
    <row r="135" spans="29:30">
      <c r="AC135" t="s">
        <v>2293</v>
      </c>
      <c r="AD135" t="s">
        <v>2886</v>
      </c>
    </row>
    <row r="136" spans="29:30">
      <c r="AC136" t="s">
        <v>2295</v>
      </c>
      <c r="AD136" t="s">
        <v>2887</v>
      </c>
    </row>
    <row r="137" spans="29:30">
      <c r="AC137" t="s">
        <v>2303</v>
      </c>
      <c r="AD137" t="s">
        <v>2304</v>
      </c>
    </row>
    <row r="138" spans="29:30">
      <c r="AC138" t="s">
        <v>2305</v>
      </c>
      <c r="AD138" t="s">
        <v>2306</v>
      </c>
    </row>
    <row r="139" spans="29:30">
      <c r="AC139" t="s">
        <v>2307</v>
      </c>
      <c r="AD139" t="s">
        <v>2308</v>
      </c>
    </row>
    <row r="140" spans="29:30">
      <c r="AC140" t="s">
        <v>2309</v>
      </c>
      <c r="AD140" t="s">
        <v>2310</v>
      </c>
    </row>
    <row r="141" spans="29:30">
      <c r="AC141" t="s">
        <v>2311</v>
      </c>
      <c r="AD141" t="s">
        <v>2312</v>
      </c>
    </row>
    <row r="142" spans="29:30">
      <c r="AC142" t="s">
        <v>2315</v>
      </c>
      <c r="AD142" t="s">
        <v>2316</v>
      </c>
    </row>
    <row r="143" spans="29:30">
      <c r="AC143" t="s">
        <v>2313</v>
      </c>
      <c r="AD143" t="s">
        <v>2314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C00000"/>
  </sheetPr>
  <dimension ref="A1:AE157"/>
  <sheetViews>
    <sheetView topLeftCell="X1" zoomScale="85" zoomScaleNormal="85" workbookViewId="0">
      <selection activeCell="AC2" sqref="AC2"/>
    </sheetView>
  </sheetViews>
  <sheetFormatPr defaultRowHeight="15" outlineLevelCol="1"/>
  <cols>
    <col min="2" max="2" width="11.85546875" customWidth="1"/>
    <col min="3" max="3" width="41.7109375" customWidth="1"/>
    <col min="4" max="4" width="10.85546875" style="10" customWidth="1"/>
    <col min="5" max="7" width="4.140625" customWidth="1"/>
    <col min="8" max="8" width="11.7109375" style="12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0" width="6.28515625" style="8" customWidth="1" outlineLevel="1"/>
    <col min="21" max="21" width="26.85546875" style="14" customWidth="1" outlineLevel="1"/>
    <col min="22" max="22" width="12.7109375" style="14" customWidth="1" outlineLevel="1"/>
    <col min="23" max="23" width="34.42578125" style="14" customWidth="1" outlineLevel="1"/>
    <col min="24" max="24" width="21.140625" style="14" customWidth="1" outlineLevel="1"/>
    <col min="25" max="25" width="2.7109375" style="16" customWidth="1"/>
    <col min="26" max="26" width="4.28515625" style="6" customWidth="1" outlineLevel="1"/>
    <col min="27" max="27" width="8.140625" style="47" customWidth="1" outlineLevel="1"/>
    <col min="28" max="28" width="6.28515625" style="8" customWidth="1" outlineLevel="1"/>
    <col min="29" max="29" width="26.85546875" style="14" customWidth="1" outlineLevel="1"/>
    <col min="30" max="30" width="21.140625" style="14" customWidth="1" outlineLevel="1"/>
    <col min="31" max="31" width="2.7109375" style="16" customWidth="1"/>
  </cols>
  <sheetData>
    <row r="1" spans="1:31" s="1" customFormat="1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3"/>
      <c r="R1" s="15"/>
      <c r="S1" s="5" t="s">
        <v>1769</v>
      </c>
      <c r="T1" s="7">
        <v>2008</v>
      </c>
      <c r="U1" s="13" t="s">
        <v>1768</v>
      </c>
      <c r="V1" s="13"/>
      <c r="W1" s="13"/>
      <c r="X1" s="13"/>
      <c r="Y1" s="15"/>
      <c r="Z1" s="5" t="s">
        <v>1770</v>
      </c>
      <c r="AA1" s="5"/>
      <c r="AB1" s="7">
        <v>2010</v>
      </c>
      <c r="AC1" s="13" t="s">
        <v>1768</v>
      </c>
      <c r="AD1" s="13"/>
      <c r="AE1" s="15"/>
    </row>
    <row r="2" spans="1:31">
      <c r="A2" t="str">
        <f>LEFT(B2,1)</f>
        <v>J</v>
      </c>
      <c r="B2" t="s">
        <v>80</v>
      </c>
      <c r="C2" t="s">
        <v>531</v>
      </c>
      <c r="D2" s="10" t="s">
        <v>971</v>
      </c>
      <c r="E2" t="s">
        <v>1767</v>
      </c>
      <c r="F2" t="s">
        <v>962</v>
      </c>
      <c r="G2" t="s">
        <v>970</v>
      </c>
      <c r="H2" s="12" t="str">
        <f t="shared" ref="H2:H13" si="0">RIGHT(B2,LEN(B2)-1)</f>
        <v>A500</v>
      </c>
      <c r="I2" t="str">
        <f>I$1</f>
        <v>J</v>
      </c>
      <c r="J2" s="8">
        <f>J$1</f>
        <v>2004</v>
      </c>
      <c r="K2" s="14" t="str">
        <f>CONCATENATE($E2,I2,$H2,$F2,$D2,"_",J2,$G2)</f>
        <v>"JA500"="intMonth_2004",</v>
      </c>
      <c r="L2" s="14" t="str">
        <f>CONCATENATE($E2,$D2,"_",J2,$G2)</f>
        <v>"intMonth_2004",</v>
      </c>
      <c r="N2" s="25" t="str">
        <f>N$1</f>
        <v>K</v>
      </c>
      <c r="O2" s="8">
        <f>O$1</f>
        <v>2006</v>
      </c>
      <c r="P2" s="14" t="str">
        <f>CONCATENATE($E2,N2,$H2,$F2,$D2,"_",O2,$G2)</f>
        <v>"KA500"="intMonth_2006",</v>
      </c>
      <c r="Q2" s="14" t="str">
        <f>CONCATENATE($E2,$D2,"_",O2,$G2)</f>
        <v>"intMonth_2006",</v>
      </c>
      <c r="S2" s="25" t="str">
        <f>S$1</f>
        <v>L</v>
      </c>
      <c r="T2" s="8">
        <f>T$1</f>
        <v>2008</v>
      </c>
      <c r="U2" s="14" t="str">
        <f>CONCATENATE($E2,$V2,$F2,$D2,"_",T2,$G2)</f>
        <v>"la500"="intMonth_2008",</v>
      </c>
      <c r="V2" s="14" t="s">
        <v>2168</v>
      </c>
      <c r="W2" s="14" t="s">
        <v>2193</v>
      </c>
      <c r="X2" s="14" t="str">
        <f t="shared" ref="X2:X14" si="1">CONCATENATE($E2,$D2,"_",T2,$G2)</f>
        <v>"intMonth_2008",</v>
      </c>
      <c r="Z2" s="25" t="str">
        <f>Z$1</f>
        <v>M</v>
      </c>
      <c r="AA2" s="46" t="s">
        <v>2978</v>
      </c>
      <c r="AB2" s="8">
        <f>AB$1</f>
        <v>2010</v>
      </c>
      <c r="AC2" s="14" t="str">
        <f>CONCATENATE($E2,AA2,$F2,$D2,"_",AB2,$G2)</f>
        <v>"ma500"="intMonth_2010",</v>
      </c>
      <c r="AD2" s="14" t="str">
        <f>CONCATENATE($E2,$D2,"_",AB2,$G2)</f>
        <v>"intMonth_2010",</v>
      </c>
    </row>
    <row r="3" spans="1:31">
      <c r="A3" t="str">
        <f t="shared" ref="A3:A66" si="2">LEFT(B3,1)</f>
        <v>J</v>
      </c>
      <c r="B3" t="s">
        <v>81</v>
      </c>
      <c r="C3" t="s">
        <v>532</v>
      </c>
      <c r="D3" s="10" t="s">
        <v>972</v>
      </c>
      <c r="E3" t="s">
        <v>969</v>
      </c>
      <c r="F3" t="s">
        <v>962</v>
      </c>
      <c r="G3" t="s">
        <v>970</v>
      </c>
      <c r="H3" s="12" t="str">
        <f t="shared" si="0"/>
        <v>A501</v>
      </c>
      <c r="I3" t="str">
        <f t="shared" ref="I3:I13" si="3">$I2</f>
        <v>J</v>
      </c>
      <c r="J3" s="8">
        <f t="shared" ref="J3:J13" si="4">$J2</f>
        <v>2004</v>
      </c>
      <c r="K3" s="14" t="str">
        <f t="shared" ref="K3:K17" si="5">CONCATENATE($E3,I3,$H3,$F3,$D3,"_",J3,$G3)</f>
        <v xml:space="preserve"> "JA501"="intYr_2004",</v>
      </c>
      <c r="L3" s="14" t="str">
        <f t="shared" ref="L3:L13" si="6">CONCATENATE($E3,$D3,"_",J3,$G3)</f>
        <v xml:space="preserve"> "intYr_2004",</v>
      </c>
      <c r="N3" s="25" t="str">
        <f t="shared" ref="N3:AB18" si="7">N$1</f>
        <v>K</v>
      </c>
      <c r="O3" s="8">
        <f t="shared" si="7"/>
        <v>2006</v>
      </c>
      <c r="P3" s="14" t="str">
        <f t="shared" ref="P3:P18" si="8">CONCATENATE($E3,N3,$H3,$F3,$D3,"_",O3,$G3)</f>
        <v xml:space="preserve"> "KA501"="intYr_2006",</v>
      </c>
      <c r="Q3" s="14" t="str">
        <f t="shared" ref="Q3:Q13" si="9">CONCATENATE($E3,$D3,"_",O3,$G3)</f>
        <v xml:space="preserve"> "intYr_2006",</v>
      </c>
      <c r="S3" s="25" t="str">
        <f t="shared" si="7"/>
        <v>L</v>
      </c>
      <c r="T3" s="8">
        <f t="shared" si="7"/>
        <v>2008</v>
      </c>
      <c r="U3" s="14" t="str">
        <f t="shared" ref="U3:U14" si="10">CONCATENATE($E3,$V3,$F3,$D3,"_",T3,$G3)</f>
        <v xml:space="preserve"> "la501"="intYr_2008",</v>
      </c>
      <c r="V3" s="14" t="s">
        <v>2169</v>
      </c>
      <c r="W3" s="14" t="s">
        <v>2194</v>
      </c>
      <c r="X3" s="14" t="str">
        <f t="shared" si="1"/>
        <v xml:space="preserve"> "intYr_2008",</v>
      </c>
      <c r="Z3" s="25" t="str">
        <f t="shared" si="7"/>
        <v>M</v>
      </c>
      <c r="AA3" s="46" t="s">
        <v>2979</v>
      </c>
      <c r="AB3" s="8">
        <f t="shared" si="7"/>
        <v>2010</v>
      </c>
      <c r="AC3" s="14" t="str">
        <f>CONCATENATE($E3,AA3,$F3,$D3,"_",AB3,$G3)</f>
        <v xml:space="preserve"> "ma501"="intYr_2010",</v>
      </c>
      <c r="AD3" s="14" t="str">
        <f t="shared" ref="AD3:AD13" si="11">CONCATENATE($E3,$D3,"_",AB3,$G3)</f>
        <v xml:space="preserve"> "intYr_2010",</v>
      </c>
    </row>
    <row r="4" spans="1:31">
      <c r="A4" t="str">
        <f t="shared" si="2"/>
        <v>J</v>
      </c>
      <c r="B4" t="s">
        <v>82</v>
      </c>
      <c r="C4" t="s">
        <v>533</v>
      </c>
      <c r="D4" s="10" t="s">
        <v>973</v>
      </c>
      <c r="E4" t="s">
        <v>969</v>
      </c>
      <c r="F4" t="s">
        <v>962</v>
      </c>
      <c r="G4" t="s">
        <v>970</v>
      </c>
      <c r="H4" s="12" t="str">
        <f t="shared" si="0"/>
        <v>A002</v>
      </c>
      <c r="I4" t="str">
        <f t="shared" si="3"/>
        <v>J</v>
      </c>
      <c r="J4" s="8">
        <f t="shared" si="4"/>
        <v>2004</v>
      </c>
      <c r="K4" s="14" t="str">
        <f t="shared" si="5"/>
        <v xml:space="preserve"> "JA002"="agreeInt_2004",</v>
      </c>
      <c r="L4" s="14" t="str">
        <f t="shared" si="6"/>
        <v xml:space="preserve"> "agreeInt_2004",</v>
      </c>
      <c r="N4" s="25" t="str">
        <f t="shared" si="7"/>
        <v>K</v>
      </c>
      <c r="O4" s="8">
        <f t="shared" si="7"/>
        <v>2006</v>
      </c>
      <c r="P4" s="14" t="str">
        <f t="shared" si="8"/>
        <v xml:space="preserve"> "KA002"="agreeInt_2006",</v>
      </c>
      <c r="Q4" s="14" t="str">
        <f t="shared" si="9"/>
        <v xml:space="preserve"> "agreeInt_2006",</v>
      </c>
      <c r="S4" s="25" t="str">
        <f t="shared" si="7"/>
        <v>L</v>
      </c>
      <c r="T4" s="8">
        <f t="shared" si="7"/>
        <v>2008</v>
      </c>
      <c r="U4" s="14" t="str">
        <f t="shared" si="10"/>
        <v xml:space="preserve"> "la002"="agreeInt_2008",</v>
      </c>
      <c r="V4" s="14" t="s">
        <v>2174</v>
      </c>
      <c r="W4" s="14" t="s">
        <v>2199</v>
      </c>
      <c r="X4" s="14" t="str">
        <f t="shared" si="1"/>
        <v xml:space="preserve"> "agreeInt_2008",</v>
      </c>
      <c r="Z4" s="25" t="str">
        <f t="shared" si="7"/>
        <v>M</v>
      </c>
      <c r="AA4" s="46" t="s">
        <v>2984</v>
      </c>
      <c r="AB4" s="8">
        <f t="shared" si="7"/>
        <v>2010</v>
      </c>
      <c r="AC4" s="14" t="str">
        <f t="shared" ref="AC4:AC14" si="12">CONCATENATE($E4,AA4,$F4,$D4,"_",AB4,$G4)</f>
        <v xml:space="preserve"> "ma002"="agreeInt_2010",</v>
      </c>
      <c r="AD4" s="14" t="str">
        <f t="shared" si="11"/>
        <v xml:space="preserve"> "agreeInt_2010",</v>
      </c>
    </row>
    <row r="5" spans="1:31">
      <c r="A5" t="str">
        <f t="shared" si="2"/>
        <v>J</v>
      </c>
      <c r="B5" t="s">
        <v>83</v>
      </c>
      <c r="C5" t="s">
        <v>534</v>
      </c>
      <c r="D5" s="10" t="s">
        <v>912</v>
      </c>
      <c r="E5" t="s">
        <v>969</v>
      </c>
      <c r="F5" t="s">
        <v>962</v>
      </c>
      <c r="G5" t="s">
        <v>970</v>
      </c>
      <c r="H5" s="12" t="str">
        <f t="shared" si="0"/>
        <v>A009</v>
      </c>
      <c r="I5" t="str">
        <f t="shared" si="3"/>
        <v>J</v>
      </c>
      <c r="J5" s="8">
        <f t="shared" si="4"/>
        <v>2004</v>
      </c>
      <c r="K5" s="14" t="str">
        <f t="shared" si="5"/>
        <v xml:space="preserve"> "JA009"="proxy_2004",</v>
      </c>
      <c r="L5" s="14" t="str">
        <f t="shared" si="6"/>
        <v xml:space="preserve"> "proxy_2004",</v>
      </c>
      <c r="N5" s="25" t="str">
        <f t="shared" si="7"/>
        <v>K</v>
      </c>
      <c r="O5" s="8">
        <f t="shared" si="7"/>
        <v>2006</v>
      </c>
      <c r="P5" s="14" t="str">
        <f t="shared" si="8"/>
        <v xml:space="preserve"> "KA009"="proxy_2006",</v>
      </c>
      <c r="Q5" s="14" t="str">
        <f t="shared" si="9"/>
        <v xml:space="preserve"> "proxy_2006",</v>
      </c>
      <c r="S5" s="25" t="str">
        <f t="shared" si="7"/>
        <v>L</v>
      </c>
      <c r="T5" s="8">
        <f t="shared" si="7"/>
        <v>2008</v>
      </c>
      <c r="U5" s="14" t="str">
        <f t="shared" si="10"/>
        <v xml:space="preserve"> "la009"="proxy_2008",</v>
      </c>
      <c r="V5" s="14" t="s">
        <v>2175</v>
      </c>
      <c r="W5" s="14" t="s">
        <v>2200</v>
      </c>
      <c r="X5" s="14" t="str">
        <f t="shared" si="1"/>
        <v xml:space="preserve"> "proxy_2008",</v>
      </c>
      <c r="Z5" s="25" t="str">
        <f t="shared" si="7"/>
        <v>M</v>
      </c>
      <c r="AA5" s="46" t="s">
        <v>2985</v>
      </c>
      <c r="AB5" s="8">
        <f t="shared" si="7"/>
        <v>2010</v>
      </c>
      <c r="AC5" s="14" t="str">
        <f t="shared" si="12"/>
        <v xml:space="preserve"> "ma009"="proxy_2010",</v>
      </c>
      <c r="AD5" s="14" t="str">
        <f t="shared" si="11"/>
        <v xml:space="preserve"> "proxy_2010",</v>
      </c>
    </row>
    <row r="6" spans="1:31">
      <c r="A6" t="str">
        <f t="shared" si="2"/>
        <v>J</v>
      </c>
      <c r="B6" t="s">
        <v>84</v>
      </c>
      <c r="C6" t="s">
        <v>535</v>
      </c>
      <c r="D6" s="10" t="s">
        <v>974</v>
      </c>
      <c r="E6" t="s">
        <v>969</v>
      </c>
      <c r="F6" t="s">
        <v>962</v>
      </c>
      <c r="G6" t="s">
        <v>970</v>
      </c>
      <c r="H6" s="12" t="str">
        <f t="shared" si="0"/>
        <v>A010</v>
      </c>
      <c r="I6" t="str">
        <f t="shared" si="3"/>
        <v>J</v>
      </c>
      <c r="J6" s="8">
        <f t="shared" si="4"/>
        <v>2004</v>
      </c>
      <c r="K6" s="14" t="str">
        <f t="shared" si="5"/>
        <v xml:space="preserve"> "JA010"="sameproxy_2004",</v>
      </c>
      <c r="L6" s="14" t="str">
        <f t="shared" si="6"/>
        <v xml:space="preserve"> "sameproxy_2004",</v>
      </c>
      <c r="N6" s="25" t="str">
        <f t="shared" si="7"/>
        <v>K</v>
      </c>
      <c r="O6" s="8">
        <f t="shared" si="7"/>
        <v>2006</v>
      </c>
      <c r="P6" s="14" t="str">
        <f t="shared" si="8"/>
        <v xml:space="preserve"> "KA010"="sameproxy_2006",</v>
      </c>
      <c r="Q6" s="14" t="str">
        <f t="shared" si="9"/>
        <v xml:space="preserve"> "sameproxy_2006",</v>
      </c>
      <c r="S6" s="25" t="str">
        <f t="shared" si="7"/>
        <v>L</v>
      </c>
      <c r="T6" s="8">
        <f t="shared" si="7"/>
        <v>2008</v>
      </c>
      <c r="U6" s="14" t="str">
        <f t="shared" si="10"/>
        <v xml:space="preserve"> "la010"="sameproxy_2008",</v>
      </c>
      <c r="V6" s="14" t="s">
        <v>2176</v>
      </c>
      <c r="W6" s="14" t="s">
        <v>2201</v>
      </c>
      <c r="X6" s="14" t="str">
        <f t="shared" si="1"/>
        <v xml:space="preserve"> "sameproxy_2008",</v>
      </c>
      <c r="Z6" s="25" t="str">
        <f t="shared" si="7"/>
        <v>M</v>
      </c>
      <c r="AA6" s="46" t="s">
        <v>2986</v>
      </c>
      <c r="AB6" s="8">
        <f t="shared" si="7"/>
        <v>2010</v>
      </c>
      <c r="AC6" s="14" t="str">
        <f t="shared" si="12"/>
        <v xml:space="preserve"> "ma010"="sameproxy_2010",</v>
      </c>
      <c r="AD6" s="14" t="str">
        <f t="shared" si="11"/>
        <v xml:space="preserve"> "sameproxy_2010",</v>
      </c>
    </row>
    <row r="7" spans="1:31">
      <c r="A7" t="str">
        <f t="shared" si="2"/>
        <v>J</v>
      </c>
      <c r="B7" t="s">
        <v>85</v>
      </c>
      <c r="C7" t="s">
        <v>536</v>
      </c>
      <c r="D7" s="10" t="s">
        <v>944</v>
      </c>
      <c r="E7" t="s">
        <v>969</v>
      </c>
      <c r="F7" t="s">
        <v>962</v>
      </c>
      <c r="G7" t="s">
        <v>970</v>
      </c>
      <c r="H7" s="12" t="str">
        <f t="shared" si="0"/>
        <v>A103</v>
      </c>
      <c r="I7" t="str">
        <f t="shared" si="3"/>
        <v>J</v>
      </c>
      <c r="J7" s="8">
        <f t="shared" si="4"/>
        <v>2004</v>
      </c>
      <c r="K7" s="14" t="str">
        <f t="shared" si="5"/>
        <v xml:space="preserve"> "JA103"="proxyrel_2004",</v>
      </c>
      <c r="L7" s="14" t="str">
        <f t="shared" si="6"/>
        <v xml:space="preserve"> "proxyrel_2004",</v>
      </c>
      <c r="N7" s="25" t="str">
        <f t="shared" si="7"/>
        <v>K</v>
      </c>
      <c r="O7" s="8">
        <f t="shared" si="7"/>
        <v>2006</v>
      </c>
      <c r="P7" s="14" t="str">
        <f t="shared" si="8"/>
        <v xml:space="preserve"> "KA103"="proxyrel_2006",</v>
      </c>
      <c r="Q7" s="14" t="str">
        <f t="shared" si="9"/>
        <v xml:space="preserve"> "proxyrel_2006",</v>
      </c>
      <c r="S7" s="25" t="str">
        <f t="shared" si="7"/>
        <v>L</v>
      </c>
      <c r="T7" s="8">
        <f t="shared" si="7"/>
        <v>2008</v>
      </c>
      <c r="U7" s="14" t="str">
        <f t="shared" si="10"/>
        <v xml:space="preserve"> "la103"="proxyrel_2008",</v>
      </c>
      <c r="V7" s="14" t="s">
        <v>2177</v>
      </c>
      <c r="W7" s="14" t="s">
        <v>2202</v>
      </c>
      <c r="X7" s="14" t="str">
        <f t="shared" si="1"/>
        <v xml:space="preserve"> "proxyrel_2008",</v>
      </c>
      <c r="Z7" s="25" t="str">
        <f t="shared" si="7"/>
        <v>M</v>
      </c>
      <c r="AA7" s="46" t="s">
        <v>2987</v>
      </c>
      <c r="AB7" s="8">
        <f t="shared" si="7"/>
        <v>2010</v>
      </c>
      <c r="AC7" s="14" t="str">
        <f t="shared" si="12"/>
        <v xml:space="preserve"> "ma103"="proxyrel_2010",</v>
      </c>
      <c r="AD7" s="14" t="str">
        <f t="shared" si="11"/>
        <v xml:space="preserve"> "proxyrel_2010",</v>
      </c>
    </row>
    <row r="8" spans="1:31">
      <c r="A8" t="str">
        <f t="shared" si="2"/>
        <v>J</v>
      </c>
      <c r="B8" t="s">
        <v>86</v>
      </c>
      <c r="C8" t="s">
        <v>537</v>
      </c>
      <c r="D8" s="10" t="s">
        <v>975</v>
      </c>
      <c r="E8" t="s">
        <v>969</v>
      </c>
      <c r="F8" t="s">
        <v>962</v>
      </c>
      <c r="G8" t="s">
        <v>970</v>
      </c>
      <c r="H8" s="12" t="str">
        <f t="shared" si="0"/>
        <v>A011</v>
      </c>
      <c r="I8" t="str">
        <f t="shared" si="3"/>
        <v>J</v>
      </c>
      <c r="J8" s="8">
        <f t="shared" si="4"/>
        <v>2004</v>
      </c>
      <c r="K8" s="14" t="str">
        <f t="shared" si="5"/>
        <v xml:space="preserve"> "JA011"="proxyCog_2004",</v>
      </c>
      <c r="L8" s="14" t="str">
        <f t="shared" si="6"/>
        <v xml:space="preserve"> "proxyCog_2004",</v>
      </c>
      <c r="N8" s="25" t="str">
        <f t="shared" si="7"/>
        <v>K</v>
      </c>
      <c r="O8" s="8">
        <f t="shared" si="7"/>
        <v>2006</v>
      </c>
      <c r="P8" s="14" t="str">
        <f t="shared" si="8"/>
        <v xml:space="preserve"> "KA011"="proxyCog_2006",</v>
      </c>
      <c r="Q8" s="14" t="str">
        <f t="shared" si="9"/>
        <v xml:space="preserve"> "proxyCog_2006",</v>
      </c>
      <c r="S8" s="25" t="str">
        <f t="shared" si="7"/>
        <v>L</v>
      </c>
      <c r="T8" s="8">
        <f t="shared" si="7"/>
        <v>2008</v>
      </c>
      <c r="U8" s="14" t="str">
        <f t="shared" si="10"/>
        <v xml:space="preserve"> "la011"="proxyCog_2008",</v>
      </c>
      <c r="V8" s="14" t="s">
        <v>2178</v>
      </c>
      <c r="W8" s="14" t="s">
        <v>2203</v>
      </c>
      <c r="X8" s="14" t="str">
        <f t="shared" si="1"/>
        <v xml:space="preserve"> "proxyCog_2008",</v>
      </c>
      <c r="Z8" s="25" t="str">
        <f t="shared" si="7"/>
        <v>M</v>
      </c>
      <c r="AA8" s="46" t="s">
        <v>2988</v>
      </c>
      <c r="AB8" s="8">
        <f t="shared" si="7"/>
        <v>2010</v>
      </c>
      <c r="AC8" s="14" t="str">
        <f t="shared" si="12"/>
        <v xml:space="preserve"> "ma011"="proxyCog_2010",</v>
      </c>
      <c r="AD8" s="14" t="str">
        <f t="shared" si="11"/>
        <v xml:space="preserve"> "proxyCog_2010",</v>
      </c>
    </row>
    <row r="9" spans="1:31">
      <c r="A9" t="str">
        <f t="shared" si="2"/>
        <v>J</v>
      </c>
      <c r="B9" t="s">
        <v>87</v>
      </c>
      <c r="C9" t="s">
        <v>538</v>
      </c>
      <c r="D9" s="10" t="s">
        <v>910</v>
      </c>
      <c r="E9" t="s">
        <v>969</v>
      </c>
      <c r="F9" t="s">
        <v>962</v>
      </c>
      <c r="G9" t="s">
        <v>970</v>
      </c>
      <c r="H9" s="12" t="str">
        <f t="shared" si="0"/>
        <v>A012</v>
      </c>
      <c r="I9" t="str">
        <f t="shared" si="3"/>
        <v>J</v>
      </c>
      <c r="J9" s="8">
        <f t="shared" si="4"/>
        <v>2004</v>
      </c>
      <c r="K9" s="14" t="str">
        <f t="shared" si="5"/>
        <v xml:space="preserve"> "JA012"="language_2004",</v>
      </c>
      <c r="L9" s="14" t="str">
        <f t="shared" si="6"/>
        <v xml:space="preserve"> "language_2004",</v>
      </c>
      <c r="N9" s="25" t="str">
        <f t="shared" si="7"/>
        <v>K</v>
      </c>
      <c r="O9" s="8">
        <f t="shared" si="7"/>
        <v>2006</v>
      </c>
      <c r="P9" s="14" t="str">
        <f t="shared" si="8"/>
        <v xml:space="preserve"> "KA012"="language_2006",</v>
      </c>
      <c r="Q9" s="14" t="str">
        <f t="shared" si="9"/>
        <v xml:space="preserve"> "language_2006",</v>
      </c>
      <c r="S9" s="25" t="str">
        <f t="shared" si="7"/>
        <v>L</v>
      </c>
      <c r="T9" s="8">
        <f t="shared" si="7"/>
        <v>2008</v>
      </c>
      <c r="U9" s="14" t="str">
        <f t="shared" si="10"/>
        <v xml:space="preserve"> "la012"="language_2008",</v>
      </c>
      <c r="V9" s="14" t="s">
        <v>2179</v>
      </c>
      <c r="W9" s="14" t="s">
        <v>2204</v>
      </c>
      <c r="X9" s="14" t="str">
        <f t="shared" si="1"/>
        <v xml:space="preserve"> "language_2008",</v>
      </c>
      <c r="Z9" s="25" t="str">
        <f t="shared" si="7"/>
        <v>M</v>
      </c>
      <c r="AA9" s="46" t="s">
        <v>2989</v>
      </c>
      <c r="AB9" s="8">
        <f t="shared" si="7"/>
        <v>2010</v>
      </c>
      <c r="AC9" s="14" t="str">
        <f t="shared" si="12"/>
        <v xml:space="preserve"> "ma012"="language_2010",</v>
      </c>
      <c r="AD9" s="14" t="str">
        <f t="shared" si="11"/>
        <v xml:space="preserve"> "language_2010",</v>
      </c>
    </row>
    <row r="10" spans="1:31">
      <c r="A10" t="str">
        <f t="shared" si="2"/>
        <v>J</v>
      </c>
      <c r="B10" t="s">
        <v>88</v>
      </c>
      <c r="C10" t="s">
        <v>539</v>
      </c>
      <c r="D10" s="10" t="s">
        <v>976</v>
      </c>
      <c r="E10" t="s">
        <v>969</v>
      </c>
      <c r="F10" t="s">
        <v>962</v>
      </c>
      <c r="G10" t="s">
        <v>970</v>
      </c>
      <c r="H10" s="12" t="str">
        <f t="shared" si="0"/>
        <v>A019</v>
      </c>
      <c r="I10" t="str">
        <f t="shared" si="3"/>
        <v>J</v>
      </c>
      <c r="J10" s="8">
        <f t="shared" si="4"/>
        <v>2004</v>
      </c>
      <c r="K10" s="14" t="str">
        <f t="shared" si="5"/>
        <v xml:space="preserve"> "JA019"="age_2004",</v>
      </c>
      <c r="L10" s="14" t="str">
        <f t="shared" si="6"/>
        <v xml:space="preserve"> "age_2004",</v>
      </c>
      <c r="N10" s="25" t="str">
        <f t="shared" si="7"/>
        <v>K</v>
      </c>
      <c r="O10" s="8">
        <f t="shared" si="7"/>
        <v>2006</v>
      </c>
      <c r="P10" s="14" t="str">
        <f t="shared" si="8"/>
        <v xml:space="preserve"> "KA019"="age_2006",</v>
      </c>
      <c r="Q10" s="14" t="str">
        <f t="shared" si="9"/>
        <v xml:space="preserve"> "age_2006",</v>
      </c>
      <c r="S10" s="25" t="str">
        <f t="shared" si="7"/>
        <v>L</v>
      </c>
      <c r="T10" s="8">
        <f t="shared" si="7"/>
        <v>2008</v>
      </c>
      <c r="U10" s="14" t="str">
        <f t="shared" si="10"/>
        <v xml:space="preserve"> "la019"="age_2008",</v>
      </c>
      <c r="V10" s="14" t="s">
        <v>2180</v>
      </c>
      <c r="W10" s="14" t="s">
        <v>2205</v>
      </c>
      <c r="X10" s="14" t="str">
        <f t="shared" si="1"/>
        <v xml:space="preserve"> "age_2008",</v>
      </c>
      <c r="Z10" s="25" t="str">
        <f t="shared" si="7"/>
        <v>M</v>
      </c>
      <c r="AA10" s="46" t="s">
        <v>2990</v>
      </c>
      <c r="AB10" s="8">
        <f t="shared" si="7"/>
        <v>2010</v>
      </c>
      <c r="AC10" s="14" t="str">
        <f t="shared" si="12"/>
        <v xml:space="preserve"> "ma019"="age_2010",</v>
      </c>
      <c r="AD10" s="14" t="str">
        <f t="shared" si="11"/>
        <v xml:space="preserve"> "age_2010",</v>
      </c>
    </row>
    <row r="11" spans="1:31">
      <c r="A11" t="str">
        <f t="shared" si="2"/>
        <v>J</v>
      </c>
      <c r="B11" t="s">
        <v>89</v>
      </c>
      <c r="C11" t="s">
        <v>540</v>
      </c>
      <c r="D11" s="10" t="s">
        <v>977</v>
      </c>
      <c r="E11" t="s">
        <v>969</v>
      </c>
      <c r="F11" t="s">
        <v>962</v>
      </c>
      <c r="G11" t="s">
        <v>970</v>
      </c>
      <c r="H11" s="12" t="str">
        <f t="shared" si="0"/>
        <v>A028</v>
      </c>
      <c r="I11" t="str">
        <f t="shared" si="3"/>
        <v>J</v>
      </c>
      <c r="J11" s="8">
        <f t="shared" si="4"/>
        <v>2004</v>
      </c>
      <c r="K11" s="14" t="str">
        <f t="shared" si="5"/>
        <v xml:space="preserve"> "JA028"="nursH_2004",</v>
      </c>
      <c r="L11" s="14" t="str">
        <f t="shared" si="6"/>
        <v xml:space="preserve"> "nursH_2004",</v>
      </c>
      <c r="N11" s="25" t="str">
        <f t="shared" si="7"/>
        <v>K</v>
      </c>
      <c r="O11" s="8">
        <f t="shared" si="7"/>
        <v>2006</v>
      </c>
      <c r="P11" s="14" t="str">
        <f t="shared" si="8"/>
        <v xml:space="preserve"> "KA028"="nursH_2006",</v>
      </c>
      <c r="Q11" s="14" t="str">
        <f t="shared" si="9"/>
        <v xml:space="preserve"> "nursH_2006",</v>
      </c>
      <c r="S11" s="25" t="str">
        <f t="shared" si="7"/>
        <v>L</v>
      </c>
      <c r="T11" s="8">
        <f t="shared" si="7"/>
        <v>2008</v>
      </c>
      <c r="U11" s="14" t="str">
        <f t="shared" si="10"/>
        <v xml:space="preserve"> "la028"="nursH_2008",</v>
      </c>
      <c r="V11" s="14" t="s">
        <v>2181</v>
      </c>
      <c r="W11" s="14" t="s">
        <v>2206</v>
      </c>
      <c r="X11" s="14" t="str">
        <f t="shared" si="1"/>
        <v xml:space="preserve"> "nursH_2008",</v>
      </c>
      <c r="Z11" s="25" t="str">
        <f t="shared" si="7"/>
        <v>M</v>
      </c>
      <c r="AA11" s="46" t="s">
        <v>2991</v>
      </c>
      <c r="AB11" s="8">
        <f t="shared" si="7"/>
        <v>2010</v>
      </c>
      <c r="AC11" s="14" t="str">
        <f t="shared" si="12"/>
        <v xml:space="preserve"> "ma028"="nursH_2010",</v>
      </c>
      <c r="AD11" s="14" t="str">
        <f t="shared" si="11"/>
        <v xml:space="preserve"> "nursH_2010",</v>
      </c>
    </row>
    <row r="12" spans="1:31">
      <c r="A12" t="str">
        <f t="shared" si="2"/>
        <v>J</v>
      </c>
      <c r="B12" t="s">
        <v>90</v>
      </c>
      <c r="C12" t="s">
        <v>541</v>
      </c>
      <c r="D12" s="10" t="s">
        <v>978</v>
      </c>
      <c r="E12" t="s">
        <v>969</v>
      </c>
      <c r="F12" t="s">
        <v>962</v>
      </c>
      <c r="G12" t="s">
        <v>970</v>
      </c>
      <c r="H12" s="12" t="str">
        <f t="shared" si="0"/>
        <v>A065</v>
      </c>
      <c r="I12" t="str">
        <f t="shared" si="3"/>
        <v>J</v>
      </c>
      <c r="J12" s="8">
        <f t="shared" si="4"/>
        <v>2004</v>
      </c>
      <c r="K12" s="14" t="str">
        <f t="shared" si="5"/>
        <v xml:space="preserve"> "JA065"="nursHmth_2004",</v>
      </c>
      <c r="L12" s="14" t="str">
        <f t="shared" si="6"/>
        <v xml:space="preserve"> "nursHmth_2004",</v>
      </c>
      <c r="N12" s="25" t="str">
        <f t="shared" si="7"/>
        <v>K</v>
      </c>
      <c r="O12" s="8">
        <f t="shared" si="7"/>
        <v>2006</v>
      </c>
      <c r="P12" s="14" t="str">
        <f t="shared" si="8"/>
        <v xml:space="preserve"> "KA065"="nursHmth_2006",</v>
      </c>
      <c r="Q12" s="14" t="str">
        <f t="shared" si="9"/>
        <v xml:space="preserve"> "nursHmth_2006",</v>
      </c>
      <c r="S12" s="25" t="str">
        <f t="shared" si="7"/>
        <v>L</v>
      </c>
      <c r="T12" s="8">
        <f t="shared" si="7"/>
        <v>2008</v>
      </c>
      <c r="U12" s="14" t="str">
        <f t="shared" si="10"/>
        <v xml:space="preserve"> "la065"="nursHmth_2008",</v>
      </c>
      <c r="V12" s="14" t="s">
        <v>2182</v>
      </c>
      <c r="W12" s="14" t="s">
        <v>2207</v>
      </c>
      <c r="X12" s="14" t="str">
        <f t="shared" si="1"/>
        <v xml:space="preserve"> "nursHmth_2008",</v>
      </c>
      <c r="Z12" s="25" t="str">
        <f t="shared" si="7"/>
        <v>M</v>
      </c>
      <c r="AA12" s="46" t="s">
        <v>2992</v>
      </c>
      <c r="AB12" s="8">
        <f t="shared" si="7"/>
        <v>2010</v>
      </c>
      <c r="AC12" s="14" t="str">
        <f t="shared" si="12"/>
        <v xml:space="preserve"> "ma065"="nursHmth_2010",</v>
      </c>
      <c r="AD12" s="14" t="str">
        <f t="shared" si="11"/>
        <v xml:space="preserve"> "nursHmth_2010",</v>
      </c>
    </row>
    <row r="13" spans="1:31">
      <c r="A13" t="str">
        <f t="shared" si="2"/>
        <v>J</v>
      </c>
      <c r="B13" t="s">
        <v>91</v>
      </c>
      <c r="C13" t="s">
        <v>542</v>
      </c>
      <c r="D13" s="10" t="s">
        <v>979</v>
      </c>
      <c r="E13" t="s">
        <v>969</v>
      </c>
      <c r="F13" t="s">
        <v>962</v>
      </c>
      <c r="G13" t="s">
        <v>970</v>
      </c>
      <c r="H13" s="12" t="str">
        <f t="shared" si="0"/>
        <v>A066</v>
      </c>
      <c r="I13" t="str">
        <f t="shared" si="3"/>
        <v>J</v>
      </c>
      <c r="J13" s="8">
        <f t="shared" si="4"/>
        <v>2004</v>
      </c>
      <c r="K13" s="14" t="str">
        <f t="shared" si="5"/>
        <v xml:space="preserve"> "JA066"="nursHyr_2004",</v>
      </c>
      <c r="L13" s="14" t="str">
        <f t="shared" si="6"/>
        <v xml:space="preserve"> "nursHyr_2004",</v>
      </c>
      <c r="N13" s="25" t="str">
        <f t="shared" si="7"/>
        <v>K</v>
      </c>
      <c r="O13" s="8">
        <f t="shared" si="7"/>
        <v>2006</v>
      </c>
      <c r="P13" s="14" t="str">
        <f t="shared" si="8"/>
        <v xml:space="preserve"> "KA066"="nursHyr_2006",</v>
      </c>
      <c r="Q13" s="14" t="str">
        <f t="shared" si="9"/>
        <v xml:space="preserve"> "nursHyr_2006",</v>
      </c>
      <c r="S13" s="25" t="str">
        <f t="shared" si="7"/>
        <v>L</v>
      </c>
      <c r="T13" s="8">
        <f t="shared" si="7"/>
        <v>2008</v>
      </c>
      <c r="U13" s="14" t="str">
        <f t="shared" si="10"/>
        <v xml:space="preserve"> "la066"="nursHyr_2008",</v>
      </c>
      <c r="V13" s="14" t="s">
        <v>2183</v>
      </c>
      <c r="W13" s="14" t="s">
        <v>2208</v>
      </c>
      <c r="X13" s="14" t="str">
        <f t="shared" si="1"/>
        <v xml:space="preserve"> "nursHyr_2008",</v>
      </c>
      <c r="Z13" s="25" t="str">
        <f t="shared" si="7"/>
        <v>M</v>
      </c>
      <c r="AA13" s="46" t="s">
        <v>2993</v>
      </c>
      <c r="AB13" s="8">
        <f t="shared" si="7"/>
        <v>2010</v>
      </c>
      <c r="AC13" s="14" t="str">
        <f t="shared" si="12"/>
        <v xml:space="preserve"> "ma066"="nursHyr_2010",</v>
      </c>
      <c r="AD13" s="14" t="str">
        <f t="shared" si="11"/>
        <v xml:space="preserve"> "nursHyr_2010",</v>
      </c>
    </row>
    <row r="14" spans="1:31">
      <c r="A14" t="str">
        <f t="shared" si="2"/>
        <v>J</v>
      </c>
      <c r="B14" t="s">
        <v>92</v>
      </c>
      <c r="C14" t="s">
        <v>543</v>
      </c>
      <c r="D14" s="22" t="s">
        <v>1778</v>
      </c>
      <c r="E14" t="s">
        <v>969</v>
      </c>
      <c r="F14" t="s">
        <v>962</v>
      </c>
      <c r="G14" t="s">
        <v>970</v>
      </c>
      <c r="H14" s="12" t="str">
        <f t="shared" ref="H14:H21" si="13">RIGHT(B14,LEN(B14)-1)</f>
        <v>A068M</v>
      </c>
      <c r="I14" t="str">
        <f>$I13</f>
        <v>J</v>
      </c>
      <c r="J14" s="8">
        <f t="shared" ref="J14:J21" si="14">$J13</f>
        <v>2004</v>
      </c>
      <c r="K14" s="14" t="str">
        <f t="shared" si="5"/>
        <v xml:space="preserve"> "JA068M"="regionm_2004",</v>
      </c>
      <c r="L14" s="14" t="str">
        <f t="shared" ref="L14:L21" si="15">CONCATENATE($E14,$D14,"_",J14,$G14)</f>
        <v xml:space="preserve"> "regionm_2004",</v>
      </c>
      <c r="N14" s="25" t="str">
        <f t="shared" si="7"/>
        <v>K</v>
      </c>
      <c r="O14" s="8">
        <f t="shared" si="7"/>
        <v>2006</v>
      </c>
      <c r="P14" s="14" t="str">
        <f t="shared" si="8"/>
        <v xml:space="preserve"> "KA068M"="regionm_2006",</v>
      </c>
      <c r="Q14" s="14" t="str">
        <f t="shared" ref="Q14:Q21" si="16">CONCATENATE($E14,$D14,"_",O14,$G14)</f>
        <v xml:space="preserve"> "regionm_2006",</v>
      </c>
      <c r="S14" s="25" t="str">
        <f t="shared" si="7"/>
        <v>L</v>
      </c>
      <c r="T14" s="8">
        <f t="shared" si="7"/>
        <v>2008</v>
      </c>
      <c r="U14" s="14" t="str">
        <f t="shared" si="10"/>
        <v xml:space="preserve"> "la068m"="regionm_2008",</v>
      </c>
      <c r="V14" s="14" t="s">
        <v>2184</v>
      </c>
      <c r="W14" s="14" t="s">
        <v>2209</v>
      </c>
      <c r="X14" s="14" t="str">
        <f t="shared" si="1"/>
        <v xml:space="preserve"> "regionm_2008",</v>
      </c>
      <c r="Z14" s="25" t="str">
        <f t="shared" si="7"/>
        <v>M</v>
      </c>
      <c r="AA14" s="46" t="s">
        <v>2994</v>
      </c>
      <c r="AB14" s="8">
        <f t="shared" si="7"/>
        <v>2010</v>
      </c>
      <c r="AC14" s="14" t="str">
        <f t="shared" si="12"/>
        <v xml:space="preserve"> "ma068m"="regionm_2010",</v>
      </c>
      <c r="AD14" s="14" t="str">
        <f t="shared" ref="AD14:AD21" si="17">CONCATENATE($E14,$D14,"_",AB14,$G14)</f>
        <v xml:space="preserve"> "regionm_2010",</v>
      </c>
    </row>
    <row r="15" spans="1:31">
      <c r="A15" t="str">
        <f t="shared" si="2"/>
        <v>H</v>
      </c>
      <c r="B15" t="s">
        <v>93</v>
      </c>
      <c r="C15" t="s">
        <v>544</v>
      </c>
      <c r="D15" s="22" t="str">
        <f t="shared" ref="D15:D17" si="18">B15</f>
        <v>HHIDA_R</v>
      </c>
      <c r="E15" t="s">
        <v>969</v>
      </c>
      <c r="F15" t="s">
        <v>962</v>
      </c>
      <c r="G15" t="s">
        <v>970</v>
      </c>
      <c r="H15" s="12" t="str">
        <f t="shared" si="13"/>
        <v>HIDA_R</v>
      </c>
      <c r="I15" t="str">
        <f>LEFT($B15,1)</f>
        <v>H</v>
      </c>
      <c r="J15" s="8">
        <f t="shared" si="14"/>
        <v>2004</v>
      </c>
      <c r="K15" s="14" t="str">
        <f>CONCATENATE($E15,I15,$H15,$F15,$D15,"_",J15,$G15)</f>
        <v xml:space="preserve"> "HHIDA_R"="HHIDA_R_2004",</v>
      </c>
      <c r="L15" s="14" t="str">
        <f t="shared" si="15"/>
        <v xml:space="preserve"> "HHIDA_R_2004",</v>
      </c>
      <c r="N15" s="24" t="str">
        <f>LEFT($B15,1)</f>
        <v>H</v>
      </c>
      <c r="O15" s="8">
        <f t="shared" si="7"/>
        <v>2006</v>
      </c>
      <c r="P15" s="14" t="str">
        <f t="shared" si="8"/>
        <v xml:space="preserve"> "HHIDA_R"="HHIDA_R_2006",</v>
      </c>
      <c r="Q15" s="14" t="str">
        <f t="shared" si="16"/>
        <v xml:space="preserve"> "HHIDA_R_2006",</v>
      </c>
      <c r="S15" s="24" t="str">
        <f>LEFT($B15,1)</f>
        <v>H</v>
      </c>
      <c r="T15" s="8">
        <f t="shared" si="7"/>
        <v>2008</v>
      </c>
      <c r="Z15" s="24" t="str">
        <f>LEFT($B15,1)</f>
        <v>H</v>
      </c>
    </row>
    <row r="16" spans="1:31">
      <c r="A16" t="str">
        <f t="shared" si="2"/>
        <v>J</v>
      </c>
      <c r="B16" t="s">
        <v>94</v>
      </c>
      <c r="C16" t="s">
        <v>545</v>
      </c>
      <c r="D16" s="22" t="s">
        <v>1777</v>
      </c>
      <c r="E16" t="s">
        <v>969</v>
      </c>
      <c r="F16" t="s">
        <v>962</v>
      </c>
      <c r="G16" t="s">
        <v>970</v>
      </c>
      <c r="H16" s="12" t="str">
        <f t="shared" si="13"/>
        <v>HHIDNA_R</v>
      </c>
      <c r="I16" t="str">
        <f t="shared" ref="I16:I17" si="19">LEFT($B16,1)</f>
        <v>J</v>
      </c>
      <c r="J16" s="8">
        <f t="shared" si="14"/>
        <v>2004</v>
      </c>
      <c r="K16" s="14" t="str">
        <f t="shared" si="5"/>
        <v xml:space="preserve"> "JHHIDNA_R"="HHIDNA_R_2004",</v>
      </c>
      <c r="L16" s="14" t="str">
        <f t="shared" si="15"/>
        <v xml:space="preserve"> "HHIDNA_R_2004",</v>
      </c>
      <c r="N16" s="25" t="str">
        <f t="shared" ref="N16:N17" si="20">LEFT($B16,1)</f>
        <v>J</v>
      </c>
      <c r="O16" s="8">
        <f t="shared" si="7"/>
        <v>2006</v>
      </c>
      <c r="P16" s="14" t="str">
        <f t="shared" si="8"/>
        <v xml:space="preserve"> "JHHIDNA_R"="HHIDNA_R_2006",</v>
      </c>
      <c r="Q16" s="14" t="str">
        <f t="shared" si="16"/>
        <v xml:space="preserve"> "HHIDNA_R_2006",</v>
      </c>
      <c r="S16" s="25" t="str">
        <f t="shared" ref="S16:S17" si="21">LEFT($B16,1)</f>
        <v>J</v>
      </c>
      <c r="T16" s="8">
        <f t="shared" si="7"/>
        <v>2008</v>
      </c>
      <c r="Z16" s="25" t="str">
        <f t="shared" ref="Z16:Z17" si="22">LEFT($B16,1)</f>
        <v>J</v>
      </c>
    </row>
    <row r="17" spans="1:31">
      <c r="A17" t="str">
        <f t="shared" si="2"/>
        <v>P</v>
      </c>
      <c r="B17" t="s">
        <v>95</v>
      </c>
      <c r="C17" t="s">
        <v>546</v>
      </c>
      <c r="D17" s="22" t="str">
        <f t="shared" si="18"/>
        <v>PNA_R</v>
      </c>
      <c r="E17" t="s">
        <v>969</v>
      </c>
      <c r="F17" t="s">
        <v>962</v>
      </c>
      <c r="G17" t="s">
        <v>970</v>
      </c>
      <c r="H17" s="12" t="str">
        <f t="shared" si="13"/>
        <v>NA_R</v>
      </c>
      <c r="I17" t="str">
        <f t="shared" si="19"/>
        <v>P</v>
      </c>
      <c r="J17" s="8">
        <f t="shared" si="14"/>
        <v>2004</v>
      </c>
      <c r="K17" s="14" t="str">
        <f t="shared" si="5"/>
        <v xml:space="preserve"> "PNA_R"="PNA_R_2004",</v>
      </c>
      <c r="L17" s="14" t="str">
        <f t="shared" si="15"/>
        <v xml:space="preserve"> "PNA_R_2004",</v>
      </c>
      <c r="N17" s="24" t="str">
        <f t="shared" si="20"/>
        <v>P</v>
      </c>
      <c r="O17" s="8">
        <f t="shared" si="7"/>
        <v>2006</v>
      </c>
      <c r="P17" s="14" t="str">
        <f t="shared" si="8"/>
        <v xml:space="preserve"> "PNA_R"="PNA_R_2006",</v>
      </c>
      <c r="Q17" s="14" t="str">
        <f t="shared" si="16"/>
        <v xml:space="preserve"> "PNA_R_2006",</v>
      </c>
      <c r="S17" s="24" t="str">
        <f t="shared" si="21"/>
        <v>P</v>
      </c>
      <c r="T17" s="8">
        <f t="shared" si="7"/>
        <v>2008</v>
      </c>
      <c r="Z17" s="24" t="str">
        <f t="shared" si="22"/>
        <v>P</v>
      </c>
    </row>
    <row r="18" spans="1:31">
      <c r="A18" t="str">
        <f t="shared" si="2"/>
        <v>J</v>
      </c>
      <c r="B18" t="s">
        <v>96</v>
      </c>
      <c r="C18" t="s">
        <v>527</v>
      </c>
      <c r="D18" s="22" t="s">
        <v>1776</v>
      </c>
      <c r="E18" t="s">
        <v>969</v>
      </c>
      <c r="F18" t="s">
        <v>962</v>
      </c>
      <c r="G18" t="s">
        <v>970</v>
      </c>
      <c r="H18" s="12" t="str">
        <f t="shared" si="13"/>
        <v>SUBHHB_R</v>
      </c>
      <c r="I18" t="s">
        <v>1766</v>
      </c>
      <c r="J18" s="8">
        <f t="shared" si="14"/>
        <v>2004</v>
      </c>
      <c r="K18" s="14" t="str">
        <f>CONCATENATE($E18,I18,$H18,$F18,$D18,"_",J18,$G18)</f>
        <v xml:space="preserve"> "JSUBHHB_R"="SUBHHB_R_2004",</v>
      </c>
      <c r="L18" s="14" t="str">
        <f t="shared" si="15"/>
        <v xml:space="preserve"> "SUBHHB_R_2004",</v>
      </c>
      <c r="N18" s="25" t="str">
        <f t="shared" si="7"/>
        <v>K</v>
      </c>
      <c r="O18" s="8">
        <f t="shared" si="7"/>
        <v>2006</v>
      </c>
      <c r="P18" s="14" t="str">
        <f t="shared" si="8"/>
        <v xml:space="preserve"> "KSUBHHB_R"="SUBHHB_R_2006",</v>
      </c>
      <c r="Q18" s="14" t="str">
        <f t="shared" si="16"/>
        <v xml:space="preserve"> "SUBHHB_R_2006",</v>
      </c>
      <c r="S18" s="25" t="str">
        <f t="shared" si="7"/>
        <v>L</v>
      </c>
      <c r="T18" s="8">
        <f t="shared" si="7"/>
        <v>2008</v>
      </c>
      <c r="Z18" s="25" t="str">
        <f t="shared" si="7"/>
        <v>M</v>
      </c>
    </row>
    <row r="19" spans="1:31">
      <c r="A19" t="str">
        <f t="shared" si="2"/>
        <v>J</v>
      </c>
      <c r="B19" t="s">
        <v>97</v>
      </c>
      <c r="C19" t="s">
        <v>510</v>
      </c>
      <c r="D19" s="22" t="s">
        <v>1775</v>
      </c>
      <c r="E19" t="s">
        <v>969</v>
      </c>
      <c r="F19" t="s">
        <v>962</v>
      </c>
      <c r="G19" t="s">
        <v>970</v>
      </c>
      <c r="H19" s="12" t="str">
        <f t="shared" si="13"/>
        <v>CSRB_R</v>
      </c>
      <c r="I19" t="str">
        <f>$I18</f>
        <v>J</v>
      </c>
      <c r="J19" s="8">
        <f t="shared" si="14"/>
        <v>2004</v>
      </c>
      <c r="K19" s="14" t="str">
        <f>CONCATENATE($E19,I19,$H19,$F19,$D19,"_",J19,$G19)</f>
        <v xml:space="preserve"> "JCSRB_R"="CSRB_R_2004",</v>
      </c>
      <c r="L19" s="14" t="str">
        <f t="shared" si="15"/>
        <v xml:space="preserve"> "CSRB_R_2004",</v>
      </c>
      <c r="N19" s="38" t="str">
        <f t="shared" ref="N19:AB21" si="23">N$1</f>
        <v>K</v>
      </c>
      <c r="O19" s="36">
        <f t="shared" si="23"/>
        <v>2006</v>
      </c>
      <c r="P19" s="37" t="str">
        <f>CONCATENATE($E19,N19,"CSRF",$F19,$D19,"_",O19,$G19)</f>
        <v xml:space="preserve"> "KCSRF"="CSRB_R_2006",</v>
      </c>
      <c r="Q19" s="37" t="str">
        <f t="shared" si="16"/>
        <v xml:space="preserve"> "CSRB_R_2006",</v>
      </c>
      <c r="S19" s="25" t="str">
        <f t="shared" si="23"/>
        <v>L</v>
      </c>
      <c r="T19" s="8">
        <f t="shared" si="23"/>
        <v>2008</v>
      </c>
      <c r="Z19" s="25" t="str">
        <f t="shared" si="23"/>
        <v>M</v>
      </c>
    </row>
    <row r="20" spans="1:31">
      <c r="A20" t="str">
        <f t="shared" si="2"/>
        <v>J</v>
      </c>
      <c r="B20" t="s">
        <v>98</v>
      </c>
      <c r="C20" t="s">
        <v>529</v>
      </c>
      <c r="D20" s="22" t="s">
        <v>2163</v>
      </c>
      <c r="E20" t="s">
        <v>969</v>
      </c>
      <c r="F20" t="s">
        <v>962</v>
      </c>
      <c r="G20" t="s">
        <v>970</v>
      </c>
      <c r="H20" s="12" t="str">
        <f t="shared" si="13"/>
        <v>FAMRB_R</v>
      </c>
      <c r="I20" t="str">
        <f>$I19</f>
        <v>J</v>
      </c>
      <c r="J20" s="8">
        <f t="shared" si="14"/>
        <v>2004</v>
      </c>
      <c r="K20" s="14" t="str">
        <f>CONCATENATE($E20,I20,$H20,$F20,$D20,"_",J20,$G20)</f>
        <v xml:space="preserve"> "JFAMRB_R"="FAMR_2004",</v>
      </c>
      <c r="L20" s="14" t="str">
        <f t="shared" si="15"/>
        <v xml:space="preserve"> "FAMR_2004",</v>
      </c>
      <c r="N20" s="38" t="str">
        <f t="shared" si="23"/>
        <v>K</v>
      </c>
      <c r="O20" s="36">
        <f t="shared" si="23"/>
        <v>2006</v>
      </c>
      <c r="P20" s="37" t="str">
        <f>CONCATENATE($E20,N20,"FAMR",$F20,$D20,"""_",O20,$G20)</f>
        <v xml:space="preserve"> "KFAMR"="FAMR"_2006",</v>
      </c>
      <c r="Q20" s="37" t="str">
        <f>CONCATENATE($E20,$D20,"_",O20,$G20)</f>
        <v xml:space="preserve"> "FAMR_2006",</v>
      </c>
      <c r="S20" s="25" t="str">
        <f t="shared" si="23"/>
        <v>L</v>
      </c>
      <c r="T20" s="8">
        <f t="shared" si="23"/>
        <v>2008</v>
      </c>
      <c r="Z20" s="25" t="str">
        <f t="shared" si="23"/>
        <v>M</v>
      </c>
    </row>
    <row r="21" spans="1:31">
      <c r="A21" t="str">
        <f t="shared" si="2"/>
        <v>J</v>
      </c>
      <c r="B21" t="s">
        <v>99</v>
      </c>
      <c r="C21" t="s">
        <v>530</v>
      </c>
      <c r="D21" s="22" t="s">
        <v>2164</v>
      </c>
      <c r="E21" t="s">
        <v>969</v>
      </c>
      <c r="F21" t="s">
        <v>962</v>
      </c>
      <c r="G21" t="s">
        <v>970</v>
      </c>
      <c r="H21" s="12" t="str">
        <f t="shared" si="13"/>
        <v>FINRB_R</v>
      </c>
      <c r="I21" t="str">
        <f>$I20</f>
        <v>J</v>
      </c>
      <c r="J21" s="8">
        <f t="shared" si="14"/>
        <v>2004</v>
      </c>
      <c r="K21" s="14" t="str">
        <f>CONCATENATE($E21,I21,$H21,$F21,$D21,"_",J21,$G21)</f>
        <v xml:space="preserve"> "JFINRB_R"="FINR_2004",</v>
      </c>
      <c r="L21" s="14" t="str">
        <f t="shared" si="15"/>
        <v xml:space="preserve"> "FINR_2004",</v>
      </c>
      <c r="N21" s="38" t="str">
        <f t="shared" si="23"/>
        <v>K</v>
      </c>
      <c r="O21" s="36">
        <f t="shared" si="23"/>
        <v>2006</v>
      </c>
      <c r="P21" s="37" t="str">
        <f>CONCATENATE($E21,N21,"FINR",$F21,$D21,"_",O21,$G21)</f>
        <v xml:space="preserve"> "KFINR"="FINR_2006",</v>
      </c>
      <c r="Q21" s="37" t="str">
        <f t="shared" si="16"/>
        <v xml:space="preserve"> "FINR_2006",</v>
      </c>
      <c r="S21" s="25" t="str">
        <f t="shared" si="23"/>
        <v>L</v>
      </c>
      <c r="T21" s="8">
        <f t="shared" si="23"/>
        <v>2008</v>
      </c>
      <c r="Z21" s="25" t="str">
        <f t="shared" si="23"/>
        <v>M</v>
      </c>
    </row>
    <row r="22" spans="1:31">
      <c r="A22" t="str">
        <f t="shared" si="2"/>
        <v>E</v>
      </c>
      <c r="B22" s="17" t="s">
        <v>1771</v>
      </c>
      <c r="C22" s="17" t="s">
        <v>1771</v>
      </c>
      <c r="D22" s="18" t="s">
        <v>1771</v>
      </c>
      <c r="E22" s="17" t="s">
        <v>1771</v>
      </c>
      <c r="F22" s="17" t="s">
        <v>1771</v>
      </c>
      <c r="G22" s="17" t="s">
        <v>1771</v>
      </c>
      <c r="H22" s="19" t="s">
        <v>1771</v>
      </c>
      <c r="I22" t="s">
        <v>1771</v>
      </c>
      <c r="J22" s="17" t="s">
        <v>1771</v>
      </c>
      <c r="K22" s="20" t="s">
        <v>1771</v>
      </c>
      <c r="L22" s="20" t="s">
        <v>1771</v>
      </c>
      <c r="M22" s="21" t="s">
        <v>1771</v>
      </c>
      <c r="N22" s="17" t="s">
        <v>1771</v>
      </c>
      <c r="O22" s="17" t="s">
        <v>1771</v>
      </c>
      <c r="P22" s="20" t="s">
        <v>1771</v>
      </c>
      <c r="Q22" s="20" t="s">
        <v>1771</v>
      </c>
      <c r="R22" s="21" t="s">
        <v>1771</v>
      </c>
      <c r="S22" s="17" t="s">
        <v>1771</v>
      </c>
      <c r="T22" s="17" t="s">
        <v>1771</v>
      </c>
      <c r="U22" s="20" t="s">
        <v>1771</v>
      </c>
      <c r="X22" s="20" t="s">
        <v>1771</v>
      </c>
      <c r="Y22" s="21"/>
      <c r="Z22" s="17" t="s">
        <v>1771</v>
      </c>
      <c r="AB22" s="17" t="s">
        <v>1771</v>
      </c>
      <c r="AC22" s="20" t="s">
        <v>1771</v>
      </c>
      <c r="AD22" s="20" t="s">
        <v>1771</v>
      </c>
      <c r="AE22" s="21"/>
    </row>
    <row r="23" spans="1:31">
      <c r="A23" t="str">
        <f t="shared" si="2"/>
        <v/>
      </c>
    </row>
    <row r="24" spans="1:31">
      <c r="A24" t="str">
        <f t="shared" si="2"/>
        <v/>
      </c>
      <c r="AA24" s="46" t="s">
        <v>2980</v>
      </c>
      <c r="AC24" s="14" t="s">
        <v>2195</v>
      </c>
    </row>
    <row r="25" spans="1:31">
      <c r="A25" t="str">
        <f t="shared" si="2"/>
        <v/>
      </c>
      <c r="AA25" s="46" t="s">
        <v>2981</v>
      </c>
      <c r="AC25" s="14" t="s">
        <v>2196</v>
      </c>
    </row>
    <row r="26" spans="1:31">
      <c r="A26" t="str">
        <f t="shared" si="2"/>
        <v/>
      </c>
      <c r="AA26" s="46" t="s">
        <v>2982</v>
      </c>
      <c r="AC26" s="14" t="s">
        <v>2197</v>
      </c>
    </row>
    <row r="27" spans="1:31">
      <c r="A27" t="str">
        <f t="shared" si="2"/>
        <v/>
      </c>
      <c r="V27" s="14" t="s">
        <v>2167</v>
      </c>
      <c r="W27" s="14" t="s">
        <v>2192</v>
      </c>
      <c r="AA27" s="46" t="s">
        <v>2983</v>
      </c>
      <c r="AC27" s="14" t="s">
        <v>2198</v>
      </c>
    </row>
    <row r="28" spans="1:31">
      <c r="A28" t="str">
        <f t="shared" si="2"/>
        <v/>
      </c>
      <c r="V28" s="14" t="s">
        <v>2170</v>
      </c>
      <c r="W28" s="14" t="s">
        <v>2195</v>
      </c>
      <c r="AA28" s="46" t="s">
        <v>2995</v>
      </c>
      <c r="AC28" s="14" t="s">
        <v>2210</v>
      </c>
    </row>
    <row r="29" spans="1:31">
      <c r="A29" t="str">
        <f t="shared" si="2"/>
        <v/>
      </c>
      <c r="V29" s="14" t="s">
        <v>2171</v>
      </c>
      <c r="W29" s="14" t="s">
        <v>2196</v>
      </c>
      <c r="AA29" s="46" t="s">
        <v>2996</v>
      </c>
      <c r="AC29" s="14" t="s">
        <v>2211</v>
      </c>
    </row>
    <row r="30" spans="1:31">
      <c r="A30" t="str">
        <f t="shared" si="2"/>
        <v/>
      </c>
      <c r="V30" s="14" t="s">
        <v>2172</v>
      </c>
      <c r="W30" s="14" t="s">
        <v>2197</v>
      </c>
      <c r="AA30" s="46" t="s">
        <v>2997</v>
      </c>
      <c r="AC30" s="14" t="s">
        <v>2212</v>
      </c>
    </row>
    <row r="31" spans="1:31">
      <c r="A31" t="str">
        <f t="shared" si="2"/>
        <v/>
      </c>
      <c r="V31" s="14" t="s">
        <v>2173</v>
      </c>
      <c r="W31" s="14" t="s">
        <v>2198</v>
      </c>
      <c r="AA31" s="48" t="s">
        <v>2998</v>
      </c>
      <c r="AC31" s="14" t="s">
        <v>2213</v>
      </c>
    </row>
    <row r="32" spans="1:31">
      <c r="A32" t="str">
        <f t="shared" si="2"/>
        <v/>
      </c>
      <c r="V32" s="14" t="s">
        <v>2185</v>
      </c>
      <c r="W32" s="14" t="s">
        <v>2210</v>
      </c>
      <c r="AA32" s="46" t="s">
        <v>2999</v>
      </c>
      <c r="AC32" s="14" t="s">
        <v>2214</v>
      </c>
    </row>
    <row r="33" spans="1:23">
      <c r="A33" t="str">
        <f t="shared" si="2"/>
        <v/>
      </c>
      <c r="V33" s="14" t="s">
        <v>2186</v>
      </c>
      <c r="W33" s="14" t="s">
        <v>2211</v>
      </c>
    </row>
    <row r="34" spans="1:23">
      <c r="A34" t="str">
        <f t="shared" si="2"/>
        <v/>
      </c>
      <c r="V34" s="42" t="s">
        <v>2187</v>
      </c>
      <c r="W34" s="20" t="s">
        <v>2212</v>
      </c>
    </row>
    <row r="35" spans="1:23">
      <c r="A35" t="str">
        <f t="shared" si="2"/>
        <v/>
      </c>
      <c r="V35" s="14" t="s">
        <v>2188</v>
      </c>
      <c r="W35" s="14" t="s">
        <v>2213</v>
      </c>
    </row>
    <row r="36" spans="1:23">
      <c r="A36" t="str">
        <f t="shared" si="2"/>
        <v/>
      </c>
      <c r="V36" s="14" t="s">
        <v>2189</v>
      </c>
      <c r="W36" s="14" t="s">
        <v>2214</v>
      </c>
    </row>
    <row r="37" spans="1:23">
      <c r="A37" t="str">
        <f t="shared" si="2"/>
        <v/>
      </c>
      <c r="V37" s="14" t="s">
        <v>2190</v>
      </c>
      <c r="W37" s="14" t="s">
        <v>2215</v>
      </c>
    </row>
    <row r="38" spans="1:23">
      <c r="A38" t="str">
        <f t="shared" si="2"/>
        <v/>
      </c>
      <c r="V38" s="14" t="s">
        <v>2191</v>
      </c>
      <c r="W38" s="14" t="s">
        <v>2216</v>
      </c>
    </row>
    <row r="39" spans="1:23">
      <c r="A39" t="str">
        <f t="shared" si="2"/>
        <v/>
      </c>
    </row>
    <row r="40" spans="1:23">
      <c r="A40" t="str">
        <f t="shared" si="2"/>
        <v/>
      </c>
    </row>
    <row r="41" spans="1:23">
      <c r="A41" t="str">
        <f t="shared" si="2"/>
        <v/>
      </c>
    </row>
    <row r="42" spans="1:23">
      <c r="A42" t="str">
        <f t="shared" si="2"/>
        <v/>
      </c>
    </row>
    <row r="43" spans="1:23">
      <c r="A43" t="str">
        <f t="shared" si="2"/>
        <v/>
      </c>
    </row>
    <row r="44" spans="1:23">
      <c r="A44" t="str">
        <f t="shared" si="2"/>
        <v/>
      </c>
    </row>
    <row r="45" spans="1:23">
      <c r="A45" t="str">
        <f t="shared" si="2"/>
        <v/>
      </c>
    </row>
    <row r="46" spans="1:23">
      <c r="A46" t="str">
        <f t="shared" si="2"/>
        <v/>
      </c>
    </row>
    <row r="47" spans="1:23">
      <c r="A47" t="str">
        <f t="shared" si="2"/>
        <v/>
      </c>
    </row>
    <row r="48" spans="1:23">
      <c r="A48" t="str">
        <f t="shared" si="2"/>
        <v/>
      </c>
    </row>
    <row r="49" spans="1:1">
      <c r="A49" t="str">
        <f t="shared" si="2"/>
        <v/>
      </c>
    </row>
    <row r="50" spans="1:1">
      <c r="A50" t="str">
        <f t="shared" si="2"/>
        <v/>
      </c>
    </row>
    <row r="51" spans="1:1">
      <c r="A51" t="str">
        <f t="shared" si="2"/>
        <v/>
      </c>
    </row>
    <row r="52" spans="1:1">
      <c r="A52" t="str">
        <f t="shared" si="2"/>
        <v/>
      </c>
    </row>
    <row r="53" spans="1:1">
      <c r="A53" t="str">
        <f t="shared" si="2"/>
        <v/>
      </c>
    </row>
    <row r="54" spans="1:1">
      <c r="A54" t="str">
        <f t="shared" si="2"/>
        <v/>
      </c>
    </row>
    <row r="55" spans="1:1">
      <c r="A55" t="str">
        <f t="shared" si="2"/>
        <v/>
      </c>
    </row>
    <row r="56" spans="1:1">
      <c r="A56" t="str">
        <f t="shared" si="2"/>
        <v/>
      </c>
    </row>
    <row r="57" spans="1:1">
      <c r="A57" t="str">
        <f t="shared" si="2"/>
        <v/>
      </c>
    </row>
    <row r="58" spans="1:1">
      <c r="A58" t="str">
        <f t="shared" si="2"/>
        <v/>
      </c>
    </row>
    <row r="59" spans="1:1">
      <c r="A59" t="str">
        <f t="shared" si="2"/>
        <v/>
      </c>
    </row>
    <row r="60" spans="1:1">
      <c r="A60" t="str">
        <f t="shared" si="2"/>
        <v/>
      </c>
    </row>
    <row r="61" spans="1:1">
      <c r="A61" t="str">
        <f t="shared" si="2"/>
        <v/>
      </c>
    </row>
    <row r="62" spans="1:1">
      <c r="A62" t="str">
        <f t="shared" si="2"/>
        <v/>
      </c>
    </row>
    <row r="63" spans="1:1">
      <c r="A63" t="str">
        <f t="shared" si="2"/>
        <v/>
      </c>
    </row>
    <row r="64" spans="1:1">
      <c r="A64" t="str">
        <f t="shared" si="2"/>
        <v/>
      </c>
    </row>
    <row r="65" spans="1:1">
      <c r="A65" t="str">
        <f t="shared" si="2"/>
        <v/>
      </c>
    </row>
    <row r="66" spans="1:1">
      <c r="A66" t="str">
        <f t="shared" si="2"/>
        <v/>
      </c>
    </row>
    <row r="67" spans="1:1">
      <c r="A67" t="str">
        <f t="shared" ref="A67:A130" si="24">LEFT(B67,1)</f>
        <v/>
      </c>
    </row>
    <row r="68" spans="1:1">
      <c r="A68" t="str">
        <f t="shared" si="24"/>
        <v/>
      </c>
    </row>
    <row r="69" spans="1:1">
      <c r="A69" t="str">
        <f t="shared" si="24"/>
        <v/>
      </c>
    </row>
    <row r="70" spans="1:1">
      <c r="A70" t="str">
        <f t="shared" si="24"/>
        <v/>
      </c>
    </row>
    <row r="71" spans="1:1">
      <c r="A71" t="str">
        <f t="shared" si="24"/>
        <v/>
      </c>
    </row>
    <row r="72" spans="1:1">
      <c r="A72" t="str">
        <f t="shared" si="24"/>
        <v/>
      </c>
    </row>
    <row r="73" spans="1:1">
      <c r="A73" t="str">
        <f t="shared" si="24"/>
        <v/>
      </c>
    </row>
    <row r="74" spans="1:1">
      <c r="A74" t="str">
        <f t="shared" si="24"/>
        <v/>
      </c>
    </row>
    <row r="75" spans="1:1">
      <c r="A75" t="str">
        <f t="shared" si="24"/>
        <v/>
      </c>
    </row>
    <row r="76" spans="1:1">
      <c r="A76" t="str">
        <f t="shared" si="24"/>
        <v/>
      </c>
    </row>
    <row r="77" spans="1:1">
      <c r="A77" t="str">
        <f t="shared" si="24"/>
        <v/>
      </c>
    </row>
    <row r="78" spans="1:1">
      <c r="A78" t="str">
        <f t="shared" si="24"/>
        <v/>
      </c>
    </row>
    <row r="79" spans="1:1">
      <c r="A79" t="str">
        <f t="shared" si="24"/>
        <v/>
      </c>
    </row>
    <row r="80" spans="1:1">
      <c r="A80" t="str">
        <f t="shared" si="24"/>
        <v/>
      </c>
    </row>
    <row r="81" spans="1:1">
      <c r="A81" t="str">
        <f t="shared" si="24"/>
        <v/>
      </c>
    </row>
    <row r="82" spans="1:1">
      <c r="A82" t="str">
        <f t="shared" si="24"/>
        <v/>
      </c>
    </row>
    <row r="83" spans="1:1">
      <c r="A83" t="str">
        <f t="shared" si="24"/>
        <v/>
      </c>
    </row>
    <row r="84" spans="1:1">
      <c r="A84" t="str">
        <f t="shared" si="24"/>
        <v/>
      </c>
    </row>
    <row r="85" spans="1:1">
      <c r="A85" t="str">
        <f t="shared" si="24"/>
        <v/>
      </c>
    </row>
    <row r="86" spans="1:1">
      <c r="A86" t="str">
        <f t="shared" si="24"/>
        <v/>
      </c>
    </row>
    <row r="87" spans="1:1">
      <c r="A87" t="str">
        <f t="shared" si="24"/>
        <v/>
      </c>
    </row>
    <row r="88" spans="1:1">
      <c r="A88" t="str">
        <f t="shared" si="24"/>
        <v/>
      </c>
    </row>
    <row r="89" spans="1:1">
      <c r="A89" t="str">
        <f t="shared" si="24"/>
        <v/>
      </c>
    </row>
    <row r="90" spans="1:1">
      <c r="A90" t="str">
        <f t="shared" si="24"/>
        <v/>
      </c>
    </row>
    <row r="91" spans="1:1">
      <c r="A91" t="str">
        <f t="shared" si="24"/>
        <v/>
      </c>
    </row>
    <row r="92" spans="1:1">
      <c r="A92" t="str">
        <f t="shared" si="24"/>
        <v/>
      </c>
    </row>
    <row r="93" spans="1:1">
      <c r="A93" t="str">
        <f t="shared" si="24"/>
        <v/>
      </c>
    </row>
    <row r="94" spans="1:1">
      <c r="A94" t="str">
        <f t="shared" si="24"/>
        <v/>
      </c>
    </row>
    <row r="95" spans="1:1">
      <c r="A95" t="str">
        <f t="shared" si="24"/>
        <v/>
      </c>
    </row>
    <row r="96" spans="1:1">
      <c r="A96" t="str">
        <f t="shared" si="24"/>
        <v/>
      </c>
    </row>
    <row r="97" spans="1:1">
      <c r="A97" t="str">
        <f t="shared" si="24"/>
        <v/>
      </c>
    </row>
    <row r="98" spans="1:1">
      <c r="A98" t="str">
        <f t="shared" si="24"/>
        <v/>
      </c>
    </row>
    <row r="99" spans="1:1">
      <c r="A99" t="str">
        <f t="shared" si="24"/>
        <v/>
      </c>
    </row>
    <row r="100" spans="1:1">
      <c r="A100" t="str">
        <f t="shared" si="24"/>
        <v/>
      </c>
    </row>
    <row r="101" spans="1:1">
      <c r="A101" t="str">
        <f t="shared" si="24"/>
        <v/>
      </c>
    </row>
    <row r="102" spans="1:1">
      <c r="A102" t="str">
        <f t="shared" si="24"/>
        <v/>
      </c>
    </row>
    <row r="103" spans="1:1">
      <c r="A103" t="str">
        <f t="shared" si="24"/>
        <v/>
      </c>
    </row>
    <row r="104" spans="1:1">
      <c r="A104" t="str">
        <f t="shared" si="24"/>
        <v/>
      </c>
    </row>
    <row r="105" spans="1:1">
      <c r="A105" t="str">
        <f t="shared" si="24"/>
        <v/>
      </c>
    </row>
    <row r="106" spans="1:1">
      <c r="A106" t="str">
        <f t="shared" si="24"/>
        <v/>
      </c>
    </row>
    <row r="107" spans="1:1">
      <c r="A107" t="str">
        <f t="shared" si="24"/>
        <v/>
      </c>
    </row>
    <row r="108" spans="1:1">
      <c r="A108" t="str">
        <f t="shared" si="24"/>
        <v/>
      </c>
    </row>
    <row r="109" spans="1:1">
      <c r="A109" t="str">
        <f t="shared" si="24"/>
        <v/>
      </c>
    </row>
    <row r="110" spans="1:1">
      <c r="A110" t="str">
        <f t="shared" si="24"/>
        <v/>
      </c>
    </row>
    <row r="111" spans="1:1">
      <c r="A111" t="str">
        <f t="shared" si="24"/>
        <v/>
      </c>
    </row>
    <row r="112" spans="1:1">
      <c r="A112" t="str">
        <f t="shared" si="24"/>
        <v/>
      </c>
    </row>
    <row r="113" spans="1:1">
      <c r="A113" t="str">
        <f t="shared" si="24"/>
        <v/>
      </c>
    </row>
    <row r="114" spans="1:1">
      <c r="A114" t="str">
        <f t="shared" si="24"/>
        <v/>
      </c>
    </row>
    <row r="115" spans="1:1">
      <c r="A115" t="str">
        <f t="shared" si="24"/>
        <v/>
      </c>
    </row>
    <row r="116" spans="1:1">
      <c r="A116" t="str">
        <f t="shared" si="24"/>
        <v/>
      </c>
    </row>
    <row r="117" spans="1:1">
      <c r="A117" t="str">
        <f t="shared" si="24"/>
        <v/>
      </c>
    </row>
    <row r="118" spans="1:1">
      <c r="A118" t="str">
        <f t="shared" si="24"/>
        <v/>
      </c>
    </row>
    <row r="119" spans="1:1">
      <c r="A119" t="str">
        <f t="shared" si="24"/>
        <v/>
      </c>
    </row>
    <row r="120" spans="1:1">
      <c r="A120" t="str">
        <f t="shared" si="24"/>
        <v/>
      </c>
    </row>
    <row r="121" spans="1:1">
      <c r="A121" t="str">
        <f t="shared" si="24"/>
        <v/>
      </c>
    </row>
    <row r="122" spans="1:1">
      <c r="A122" t="str">
        <f t="shared" si="24"/>
        <v/>
      </c>
    </row>
    <row r="123" spans="1:1">
      <c r="A123" t="str">
        <f t="shared" si="24"/>
        <v/>
      </c>
    </row>
    <row r="124" spans="1:1">
      <c r="A124" t="str">
        <f t="shared" si="24"/>
        <v/>
      </c>
    </row>
    <row r="125" spans="1:1">
      <c r="A125" t="str">
        <f t="shared" si="24"/>
        <v/>
      </c>
    </row>
    <row r="126" spans="1:1">
      <c r="A126" t="str">
        <f t="shared" si="24"/>
        <v/>
      </c>
    </row>
    <row r="127" spans="1:1">
      <c r="A127" t="str">
        <f t="shared" si="24"/>
        <v/>
      </c>
    </row>
    <row r="128" spans="1:1">
      <c r="A128" t="str">
        <f t="shared" si="24"/>
        <v/>
      </c>
    </row>
    <row r="129" spans="1:1">
      <c r="A129" t="str">
        <f t="shared" si="24"/>
        <v/>
      </c>
    </row>
    <row r="130" spans="1:1">
      <c r="A130" t="str">
        <f t="shared" si="24"/>
        <v/>
      </c>
    </row>
    <row r="131" spans="1:1">
      <c r="A131" t="str">
        <f t="shared" ref="A131:A157" si="25">LEFT(B131,1)</f>
        <v/>
      </c>
    </row>
    <row r="132" spans="1:1">
      <c r="A132" t="str">
        <f t="shared" si="25"/>
        <v/>
      </c>
    </row>
    <row r="133" spans="1:1">
      <c r="A133" t="str">
        <f t="shared" si="25"/>
        <v/>
      </c>
    </row>
    <row r="134" spans="1:1">
      <c r="A134" t="str">
        <f t="shared" si="25"/>
        <v/>
      </c>
    </row>
    <row r="135" spans="1:1">
      <c r="A135" t="str">
        <f t="shared" si="25"/>
        <v/>
      </c>
    </row>
    <row r="136" spans="1:1">
      <c r="A136" t="str">
        <f t="shared" si="25"/>
        <v/>
      </c>
    </row>
    <row r="137" spans="1:1">
      <c r="A137" t="str">
        <f t="shared" si="25"/>
        <v/>
      </c>
    </row>
    <row r="138" spans="1:1">
      <c r="A138" t="str">
        <f t="shared" si="25"/>
        <v/>
      </c>
    </row>
    <row r="139" spans="1:1">
      <c r="A139" t="str">
        <f t="shared" si="25"/>
        <v/>
      </c>
    </row>
    <row r="140" spans="1:1">
      <c r="A140" t="str">
        <f t="shared" si="25"/>
        <v/>
      </c>
    </row>
    <row r="141" spans="1:1">
      <c r="A141" t="str">
        <f t="shared" si="25"/>
        <v/>
      </c>
    </row>
    <row r="142" spans="1:1">
      <c r="A142" t="str">
        <f t="shared" si="25"/>
        <v/>
      </c>
    </row>
    <row r="143" spans="1:1">
      <c r="A143" t="str">
        <f t="shared" si="25"/>
        <v/>
      </c>
    </row>
    <row r="144" spans="1:1">
      <c r="A144" t="str">
        <f t="shared" si="25"/>
        <v/>
      </c>
    </row>
    <row r="145" spans="1:1">
      <c r="A145" t="str">
        <f t="shared" si="25"/>
        <v/>
      </c>
    </row>
    <row r="146" spans="1:1">
      <c r="A146" t="str">
        <f t="shared" si="25"/>
        <v/>
      </c>
    </row>
    <row r="147" spans="1:1">
      <c r="A147" t="str">
        <f t="shared" si="25"/>
        <v/>
      </c>
    </row>
    <row r="148" spans="1:1">
      <c r="A148" t="str">
        <f t="shared" si="25"/>
        <v/>
      </c>
    </row>
    <row r="149" spans="1:1">
      <c r="A149" t="str">
        <f t="shared" si="25"/>
        <v/>
      </c>
    </row>
    <row r="150" spans="1:1">
      <c r="A150" t="str">
        <f t="shared" si="25"/>
        <v/>
      </c>
    </row>
    <row r="151" spans="1:1">
      <c r="A151" t="str">
        <f t="shared" si="25"/>
        <v/>
      </c>
    </row>
    <row r="152" spans="1:1">
      <c r="A152" t="str">
        <f t="shared" si="25"/>
        <v/>
      </c>
    </row>
    <row r="153" spans="1:1">
      <c r="A153" t="str">
        <f t="shared" si="25"/>
        <v/>
      </c>
    </row>
    <row r="154" spans="1:1">
      <c r="A154" t="str">
        <f t="shared" si="25"/>
        <v/>
      </c>
    </row>
    <row r="155" spans="1:1">
      <c r="A155" t="str">
        <f t="shared" si="25"/>
        <v/>
      </c>
    </row>
    <row r="156" spans="1:1">
      <c r="A156" t="str">
        <f t="shared" si="25"/>
        <v/>
      </c>
    </row>
    <row r="157" spans="1:1">
      <c r="A157" t="str">
        <f t="shared" si="25"/>
        <v/>
      </c>
    </row>
  </sheetData>
  <conditionalFormatting sqref="A2:A157 I2:I157">
    <cfRule type="containsText" dxfId="1" priority="2" operator="containsText" text="J">
      <formula>NOT(ISERROR(SEARCH("J",A2)))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C00000"/>
  </sheetPr>
  <dimension ref="A1:AE157"/>
  <sheetViews>
    <sheetView topLeftCell="R1" zoomScale="70" zoomScaleNormal="70" workbookViewId="0">
      <selection activeCell="AC24" sqref="AC24"/>
    </sheetView>
  </sheetViews>
  <sheetFormatPr defaultRowHeight="15" outlineLevelCol="1"/>
  <cols>
    <col min="2" max="2" width="13.5703125" customWidth="1"/>
    <col min="3" max="3" width="36.85546875" customWidth="1"/>
    <col min="4" max="4" width="18.7109375" style="10" customWidth="1"/>
    <col min="9" max="9" width="4.28515625" style="6" customWidth="1" outlineLevel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2" width="6.28515625" style="8" customWidth="1" outlineLevel="1"/>
    <col min="23" max="23" width="26.85546875" style="14" customWidth="1" outlineLevel="1"/>
    <col min="24" max="24" width="21.140625" style="14" customWidth="1" outlineLevel="1"/>
    <col min="25" max="25" width="2.7109375" style="16" customWidth="1"/>
    <col min="26" max="26" width="4.28515625" style="6" customWidth="1" outlineLevel="1"/>
    <col min="27" max="27" width="6.28515625" style="8" customWidth="1" outlineLevel="1"/>
    <col min="28" max="28" width="9.140625" style="8" customWidth="1" outlineLevel="1"/>
    <col min="29" max="29" width="26.85546875" style="14" customWidth="1" outlineLevel="1"/>
    <col min="30" max="30" width="21.140625" style="14" customWidth="1" outlineLevel="1"/>
    <col min="31" max="31" width="2.7109375" style="16" customWidth="1"/>
  </cols>
  <sheetData>
    <row r="1" spans="1:31" s="1" customFormat="1">
      <c r="A1" s="1" t="s">
        <v>2162</v>
      </c>
      <c r="B1" s="1" t="s">
        <v>883</v>
      </c>
      <c r="C1" s="1" t="s">
        <v>884</v>
      </c>
      <c r="D1" s="9" t="s">
        <v>885</v>
      </c>
      <c r="H1" s="11" t="s">
        <v>1764</v>
      </c>
      <c r="I1" s="5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3"/>
      <c r="R1" s="15"/>
      <c r="S1" s="5" t="s">
        <v>1769</v>
      </c>
      <c r="T1" s="7">
        <v>2008</v>
      </c>
      <c r="U1" s="7"/>
      <c r="V1" s="7"/>
      <c r="W1" s="13" t="s">
        <v>1768</v>
      </c>
      <c r="X1" s="13"/>
      <c r="Y1" s="15"/>
      <c r="Z1" s="5" t="s">
        <v>1770</v>
      </c>
      <c r="AA1" s="7">
        <v>2010</v>
      </c>
      <c r="AB1" s="7"/>
      <c r="AC1" s="13" t="s">
        <v>1768</v>
      </c>
      <c r="AD1" s="13"/>
      <c r="AE1" s="15"/>
    </row>
    <row r="2" spans="1:31">
      <c r="A2" t="str">
        <f>LEFT(B2,1)</f>
        <v>J</v>
      </c>
      <c r="B2" t="s">
        <v>100</v>
      </c>
      <c r="C2" t="s">
        <v>547</v>
      </c>
      <c r="D2" s="10" t="s">
        <v>906</v>
      </c>
      <c r="E2" t="s">
        <v>1767</v>
      </c>
      <c r="F2" t="s">
        <v>962</v>
      </c>
      <c r="G2" t="s">
        <v>970</v>
      </c>
      <c r="H2" s="12" t="str">
        <f>RIGHT(B2,LEN(B2)-1)</f>
        <v>B002</v>
      </c>
      <c r="I2" s="6" t="str">
        <f>I$1</f>
        <v>J</v>
      </c>
      <c r="J2" s="8">
        <f>J$1</f>
        <v>2004</v>
      </c>
      <c r="K2" s="14" t="str">
        <f>CONCATENATE($E2,I$2,$H2,$F2,$D2,"_",J2,$G2)</f>
        <v>"JB002"="usborn_2004",</v>
      </c>
      <c r="L2" s="14" t="str">
        <f>CONCATENATE($E2,$D2,"_",J2,$G2)</f>
        <v>"usborn_2004",</v>
      </c>
      <c r="N2" s="6" t="str">
        <f>N$1</f>
        <v>K</v>
      </c>
      <c r="O2" s="8">
        <f>O$1</f>
        <v>2006</v>
      </c>
      <c r="P2" s="14" t="str">
        <f>CONCATENATE($E2,N$2,$H2,$F2,$D2,"_",O2,$G2)</f>
        <v>"KB002"="usborn_2006",</v>
      </c>
      <c r="Q2" s="14" t="str">
        <f>CONCATENATE($E2,$D2,"_",O2,$G2)</f>
        <v>"usborn_2006",</v>
      </c>
      <c r="S2" s="6" t="s">
        <v>2758</v>
      </c>
      <c r="T2" s="8">
        <f>T$1</f>
        <v>2008</v>
      </c>
      <c r="U2" s="8" t="str">
        <f>RIGHT(H2,LEN(H2)-1)</f>
        <v>002</v>
      </c>
      <c r="W2" s="14" t="str">
        <f>CONCATENATE($E2,S$2,$U2,$F2,$D2,"_",T2,$G2)</f>
        <v>"lb002"="usborn_2008",</v>
      </c>
      <c r="X2" s="14" t="str">
        <f>CONCATENATE($E2,$D2,"_",T2,$G2)</f>
        <v>"usborn_2008",</v>
      </c>
      <c r="Z2" s="6" t="s">
        <v>3000</v>
      </c>
      <c r="AA2" s="8">
        <f>AA$1</f>
        <v>2010</v>
      </c>
      <c r="AB2" s="8" t="str">
        <f>U2</f>
        <v>002</v>
      </c>
      <c r="AC2" s="14" t="str">
        <f>CONCATENATE($E2,Z$2,$AB2,$F2,$D2,"_",AA2,$G2)</f>
        <v>"mb002"="usborn_2010",</v>
      </c>
      <c r="AD2" s="14" t="str">
        <f>CONCATENATE($E2,$D2,"_",AA2,$G2)</f>
        <v>"usborn_2010",</v>
      </c>
    </row>
    <row r="3" spans="1:31">
      <c r="A3" t="str">
        <f t="shared" ref="A3:A66" si="0">LEFT(B3,1)</f>
        <v>J</v>
      </c>
      <c r="B3" t="s">
        <v>101</v>
      </c>
      <c r="C3" t="s">
        <v>548</v>
      </c>
      <c r="D3" s="10" t="s">
        <v>980</v>
      </c>
      <c r="E3" t="s">
        <v>969</v>
      </c>
      <c r="F3" t="s">
        <v>962</v>
      </c>
      <c r="G3" t="s">
        <v>970</v>
      </c>
      <c r="H3" s="12" t="str">
        <f t="shared" ref="H3:H45" si="1">RIGHT(B3,LEN(B3)-1)</f>
        <v>B006</v>
      </c>
      <c r="I3" s="6" t="str">
        <f t="shared" ref="I3:J45" si="2">I$1</f>
        <v>J</v>
      </c>
      <c r="J3" s="8">
        <f t="shared" si="2"/>
        <v>2004</v>
      </c>
      <c r="K3" s="14" t="str">
        <f>CONCATENATE($E3,I3,$H3,$F3,$D3,"_",J3,$G3)</f>
        <v xml:space="preserve"> "JB006"="arriveyr_2004",</v>
      </c>
      <c r="L3" s="14" t="str">
        <f t="shared" ref="L3:L45" si="3">CONCATENATE($E3,$D3,"_",J3,$G3)</f>
        <v xml:space="preserve"> "arriveyr_2004",</v>
      </c>
      <c r="N3" s="6" t="str">
        <f t="shared" ref="N3:O45" si="4">N$1</f>
        <v>K</v>
      </c>
      <c r="O3" s="8">
        <f t="shared" si="4"/>
        <v>2006</v>
      </c>
      <c r="P3" s="14" t="str">
        <f t="shared" ref="P3" si="5">CONCATENATE($E3,N$2,$H3,$F3,$D3,"_",O3,$G3)</f>
        <v xml:space="preserve"> "KB006"="arriveyr_2006",</v>
      </c>
      <c r="Q3" s="14" t="str">
        <f t="shared" ref="Q3:Q45" si="6">CONCATENATE($E3,$D3,"_",O3,$G3)</f>
        <v xml:space="preserve"> "arriveyr_2006",</v>
      </c>
      <c r="S3" s="6" t="s">
        <v>2758</v>
      </c>
      <c r="T3" s="8">
        <f t="shared" ref="T3:T45" si="7">T$1</f>
        <v>2008</v>
      </c>
      <c r="U3" s="8" t="str">
        <f t="shared" ref="U3:U45" si="8">RIGHT(H3,LEN(H3)-1)</f>
        <v>006</v>
      </c>
      <c r="W3" s="14" t="str">
        <f t="shared" ref="W3:W45" si="9">CONCATENATE($E3,S$2,$U3,$F3,$D3,"_",T3,$G3)</f>
        <v xml:space="preserve"> "lb006"="arriveyr_2008",</v>
      </c>
      <c r="X3" s="14" t="str">
        <f t="shared" ref="X3:X45" si="10">CONCATENATE($E3,$D3,"_",T3,$G3)</f>
        <v xml:space="preserve"> "arriveyr_2008",</v>
      </c>
      <c r="Z3" s="6" t="s">
        <v>3000</v>
      </c>
      <c r="AA3" s="8">
        <f t="shared" ref="AA3:AA45" si="11">AA$1</f>
        <v>2010</v>
      </c>
      <c r="AB3" s="8" t="str">
        <f>U3</f>
        <v>006</v>
      </c>
      <c r="AC3" s="14" t="str">
        <f t="shared" ref="AC3:AC45" si="12">CONCATENATE($E3,Z$2,$AB3,$F3,$D3,"_",AA3,$G3)</f>
        <v xml:space="preserve"> "mb006"="arriveyr_2010",</v>
      </c>
      <c r="AD3" s="14" t="str">
        <f t="shared" ref="AD3:AD45" si="13">CONCATENATE($E3,$D3,"_",AA3,$G3)</f>
        <v xml:space="preserve"> "arriveyr_2010",</v>
      </c>
    </row>
    <row r="4" spans="1:31">
      <c r="A4" t="str">
        <f t="shared" si="0"/>
        <v>J</v>
      </c>
      <c r="B4" t="s">
        <v>102</v>
      </c>
      <c r="C4" t="s">
        <v>549</v>
      </c>
      <c r="D4" s="10" t="s">
        <v>981</v>
      </c>
      <c r="E4" t="s">
        <v>969</v>
      </c>
      <c r="F4" t="s">
        <v>962</v>
      </c>
      <c r="G4" t="s">
        <v>970</v>
      </c>
      <c r="H4" s="12" t="str">
        <f t="shared" si="1"/>
        <v>B014A</v>
      </c>
      <c r="I4" s="6" t="str">
        <f t="shared" si="2"/>
        <v>J</v>
      </c>
      <c r="J4" s="8">
        <f t="shared" si="2"/>
        <v>2004</v>
      </c>
      <c r="K4" s="14" t="str">
        <f t="shared" ref="K4:K5" si="14">CONCATENATE($E4,I4,$H4,$F4,$D4,"_",J4,$G4)</f>
        <v xml:space="preserve"> "JB014A"="educ_2004",</v>
      </c>
      <c r="L4" s="14" t="str">
        <f t="shared" si="3"/>
        <v xml:space="preserve"> "educ_2004",</v>
      </c>
      <c r="N4" s="35" t="str">
        <f t="shared" si="4"/>
        <v>K</v>
      </c>
      <c r="O4" s="36">
        <f t="shared" si="4"/>
        <v>2006</v>
      </c>
      <c r="P4" s="37" t="str">
        <f>CONCATENATE($E4,N$2,"B014",$F4,$D4,"_",O4,$G4)</f>
        <v xml:space="preserve"> "KB014"="educ_2006",</v>
      </c>
      <c r="Q4" s="37" t="str">
        <f t="shared" si="6"/>
        <v xml:space="preserve"> "educ_2006",</v>
      </c>
      <c r="S4" s="6" t="s">
        <v>2758</v>
      </c>
      <c r="T4" s="8">
        <f t="shared" si="7"/>
        <v>2008</v>
      </c>
      <c r="U4" s="43" t="s">
        <v>2767</v>
      </c>
      <c r="W4" s="14" t="str">
        <f t="shared" si="9"/>
        <v xml:space="preserve"> "lb014"="educ_2008",</v>
      </c>
      <c r="X4" s="14" t="str">
        <f t="shared" si="10"/>
        <v xml:space="preserve"> "educ_2008",</v>
      </c>
      <c r="Z4" s="6" t="s">
        <v>3000</v>
      </c>
      <c r="AA4" s="8">
        <f t="shared" si="11"/>
        <v>2010</v>
      </c>
      <c r="AB4" s="8" t="str">
        <f>U4</f>
        <v>014</v>
      </c>
      <c r="AC4" s="14" t="str">
        <f t="shared" si="12"/>
        <v xml:space="preserve"> "mb014"="educ_2010",</v>
      </c>
      <c r="AD4" s="14" t="str">
        <f t="shared" si="13"/>
        <v xml:space="preserve"> "educ_2010",</v>
      </c>
    </row>
    <row r="5" spans="1:31">
      <c r="A5" t="str">
        <f t="shared" si="0"/>
        <v>J</v>
      </c>
      <c r="B5" t="s">
        <v>103</v>
      </c>
      <c r="C5" t="s">
        <v>550</v>
      </c>
      <c r="D5" s="10" t="s">
        <v>965</v>
      </c>
      <c r="E5" t="s">
        <v>969</v>
      </c>
      <c r="F5" t="s">
        <v>962</v>
      </c>
      <c r="G5" t="s">
        <v>970</v>
      </c>
      <c r="H5" s="12" t="str">
        <f t="shared" si="1"/>
        <v>B017M</v>
      </c>
      <c r="I5" s="6" t="str">
        <f t="shared" si="2"/>
        <v>J</v>
      </c>
      <c r="J5" s="8">
        <f t="shared" si="2"/>
        <v>2004</v>
      </c>
      <c r="K5" s="14" t="str">
        <f t="shared" si="14"/>
        <v xml:space="preserve"> "JB017M"="degree_2004",</v>
      </c>
      <c r="L5" s="14" t="str">
        <f t="shared" si="3"/>
        <v xml:space="preserve"> "degree_2004",</v>
      </c>
      <c r="N5" s="6" t="str">
        <f t="shared" si="4"/>
        <v>K</v>
      </c>
      <c r="O5" s="8">
        <f t="shared" si="4"/>
        <v>2006</v>
      </c>
      <c r="P5" s="14" t="str">
        <f>CONCATENATE($E5,N5,$H5,$F5,$D5,"_",O5,$G5)</f>
        <v xml:space="preserve"> "KB017M"="degree_2006",</v>
      </c>
      <c r="Q5" s="14" t="str">
        <f t="shared" si="6"/>
        <v xml:space="preserve"> "degree_2006",</v>
      </c>
      <c r="S5" s="6" t="s">
        <v>2758</v>
      </c>
      <c r="T5" s="8">
        <f t="shared" si="7"/>
        <v>2008</v>
      </c>
      <c r="U5" s="43" t="s">
        <v>2768</v>
      </c>
      <c r="W5" s="14" t="str">
        <f t="shared" si="9"/>
        <v xml:space="preserve"> "lb017m"="degree_2008",</v>
      </c>
      <c r="X5" s="14" t="str">
        <f t="shared" si="10"/>
        <v xml:space="preserve"> "degree_2008",</v>
      </c>
      <c r="Z5" s="6" t="s">
        <v>3000</v>
      </c>
      <c r="AA5" s="8">
        <f t="shared" si="11"/>
        <v>2010</v>
      </c>
      <c r="AB5" s="8" t="str">
        <f t="shared" ref="AB5:AB45" si="15">U5</f>
        <v>017m</v>
      </c>
      <c r="AC5" s="14" t="str">
        <f t="shared" si="12"/>
        <v xml:space="preserve"> "mb017m"="degree_2010",</v>
      </c>
      <c r="AD5" s="14" t="str">
        <f t="shared" si="13"/>
        <v xml:space="preserve"> "degree_2010",</v>
      </c>
    </row>
    <row r="6" spans="1:31">
      <c r="A6" t="str">
        <f t="shared" si="0"/>
        <v>J</v>
      </c>
      <c r="B6" t="s">
        <v>104</v>
      </c>
      <c r="C6" t="s">
        <v>551</v>
      </c>
      <c r="D6" s="10" t="s">
        <v>982</v>
      </c>
      <c r="E6" t="s">
        <v>969</v>
      </c>
      <c r="F6" t="s">
        <v>962</v>
      </c>
      <c r="G6" t="s">
        <v>970</v>
      </c>
      <c r="H6" s="12" t="str">
        <f t="shared" si="1"/>
        <v>B020</v>
      </c>
      <c r="I6" s="6" t="str">
        <f t="shared" si="2"/>
        <v>J</v>
      </c>
      <c r="J6" s="8">
        <f t="shared" si="2"/>
        <v>2004</v>
      </c>
      <c r="K6" s="14" t="str">
        <f>CONCATENATE($E6,I6,$H6,$F6,$D6,"_",J6,$G6)</f>
        <v xml:space="preserve"> "JB020"="ses_2004",</v>
      </c>
      <c r="L6" s="14" t="str">
        <f t="shared" si="3"/>
        <v xml:space="preserve"> "ses_2004",</v>
      </c>
      <c r="N6" s="6" t="str">
        <f t="shared" si="4"/>
        <v>K</v>
      </c>
      <c r="O6" s="8">
        <f t="shared" si="4"/>
        <v>2006</v>
      </c>
      <c r="P6" s="14" t="str">
        <f>CONCATENATE($E6,N6,$H6,$F6,$D6,"_",O6,$G6)</f>
        <v xml:space="preserve"> "KB020"="ses_2006",</v>
      </c>
      <c r="Q6" s="14" t="str">
        <f t="shared" si="6"/>
        <v xml:space="preserve"> "ses_2006",</v>
      </c>
      <c r="S6" s="6" t="s">
        <v>2758</v>
      </c>
      <c r="T6" s="8">
        <f t="shared" si="7"/>
        <v>2008</v>
      </c>
      <c r="U6" s="8" t="str">
        <f t="shared" si="8"/>
        <v>020</v>
      </c>
      <c r="W6" s="14" t="str">
        <f t="shared" si="9"/>
        <v xml:space="preserve"> "lb020"="ses_2008",</v>
      </c>
      <c r="X6" s="14" t="str">
        <f t="shared" si="10"/>
        <v xml:space="preserve"> "ses_2008",</v>
      </c>
      <c r="Z6" s="6" t="s">
        <v>3000</v>
      </c>
      <c r="AA6" s="8">
        <f t="shared" si="11"/>
        <v>2010</v>
      </c>
      <c r="AB6" s="8" t="str">
        <f t="shared" si="15"/>
        <v>020</v>
      </c>
      <c r="AC6" s="14" t="str">
        <f t="shared" si="12"/>
        <v xml:space="preserve"> "mb020"="ses_2010",</v>
      </c>
      <c r="AD6" s="14" t="str">
        <f t="shared" si="13"/>
        <v xml:space="preserve"> "ses_2010",</v>
      </c>
    </row>
    <row r="7" spans="1:31">
      <c r="A7" t="str">
        <f t="shared" si="0"/>
        <v>J</v>
      </c>
      <c r="B7" t="s">
        <v>105</v>
      </c>
      <c r="C7" t="s">
        <v>552</v>
      </c>
      <c r="D7" s="10" t="s">
        <v>983</v>
      </c>
      <c r="E7" t="s">
        <v>969</v>
      </c>
      <c r="F7" t="s">
        <v>962</v>
      </c>
      <c r="G7" t="s">
        <v>970</v>
      </c>
      <c r="H7" s="12" t="str">
        <f t="shared" si="1"/>
        <v>B026</v>
      </c>
      <c r="I7" s="6" t="str">
        <f t="shared" si="2"/>
        <v>J</v>
      </c>
      <c r="J7" s="8">
        <f t="shared" si="2"/>
        <v>2004</v>
      </c>
      <c r="K7" s="14" t="str">
        <f t="shared" ref="K7:K45" si="16">CONCATENATE($E7,I7,$H7,$F7,$D7,"_",J7,$G7)</f>
        <v xml:space="preserve"> "JB026"="FathEd_2004",</v>
      </c>
      <c r="L7" s="14" t="str">
        <f t="shared" si="3"/>
        <v xml:space="preserve"> "FathEd_2004",</v>
      </c>
      <c r="N7" s="6" t="str">
        <f t="shared" si="4"/>
        <v>K</v>
      </c>
      <c r="O7" s="8">
        <f t="shared" si="4"/>
        <v>2006</v>
      </c>
      <c r="P7" s="14" t="str">
        <f t="shared" ref="P7:P45" si="17">CONCATENATE($E7,N7,$H7,$F7,$D7,"_",O7,$G7)</f>
        <v xml:space="preserve"> "KB026"="FathEd_2006",</v>
      </c>
      <c r="Q7" s="14" t="str">
        <f t="shared" si="6"/>
        <v xml:space="preserve"> "FathEd_2006",</v>
      </c>
      <c r="S7" s="6" t="s">
        <v>2758</v>
      </c>
      <c r="T7" s="8">
        <f t="shared" si="7"/>
        <v>2008</v>
      </c>
      <c r="U7" s="8" t="str">
        <f t="shared" si="8"/>
        <v>026</v>
      </c>
      <c r="W7" s="14" t="str">
        <f t="shared" si="9"/>
        <v xml:space="preserve"> "lb026"="FathEd_2008",</v>
      </c>
      <c r="X7" s="14" t="str">
        <f t="shared" si="10"/>
        <v xml:space="preserve"> "FathEd_2008",</v>
      </c>
      <c r="Z7" s="6" t="s">
        <v>3000</v>
      </c>
      <c r="AA7" s="8">
        <f t="shared" si="11"/>
        <v>2010</v>
      </c>
      <c r="AB7" s="8" t="str">
        <f t="shared" si="15"/>
        <v>026</v>
      </c>
      <c r="AC7" s="14" t="str">
        <f t="shared" si="12"/>
        <v xml:space="preserve"> "mb026"="FathEd_2010",</v>
      </c>
      <c r="AD7" s="14" t="str">
        <f t="shared" si="13"/>
        <v xml:space="preserve"> "FathEd_2010",</v>
      </c>
    </row>
    <row r="8" spans="1:31">
      <c r="A8" t="str">
        <f t="shared" si="0"/>
        <v>J</v>
      </c>
      <c r="B8" t="s">
        <v>106</v>
      </c>
      <c r="C8" t="s">
        <v>553</v>
      </c>
      <c r="D8" s="10" t="s">
        <v>984</v>
      </c>
      <c r="E8" t="s">
        <v>969</v>
      </c>
      <c r="F8" t="s">
        <v>962</v>
      </c>
      <c r="G8" t="s">
        <v>970</v>
      </c>
      <c r="H8" s="12" t="str">
        <f t="shared" si="1"/>
        <v>B027</v>
      </c>
      <c r="I8" s="6" t="str">
        <f t="shared" si="2"/>
        <v>J</v>
      </c>
      <c r="J8" s="8">
        <f t="shared" si="2"/>
        <v>2004</v>
      </c>
      <c r="K8" s="14" t="str">
        <f t="shared" si="16"/>
        <v xml:space="preserve"> "JB027"="momEd_2004",</v>
      </c>
      <c r="L8" s="14" t="str">
        <f t="shared" si="3"/>
        <v xml:space="preserve"> "momEd_2004",</v>
      </c>
      <c r="N8" s="6" t="str">
        <f t="shared" si="4"/>
        <v>K</v>
      </c>
      <c r="O8" s="8">
        <f t="shared" si="4"/>
        <v>2006</v>
      </c>
      <c r="P8" s="14" t="str">
        <f>CONCATENATE($E8,N8,$H8,$F8,$D8,"_",O8,$G8)</f>
        <v xml:space="preserve"> "KB027"="momEd_2006",</v>
      </c>
      <c r="Q8" s="14" t="str">
        <f t="shared" si="6"/>
        <v xml:space="preserve"> "momEd_2006",</v>
      </c>
      <c r="S8" s="6" t="s">
        <v>2758</v>
      </c>
      <c r="T8" s="8">
        <f t="shared" si="7"/>
        <v>2008</v>
      </c>
      <c r="U8" s="8" t="str">
        <f t="shared" si="8"/>
        <v>027</v>
      </c>
      <c r="W8" s="14" t="str">
        <f t="shared" si="9"/>
        <v xml:space="preserve"> "lb027"="momEd_2008",</v>
      </c>
      <c r="X8" s="14" t="str">
        <f t="shared" si="10"/>
        <v xml:space="preserve"> "momEd_2008",</v>
      </c>
      <c r="Z8" s="6" t="s">
        <v>3000</v>
      </c>
      <c r="AA8" s="8">
        <f t="shared" si="11"/>
        <v>2010</v>
      </c>
      <c r="AB8" s="8" t="str">
        <f t="shared" si="15"/>
        <v>027</v>
      </c>
      <c r="AC8" s="14" t="str">
        <f t="shared" si="12"/>
        <v xml:space="preserve"> "mb027"="momEd_2010",</v>
      </c>
      <c r="AD8" s="14" t="str">
        <f t="shared" si="13"/>
        <v xml:space="preserve"> "momEd_2010",</v>
      </c>
    </row>
    <row r="9" spans="1:31">
      <c r="A9" t="str">
        <f t="shared" si="0"/>
        <v>J</v>
      </c>
      <c r="B9" t="s">
        <v>107</v>
      </c>
      <c r="C9" t="s">
        <v>554</v>
      </c>
      <c r="D9" s="10" t="s">
        <v>985</v>
      </c>
      <c r="E9" t="s">
        <v>969</v>
      </c>
      <c r="F9" t="s">
        <v>962</v>
      </c>
      <c r="G9" t="s">
        <v>970</v>
      </c>
      <c r="H9" s="12" t="str">
        <f t="shared" si="1"/>
        <v>B028A</v>
      </c>
      <c r="I9" s="6" t="str">
        <f t="shared" si="2"/>
        <v>J</v>
      </c>
      <c r="J9" s="8">
        <f t="shared" si="2"/>
        <v>2004</v>
      </c>
      <c r="K9" s="14" t="str">
        <f t="shared" si="16"/>
        <v xml:space="preserve"> "JB028A"="hispanic_2004",</v>
      </c>
      <c r="L9" s="14" t="str">
        <f t="shared" si="3"/>
        <v xml:space="preserve"> "hispanic_2004",</v>
      </c>
      <c r="N9" s="6" t="str">
        <f t="shared" si="4"/>
        <v>K</v>
      </c>
      <c r="O9" s="8">
        <f t="shared" si="4"/>
        <v>2006</v>
      </c>
      <c r="P9" s="37" t="str">
        <f>CONCATENATE($E9,N9,"B028",$F9,$D9,"_",O9,$G9)</f>
        <v xml:space="preserve"> "KB028"="hispanic_2006",</v>
      </c>
      <c r="Q9" s="14" t="str">
        <f t="shared" si="6"/>
        <v xml:space="preserve"> "hispanic_2006",</v>
      </c>
      <c r="S9" s="6" t="s">
        <v>2758</v>
      </c>
      <c r="T9" s="8">
        <f t="shared" si="7"/>
        <v>2008</v>
      </c>
      <c r="U9" s="43" t="s">
        <v>2759</v>
      </c>
      <c r="W9" s="14" t="str">
        <f>CONCATENATE($E9,S$2,$U9,$F9,$D9,"_",T9,$G9)</f>
        <v xml:space="preserve"> "lb028"="hispanic_2008",</v>
      </c>
      <c r="X9" s="14" t="str">
        <f t="shared" si="10"/>
        <v xml:space="preserve"> "hispanic_2008",</v>
      </c>
      <c r="Z9" s="6" t="s">
        <v>3000</v>
      </c>
      <c r="AA9" s="8">
        <f t="shared" si="11"/>
        <v>2010</v>
      </c>
      <c r="AB9" s="8" t="str">
        <f t="shared" si="15"/>
        <v>028</v>
      </c>
      <c r="AC9" s="14" t="str">
        <f t="shared" si="12"/>
        <v xml:space="preserve"> "mb028"="hispanic_2010",</v>
      </c>
      <c r="AD9" s="14" t="str">
        <f t="shared" si="13"/>
        <v xml:space="preserve"> "hispanic_2010",</v>
      </c>
    </row>
    <row r="10" spans="1:31">
      <c r="A10" t="str">
        <f t="shared" si="0"/>
        <v>J</v>
      </c>
      <c r="B10" t="s">
        <v>108</v>
      </c>
      <c r="C10" t="s">
        <v>555</v>
      </c>
      <c r="D10" s="10" t="s">
        <v>967</v>
      </c>
      <c r="E10" t="s">
        <v>969</v>
      </c>
      <c r="F10" t="s">
        <v>962</v>
      </c>
      <c r="G10" t="s">
        <v>970</v>
      </c>
      <c r="H10" s="12" t="str">
        <f t="shared" si="1"/>
        <v>B031A</v>
      </c>
      <c r="I10" s="6" t="str">
        <f t="shared" si="2"/>
        <v>J</v>
      </c>
      <c r="J10" s="8">
        <f t="shared" si="2"/>
        <v>2004</v>
      </c>
      <c r="K10" s="14" t="str">
        <f t="shared" si="16"/>
        <v xml:space="preserve"> "JB031A"="race_2004",</v>
      </c>
      <c r="L10" s="14" t="str">
        <f t="shared" si="3"/>
        <v xml:space="preserve"> "race_2004",</v>
      </c>
      <c r="N10" s="35"/>
      <c r="O10" s="36"/>
      <c r="P10" s="37"/>
      <c r="Q10" s="37"/>
      <c r="T10" s="36"/>
      <c r="V10" s="36"/>
      <c r="X10" s="37"/>
    </row>
    <row r="11" spans="1:31">
      <c r="A11" t="str">
        <f t="shared" si="0"/>
        <v>J</v>
      </c>
      <c r="B11" t="s">
        <v>109</v>
      </c>
      <c r="C11" t="s">
        <v>556</v>
      </c>
      <c r="D11" s="10" t="s">
        <v>986</v>
      </c>
      <c r="E11" t="s">
        <v>969</v>
      </c>
      <c r="F11" t="s">
        <v>962</v>
      </c>
      <c r="G11" t="s">
        <v>970</v>
      </c>
      <c r="H11" s="12" t="str">
        <f t="shared" si="1"/>
        <v>B033</v>
      </c>
      <c r="I11" s="6" t="str">
        <f t="shared" si="2"/>
        <v>J</v>
      </c>
      <c r="J11" s="8">
        <f t="shared" si="2"/>
        <v>2004</v>
      </c>
      <c r="K11" s="14" t="str">
        <f t="shared" si="16"/>
        <v xml:space="preserve"> "JB033"="childev_2004",</v>
      </c>
      <c r="L11" s="14" t="str">
        <f t="shared" si="3"/>
        <v xml:space="preserve"> "childev_2004",</v>
      </c>
      <c r="N11" s="6" t="str">
        <f t="shared" si="4"/>
        <v>K</v>
      </c>
      <c r="O11" s="8">
        <f t="shared" si="4"/>
        <v>2006</v>
      </c>
      <c r="P11" s="14" t="str">
        <f t="shared" si="17"/>
        <v xml:space="preserve"> "KB033"="childev_2006",</v>
      </c>
      <c r="Q11" s="14" t="str">
        <f t="shared" si="6"/>
        <v xml:space="preserve"> "childev_2006",</v>
      </c>
      <c r="S11" s="6" t="s">
        <v>2758</v>
      </c>
      <c r="T11" s="8">
        <f t="shared" si="7"/>
        <v>2008</v>
      </c>
      <c r="U11" s="8" t="str">
        <f t="shared" si="8"/>
        <v>033</v>
      </c>
      <c r="W11" s="14" t="str">
        <f t="shared" si="9"/>
        <v xml:space="preserve"> "lb033"="childev_2008",</v>
      </c>
      <c r="X11" s="14" t="str">
        <f t="shared" si="10"/>
        <v xml:space="preserve"> "childev_2008",</v>
      </c>
      <c r="Z11" s="6" t="s">
        <v>3000</v>
      </c>
      <c r="AA11" s="8">
        <f t="shared" si="11"/>
        <v>2010</v>
      </c>
      <c r="AB11" s="8" t="str">
        <f t="shared" si="15"/>
        <v>033</v>
      </c>
      <c r="AC11" s="14" t="str">
        <f t="shared" si="12"/>
        <v xml:space="preserve"> "mb033"="childev_2010",</v>
      </c>
      <c r="AD11" s="14" t="str">
        <f t="shared" si="13"/>
        <v xml:space="preserve"> "childev_2010",</v>
      </c>
    </row>
    <row r="12" spans="1:31">
      <c r="A12" t="str">
        <f t="shared" si="0"/>
        <v>J</v>
      </c>
      <c r="B12" t="s">
        <v>110</v>
      </c>
      <c r="C12" t="s">
        <v>557</v>
      </c>
      <c r="D12" s="10" t="s">
        <v>987</v>
      </c>
      <c r="E12" t="s">
        <v>969</v>
      </c>
      <c r="F12" t="s">
        <v>962</v>
      </c>
      <c r="G12" t="s">
        <v>970</v>
      </c>
      <c r="H12" s="12" t="str">
        <f t="shared" si="1"/>
        <v>B034</v>
      </c>
      <c r="I12" s="6" t="str">
        <f t="shared" si="2"/>
        <v>J</v>
      </c>
      <c r="J12" s="8">
        <f t="shared" si="2"/>
        <v>2004</v>
      </c>
      <c r="K12" s="14" t="str">
        <f t="shared" si="16"/>
        <v xml:space="preserve"> "JB034"="childliv_2004",</v>
      </c>
      <c r="L12" s="14" t="str">
        <f t="shared" si="3"/>
        <v xml:space="preserve"> "childliv_2004",</v>
      </c>
      <c r="N12" s="6" t="str">
        <f t="shared" si="4"/>
        <v>K</v>
      </c>
      <c r="O12" s="8">
        <f t="shared" si="4"/>
        <v>2006</v>
      </c>
      <c r="P12" s="14" t="str">
        <f t="shared" si="17"/>
        <v xml:space="preserve"> "KB034"="childliv_2006",</v>
      </c>
      <c r="Q12" s="14" t="str">
        <f t="shared" si="6"/>
        <v xml:space="preserve"> "childliv_2006",</v>
      </c>
      <c r="S12" s="6" t="s">
        <v>2758</v>
      </c>
      <c r="T12" s="8">
        <f t="shared" si="7"/>
        <v>2008</v>
      </c>
      <c r="U12" s="8" t="str">
        <f t="shared" si="8"/>
        <v>034</v>
      </c>
      <c r="W12" s="14" t="str">
        <f t="shared" si="9"/>
        <v xml:space="preserve"> "lb034"="childliv_2008",</v>
      </c>
      <c r="X12" s="14" t="str">
        <f t="shared" si="10"/>
        <v xml:space="preserve"> "childliv_2008",</v>
      </c>
      <c r="Z12" s="6" t="s">
        <v>3000</v>
      </c>
      <c r="AA12" s="8">
        <f t="shared" si="11"/>
        <v>2010</v>
      </c>
      <c r="AB12" s="8" t="str">
        <f t="shared" si="15"/>
        <v>034</v>
      </c>
      <c r="AC12" s="14" t="str">
        <f t="shared" si="12"/>
        <v xml:space="preserve"> "mb034"="childliv_2010",</v>
      </c>
      <c r="AD12" s="14" t="str">
        <f t="shared" si="13"/>
        <v xml:space="preserve"> "childliv_2010",</v>
      </c>
    </row>
    <row r="13" spans="1:31">
      <c r="A13" t="str">
        <f t="shared" si="0"/>
        <v>J</v>
      </c>
      <c r="B13" t="s">
        <v>111</v>
      </c>
      <c r="C13" t="s">
        <v>558</v>
      </c>
      <c r="D13" s="10" t="s">
        <v>988</v>
      </c>
      <c r="E13" t="s">
        <v>969</v>
      </c>
      <c r="F13" t="s">
        <v>962</v>
      </c>
      <c r="G13" t="s">
        <v>970</v>
      </c>
      <c r="H13" s="12" t="str">
        <f t="shared" si="1"/>
        <v>B035</v>
      </c>
      <c r="I13" s="6" t="str">
        <f t="shared" si="2"/>
        <v>J</v>
      </c>
      <c r="J13" s="8">
        <f t="shared" si="2"/>
        <v>2004</v>
      </c>
      <c r="K13" s="14" t="str">
        <f t="shared" si="16"/>
        <v xml:space="preserve"> "JB035"="military_2004",</v>
      </c>
      <c r="L13" s="14" t="str">
        <f t="shared" si="3"/>
        <v xml:space="preserve"> "military_2004",</v>
      </c>
      <c r="N13" s="6" t="str">
        <f t="shared" si="4"/>
        <v>K</v>
      </c>
      <c r="O13" s="8">
        <f t="shared" si="4"/>
        <v>2006</v>
      </c>
      <c r="P13" s="14" t="str">
        <f t="shared" si="17"/>
        <v xml:space="preserve"> "KB035"="military_2006",</v>
      </c>
      <c r="Q13" s="14" t="str">
        <f t="shared" si="6"/>
        <v xml:space="preserve"> "military_2006",</v>
      </c>
      <c r="S13" s="6" t="s">
        <v>2758</v>
      </c>
      <c r="T13" s="8">
        <f t="shared" si="7"/>
        <v>2008</v>
      </c>
      <c r="U13" s="8" t="str">
        <f t="shared" si="8"/>
        <v>035</v>
      </c>
      <c r="W13" s="14" t="str">
        <f t="shared" si="9"/>
        <v xml:space="preserve"> "lb035"="military_2008",</v>
      </c>
      <c r="X13" s="14" t="str">
        <f t="shared" si="10"/>
        <v xml:space="preserve"> "military_2008",</v>
      </c>
      <c r="Z13" s="6" t="s">
        <v>3000</v>
      </c>
      <c r="AA13" s="8">
        <f t="shared" si="11"/>
        <v>2010</v>
      </c>
      <c r="AB13" s="8" t="str">
        <f t="shared" si="15"/>
        <v>035</v>
      </c>
      <c r="AC13" s="14" t="str">
        <f t="shared" si="12"/>
        <v xml:space="preserve"> "mb035"="military_2010",</v>
      </c>
      <c r="AD13" s="14" t="str">
        <f t="shared" si="13"/>
        <v xml:space="preserve"> "military_2010",</v>
      </c>
    </row>
    <row r="14" spans="1:31">
      <c r="A14" t="str">
        <f t="shared" si="0"/>
        <v>J</v>
      </c>
      <c r="B14" t="s">
        <v>112</v>
      </c>
      <c r="C14" t="s">
        <v>559</v>
      </c>
      <c r="D14" s="10" t="s">
        <v>989</v>
      </c>
      <c r="E14" t="s">
        <v>969</v>
      </c>
      <c r="F14" t="s">
        <v>962</v>
      </c>
      <c r="G14" t="s">
        <v>970</v>
      </c>
      <c r="H14" s="12" t="str">
        <f t="shared" si="1"/>
        <v>B038</v>
      </c>
      <c r="I14" s="6" t="str">
        <f t="shared" si="2"/>
        <v>J</v>
      </c>
      <c r="J14" s="8">
        <f t="shared" si="2"/>
        <v>2004</v>
      </c>
      <c r="K14" s="14" t="str">
        <f t="shared" si="16"/>
        <v xml:space="preserve"> "JB038"="militarydis_2004",</v>
      </c>
      <c r="L14" s="14" t="str">
        <f t="shared" si="3"/>
        <v xml:space="preserve"> "militarydis_2004",</v>
      </c>
      <c r="N14" s="6" t="str">
        <f t="shared" si="4"/>
        <v>K</v>
      </c>
      <c r="O14" s="8">
        <f t="shared" si="4"/>
        <v>2006</v>
      </c>
      <c r="P14" s="14" t="str">
        <f t="shared" si="17"/>
        <v xml:space="preserve"> "KB038"="militarydis_2006",</v>
      </c>
      <c r="Q14" s="14" t="str">
        <f t="shared" si="6"/>
        <v xml:space="preserve"> "militarydis_2006",</v>
      </c>
      <c r="S14" s="6" t="s">
        <v>2758</v>
      </c>
      <c r="T14" s="8">
        <f t="shared" si="7"/>
        <v>2008</v>
      </c>
      <c r="U14" s="8" t="str">
        <f t="shared" si="8"/>
        <v>038</v>
      </c>
      <c r="W14" s="14" t="str">
        <f t="shared" si="9"/>
        <v xml:space="preserve"> "lb038"="militarydis_2008",</v>
      </c>
      <c r="X14" s="14" t="str">
        <f t="shared" si="10"/>
        <v xml:space="preserve"> "militarydis_2008",</v>
      </c>
      <c r="Z14" s="6" t="s">
        <v>3000</v>
      </c>
      <c r="AA14" s="8">
        <f t="shared" si="11"/>
        <v>2010</v>
      </c>
      <c r="AB14" s="8" t="str">
        <f t="shared" si="15"/>
        <v>038</v>
      </c>
      <c r="AC14" s="14" t="str">
        <f t="shared" si="12"/>
        <v xml:space="preserve"> "mb038"="militarydis_2010",</v>
      </c>
      <c r="AD14" s="14" t="str">
        <f t="shared" si="13"/>
        <v xml:space="preserve"> "militarydis_2010",</v>
      </c>
    </row>
    <row r="15" spans="1:31">
      <c r="A15" t="str">
        <f t="shared" si="0"/>
        <v>J</v>
      </c>
      <c r="B15" t="s">
        <v>113</v>
      </c>
      <c r="C15" t="s">
        <v>560</v>
      </c>
      <c r="D15" s="10" t="s">
        <v>990</v>
      </c>
      <c r="E15" t="s">
        <v>969</v>
      </c>
      <c r="F15" t="s">
        <v>962</v>
      </c>
      <c r="G15" t="s">
        <v>970</v>
      </c>
      <c r="H15" s="12" t="str">
        <f t="shared" si="1"/>
        <v>B045</v>
      </c>
      <c r="I15" s="6" t="str">
        <f t="shared" si="2"/>
        <v>J</v>
      </c>
      <c r="J15" s="8">
        <f t="shared" si="2"/>
        <v>2004</v>
      </c>
      <c r="K15" s="14" t="str">
        <f t="shared" si="16"/>
        <v xml:space="preserve"> "JB045"="yrslivearea_2004",</v>
      </c>
      <c r="L15" s="14" t="str">
        <f t="shared" si="3"/>
        <v xml:space="preserve"> "yrslivearea_2004",</v>
      </c>
      <c r="N15" s="6" t="str">
        <f t="shared" si="4"/>
        <v>K</v>
      </c>
      <c r="O15" s="8">
        <f t="shared" si="4"/>
        <v>2006</v>
      </c>
      <c r="P15" s="14" t="str">
        <f t="shared" si="17"/>
        <v xml:space="preserve"> "KB045"="yrslivearea_2006",</v>
      </c>
      <c r="Q15" s="14" t="str">
        <f t="shared" si="6"/>
        <v xml:space="preserve"> "yrslivearea_2006",</v>
      </c>
      <c r="S15" s="6" t="s">
        <v>2758</v>
      </c>
      <c r="T15" s="8">
        <f t="shared" si="7"/>
        <v>2008</v>
      </c>
      <c r="U15" s="8" t="str">
        <f t="shared" si="8"/>
        <v>045</v>
      </c>
      <c r="W15" s="14" t="str">
        <f t="shared" si="9"/>
        <v xml:space="preserve"> "lb045"="yrslivearea_2008",</v>
      </c>
      <c r="X15" s="14" t="str">
        <f t="shared" si="10"/>
        <v xml:space="preserve"> "yrslivearea_2008",</v>
      </c>
      <c r="Z15" s="6" t="s">
        <v>3000</v>
      </c>
      <c r="AA15" s="8">
        <f t="shared" si="11"/>
        <v>2010</v>
      </c>
      <c r="AB15" s="8" t="str">
        <f t="shared" si="15"/>
        <v>045</v>
      </c>
      <c r="AC15" s="14" t="str">
        <f t="shared" si="12"/>
        <v xml:space="preserve"> "mb045"="yrslivearea_2010",</v>
      </c>
      <c r="AD15" s="14" t="str">
        <f t="shared" si="13"/>
        <v xml:space="preserve"> "yrslivearea_2010",</v>
      </c>
    </row>
    <row r="16" spans="1:31">
      <c r="A16" t="str">
        <f t="shared" si="0"/>
        <v>J</v>
      </c>
      <c r="B16" t="s">
        <v>114</v>
      </c>
      <c r="C16" t="s">
        <v>561</v>
      </c>
      <c r="D16" s="10" t="s">
        <v>991</v>
      </c>
      <c r="E16" t="s">
        <v>969</v>
      </c>
      <c r="F16" t="s">
        <v>962</v>
      </c>
      <c r="G16" t="s">
        <v>970</v>
      </c>
      <c r="H16" s="12" t="str">
        <f t="shared" si="1"/>
        <v>B050</v>
      </c>
      <c r="I16" s="6" t="str">
        <f t="shared" si="2"/>
        <v>J</v>
      </c>
      <c r="J16" s="8">
        <f t="shared" si="2"/>
        <v>2004</v>
      </c>
      <c r="K16" s="14" t="str">
        <f t="shared" si="16"/>
        <v xml:space="preserve"> "JB050"="religion_2004",</v>
      </c>
      <c r="L16" s="14" t="str">
        <f t="shared" si="3"/>
        <v xml:space="preserve"> "religion_2004",</v>
      </c>
      <c r="N16" s="6" t="str">
        <f t="shared" si="4"/>
        <v>K</v>
      </c>
      <c r="O16" s="8">
        <f t="shared" si="4"/>
        <v>2006</v>
      </c>
      <c r="P16" s="14" t="str">
        <f t="shared" si="17"/>
        <v xml:space="preserve"> "KB050"="religion_2006",</v>
      </c>
      <c r="Q16" s="14" t="str">
        <f t="shared" si="6"/>
        <v xml:space="preserve"> "religion_2006",</v>
      </c>
      <c r="S16" s="6" t="s">
        <v>2758</v>
      </c>
      <c r="T16" s="8">
        <f t="shared" si="7"/>
        <v>2008</v>
      </c>
      <c r="U16" s="8" t="str">
        <f t="shared" si="8"/>
        <v>050</v>
      </c>
      <c r="W16" s="14" t="str">
        <f t="shared" si="9"/>
        <v xml:space="preserve"> "lb050"="religion_2008",</v>
      </c>
      <c r="X16" s="14" t="str">
        <f t="shared" si="10"/>
        <v xml:space="preserve"> "religion_2008",</v>
      </c>
      <c r="Z16" s="6" t="s">
        <v>3000</v>
      </c>
      <c r="AA16" s="8">
        <f t="shared" si="11"/>
        <v>2010</v>
      </c>
      <c r="AB16" s="8" t="str">
        <f t="shared" si="15"/>
        <v>050</v>
      </c>
      <c r="AC16" s="14" t="str">
        <f t="shared" si="12"/>
        <v xml:space="preserve"> "mb050"="religion_2010",</v>
      </c>
      <c r="AD16" s="14" t="str">
        <f t="shared" si="13"/>
        <v xml:space="preserve"> "religion_2010",</v>
      </c>
    </row>
    <row r="17" spans="1:30">
      <c r="A17" t="str">
        <f t="shared" si="0"/>
        <v>J</v>
      </c>
      <c r="B17" t="s">
        <v>115</v>
      </c>
      <c r="C17" t="s">
        <v>562</v>
      </c>
      <c r="D17" s="10" t="s">
        <v>992</v>
      </c>
      <c r="E17" t="s">
        <v>969</v>
      </c>
      <c r="F17" t="s">
        <v>962</v>
      </c>
      <c r="G17" t="s">
        <v>970</v>
      </c>
      <c r="H17" s="12" t="str">
        <f t="shared" si="1"/>
        <v>B082</v>
      </c>
      <c r="I17" s="6" t="str">
        <f t="shared" si="2"/>
        <v>J</v>
      </c>
      <c r="J17" s="8">
        <f t="shared" si="2"/>
        <v>2004</v>
      </c>
      <c r="K17" s="14" t="str">
        <f t="shared" si="16"/>
        <v xml:space="preserve"> "JB082"="relServ_2004",</v>
      </c>
      <c r="L17" s="14" t="str">
        <f t="shared" si="3"/>
        <v xml:space="preserve"> "relServ_2004",</v>
      </c>
      <c r="N17" s="6" t="str">
        <f t="shared" si="4"/>
        <v>K</v>
      </c>
      <c r="O17" s="8">
        <f t="shared" si="4"/>
        <v>2006</v>
      </c>
      <c r="P17" s="14" t="str">
        <f t="shared" si="17"/>
        <v xml:space="preserve"> "KB082"="relServ_2006",</v>
      </c>
      <c r="Q17" s="14" t="str">
        <f t="shared" si="6"/>
        <v xml:space="preserve"> "relServ_2006",</v>
      </c>
      <c r="S17" s="6" t="s">
        <v>2758</v>
      </c>
      <c r="T17" s="8">
        <f t="shared" si="7"/>
        <v>2008</v>
      </c>
      <c r="U17" s="8" t="str">
        <f t="shared" si="8"/>
        <v>082</v>
      </c>
      <c r="W17" s="14" t="str">
        <f t="shared" si="9"/>
        <v xml:space="preserve"> "lb082"="relServ_2008",</v>
      </c>
      <c r="X17" s="14" t="str">
        <f t="shared" si="10"/>
        <v xml:space="preserve"> "relServ_2008",</v>
      </c>
      <c r="Z17" s="6" t="s">
        <v>3000</v>
      </c>
      <c r="AA17" s="8">
        <f t="shared" si="11"/>
        <v>2010</v>
      </c>
      <c r="AB17" s="8" t="str">
        <f t="shared" si="15"/>
        <v>082</v>
      </c>
      <c r="AC17" s="14" t="str">
        <f t="shared" si="12"/>
        <v xml:space="preserve"> "mb082"="relServ_2010",</v>
      </c>
      <c r="AD17" s="14" t="str">
        <f t="shared" si="13"/>
        <v xml:space="preserve"> "relServ_2010",</v>
      </c>
    </row>
    <row r="18" spans="1:30">
      <c r="A18" t="str">
        <f t="shared" si="0"/>
        <v>J</v>
      </c>
      <c r="B18" t="s">
        <v>116</v>
      </c>
      <c r="C18" t="s">
        <v>563</v>
      </c>
      <c r="D18" s="10" t="s">
        <v>993</v>
      </c>
      <c r="E18" t="s">
        <v>969</v>
      </c>
      <c r="F18" t="s">
        <v>962</v>
      </c>
      <c r="G18" t="s">
        <v>970</v>
      </c>
      <c r="H18" s="12" t="str">
        <f t="shared" si="1"/>
        <v>B053</v>
      </c>
      <c r="I18" s="6" t="str">
        <f t="shared" si="2"/>
        <v>J</v>
      </c>
      <c r="J18" s="8">
        <f t="shared" si="2"/>
        <v>2004</v>
      </c>
      <c r="K18" s="14" t="str">
        <f t="shared" si="16"/>
        <v xml:space="preserve"> "JB053"="relImport_2004",</v>
      </c>
      <c r="L18" s="14" t="str">
        <f t="shared" si="3"/>
        <v xml:space="preserve"> "relImport_2004",</v>
      </c>
      <c r="N18" s="6" t="str">
        <f t="shared" si="4"/>
        <v>K</v>
      </c>
      <c r="O18" s="8">
        <f t="shared" si="4"/>
        <v>2006</v>
      </c>
      <c r="P18" s="14" t="str">
        <f t="shared" si="17"/>
        <v xml:space="preserve"> "KB053"="relImport_2006",</v>
      </c>
      <c r="Q18" s="14" t="str">
        <f t="shared" si="6"/>
        <v xml:space="preserve"> "relImport_2006",</v>
      </c>
      <c r="S18" s="6" t="s">
        <v>2758</v>
      </c>
      <c r="T18" s="8">
        <f t="shared" si="7"/>
        <v>2008</v>
      </c>
      <c r="U18" s="8" t="str">
        <f t="shared" si="8"/>
        <v>053</v>
      </c>
      <c r="W18" s="14" t="str">
        <f t="shared" si="9"/>
        <v xml:space="preserve"> "lb053"="relImport_2008",</v>
      </c>
      <c r="X18" s="14" t="str">
        <f t="shared" si="10"/>
        <v xml:space="preserve"> "relImport_2008",</v>
      </c>
      <c r="Z18" s="6" t="s">
        <v>3000</v>
      </c>
      <c r="AA18" s="8">
        <f t="shared" si="11"/>
        <v>2010</v>
      </c>
      <c r="AB18" s="8" t="str">
        <f t="shared" si="15"/>
        <v>053</v>
      </c>
      <c r="AC18" s="14" t="str">
        <f t="shared" si="12"/>
        <v xml:space="preserve"> "mb053"="relImport_2010",</v>
      </c>
      <c r="AD18" s="14" t="str">
        <f t="shared" si="13"/>
        <v xml:space="preserve"> "relImport_2010",</v>
      </c>
    </row>
    <row r="19" spans="1:30">
      <c r="A19" t="str">
        <f t="shared" si="0"/>
        <v>J</v>
      </c>
      <c r="B19" t="s">
        <v>117</v>
      </c>
      <c r="C19" t="s">
        <v>564</v>
      </c>
      <c r="D19" s="10" t="s">
        <v>994</v>
      </c>
      <c r="E19" t="s">
        <v>969</v>
      </c>
      <c r="F19" t="s">
        <v>962</v>
      </c>
      <c r="G19" t="s">
        <v>970</v>
      </c>
      <c r="H19" s="12" t="str">
        <f t="shared" si="1"/>
        <v>B054</v>
      </c>
      <c r="I19" s="6" t="str">
        <f t="shared" si="2"/>
        <v>J</v>
      </c>
      <c r="J19" s="8">
        <f t="shared" si="2"/>
        <v>2004</v>
      </c>
      <c r="K19" s="14" t="str">
        <f t="shared" si="16"/>
        <v xml:space="preserve"> "JB054"="englishH_2004",</v>
      </c>
      <c r="L19" s="14" t="str">
        <f t="shared" si="3"/>
        <v xml:space="preserve"> "englishH_2004",</v>
      </c>
      <c r="N19" s="6" t="str">
        <f t="shared" si="4"/>
        <v>K</v>
      </c>
      <c r="O19" s="8">
        <f t="shared" si="4"/>
        <v>2006</v>
      </c>
      <c r="P19" s="14" t="str">
        <f t="shared" si="17"/>
        <v xml:space="preserve"> "KB054"="englishH_2006",</v>
      </c>
      <c r="Q19" s="14" t="str">
        <f t="shared" si="6"/>
        <v xml:space="preserve"> "englishH_2006",</v>
      </c>
      <c r="S19" s="6" t="s">
        <v>2758</v>
      </c>
      <c r="T19" s="8">
        <f t="shared" si="7"/>
        <v>2008</v>
      </c>
      <c r="U19" s="8" t="str">
        <f t="shared" si="8"/>
        <v>054</v>
      </c>
      <c r="W19" s="14" t="str">
        <f t="shared" si="9"/>
        <v xml:space="preserve"> "lb054"="englishH_2008",</v>
      </c>
      <c r="X19" s="14" t="str">
        <f t="shared" si="10"/>
        <v xml:space="preserve"> "englishH_2008",</v>
      </c>
      <c r="Z19" s="6" t="s">
        <v>3000</v>
      </c>
      <c r="AA19" s="8">
        <f t="shared" si="11"/>
        <v>2010</v>
      </c>
      <c r="AB19" s="8" t="str">
        <f t="shared" si="15"/>
        <v>054</v>
      </c>
      <c r="AC19" s="14" t="str">
        <f t="shared" si="12"/>
        <v xml:space="preserve"> "mb054"="englishH_2010",</v>
      </c>
      <c r="AD19" s="14" t="str">
        <f t="shared" si="13"/>
        <v xml:space="preserve"> "englishH_2010",</v>
      </c>
    </row>
    <row r="20" spans="1:30">
      <c r="A20" t="str">
        <f t="shared" si="0"/>
        <v>J</v>
      </c>
      <c r="B20" t="s">
        <v>118</v>
      </c>
      <c r="C20" t="s">
        <v>565</v>
      </c>
      <c r="D20" s="10" t="s">
        <v>996</v>
      </c>
      <c r="E20" t="s">
        <v>969</v>
      </c>
      <c r="F20" t="s">
        <v>962</v>
      </c>
      <c r="G20" t="s">
        <v>970</v>
      </c>
      <c r="H20" s="12" t="str">
        <f t="shared" si="1"/>
        <v>B055</v>
      </c>
      <c r="I20" s="6" t="str">
        <f t="shared" si="2"/>
        <v>J</v>
      </c>
      <c r="J20" s="8">
        <f t="shared" si="2"/>
        <v>2004</v>
      </c>
      <c r="K20" s="14" t="str">
        <f t="shared" si="16"/>
        <v xml:space="preserve"> "JB055"="marrynew_2004",</v>
      </c>
      <c r="L20" s="14" t="str">
        <f t="shared" si="3"/>
        <v xml:space="preserve"> "marrynew_2004",</v>
      </c>
      <c r="N20" s="6" t="str">
        <f t="shared" si="4"/>
        <v>K</v>
      </c>
      <c r="O20" s="8">
        <f t="shared" si="4"/>
        <v>2006</v>
      </c>
      <c r="P20" s="14" t="str">
        <f t="shared" si="17"/>
        <v xml:space="preserve"> "KB055"="marrynew_2006",</v>
      </c>
      <c r="Q20" s="14" t="str">
        <f t="shared" si="6"/>
        <v xml:space="preserve"> "marrynew_2006",</v>
      </c>
      <c r="S20" s="6" t="s">
        <v>2758</v>
      </c>
      <c r="T20" s="8">
        <f t="shared" si="7"/>
        <v>2008</v>
      </c>
      <c r="U20" s="8" t="str">
        <f t="shared" si="8"/>
        <v>055</v>
      </c>
      <c r="W20" s="14" t="str">
        <f t="shared" si="9"/>
        <v xml:space="preserve"> "lb055"="marrynew_2008",</v>
      </c>
      <c r="X20" s="14" t="str">
        <f t="shared" si="10"/>
        <v xml:space="preserve"> "marrynew_2008",</v>
      </c>
      <c r="Z20" s="6" t="s">
        <v>3000</v>
      </c>
      <c r="AA20" s="8">
        <f t="shared" si="11"/>
        <v>2010</v>
      </c>
      <c r="AB20" s="8" t="str">
        <f t="shared" si="15"/>
        <v>055</v>
      </c>
      <c r="AC20" s="14" t="str">
        <f t="shared" si="12"/>
        <v xml:space="preserve"> "mb055"="marrynew_2010",</v>
      </c>
      <c r="AD20" s="14" t="str">
        <f t="shared" si="13"/>
        <v xml:space="preserve"> "marrynew_2010",</v>
      </c>
    </row>
    <row r="21" spans="1:30">
      <c r="A21" t="str">
        <f t="shared" si="0"/>
        <v>J</v>
      </c>
      <c r="B21" t="s">
        <v>119</v>
      </c>
      <c r="C21" t="s">
        <v>566</v>
      </c>
      <c r="D21" s="10" t="s">
        <v>995</v>
      </c>
      <c r="E21" t="s">
        <v>969</v>
      </c>
      <c r="F21" t="s">
        <v>962</v>
      </c>
      <c r="G21" t="s">
        <v>970</v>
      </c>
      <c r="H21" s="12" t="str">
        <f t="shared" si="1"/>
        <v>B056</v>
      </c>
      <c r="I21" s="6" t="str">
        <f t="shared" si="2"/>
        <v>J</v>
      </c>
      <c r="J21" s="8">
        <f t="shared" si="2"/>
        <v>2004</v>
      </c>
      <c r="K21" s="14" t="str">
        <f t="shared" si="16"/>
        <v xml:space="preserve"> "JB056"="marryyr_2004",</v>
      </c>
      <c r="L21" s="14" t="str">
        <f t="shared" si="3"/>
        <v xml:space="preserve"> "marryyr_2004",</v>
      </c>
      <c r="N21" s="6" t="str">
        <f t="shared" si="4"/>
        <v>K</v>
      </c>
      <c r="O21" s="8">
        <f t="shared" si="4"/>
        <v>2006</v>
      </c>
      <c r="P21" s="14" t="str">
        <f t="shared" si="17"/>
        <v xml:space="preserve"> "KB056"="marryyr_2006",</v>
      </c>
      <c r="Q21" s="14" t="str">
        <f t="shared" si="6"/>
        <v xml:space="preserve"> "marryyr_2006",</v>
      </c>
      <c r="S21" s="6" t="s">
        <v>2758</v>
      </c>
      <c r="T21" s="8">
        <f t="shared" si="7"/>
        <v>2008</v>
      </c>
      <c r="U21" s="8" t="str">
        <f t="shared" si="8"/>
        <v>056</v>
      </c>
      <c r="W21" s="14" t="str">
        <f t="shared" si="9"/>
        <v xml:space="preserve"> "lb056"="marryyr_2008",</v>
      </c>
      <c r="X21" s="14" t="str">
        <f t="shared" si="10"/>
        <v xml:space="preserve"> "marryyr_2008",</v>
      </c>
      <c r="Z21" s="6" t="s">
        <v>3000</v>
      </c>
      <c r="AA21" s="8">
        <f t="shared" si="11"/>
        <v>2010</v>
      </c>
      <c r="AB21" s="8" t="str">
        <f t="shared" si="15"/>
        <v>056</v>
      </c>
      <c r="AC21" s="14" t="str">
        <f t="shared" si="12"/>
        <v xml:space="preserve"> "mb056"="marryyr_2010",</v>
      </c>
      <c r="AD21" s="14" t="str">
        <f t="shared" si="13"/>
        <v xml:space="preserve"> "marryyr_2010",</v>
      </c>
    </row>
    <row r="22" spans="1:30">
      <c r="A22" t="str">
        <f t="shared" si="0"/>
        <v>J</v>
      </c>
      <c r="B22" t="s">
        <v>120</v>
      </c>
      <c r="C22" t="s">
        <v>567</v>
      </c>
      <c r="D22" s="10" t="s">
        <v>995</v>
      </c>
      <c r="E22" t="s">
        <v>969</v>
      </c>
      <c r="F22" t="s">
        <v>962</v>
      </c>
      <c r="G22" t="s">
        <v>970</v>
      </c>
      <c r="H22" s="12" t="str">
        <f t="shared" si="1"/>
        <v>B057</v>
      </c>
      <c r="I22" s="6" t="str">
        <f t="shared" si="2"/>
        <v>J</v>
      </c>
      <c r="J22" s="8">
        <f t="shared" si="2"/>
        <v>2004</v>
      </c>
      <c r="K22" s="14" t="str">
        <f t="shared" si="16"/>
        <v xml:space="preserve"> "JB057"="marryyr_2004",</v>
      </c>
      <c r="L22" s="14" t="str">
        <f t="shared" si="3"/>
        <v xml:space="preserve"> "marryyr_2004",</v>
      </c>
      <c r="N22" s="6" t="str">
        <f t="shared" si="4"/>
        <v>K</v>
      </c>
      <c r="O22" s="8">
        <f t="shared" si="4"/>
        <v>2006</v>
      </c>
      <c r="P22" s="14" t="str">
        <f t="shared" si="17"/>
        <v xml:space="preserve"> "KB057"="marryyr_2006",</v>
      </c>
      <c r="Q22" s="14" t="str">
        <f t="shared" si="6"/>
        <v xml:space="preserve"> "marryyr_2006",</v>
      </c>
      <c r="S22" s="6" t="s">
        <v>2758</v>
      </c>
      <c r="T22" s="8">
        <f t="shared" si="7"/>
        <v>2008</v>
      </c>
      <c r="U22" s="8" t="str">
        <f t="shared" si="8"/>
        <v>057</v>
      </c>
      <c r="W22" s="14" t="str">
        <f t="shared" si="9"/>
        <v xml:space="preserve"> "lb057"="marryyr_2008",</v>
      </c>
      <c r="X22" s="14" t="str">
        <f t="shared" si="10"/>
        <v xml:space="preserve"> "marryyr_2008",</v>
      </c>
      <c r="Z22" s="6" t="s">
        <v>3000</v>
      </c>
      <c r="AA22" s="8">
        <f t="shared" si="11"/>
        <v>2010</v>
      </c>
      <c r="AB22" s="8" t="str">
        <f t="shared" si="15"/>
        <v>057</v>
      </c>
      <c r="AC22" s="14" t="str">
        <f t="shared" si="12"/>
        <v xml:space="preserve"> "mb057"="marryyr_2010",</v>
      </c>
      <c r="AD22" s="14" t="str">
        <f t="shared" si="13"/>
        <v xml:space="preserve"> "marryyr_2010",</v>
      </c>
    </row>
    <row r="23" spans="1:30">
      <c r="A23" t="str">
        <f t="shared" si="0"/>
        <v>J</v>
      </c>
      <c r="B23" t="s">
        <v>121</v>
      </c>
      <c r="C23" t="s">
        <v>568</v>
      </c>
      <c r="D23" s="10" t="s">
        <v>997</v>
      </c>
      <c r="E23" t="s">
        <v>969</v>
      </c>
      <c r="F23" t="s">
        <v>962</v>
      </c>
      <c r="G23" t="s">
        <v>970</v>
      </c>
      <c r="H23" s="12" t="str">
        <f t="shared" si="1"/>
        <v>B058</v>
      </c>
      <c r="I23" s="6" t="str">
        <f t="shared" si="2"/>
        <v>J</v>
      </c>
      <c r="J23" s="8">
        <f t="shared" si="2"/>
        <v>2004</v>
      </c>
      <c r="K23" s="14" t="str">
        <f t="shared" si="16"/>
        <v xml:space="preserve"> "JB058"="divwidPW_2004",</v>
      </c>
      <c r="L23" s="14" t="str">
        <f t="shared" si="3"/>
        <v xml:space="preserve"> "divwidPW_2004",</v>
      </c>
      <c r="N23" s="6" t="str">
        <f t="shared" si="4"/>
        <v>K</v>
      </c>
      <c r="O23" s="8">
        <f t="shared" si="4"/>
        <v>2006</v>
      </c>
      <c r="P23" s="14" t="str">
        <f t="shared" si="17"/>
        <v xml:space="preserve"> "KB058"="divwidPW_2006",</v>
      </c>
      <c r="Q23" s="14" t="str">
        <f t="shared" si="6"/>
        <v xml:space="preserve"> "divwidPW_2006",</v>
      </c>
      <c r="S23" s="6" t="s">
        <v>2758</v>
      </c>
      <c r="T23" s="8">
        <f t="shared" si="7"/>
        <v>2008</v>
      </c>
      <c r="U23" s="8" t="str">
        <f t="shared" si="8"/>
        <v>058</v>
      </c>
      <c r="W23" s="14" t="str">
        <f t="shared" si="9"/>
        <v xml:space="preserve"> "lb058"="divwidPW_2008",</v>
      </c>
      <c r="X23" s="14" t="str">
        <f t="shared" si="10"/>
        <v xml:space="preserve"> "divwidPW_2008",</v>
      </c>
      <c r="Z23" s="6" t="s">
        <v>3000</v>
      </c>
      <c r="AA23" s="8">
        <f t="shared" si="11"/>
        <v>2010</v>
      </c>
      <c r="AB23" s="8" t="str">
        <f t="shared" si="15"/>
        <v>058</v>
      </c>
      <c r="AC23" s="14" t="str">
        <f t="shared" si="12"/>
        <v xml:space="preserve"> "mb058"="divwidPW_2010",</v>
      </c>
      <c r="AD23" s="14" t="str">
        <f t="shared" si="13"/>
        <v xml:space="preserve"> "divwidPW_2010",</v>
      </c>
    </row>
    <row r="24" spans="1:30">
      <c r="A24" t="str">
        <f t="shared" si="0"/>
        <v>J</v>
      </c>
      <c r="B24" t="s">
        <v>122</v>
      </c>
      <c r="C24" t="s">
        <v>569</v>
      </c>
      <c r="D24" s="10" t="s">
        <v>998</v>
      </c>
      <c r="E24" t="s">
        <v>969</v>
      </c>
      <c r="F24" t="s">
        <v>962</v>
      </c>
      <c r="G24" t="s">
        <v>970</v>
      </c>
      <c r="H24" s="12" t="str">
        <f t="shared" si="1"/>
        <v>B059</v>
      </c>
      <c r="I24" s="6" t="str">
        <f t="shared" si="2"/>
        <v>J</v>
      </c>
      <c r="J24" s="8">
        <f t="shared" si="2"/>
        <v>2004</v>
      </c>
      <c r="K24" s="14" t="str">
        <f t="shared" si="16"/>
        <v xml:space="preserve"> "JB059"="divwidmth_2004",</v>
      </c>
      <c r="L24" s="14" t="str">
        <f t="shared" si="3"/>
        <v xml:space="preserve"> "divwidmth_2004",</v>
      </c>
      <c r="N24" s="6" t="str">
        <f t="shared" si="4"/>
        <v>K</v>
      </c>
      <c r="O24" s="8">
        <f t="shared" si="4"/>
        <v>2006</v>
      </c>
      <c r="P24" s="14" t="str">
        <f t="shared" si="17"/>
        <v xml:space="preserve"> "KB059"="divwidmth_2006",</v>
      </c>
      <c r="Q24" s="14" t="str">
        <f t="shared" si="6"/>
        <v xml:space="preserve"> "divwidmth_2006",</v>
      </c>
      <c r="S24" s="6" t="s">
        <v>2758</v>
      </c>
      <c r="T24" s="8">
        <f t="shared" si="7"/>
        <v>2008</v>
      </c>
      <c r="U24" s="8" t="str">
        <f t="shared" si="8"/>
        <v>059</v>
      </c>
      <c r="W24" s="14" t="str">
        <f t="shared" si="9"/>
        <v xml:space="preserve"> "lb059"="divwidmth_2008",</v>
      </c>
      <c r="X24" s="14" t="str">
        <f t="shared" si="10"/>
        <v xml:space="preserve"> "divwidmth_2008",</v>
      </c>
      <c r="Z24" s="6" t="s">
        <v>3000</v>
      </c>
      <c r="AA24" s="8">
        <f t="shared" si="11"/>
        <v>2010</v>
      </c>
      <c r="AB24" s="8" t="str">
        <f t="shared" si="15"/>
        <v>059</v>
      </c>
      <c r="AC24" s="14" t="str">
        <f t="shared" si="12"/>
        <v xml:space="preserve"> "mb059"="divwidmth_2010",</v>
      </c>
      <c r="AD24" s="14" t="str">
        <f t="shared" si="13"/>
        <v xml:space="preserve"> "divwidmth_2010",</v>
      </c>
    </row>
    <row r="25" spans="1:30">
      <c r="A25" t="str">
        <f t="shared" si="0"/>
        <v>J</v>
      </c>
      <c r="B25" t="s">
        <v>123</v>
      </c>
      <c r="C25" t="s">
        <v>570</v>
      </c>
      <c r="D25" s="10" t="s">
        <v>999</v>
      </c>
      <c r="E25" t="s">
        <v>969</v>
      </c>
      <c r="F25" t="s">
        <v>962</v>
      </c>
      <c r="G25" t="s">
        <v>970</v>
      </c>
      <c r="H25" s="12" t="str">
        <f t="shared" si="1"/>
        <v>B060</v>
      </c>
      <c r="I25" s="6" t="str">
        <f t="shared" si="2"/>
        <v>J</v>
      </c>
      <c r="J25" s="8">
        <f t="shared" si="2"/>
        <v>2004</v>
      </c>
      <c r="K25" s="14" t="str">
        <f t="shared" si="16"/>
        <v xml:space="preserve"> "JB060"="divwidyr_2004",</v>
      </c>
      <c r="L25" s="14" t="str">
        <f t="shared" si="3"/>
        <v xml:space="preserve"> "divwidyr_2004",</v>
      </c>
      <c r="N25" s="6" t="str">
        <f t="shared" si="4"/>
        <v>K</v>
      </c>
      <c r="O25" s="8">
        <f t="shared" si="4"/>
        <v>2006</v>
      </c>
      <c r="P25" s="14" t="str">
        <f t="shared" si="17"/>
        <v xml:space="preserve"> "KB060"="divwidyr_2006",</v>
      </c>
      <c r="Q25" s="14" t="str">
        <f t="shared" si="6"/>
        <v xml:space="preserve"> "divwidyr_2006",</v>
      </c>
      <c r="S25" s="6" t="s">
        <v>2758</v>
      </c>
      <c r="T25" s="8">
        <f t="shared" si="7"/>
        <v>2008</v>
      </c>
      <c r="U25" s="8" t="str">
        <f t="shared" si="8"/>
        <v>060</v>
      </c>
      <c r="W25" s="14" t="str">
        <f t="shared" si="9"/>
        <v xml:space="preserve"> "lb060"="divwidyr_2008",</v>
      </c>
      <c r="X25" s="14" t="str">
        <f t="shared" si="10"/>
        <v xml:space="preserve"> "divwidyr_2008",</v>
      </c>
      <c r="Z25" s="6" t="s">
        <v>3000</v>
      </c>
      <c r="AA25" s="8">
        <f t="shared" si="11"/>
        <v>2010</v>
      </c>
      <c r="AB25" s="8" t="str">
        <f t="shared" si="15"/>
        <v>060</v>
      </c>
      <c r="AC25" s="14" t="str">
        <f t="shared" si="12"/>
        <v xml:space="preserve"> "mb060"="divwidyr_2010",</v>
      </c>
      <c r="AD25" s="14" t="str">
        <f t="shared" si="13"/>
        <v xml:space="preserve"> "divwidyr_2010",</v>
      </c>
    </row>
    <row r="26" spans="1:30">
      <c r="A26" t="str">
        <f t="shared" si="0"/>
        <v>J</v>
      </c>
      <c r="B26" t="s">
        <v>124</v>
      </c>
      <c r="C26" t="s">
        <v>571</v>
      </c>
      <c r="D26" s="10" t="s">
        <v>1000</v>
      </c>
      <c r="E26" t="s">
        <v>969</v>
      </c>
      <c r="F26" t="s">
        <v>962</v>
      </c>
      <c r="G26" t="s">
        <v>970</v>
      </c>
      <c r="H26" s="12" t="str">
        <f t="shared" si="1"/>
        <v>B061</v>
      </c>
      <c r="I26" s="6" t="str">
        <f t="shared" si="2"/>
        <v>J</v>
      </c>
      <c r="J26" s="8">
        <f t="shared" si="2"/>
        <v>2004</v>
      </c>
      <c r="K26" s="14" t="str">
        <f t="shared" si="16"/>
        <v xml:space="preserve"> "JB061"="unmarried_2004",</v>
      </c>
      <c r="L26" s="14" t="str">
        <f t="shared" si="3"/>
        <v xml:space="preserve"> "unmarried_2004",</v>
      </c>
      <c r="N26" s="6" t="str">
        <f t="shared" si="4"/>
        <v>K</v>
      </c>
      <c r="O26" s="8">
        <f t="shared" si="4"/>
        <v>2006</v>
      </c>
      <c r="P26" s="14" t="str">
        <f t="shared" si="17"/>
        <v xml:space="preserve"> "KB061"="unmarried_2006",</v>
      </c>
      <c r="Q26" s="14" t="str">
        <f t="shared" si="6"/>
        <v xml:space="preserve"> "unmarried_2006",</v>
      </c>
      <c r="S26" s="6" t="s">
        <v>2758</v>
      </c>
      <c r="T26" s="8">
        <f t="shared" si="7"/>
        <v>2008</v>
      </c>
      <c r="U26" s="8" t="str">
        <f t="shared" si="8"/>
        <v>061</v>
      </c>
      <c r="W26" s="14" t="str">
        <f t="shared" si="9"/>
        <v xml:space="preserve"> "lb061"="unmarried_2008",</v>
      </c>
      <c r="X26" s="14" t="str">
        <f t="shared" si="10"/>
        <v xml:space="preserve"> "unmarried_2008",</v>
      </c>
      <c r="Z26" s="6" t="s">
        <v>3000</v>
      </c>
      <c r="AA26" s="8">
        <f t="shared" si="11"/>
        <v>2010</v>
      </c>
      <c r="AB26" s="8" t="str">
        <f t="shared" si="15"/>
        <v>061</v>
      </c>
      <c r="AC26" s="14" t="str">
        <f t="shared" si="12"/>
        <v xml:space="preserve"> "mb061"="unmarried_2010",</v>
      </c>
      <c r="AD26" s="14" t="str">
        <f t="shared" si="13"/>
        <v xml:space="preserve"> "unmarried_2010",</v>
      </c>
    </row>
    <row r="27" spans="1:30">
      <c r="A27" t="str">
        <f t="shared" si="0"/>
        <v>J</v>
      </c>
      <c r="B27" t="s">
        <v>125</v>
      </c>
      <c r="C27" t="s">
        <v>572</v>
      </c>
      <c r="D27" s="10" t="s">
        <v>1001</v>
      </c>
      <c r="E27" t="s">
        <v>969</v>
      </c>
      <c r="F27" t="s">
        <v>962</v>
      </c>
      <c r="G27" t="s">
        <v>970</v>
      </c>
      <c r="H27" s="12" t="str">
        <f t="shared" si="1"/>
        <v>B065</v>
      </c>
      <c r="I27" s="6" t="str">
        <f t="shared" si="2"/>
        <v>J</v>
      </c>
      <c r="J27" s="8">
        <f t="shared" si="2"/>
        <v>2004</v>
      </c>
      <c r="K27" s="14" t="str">
        <f t="shared" si="16"/>
        <v xml:space="preserve"> "JB065"="nummarry_2004",</v>
      </c>
      <c r="L27" s="14" t="str">
        <f t="shared" si="3"/>
        <v xml:space="preserve"> "nummarry_2004",</v>
      </c>
      <c r="N27" s="6" t="str">
        <f t="shared" si="4"/>
        <v>K</v>
      </c>
      <c r="O27" s="8">
        <f t="shared" si="4"/>
        <v>2006</v>
      </c>
      <c r="P27" s="14" t="str">
        <f t="shared" si="17"/>
        <v xml:space="preserve"> "KB065"="nummarry_2006",</v>
      </c>
      <c r="Q27" s="14" t="str">
        <f t="shared" si="6"/>
        <v xml:space="preserve"> "nummarry_2006",</v>
      </c>
      <c r="S27" s="6" t="s">
        <v>2758</v>
      </c>
      <c r="T27" s="8">
        <f t="shared" si="7"/>
        <v>2008</v>
      </c>
      <c r="U27" s="8" t="str">
        <f t="shared" si="8"/>
        <v>065</v>
      </c>
      <c r="W27" s="14" t="str">
        <f t="shared" si="9"/>
        <v xml:space="preserve"> "lb065"="nummarry_2008",</v>
      </c>
      <c r="X27" s="14" t="str">
        <f t="shared" si="10"/>
        <v xml:space="preserve"> "nummarry_2008",</v>
      </c>
      <c r="Z27" s="6" t="s">
        <v>3000</v>
      </c>
      <c r="AA27" s="8">
        <f t="shared" si="11"/>
        <v>2010</v>
      </c>
      <c r="AB27" s="8" t="str">
        <f t="shared" si="15"/>
        <v>065</v>
      </c>
      <c r="AC27" s="14" t="str">
        <f t="shared" si="12"/>
        <v xml:space="preserve"> "mb065"="nummarry_2010",</v>
      </c>
      <c r="AD27" s="14" t="str">
        <f t="shared" si="13"/>
        <v xml:space="preserve"> "nummarry_2010",</v>
      </c>
    </row>
    <row r="28" spans="1:30">
      <c r="A28" t="str">
        <f t="shared" si="0"/>
        <v>J</v>
      </c>
      <c r="B28" t="s">
        <v>126</v>
      </c>
      <c r="C28" t="s">
        <v>573</v>
      </c>
      <c r="D28" s="10" t="s">
        <v>1003</v>
      </c>
      <c r="E28" t="s">
        <v>969</v>
      </c>
      <c r="F28" t="s">
        <v>962</v>
      </c>
      <c r="G28" t="s">
        <v>970</v>
      </c>
      <c r="H28" s="12" t="str">
        <f t="shared" si="1"/>
        <v>B066_1</v>
      </c>
      <c r="I28" s="6" t="str">
        <f t="shared" si="2"/>
        <v>J</v>
      </c>
      <c r="J28" s="8">
        <f t="shared" si="2"/>
        <v>2004</v>
      </c>
      <c r="K28" s="14" t="str">
        <f t="shared" si="16"/>
        <v xml:space="preserve"> "JB066_1"="marry1yr_2004",</v>
      </c>
      <c r="L28" s="14" t="str">
        <f t="shared" si="3"/>
        <v xml:space="preserve"> "marry1yr_2004",</v>
      </c>
      <c r="N28" s="6" t="str">
        <f t="shared" si="4"/>
        <v>K</v>
      </c>
      <c r="O28" s="8">
        <f t="shared" si="4"/>
        <v>2006</v>
      </c>
      <c r="P28" s="14" t="str">
        <f t="shared" si="17"/>
        <v xml:space="preserve"> "KB066_1"="marry1yr_2006",</v>
      </c>
      <c r="Q28" s="14" t="str">
        <f t="shared" si="6"/>
        <v xml:space="preserve"> "marry1yr_2006",</v>
      </c>
      <c r="S28" s="6" t="s">
        <v>2758</v>
      </c>
      <c r="T28" s="8">
        <f t="shared" si="7"/>
        <v>2008</v>
      </c>
      <c r="U28" s="8" t="str">
        <f t="shared" si="8"/>
        <v>066_1</v>
      </c>
      <c r="W28" s="14" t="str">
        <f t="shared" si="9"/>
        <v xml:space="preserve"> "lb066_1"="marry1yr_2008",</v>
      </c>
      <c r="X28" s="14" t="str">
        <f t="shared" si="10"/>
        <v xml:space="preserve"> "marry1yr_2008",</v>
      </c>
      <c r="Z28" s="6" t="s">
        <v>3000</v>
      </c>
      <c r="AA28" s="8">
        <f t="shared" si="11"/>
        <v>2010</v>
      </c>
      <c r="AB28" s="8" t="str">
        <f t="shared" si="15"/>
        <v>066_1</v>
      </c>
      <c r="AC28" s="14" t="str">
        <f t="shared" si="12"/>
        <v xml:space="preserve"> "mb066_1"="marry1yr_2010",</v>
      </c>
      <c r="AD28" s="14" t="str">
        <f t="shared" si="13"/>
        <v xml:space="preserve"> "marry1yr_2010",</v>
      </c>
    </row>
    <row r="29" spans="1:30">
      <c r="A29" t="str">
        <f t="shared" si="0"/>
        <v>J</v>
      </c>
      <c r="B29" t="s">
        <v>127</v>
      </c>
      <c r="C29" t="s">
        <v>574</v>
      </c>
      <c r="D29" s="10" t="s">
        <v>1002</v>
      </c>
      <c r="E29" t="s">
        <v>969</v>
      </c>
      <c r="F29" t="s">
        <v>962</v>
      </c>
      <c r="G29" t="s">
        <v>970</v>
      </c>
      <c r="H29" s="12" t="str">
        <f t="shared" si="1"/>
        <v>B067_1</v>
      </c>
      <c r="I29" s="6" t="str">
        <f t="shared" si="2"/>
        <v>J</v>
      </c>
      <c r="J29" s="8">
        <f t="shared" si="2"/>
        <v>2004</v>
      </c>
      <c r="K29" s="14" t="str">
        <f t="shared" si="16"/>
        <v xml:space="preserve"> "JB067_1"="marry1mth_2004",</v>
      </c>
      <c r="L29" s="14" t="str">
        <f t="shared" si="3"/>
        <v xml:space="preserve"> "marry1mth_2004",</v>
      </c>
      <c r="N29" s="6" t="str">
        <f t="shared" si="4"/>
        <v>K</v>
      </c>
      <c r="O29" s="8">
        <f t="shared" si="4"/>
        <v>2006</v>
      </c>
      <c r="P29" s="14" t="str">
        <f t="shared" si="17"/>
        <v xml:space="preserve"> "KB067_1"="marry1mth_2006",</v>
      </c>
      <c r="Q29" s="14" t="str">
        <f t="shared" si="6"/>
        <v xml:space="preserve"> "marry1mth_2006",</v>
      </c>
      <c r="S29" s="6" t="s">
        <v>2758</v>
      </c>
      <c r="T29" s="8">
        <f t="shared" si="7"/>
        <v>2008</v>
      </c>
      <c r="U29" s="8" t="str">
        <f t="shared" si="8"/>
        <v>067_1</v>
      </c>
      <c r="W29" s="14" t="str">
        <f t="shared" si="9"/>
        <v xml:space="preserve"> "lb067_1"="marry1mth_2008",</v>
      </c>
      <c r="X29" s="14" t="str">
        <f t="shared" si="10"/>
        <v xml:space="preserve"> "marry1mth_2008",</v>
      </c>
      <c r="Z29" s="6" t="s">
        <v>3000</v>
      </c>
      <c r="AA29" s="8">
        <f t="shared" si="11"/>
        <v>2010</v>
      </c>
      <c r="AB29" s="8" t="str">
        <f t="shared" si="15"/>
        <v>067_1</v>
      </c>
      <c r="AC29" s="14" t="str">
        <f t="shared" si="12"/>
        <v xml:space="preserve"> "mb067_1"="marry1mth_2010",</v>
      </c>
      <c r="AD29" s="14" t="str">
        <f t="shared" si="13"/>
        <v xml:space="preserve"> "marry1mth_2010",</v>
      </c>
    </row>
    <row r="30" spans="1:30">
      <c r="A30" t="str">
        <f t="shared" si="0"/>
        <v>J</v>
      </c>
      <c r="B30" t="s">
        <v>128</v>
      </c>
      <c r="C30" t="s">
        <v>575</v>
      </c>
      <c r="D30" s="10" t="s">
        <v>1004</v>
      </c>
      <c r="E30" t="s">
        <v>969</v>
      </c>
      <c r="F30" t="s">
        <v>962</v>
      </c>
      <c r="G30" t="s">
        <v>970</v>
      </c>
      <c r="H30" s="12" t="str">
        <f t="shared" si="1"/>
        <v>B068_1</v>
      </c>
      <c r="I30" s="6" t="str">
        <f t="shared" si="2"/>
        <v>J</v>
      </c>
      <c r="J30" s="8">
        <f t="shared" si="2"/>
        <v>2004</v>
      </c>
      <c r="K30" s="14" t="str">
        <f t="shared" si="16"/>
        <v xml:space="preserve"> "JB068_1"="marry1end_2004",</v>
      </c>
      <c r="L30" s="14" t="str">
        <f t="shared" si="3"/>
        <v xml:space="preserve"> "marry1end_2004",</v>
      </c>
      <c r="N30" s="6" t="str">
        <f t="shared" si="4"/>
        <v>K</v>
      </c>
      <c r="O30" s="8">
        <f t="shared" si="4"/>
        <v>2006</v>
      </c>
      <c r="P30" s="14" t="str">
        <f t="shared" si="17"/>
        <v xml:space="preserve"> "KB068_1"="marry1end_2006",</v>
      </c>
      <c r="Q30" s="14" t="str">
        <f t="shared" si="6"/>
        <v xml:space="preserve"> "marry1end_2006",</v>
      </c>
      <c r="S30" s="6" t="s">
        <v>2758</v>
      </c>
      <c r="T30" s="8">
        <f t="shared" si="7"/>
        <v>2008</v>
      </c>
      <c r="U30" s="8" t="str">
        <f t="shared" si="8"/>
        <v>068_1</v>
      </c>
      <c r="W30" s="14" t="str">
        <f t="shared" si="9"/>
        <v xml:space="preserve"> "lb068_1"="marry1end_2008",</v>
      </c>
      <c r="X30" s="14" t="str">
        <f t="shared" si="10"/>
        <v xml:space="preserve"> "marry1end_2008",</v>
      </c>
      <c r="Z30" s="6" t="s">
        <v>3000</v>
      </c>
      <c r="AA30" s="8">
        <f t="shared" si="11"/>
        <v>2010</v>
      </c>
      <c r="AB30" s="8" t="str">
        <f t="shared" si="15"/>
        <v>068_1</v>
      </c>
      <c r="AC30" s="14" t="str">
        <f t="shared" si="12"/>
        <v xml:space="preserve"> "mb068_1"="marry1end_2010",</v>
      </c>
      <c r="AD30" s="14" t="str">
        <f t="shared" si="13"/>
        <v xml:space="preserve"> "marry1end_2010",</v>
      </c>
    </row>
    <row r="31" spans="1:30">
      <c r="A31" t="str">
        <f t="shared" si="0"/>
        <v>J</v>
      </c>
      <c r="B31" t="s">
        <v>129</v>
      </c>
      <c r="C31" t="s">
        <v>576</v>
      </c>
      <c r="D31" s="10" t="s">
        <v>1005</v>
      </c>
      <c r="E31" t="s">
        <v>969</v>
      </c>
      <c r="F31" t="s">
        <v>962</v>
      </c>
      <c r="G31" t="s">
        <v>970</v>
      </c>
      <c r="H31" s="12" t="str">
        <f t="shared" si="1"/>
        <v>B070_1</v>
      </c>
      <c r="I31" s="6" t="str">
        <f t="shared" si="2"/>
        <v>J</v>
      </c>
      <c r="J31" s="8">
        <f t="shared" si="2"/>
        <v>2004</v>
      </c>
      <c r="K31" s="14" t="str">
        <f t="shared" si="16"/>
        <v xml:space="preserve"> "JB070_1"="marry1yrs_2004",</v>
      </c>
      <c r="L31" s="14" t="str">
        <f t="shared" si="3"/>
        <v xml:space="preserve"> "marry1yrs_2004",</v>
      </c>
      <c r="N31" s="6" t="str">
        <f t="shared" si="4"/>
        <v>K</v>
      </c>
      <c r="O31" s="8">
        <f t="shared" si="4"/>
        <v>2006</v>
      </c>
      <c r="P31" s="14" t="str">
        <f t="shared" si="17"/>
        <v xml:space="preserve"> "KB070_1"="marry1yrs_2006",</v>
      </c>
      <c r="Q31" s="14" t="str">
        <f t="shared" si="6"/>
        <v xml:space="preserve"> "marry1yrs_2006",</v>
      </c>
      <c r="S31" s="6" t="s">
        <v>2758</v>
      </c>
      <c r="T31" s="8">
        <f t="shared" si="7"/>
        <v>2008</v>
      </c>
      <c r="U31" s="8" t="str">
        <f t="shared" si="8"/>
        <v>070_1</v>
      </c>
      <c r="W31" s="14" t="str">
        <f t="shared" si="9"/>
        <v xml:space="preserve"> "lb070_1"="marry1yrs_2008",</v>
      </c>
      <c r="X31" s="14" t="str">
        <f t="shared" si="10"/>
        <v xml:space="preserve"> "marry1yrs_2008",</v>
      </c>
      <c r="Z31" s="6" t="s">
        <v>3000</v>
      </c>
      <c r="AA31" s="8">
        <f t="shared" si="11"/>
        <v>2010</v>
      </c>
      <c r="AB31" s="8" t="str">
        <f t="shared" si="15"/>
        <v>070_1</v>
      </c>
      <c r="AC31" s="14" t="str">
        <f t="shared" si="12"/>
        <v xml:space="preserve"> "mb070_1"="marry1yrs_2010",</v>
      </c>
      <c r="AD31" s="14" t="str">
        <f t="shared" si="13"/>
        <v xml:space="preserve"> "marry1yrs_2010",</v>
      </c>
    </row>
    <row r="32" spans="1:30">
      <c r="A32" t="str">
        <f t="shared" si="0"/>
        <v>J</v>
      </c>
      <c r="B32" t="s">
        <v>130</v>
      </c>
      <c r="C32" t="s">
        <v>577</v>
      </c>
      <c r="D32" s="10" t="s">
        <v>1006</v>
      </c>
      <c r="E32" t="s">
        <v>969</v>
      </c>
      <c r="F32" t="s">
        <v>962</v>
      </c>
      <c r="G32" t="s">
        <v>970</v>
      </c>
      <c r="H32" s="12" t="str">
        <f t="shared" si="1"/>
        <v>B066_2</v>
      </c>
      <c r="I32" s="6" t="str">
        <f t="shared" si="2"/>
        <v>J</v>
      </c>
      <c r="J32" s="8">
        <f t="shared" si="2"/>
        <v>2004</v>
      </c>
      <c r="K32" s="14" t="str">
        <f t="shared" si="16"/>
        <v xml:space="preserve"> "JB066_2"="marry2yr_2004",</v>
      </c>
      <c r="L32" s="14" t="str">
        <f t="shared" si="3"/>
        <v xml:space="preserve"> "marry2yr_2004",</v>
      </c>
      <c r="N32" s="6" t="str">
        <f t="shared" si="4"/>
        <v>K</v>
      </c>
      <c r="O32" s="8">
        <f t="shared" si="4"/>
        <v>2006</v>
      </c>
      <c r="P32" s="14" t="str">
        <f t="shared" si="17"/>
        <v xml:space="preserve"> "KB066_2"="marry2yr_2006",</v>
      </c>
      <c r="Q32" s="14" t="str">
        <f t="shared" si="6"/>
        <v xml:space="preserve"> "marry2yr_2006",</v>
      </c>
      <c r="S32" s="6" t="s">
        <v>2758</v>
      </c>
      <c r="T32" s="8">
        <f t="shared" si="7"/>
        <v>2008</v>
      </c>
      <c r="U32" s="8" t="str">
        <f t="shared" si="8"/>
        <v>066_2</v>
      </c>
      <c r="W32" s="14" t="str">
        <f t="shared" si="9"/>
        <v xml:space="preserve"> "lb066_2"="marry2yr_2008",</v>
      </c>
      <c r="X32" s="14" t="str">
        <f t="shared" si="10"/>
        <v xml:space="preserve"> "marry2yr_2008",</v>
      </c>
      <c r="Z32" s="6" t="s">
        <v>3000</v>
      </c>
      <c r="AA32" s="8">
        <f t="shared" si="11"/>
        <v>2010</v>
      </c>
      <c r="AB32" s="8" t="str">
        <f t="shared" si="15"/>
        <v>066_2</v>
      </c>
      <c r="AC32" s="14" t="str">
        <f t="shared" si="12"/>
        <v xml:space="preserve"> "mb066_2"="marry2yr_2010",</v>
      </c>
      <c r="AD32" s="14" t="str">
        <f t="shared" si="13"/>
        <v xml:space="preserve"> "marry2yr_2010",</v>
      </c>
    </row>
    <row r="33" spans="1:31">
      <c r="A33" t="str">
        <f t="shared" si="0"/>
        <v>J</v>
      </c>
      <c r="B33" t="s">
        <v>131</v>
      </c>
      <c r="C33" t="s">
        <v>578</v>
      </c>
      <c r="D33" s="10" t="s">
        <v>1007</v>
      </c>
      <c r="E33" t="s">
        <v>969</v>
      </c>
      <c r="F33" t="s">
        <v>962</v>
      </c>
      <c r="G33" t="s">
        <v>970</v>
      </c>
      <c r="H33" s="12" t="str">
        <f t="shared" si="1"/>
        <v>B067_2</v>
      </c>
      <c r="I33" s="6" t="str">
        <f t="shared" si="2"/>
        <v>J</v>
      </c>
      <c r="J33" s="8">
        <f t="shared" si="2"/>
        <v>2004</v>
      </c>
      <c r="K33" s="14" t="str">
        <f t="shared" si="16"/>
        <v xml:space="preserve"> "JB067_2"="marry2mth_2004",</v>
      </c>
      <c r="L33" s="14" t="str">
        <f t="shared" si="3"/>
        <v xml:space="preserve"> "marry2mth_2004",</v>
      </c>
      <c r="N33" s="6" t="str">
        <f t="shared" si="4"/>
        <v>K</v>
      </c>
      <c r="O33" s="8">
        <f t="shared" si="4"/>
        <v>2006</v>
      </c>
      <c r="P33" s="14" t="str">
        <f t="shared" si="17"/>
        <v xml:space="preserve"> "KB067_2"="marry2mth_2006",</v>
      </c>
      <c r="Q33" s="14" t="str">
        <f t="shared" si="6"/>
        <v xml:space="preserve"> "marry2mth_2006",</v>
      </c>
      <c r="S33" s="6" t="s">
        <v>2758</v>
      </c>
      <c r="T33" s="8">
        <f t="shared" si="7"/>
        <v>2008</v>
      </c>
      <c r="U33" s="8" t="str">
        <f t="shared" si="8"/>
        <v>067_2</v>
      </c>
      <c r="W33" s="14" t="str">
        <f t="shared" si="9"/>
        <v xml:space="preserve"> "lb067_2"="marry2mth_2008",</v>
      </c>
      <c r="X33" s="14" t="str">
        <f t="shared" si="10"/>
        <v xml:space="preserve"> "marry2mth_2008",</v>
      </c>
      <c r="Z33" s="6" t="s">
        <v>3000</v>
      </c>
      <c r="AA33" s="8">
        <f t="shared" si="11"/>
        <v>2010</v>
      </c>
      <c r="AB33" s="8" t="str">
        <f t="shared" si="15"/>
        <v>067_2</v>
      </c>
      <c r="AC33" s="14" t="str">
        <f t="shared" si="12"/>
        <v xml:space="preserve"> "mb067_2"="marry2mth_2010",</v>
      </c>
      <c r="AD33" s="14" t="str">
        <f t="shared" si="13"/>
        <v xml:space="preserve"> "marry2mth_2010",</v>
      </c>
    </row>
    <row r="34" spans="1:31">
      <c r="A34" t="str">
        <f t="shared" si="0"/>
        <v>J</v>
      </c>
      <c r="B34" t="s">
        <v>132</v>
      </c>
      <c r="C34" t="s">
        <v>579</v>
      </c>
      <c r="D34" s="10" t="s">
        <v>1008</v>
      </c>
      <c r="E34" t="s">
        <v>969</v>
      </c>
      <c r="F34" t="s">
        <v>962</v>
      </c>
      <c r="G34" t="s">
        <v>970</v>
      </c>
      <c r="H34" s="12" t="str">
        <f t="shared" si="1"/>
        <v>B068_2</v>
      </c>
      <c r="I34" s="6" t="str">
        <f t="shared" si="2"/>
        <v>J</v>
      </c>
      <c r="J34" s="8">
        <f t="shared" si="2"/>
        <v>2004</v>
      </c>
      <c r="K34" s="14" t="str">
        <f t="shared" si="16"/>
        <v xml:space="preserve"> "JB068_2"="marry2end_2004",</v>
      </c>
      <c r="L34" s="14" t="str">
        <f t="shared" si="3"/>
        <v xml:space="preserve"> "marry2end_2004",</v>
      </c>
      <c r="N34" s="6" t="str">
        <f t="shared" si="4"/>
        <v>K</v>
      </c>
      <c r="O34" s="8">
        <f t="shared" si="4"/>
        <v>2006</v>
      </c>
      <c r="P34" s="14" t="str">
        <f t="shared" si="17"/>
        <v xml:space="preserve"> "KB068_2"="marry2end_2006",</v>
      </c>
      <c r="Q34" s="14" t="str">
        <f t="shared" si="6"/>
        <v xml:space="preserve"> "marry2end_2006",</v>
      </c>
      <c r="S34" s="6" t="s">
        <v>2758</v>
      </c>
      <c r="T34" s="8">
        <f t="shared" si="7"/>
        <v>2008</v>
      </c>
      <c r="U34" s="8" t="str">
        <f t="shared" si="8"/>
        <v>068_2</v>
      </c>
      <c r="W34" s="14" t="str">
        <f t="shared" si="9"/>
        <v xml:space="preserve"> "lb068_2"="marry2end_2008",</v>
      </c>
      <c r="X34" s="14" t="str">
        <f t="shared" si="10"/>
        <v xml:space="preserve"> "marry2end_2008",</v>
      </c>
      <c r="Z34" s="6" t="s">
        <v>3000</v>
      </c>
      <c r="AA34" s="8">
        <f t="shared" si="11"/>
        <v>2010</v>
      </c>
      <c r="AB34" s="8" t="str">
        <f t="shared" si="15"/>
        <v>068_2</v>
      </c>
      <c r="AC34" s="14" t="str">
        <f t="shared" si="12"/>
        <v xml:space="preserve"> "mb068_2"="marry2end_2010",</v>
      </c>
      <c r="AD34" s="14" t="str">
        <f t="shared" si="13"/>
        <v xml:space="preserve"> "marry2end_2010",</v>
      </c>
    </row>
    <row r="35" spans="1:31">
      <c r="A35" t="str">
        <f t="shared" si="0"/>
        <v>J</v>
      </c>
      <c r="B35" t="s">
        <v>133</v>
      </c>
      <c r="C35" t="s">
        <v>580</v>
      </c>
      <c r="D35" s="10" t="s">
        <v>1009</v>
      </c>
      <c r="E35" t="s">
        <v>969</v>
      </c>
      <c r="F35" t="s">
        <v>962</v>
      </c>
      <c r="G35" t="s">
        <v>970</v>
      </c>
      <c r="H35" s="12" t="str">
        <f t="shared" si="1"/>
        <v>B070_2</v>
      </c>
      <c r="I35" s="6" t="str">
        <f t="shared" si="2"/>
        <v>J</v>
      </c>
      <c r="J35" s="8">
        <f t="shared" si="2"/>
        <v>2004</v>
      </c>
      <c r="K35" s="14" t="str">
        <f t="shared" si="16"/>
        <v xml:space="preserve"> "JB070_2"="marry2yrs_2004",</v>
      </c>
      <c r="L35" s="14" t="str">
        <f t="shared" si="3"/>
        <v xml:space="preserve"> "marry2yrs_2004",</v>
      </c>
      <c r="N35" s="6" t="str">
        <f t="shared" si="4"/>
        <v>K</v>
      </c>
      <c r="O35" s="8">
        <f t="shared" si="4"/>
        <v>2006</v>
      </c>
      <c r="P35" s="14" t="str">
        <f t="shared" si="17"/>
        <v xml:space="preserve"> "KB070_2"="marry2yrs_2006",</v>
      </c>
      <c r="Q35" s="14" t="str">
        <f t="shared" si="6"/>
        <v xml:space="preserve"> "marry2yrs_2006",</v>
      </c>
      <c r="S35" s="6" t="s">
        <v>2758</v>
      </c>
      <c r="T35" s="8">
        <f t="shared" si="7"/>
        <v>2008</v>
      </c>
      <c r="U35" s="8" t="str">
        <f t="shared" si="8"/>
        <v>070_2</v>
      </c>
      <c r="W35" s="14" t="str">
        <f t="shared" si="9"/>
        <v xml:space="preserve"> "lb070_2"="marry2yrs_2008",</v>
      </c>
      <c r="X35" s="14" t="str">
        <f t="shared" si="10"/>
        <v xml:space="preserve"> "marry2yrs_2008",</v>
      </c>
      <c r="Z35" s="6" t="s">
        <v>3000</v>
      </c>
      <c r="AA35" s="8">
        <f t="shared" si="11"/>
        <v>2010</v>
      </c>
      <c r="AB35" s="8" t="str">
        <f t="shared" si="15"/>
        <v>070_2</v>
      </c>
      <c r="AC35" s="14" t="str">
        <f t="shared" si="12"/>
        <v xml:space="preserve"> "mb070_2"="marry2yrs_2010",</v>
      </c>
      <c r="AD35" s="14" t="str">
        <f t="shared" si="13"/>
        <v xml:space="preserve"> "marry2yrs_2010",</v>
      </c>
    </row>
    <row r="36" spans="1:31">
      <c r="A36" t="str">
        <f t="shared" si="0"/>
        <v>J</v>
      </c>
      <c r="B36" t="s">
        <v>134</v>
      </c>
      <c r="C36" t="s">
        <v>581</v>
      </c>
      <c r="D36" s="10" t="s">
        <v>1010</v>
      </c>
      <c r="E36" t="s">
        <v>969</v>
      </c>
      <c r="F36" t="s">
        <v>962</v>
      </c>
      <c r="G36" t="s">
        <v>970</v>
      </c>
      <c r="H36" s="12" t="str">
        <f t="shared" si="1"/>
        <v>B066_3</v>
      </c>
      <c r="I36" s="6" t="str">
        <f t="shared" si="2"/>
        <v>J</v>
      </c>
      <c r="J36" s="8">
        <f t="shared" si="2"/>
        <v>2004</v>
      </c>
      <c r="K36" s="14" t="str">
        <f t="shared" si="16"/>
        <v xml:space="preserve"> "JB066_3"="marry3yr_2004",</v>
      </c>
      <c r="L36" s="14" t="str">
        <f t="shared" si="3"/>
        <v xml:space="preserve"> "marry3yr_2004",</v>
      </c>
      <c r="N36" s="6" t="str">
        <f t="shared" si="4"/>
        <v>K</v>
      </c>
      <c r="O36" s="8">
        <f t="shared" si="4"/>
        <v>2006</v>
      </c>
      <c r="P36" s="14" t="str">
        <f t="shared" si="17"/>
        <v xml:space="preserve"> "KB066_3"="marry3yr_2006",</v>
      </c>
      <c r="Q36" s="14" t="str">
        <f t="shared" si="6"/>
        <v xml:space="preserve"> "marry3yr_2006",</v>
      </c>
      <c r="S36" s="6" t="s">
        <v>2758</v>
      </c>
      <c r="T36" s="8">
        <f t="shared" si="7"/>
        <v>2008</v>
      </c>
      <c r="U36" s="8" t="str">
        <f t="shared" si="8"/>
        <v>066_3</v>
      </c>
      <c r="W36" s="14" t="str">
        <f t="shared" si="9"/>
        <v xml:space="preserve"> "lb066_3"="marry3yr_2008",</v>
      </c>
      <c r="X36" s="14" t="str">
        <f t="shared" si="10"/>
        <v xml:space="preserve"> "marry3yr_2008",</v>
      </c>
      <c r="Z36" s="6" t="s">
        <v>3000</v>
      </c>
      <c r="AA36" s="8">
        <f t="shared" si="11"/>
        <v>2010</v>
      </c>
      <c r="AB36" s="8" t="str">
        <f t="shared" si="15"/>
        <v>066_3</v>
      </c>
      <c r="AC36" s="14" t="str">
        <f t="shared" si="12"/>
        <v xml:space="preserve"> "mb066_3"="marry3yr_2010",</v>
      </c>
      <c r="AD36" s="14" t="str">
        <f t="shared" si="13"/>
        <v xml:space="preserve"> "marry3yr_2010",</v>
      </c>
    </row>
    <row r="37" spans="1:31">
      <c r="A37" t="str">
        <f t="shared" si="0"/>
        <v>J</v>
      </c>
      <c r="B37" t="s">
        <v>135</v>
      </c>
      <c r="C37" t="s">
        <v>582</v>
      </c>
      <c r="D37" s="10" t="s">
        <v>1011</v>
      </c>
      <c r="E37" t="s">
        <v>969</v>
      </c>
      <c r="F37" t="s">
        <v>962</v>
      </c>
      <c r="G37" t="s">
        <v>970</v>
      </c>
      <c r="H37" s="12" t="str">
        <f t="shared" si="1"/>
        <v>B067_3</v>
      </c>
      <c r="I37" s="6" t="str">
        <f t="shared" si="2"/>
        <v>J</v>
      </c>
      <c r="J37" s="8">
        <f t="shared" si="2"/>
        <v>2004</v>
      </c>
      <c r="K37" s="14" t="str">
        <f t="shared" si="16"/>
        <v xml:space="preserve"> "JB067_3"="marry3mth_2004",</v>
      </c>
      <c r="L37" s="14" t="str">
        <f t="shared" si="3"/>
        <v xml:space="preserve"> "marry3mth_2004",</v>
      </c>
      <c r="N37" s="6" t="str">
        <f t="shared" si="4"/>
        <v>K</v>
      </c>
      <c r="O37" s="8">
        <f t="shared" si="4"/>
        <v>2006</v>
      </c>
      <c r="P37" s="14" t="str">
        <f t="shared" si="17"/>
        <v xml:space="preserve"> "KB067_3"="marry3mth_2006",</v>
      </c>
      <c r="Q37" s="14" t="str">
        <f t="shared" si="6"/>
        <v xml:space="preserve"> "marry3mth_2006",</v>
      </c>
      <c r="S37" s="6" t="s">
        <v>2758</v>
      </c>
      <c r="T37" s="8">
        <f t="shared" si="7"/>
        <v>2008</v>
      </c>
      <c r="U37" s="8" t="str">
        <f t="shared" si="8"/>
        <v>067_3</v>
      </c>
      <c r="W37" s="14" t="str">
        <f t="shared" si="9"/>
        <v xml:space="preserve"> "lb067_3"="marry3mth_2008",</v>
      </c>
      <c r="X37" s="14" t="str">
        <f t="shared" si="10"/>
        <v xml:space="preserve"> "marry3mth_2008",</v>
      </c>
      <c r="Z37" s="6" t="s">
        <v>3000</v>
      </c>
      <c r="AA37" s="8">
        <f t="shared" si="11"/>
        <v>2010</v>
      </c>
      <c r="AB37" s="8" t="str">
        <f t="shared" si="15"/>
        <v>067_3</v>
      </c>
      <c r="AC37" s="14" t="str">
        <f t="shared" si="12"/>
        <v xml:space="preserve"> "mb067_3"="marry3mth_2010",</v>
      </c>
      <c r="AD37" s="14" t="str">
        <f t="shared" si="13"/>
        <v xml:space="preserve"> "marry3mth_2010",</v>
      </c>
    </row>
    <row r="38" spans="1:31">
      <c r="A38" t="str">
        <f t="shared" si="0"/>
        <v>J</v>
      </c>
      <c r="B38" t="s">
        <v>136</v>
      </c>
      <c r="C38" t="s">
        <v>583</v>
      </c>
      <c r="D38" s="10" t="s">
        <v>1012</v>
      </c>
      <c r="E38" t="s">
        <v>969</v>
      </c>
      <c r="F38" t="s">
        <v>962</v>
      </c>
      <c r="G38" t="s">
        <v>970</v>
      </c>
      <c r="H38" s="12" t="str">
        <f t="shared" si="1"/>
        <v>B068_3</v>
      </c>
      <c r="I38" s="6" t="str">
        <f t="shared" si="2"/>
        <v>J</v>
      </c>
      <c r="J38" s="8">
        <f t="shared" si="2"/>
        <v>2004</v>
      </c>
      <c r="K38" s="14" t="str">
        <f t="shared" si="16"/>
        <v xml:space="preserve"> "JB068_3"="marry3end_2004",</v>
      </c>
      <c r="L38" s="14" t="str">
        <f t="shared" si="3"/>
        <v xml:space="preserve"> "marry3end_2004",</v>
      </c>
      <c r="N38" s="6" t="str">
        <f t="shared" si="4"/>
        <v>K</v>
      </c>
      <c r="O38" s="8">
        <f t="shared" si="4"/>
        <v>2006</v>
      </c>
      <c r="P38" s="14" t="str">
        <f t="shared" si="17"/>
        <v xml:space="preserve"> "KB068_3"="marry3end_2006",</v>
      </c>
      <c r="Q38" s="14" t="str">
        <f t="shared" si="6"/>
        <v xml:space="preserve"> "marry3end_2006",</v>
      </c>
      <c r="S38" s="6" t="s">
        <v>2758</v>
      </c>
      <c r="T38" s="8">
        <f t="shared" si="7"/>
        <v>2008</v>
      </c>
      <c r="U38" s="8" t="str">
        <f t="shared" si="8"/>
        <v>068_3</v>
      </c>
      <c r="W38" s="14" t="str">
        <f t="shared" si="9"/>
        <v xml:space="preserve"> "lb068_3"="marry3end_2008",</v>
      </c>
      <c r="X38" s="14" t="str">
        <f t="shared" si="10"/>
        <v xml:space="preserve"> "marry3end_2008",</v>
      </c>
      <c r="Z38" s="6" t="s">
        <v>3000</v>
      </c>
      <c r="AA38" s="8">
        <f t="shared" si="11"/>
        <v>2010</v>
      </c>
      <c r="AB38" s="8" t="str">
        <f t="shared" si="15"/>
        <v>068_3</v>
      </c>
      <c r="AC38" s="14" t="str">
        <f t="shared" si="12"/>
        <v xml:space="preserve"> "mb068_3"="marry3end_2010",</v>
      </c>
      <c r="AD38" s="14" t="str">
        <f t="shared" si="13"/>
        <v xml:space="preserve"> "marry3end_2010",</v>
      </c>
    </row>
    <row r="39" spans="1:31">
      <c r="A39" t="str">
        <f t="shared" si="0"/>
        <v>J</v>
      </c>
      <c r="B39" t="s">
        <v>137</v>
      </c>
      <c r="C39" t="s">
        <v>584</v>
      </c>
      <c r="D39" s="10" t="s">
        <v>1013</v>
      </c>
      <c r="E39" t="s">
        <v>969</v>
      </c>
      <c r="F39" t="s">
        <v>962</v>
      </c>
      <c r="G39" t="s">
        <v>970</v>
      </c>
      <c r="H39" s="12" t="str">
        <f t="shared" si="1"/>
        <v>B070_3</v>
      </c>
      <c r="I39" s="6" t="str">
        <f t="shared" si="2"/>
        <v>J</v>
      </c>
      <c r="J39" s="8">
        <f t="shared" si="2"/>
        <v>2004</v>
      </c>
      <c r="K39" s="14" t="str">
        <f t="shared" si="16"/>
        <v xml:space="preserve"> "JB070_3"="marry3yrs_2004",</v>
      </c>
      <c r="L39" s="14" t="str">
        <f t="shared" si="3"/>
        <v xml:space="preserve"> "marry3yrs_2004",</v>
      </c>
      <c r="N39" s="6" t="str">
        <f t="shared" si="4"/>
        <v>K</v>
      </c>
      <c r="O39" s="8">
        <f t="shared" si="4"/>
        <v>2006</v>
      </c>
      <c r="P39" s="14" t="str">
        <f t="shared" si="17"/>
        <v xml:space="preserve"> "KB070_3"="marry3yrs_2006",</v>
      </c>
      <c r="Q39" s="14" t="str">
        <f t="shared" si="6"/>
        <v xml:space="preserve"> "marry3yrs_2006",</v>
      </c>
      <c r="S39" s="6" t="s">
        <v>2758</v>
      </c>
      <c r="T39" s="8">
        <f t="shared" si="7"/>
        <v>2008</v>
      </c>
      <c r="U39" s="8" t="str">
        <f t="shared" si="8"/>
        <v>070_3</v>
      </c>
      <c r="W39" s="14" t="str">
        <f t="shared" si="9"/>
        <v xml:space="preserve"> "lb070_3"="marry3yrs_2008",</v>
      </c>
      <c r="X39" s="14" t="str">
        <f t="shared" si="10"/>
        <v xml:space="preserve"> "marry3yrs_2008",</v>
      </c>
      <c r="Z39" s="6" t="s">
        <v>3000</v>
      </c>
      <c r="AA39" s="8">
        <f t="shared" si="11"/>
        <v>2010</v>
      </c>
      <c r="AB39" s="8" t="str">
        <f t="shared" si="15"/>
        <v>070_3</v>
      </c>
      <c r="AC39" s="14" t="str">
        <f t="shared" si="12"/>
        <v xml:space="preserve"> "mb070_3"="marry3yrs_2010",</v>
      </c>
      <c r="AD39" s="14" t="str">
        <f t="shared" si="13"/>
        <v xml:space="preserve"> "marry3yrs_2010",</v>
      </c>
    </row>
    <row r="40" spans="1:31">
      <c r="A40" t="str">
        <f t="shared" si="0"/>
        <v>J</v>
      </c>
      <c r="B40" t="s">
        <v>138</v>
      </c>
      <c r="C40" t="s">
        <v>585</v>
      </c>
      <c r="D40" s="10" t="s">
        <v>1014</v>
      </c>
      <c r="E40" t="s">
        <v>969</v>
      </c>
      <c r="F40" t="s">
        <v>962</v>
      </c>
      <c r="G40" t="s">
        <v>970</v>
      </c>
      <c r="H40" s="12" t="str">
        <f t="shared" si="1"/>
        <v>B066_4</v>
      </c>
      <c r="I40" s="6" t="str">
        <f t="shared" si="2"/>
        <v>J</v>
      </c>
      <c r="J40" s="8">
        <f t="shared" si="2"/>
        <v>2004</v>
      </c>
      <c r="K40" s="14" t="str">
        <f t="shared" si="16"/>
        <v xml:space="preserve"> "JB066_4"="marry4yr_2004",</v>
      </c>
      <c r="L40" s="14" t="str">
        <f t="shared" si="3"/>
        <v xml:space="preserve"> "marry4yr_2004",</v>
      </c>
      <c r="N40" s="6" t="str">
        <f t="shared" si="4"/>
        <v>K</v>
      </c>
      <c r="O40" s="8">
        <f t="shared" si="4"/>
        <v>2006</v>
      </c>
      <c r="P40" s="14" t="str">
        <f t="shared" si="17"/>
        <v xml:space="preserve"> "KB066_4"="marry4yr_2006",</v>
      </c>
      <c r="Q40" s="14" t="str">
        <f t="shared" si="6"/>
        <v xml:space="preserve"> "marry4yr_2006",</v>
      </c>
      <c r="S40" s="6" t="s">
        <v>2758</v>
      </c>
      <c r="T40" s="8">
        <f t="shared" si="7"/>
        <v>2008</v>
      </c>
      <c r="U40" s="8" t="str">
        <f t="shared" si="8"/>
        <v>066_4</v>
      </c>
      <c r="W40" s="14" t="str">
        <f t="shared" si="9"/>
        <v xml:space="preserve"> "lb066_4"="marry4yr_2008",</v>
      </c>
      <c r="X40" s="14" t="str">
        <f t="shared" si="10"/>
        <v xml:space="preserve"> "marry4yr_2008",</v>
      </c>
      <c r="Z40" s="6" t="s">
        <v>3000</v>
      </c>
      <c r="AA40" s="8">
        <f t="shared" si="11"/>
        <v>2010</v>
      </c>
      <c r="AB40" s="8" t="str">
        <f t="shared" si="15"/>
        <v>066_4</v>
      </c>
      <c r="AC40" s="14" t="str">
        <f t="shared" si="12"/>
        <v xml:space="preserve"> "mb066_4"="marry4yr_2010",</v>
      </c>
      <c r="AD40" s="14" t="str">
        <f t="shared" si="13"/>
        <v xml:space="preserve"> "marry4yr_2010",</v>
      </c>
    </row>
    <row r="41" spans="1:31">
      <c r="A41" t="str">
        <f t="shared" si="0"/>
        <v>J</v>
      </c>
      <c r="B41" t="s">
        <v>139</v>
      </c>
      <c r="C41" t="s">
        <v>586</v>
      </c>
      <c r="D41" s="10" t="s">
        <v>1015</v>
      </c>
      <c r="E41" t="s">
        <v>969</v>
      </c>
      <c r="F41" t="s">
        <v>962</v>
      </c>
      <c r="G41" t="s">
        <v>970</v>
      </c>
      <c r="H41" s="12" t="str">
        <f t="shared" si="1"/>
        <v>B067_4</v>
      </c>
      <c r="I41" s="6" t="str">
        <f t="shared" si="2"/>
        <v>J</v>
      </c>
      <c r="J41" s="8">
        <f t="shared" si="2"/>
        <v>2004</v>
      </c>
      <c r="K41" s="14" t="str">
        <f t="shared" si="16"/>
        <v xml:space="preserve"> "JB067_4"="marry4mth_2004",</v>
      </c>
      <c r="L41" s="14" t="str">
        <f t="shared" si="3"/>
        <v xml:space="preserve"> "marry4mth_2004",</v>
      </c>
      <c r="N41" s="6" t="str">
        <f t="shared" si="4"/>
        <v>K</v>
      </c>
      <c r="O41" s="8">
        <f t="shared" si="4"/>
        <v>2006</v>
      </c>
      <c r="P41" s="14" t="str">
        <f t="shared" si="17"/>
        <v xml:space="preserve"> "KB067_4"="marry4mth_2006",</v>
      </c>
      <c r="Q41" s="14" t="str">
        <f t="shared" si="6"/>
        <v xml:space="preserve"> "marry4mth_2006",</v>
      </c>
      <c r="S41" s="6" t="s">
        <v>2758</v>
      </c>
      <c r="T41" s="8">
        <f t="shared" si="7"/>
        <v>2008</v>
      </c>
      <c r="U41" s="8" t="str">
        <f t="shared" si="8"/>
        <v>067_4</v>
      </c>
      <c r="W41" s="14" t="str">
        <f t="shared" si="9"/>
        <v xml:space="preserve"> "lb067_4"="marry4mth_2008",</v>
      </c>
      <c r="X41" s="14" t="str">
        <f t="shared" si="10"/>
        <v xml:space="preserve"> "marry4mth_2008",</v>
      </c>
      <c r="Z41" s="6" t="s">
        <v>3000</v>
      </c>
      <c r="AA41" s="8">
        <f t="shared" si="11"/>
        <v>2010</v>
      </c>
      <c r="AB41" s="8" t="str">
        <f t="shared" si="15"/>
        <v>067_4</v>
      </c>
      <c r="AC41" s="14" t="str">
        <f t="shared" si="12"/>
        <v xml:space="preserve"> "mb067_4"="marry4mth_2010",</v>
      </c>
      <c r="AD41" s="14" t="str">
        <f t="shared" si="13"/>
        <v xml:space="preserve"> "marry4mth_2010",</v>
      </c>
    </row>
    <row r="42" spans="1:31">
      <c r="A42" t="str">
        <f t="shared" si="0"/>
        <v>J</v>
      </c>
      <c r="B42" t="s">
        <v>140</v>
      </c>
      <c r="C42" t="s">
        <v>587</v>
      </c>
      <c r="D42" s="10" t="s">
        <v>1016</v>
      </c>
      <c r="E42" t="s">
        <v>969</v>
      </c>
      <c r="F42" t="s">
        <v>962</v>
      </c>
      <c r="G42" t="s">
        <v>970</v>
      </c>
      <c r="H42" s="12" t="str">
        <f t="shared" si="1"/>
        <v>B068_4</v>
      </c>
      <c r="I42" s="6" t="str">
        <f t="shared" si="2"/>
        <v>J</v>
      </c>
      <c r="J42" s="8">
        <f t="shared" si="2"/>
        <v>2004</v>
      </c>
      <c r="K42" s="14" t="str">
        <f t="shared" si="16"/>
        <v xml:space="preserve"> "JB068_4"="marry4end_2004",</v>
      </c>
      <c r="L42" s="14" t="str">
        <f t="shared" si="3"/>
        <v xml:space="preserve"> "marry4end_2004",</v>
      </c>
      <c r="N42" s="6" t="str">
        <f t="shared" si="4"/>
        <v>K</v>
      </c>
      <c r="O42" s="8">
        <f t="shared" si="4"/>
        <v>2006</v>
      </c>
      <c r="P42" s="14" t="str">
        <f t="shared" si="17"/>
        <v xml:space="preserve"> "KB068_4"="marry4end_2006",</v>
      </c>
      <c r="Q42" s="14" t="str">
        <f t="shared" si="6"/>
        <v xml:space="preserve"> "marry4end_2006",</v>
      </c>
      <c r="S42" s="6" t="s">
        <v>2758</v>
      </c>
      <c r="T42" s="8">
        <f t="shared" si="7"/>
        <v>2008</v>
      </c>
      <c r="U42" s="8" t="str">
        <f t="shared" si="8"/>
        <v>068_4</v>
      </c>
      <c r="W42" s="14" t="str">
        <f t="shared" si="9"/>
        <v xml:space="preserve"> "lb068_4"="marry4end_2008",</v>
      </c>
      <c r="X42" s="14" t="str">
        <f t="shared" si="10"/>
        <v xml:space="preserve"> "marry4end_2008",</v>
      </c>
      <c r="Z42" s="6" t="s">
        <v>3000</v>
      </c>
      <c r="AA42" s="8">
        <f t="shared" si="11"/>
        <v>2010</v>
      </c>
      <c r="AB42" s="8" t="str">
        <f t="shared" si="15"/>
        <v>068_4</v>
      </c>
      <c r="AC42" s="14" t="str">
        <f t="shared" si="12"/>
        <v xml:space="preserve"> "mb068_4"="marry4end_2010",</v>
      </c>
      <c r="AD42" s="14" t="str">
        <f t="shared" si="13"/>
        <v xml:space="preserve"> "marry4end_2010",</v>
      </c>
    </row>
    <row r="43" spans="1:31">
      <c r="A43" t="str">
        <f t="shared" si="0"/>
        <v>J</v>
      </c>
      <c r="B43" t="s">
        <v>141</v>
      </c>
      <c r="C43" t="s">
        <v>588</v>
      </c>
      <c r="D43" s="10" t="s">
        <v>1017</v>
      </c>
      <c r="E43" t="s">
        <v>969</v>
      </c>
      <c r="F43" t="s">
        <v>962</v>
      </c>
      <c r="G43" t="s">
        <v>970</v>
      </c>
      <c r="H43" s="12" t="str">
        <f t="shared" si="1"/>
        <v>B070_4</v>
      </c>
      <c r="I43" s="6" t="str">
        <f t="shared" si="2"/>
        <v>J</v>
      </c>
      <c r="J43" s="8">
        <f t="shared" si="2"/>
        <v>2004</v>
      </c>
      <c r="K43" s="14" t="str">
        <f t="shared" si="16"/>
        <v xml:space="preserve"> "JB070_4"="marry4yrs_2004",</v>
      </c>
      <c r="L43" s="14" t="str">
        <f t="shared" si="3"/>
        <v xml:space="preserve"> "marry4yrs_2004",</v>
      </c>
      <c r="N43" s="6" t="str">
        <f t="shared" si="4"/>
        <v>K</v>
      </c>
      <c r="O43" s="8">
        <f t="shared" si="4"/>
        <v>2006</v>
      </c>
      <c r="P43" s="14" t="str">
        <f t="shared" si="17"/>
        <v xml:space="preserve"> "KB070_4"="marry4yrs_2006",</v>
      </c>
      <c r="Q43" s="14" t="str">
        <f t="shared" si="6"/>
        <v xml:space="preserve"> "marry4yrs_2006",</v>
      </c>
      <c r="S43" s="6" t="s">
        <v>2758</v>
      </c>
      <c r="T43" s="8">
        <f t="shared" si="7"/>
        <v>2008</v>
      </c>
      <c r="U43" s="8" t="str">
        <f t="shared" si="8"/>
        <v>070_4</v>
      </c>
      <c r="W43" s="14" t="str">
        <f t="shared" si="9"/>
        <v xml:space="preserve"> "lb070_4"="marry4yrs_2008",</v>
      </c>
      <c r="X43" s="14" t="str">
        <f t="shared" si="10"/>
        <v xml:space="preserve"> "marry4yrs_2008",</v>
      </c>
      <c r="Z43" s="6" t="s">
        <v>3000</v>
      </c>
      <c r="AA43" s="8">
        <f t="shared" si="11"/>
        <v>2010</v>
      </c>
      <c r="AB43" s="8" t="str">
        <f t="shared" si="15"/>
        <v>070_4</v>
      </c>
      <c r="AC43" s="14" t="str">
        <f t="shared" si="12"/>
        <v xml:space="preserve"> "mb070_4"="marry4yrs_2010",</v>
      </c>
      <c r="AD43" s="14" t="str">
        <f t="shared" si="13"/>
        <v xml:space="preserve"> "marry4yrs_2010",</v>
      </c>
    </row>
    <row r="44" spans="1:31">
      <c r="A44" t="str">
        <f t="shared" si="0"/>
        <v>J</v>
      </c>
      <c r="B44" t="s">
        <v>142</v>
      </c>
      <c r="C44" t="s">
        <v>589</v>
      </c>
      <c r="D44" s="10" t="s">
        <v>915</v>
      </c>
      <c r="E44" t="s">
        <v>969</v>
      </c>
      <c r="F44" t="s">
        <v>962</v>
      </c>
      <c r="G44" t="s">
        <v>970</v>
      </c>
      <c r="H44" s="12" t="str">
        <f t="shared" si="1"/>
        <v>B063</v>
      </c>
      <c r="I44" s="6" t="str">
        <f t="shared" si="2"/>
        <v>J</v>
      </c>
      <c r="J44" s="8">
        <f t="shared" si="2"/>
        <v>2004</v>
      </c>
      <c r="K44" s="14" t="str">
        <f t="shared" si="16"/>
        <v xml:space="preserve"> "JB063"="maritalstat_2004",</v>
      </c>
      <c r="L44" s="14" t="str">
        <f t="shared" si="3"/>
        <v xml:space="preserve"> "maritalstat_2004",</v>
      </c>
      <c r="N44" s="6" t="str">
        <f t="shared" si="4"/>
        <v>K</v>
      </c>
      <c r="O44" s="8">
        <f t="shared" si="4"/>
        <v>2006</v>
      </c>
      <c r="P44" s="14" t="str">
        <f t="shared" si="17"/>
        <v xml:space="preserve"> "KB063"="maritalstat_2006",</v>
      </c>
      <c r="Q44" s="14" t="str">
        <f t="shared" si="6"/>
        <v xml:space="preserve"> "maritalstat_2006",</v>
      </c>
      <c r="S44" s="6" t="s">
        <v>2758</v>
      </c>
      <c r="T44" s="8">
        <f t="shared" si="7"/>
        <v>2008</v>
      </c>
      <c r="U44" s="8" t="str">
        <f t="shared" si="8"/>
        <v>063</v>
      </c>
      <c r="W44" s="14" t="str">
        <f t="shared" si="9"/>
        <v xml:space="preserve"> "lb063"="maritalstat_2008",</v>
      </c>
      <c r="X44" s="14" t="str">
        <f t="shared" si="10"/>
        <v xml:space="preserve"> "maritalstat_2008",</v>
      </c>
      <c r="Z44" s="6" t="s">
        <v>3000</v>
      </c>
      <c r="AA44" s="8">
        <f t="shared" si="11"/>
        <v>2010</v>
      </c>
      <c r="AB44" s="8" t="str">
        <f t="shared" si="15"/>
        <v>063</v>
      </c>
      <c r="AC44" s="14" t="str">
        <f t="shared" si="12"/>
        <v xml:space="preserve"> "mb063"="maritalstat_2010",</v>
      </c>
      <c r="AD44" s="14" t="str">
        <f t="shared" si="13"/>
        <v xml:space="preserve"> "maritalstat_2010",</v>
      </c>
    </row>
    <row r="45" spans="1:31">
      <c r="A45" t="str">
        <f t="shared" si="0"/>
        <v>J</v>
      </c>
      <c r="B45" t="s">
        <v>143</v>
      </c>
      <c r="C45" t="s">
        <v>590</v>
      </c>
      <c r="D45" s="10" t="s">
        <v>1018</v>
      </c>
      <c r="E45" t="s">
        <v>969</v>
      </c>
      <c r="F45" t="s">
        <v>962</v>
      </c>
      <c r="G45" t="s">
        <v>970</v>
      </c>
      <c r="H45" s="12" t="str">
        <f t="shared" si="1"/>
        <v>B076</v>
      </c>
      <c r="I45" s="6" t="str">
        <f t="shared" si="2"/>
        <v>J</v>
      </c>
      <c r="J45" s="8">
        <f t="shared" si="2"/>
        <v>2004</v>
      </c>
      <c r="K45" s="14" t="str">
        <f t="shared" si="16"/>
        <v xml:space="preserve"> "JB076"="demhelp_2004",</v>
      </c>
      <c r="L45" s="14" t="str">
        <f t="shared" si="3"/>
        <v xml:space="preserve"> "demhelp_2004",</v>
      </c>
      <c r="N45" s="6" t="str">
        <f t="shared" si="4"/>
        <v>K</v>
      </c>
      <c r="O45" s="8">
        <f t="shared" si="4"/>
        <v>2006</v>
      </c>
      <c r="P45" s="14" t="str">
        <f t="shared" si="17"/>
        <v xml:space="preserve"> "KB076"="demhelp_2006",</v>
      </c>
      <c r="Q45" s="14" t="str">
        <f t="shared" si="6"/>
        <v xml:space="preserve"> "demhelp_2006",</v>
      </c>
      <c r="S45" s="6" t="s">
        <v>2758</v>
      </c>
      <c r="T45" s="8">
        <f t="shared" si="7"/>
        <v>2008</v>
      </c>
      <c r="U45" s="8" t="str">
        <f t="shared" si="8"/>
        <v>076</v>
      </c>
      <c r="W45" s="14" t="str">
        <f t="shared" si="9"/>
        <v xml:space="preserve"> "lb076"="demhelp_2008",</v>
      </c>
      <c r="X45" s="14" t="str">
        <f t="shared" si="10"/>
        <v xml:space="preserve"> "demhelp_2008",</v>
      </c>
      <c r="Z45" s="6" t="s">
        <v>3000</v>
      </c>
      <c r="AA45" s="8">
        <f t="shared" si="11"/>
        <v>2010</v>
      </c>
      <c r="AB45" s="8" t="str">
        <f t="shared" si="15"/>
        <v>076</v>
      </c>
      <c r="AC45" s="14" t="str">
        <f t="shared" si="12"/>
        <v xml:space="preserve"> "mb076"="demhelp_2010",</v>
      </c>
      <c r="AD45" s="14" t="str">
        <f t="shared" si="13"/>
        <v xml:space="preserve"> "demhelp_2010",</v>
      </c>
    </row>
    <row r="46" spans="1:31">
      <c r="A46" t="str">
        <f t="shared" si="0"/>
        <v>E</v>
      </c>
      <c r="B46" t="s">
        <v>1771</v>
      </c>
      <c r="C46" t="s">
        <v>1771</v>
      </c>
      <c r="D46" s="10" t="s">
        <v>1771</v>
      </c>
      <c r="E46" t="s">
        <v>1771</v>
      </c>
      <c r="F46" t="s">
        <v>1771</v>
      </c>
      <c r="G46" t="s">
        <v>1771</v>
      </c>
      <c r="H46" t="s">
        <v>1771</v>
      </c>
      <c r="I46" s="6" t="s">
        <v>1771</v>
      </c>
      <c r="J46" s="8" t="s">
        <v>1771</v>
      </c>
      <c r="K46" s="14" t="s">
        <v>1771</v>
      </c>
      <c r="L46" s="14" t="s">
        <v>1771</v>
      </c>
      <c r="M46" s="16" t="s">
        <v>1771</v>
      </c>
      <c r="N46" s="6" t="s">
        <v>1771</v>
      </c>
      <c r="O46" s="8" t="s">
        <v>1771</v>
      </c>
      <c r="P46" s="14" t="s">
        <v>1771</v>
      </c>
      <c r="Q46" s="14" t="s">
        <v>1771</v>
      </c>
      <c r="R46" s="16" t="s">
        <v>1771</v>
      </c>
      <c r="S46" s="6" t="s">
        <v>1771</v>
      </c>
      <c r="T46" s="8" t="s">
        <v>1771</v>
      </c>
      <c r="W46" s="14" t="s">
        <v>1771</v>
      </c>
      <c r="X46" s="14" t="s">
        <v>1771</v>
      </c>
      <c r="Y46" s="16" t="s">
        <v>1771</v>
      </c>
      <c r="Z46" s="6" t="s">
        <v>1771</v>
      </c>
      <c r="AA46" s="8" t="s">
        <v>1771</v>
      </c>
      <c r="AC46" s="14" t="s">
        <v>1771</v>
      </c>
      <c r="AD46" s="14" t="s">
        <v>1771</v>
      </c>
      <c r="AE46" s="16" t="s">
        <v>1771</v>
      </c>
    </row>
    <row r="47" spans="1:31">
      <c r="A47" t="str">
        <f t="shared" si="0"/>
        <v/>
      </c>
    </row>
    <row r="48" spans="1:31">
      <c r="A48" t="str">
        <f t="shared" si="0"/>
        <v/>
      </c>
    </row>
    <row r="49" spans="1:1">
      <c r="A49" t="str">
        <f t="shared" si="0"/>
        <v/>
      </c>
    </row>
    <row r="50" spans="1:1">
      <c r="A50" t="str">
        <f t="shared" si="0"/>
        <v/>
      </c>
    </row>
    <row r="51" spans="1:1">
      <c r="A51" t="str">
        <f t="shared" si="0"/>
        <v/>
      </c>
    </row>
    <row r="52" spans="1:1">
      <c r="A52" t="str">
        <f t="shared" si="0"/>
        <v/>
      </c>
    </row>
    <row r="53" spans="1:1">
      <c r="A53" t="str">
        <f t="shared" si="0"/>
        <v/>
      </c>
    </row>
    <row r="54" spans="1:1">
      <c r="A54" t="str">
        <f t="shared" si="0"/>
        <v/>
      </c>
    </row>
    <row r="55" spans="1:1">
      <c r="A55" t="str">
        <f t="shared" si="0"/>
        <v/>
      </c>
    </row>
    <row r="56" spans="1:1">
      <c r="A56" t="str">
        <f t="shared" si="0"/>
        <v/>
      </c>
    </row>
    <row r="57" spans="1:1">
      <c r="A57" t="str">
        <f t="shared" si="0"/>
        <v/>
      </c>
    </row>
    <row r="58" spans="1:1">
      <c r="A58" t="str">
        <f t="shared" si="0"/>
        <v/>
      </c>
    </row>
    <row r="59" spans="1:1">
      <c r="A59" t="str">
        <f t="shared" si="0"/>
        <v/>
      </c>
    </row>
    <row r="60" spans="1:1">
      <c r="A60" t="str">
        <f t="shared" si="0"/>
        <v/>
      </c>
    </row>
    <row r="61" spans="1:1">
      <c r="A61" t="str">
        <f t="shared" si="0"/>
        <v/>
      </c>
    </row>
    <row r="62" spans="1:1">
      <c r="A62" t="str">
        <f t="shared" si="0"/>
        <v/>
      </c>
    </row>
    <row r="63" spans="1:1">
      <c r="A63" t="str">
        <f t="shared" si="0"/>
        <v/>
      </c>
    </row>
    <row r="64" spans="1:1">
      <c r="A64" t="str">
        <f t="shared" si="0"/>
        <v/>
      </c>
    </row>
    <row r="65" spans="1:1">
      <c r="A65" t="str">
        <f t="shared" si="0"/>
        <v/>
      </c>
    </row>
    <row r="66" spans="1:1">
      <c r="A66" t="str">
        <f t="shared" si="0"/>
        <v/>
      </c>
    </row>
    <row r="67" spans="1:1">
      <c r="A67" t="str">
        <f t="shared" ref="A67:A130" si="18">LEFT(B67,1)</f>
        <v/>
      </c>
    </row>
    <row r="68" spans="1:1">
      <c r="A68" t="str">
        <f t="shared" si="18"/>
        <v/>
      </c>
    </row>
    <row r="69" spans="1:1">
      <c r="A69" t="str">
        <f t="shared" si="18"/>
        <v/>
      </c>
    </row>
    <row r="70" spans="1:1">
      <c r="A70" t="str">
        <f t="shared" si="18"/>
        <v/>
      </c>
    </row>
    <row r="71" spans="1:1">
      <c r="A71" t="str">
        <f t="shared" si="18"/>
        <v/>
      </c>
    </row>
    <row r="72" spans="1:1">
      <c r="A72" t="str">
        <f t="shared" si="18"/>
        <v/>
      </c>
    </row>
    <row r="73" spans="1:1">
      <c r="A73" t="str">
        <f t="shared" si="18"/>
        <v/>
      </c>
    </row>
    <row r="74" spans="1:1">
      <c r="A74" t="str">
        <f t="shared" si="18"/>
        <v/>
      </c>
    </row>
    <row r="75" spans="1:1">
      <c r="A75" t="str">
        <f t="shared" si="18"/>
        <v/>
      </c>
    </row>
    <row r="76" spans="1:1">
      <c r="A76" t="str">
        <f t="shared" si="18"/>
        <v/>
      </c>
    </row>
    <row r="77" spans="1:1">
      <c r="A77" t="str">
        <f t="shared" si="18"/>
        <v/>
      </c>
    </row>
    <row r="78" spans="1:1">
      <c r="A78" t="str">
        <f t="shared" si="18"/>
        <v/>
      </c>
    </row>
    <row r="79" spans="1:1">
      <c r="A79" t="str">
        <f t="shared" si="18"/>
        <v/>
      </c>
    </row>
    <row r="80" spans="1:1">
      <c r="A80" t="str">
        <f t="shared" si="18"/>
        <v/>
      </c>
    </row>
    <row r="81" spans="1:1">
      <c r="A81" t="str">
        <f t="shared" si="18"/>
        <v/>
      </c>
    </row>
    <row r="82" spans="1:1">
      <c r="A82" t="str">
        <f t="shared" si="18"/>
        <v/>
      </c>
    </row>
    <row r="83" spans="1:1">
      <c r="A83" t="str">
        <f t="shared" si="18"/>
        <v/>
      </c>
    </row>
    <row r="84" spans="1:1">
      <c r="A84" t="str">
        <f t="shared" si="18"/>
        <v/>
      </c>
    </row>
    <row r="85" spans="1:1">
      <c r="A85" t="str">
        <f t="shared" si="18"/>
        <v/>
      </c>
    </row>
    <row r="86" spans="1:1">
      <c r="A86" t="str">
        <f t="shared" si="18"/>
        <v/>
      </c>
    </row>
    <row r="87" spans="1:1">
      <c r="A87" t="str">
        <f t="shared" si="18"/>
        <v/>
      </c>
    </row>
    <row r="88" spans="1:1">
      <c r="A88" t="str">
        <f t="shared" si="18"/>
        <v/>
      </c>
    </row>
    <row r="89" spans="1:1">
      <c r="A89" t="str">
        <f t="shared" si="18"/>
        <v/>
      </c>
    </row>
    <row r="90" spans="1:1">
      <c r="A90" t="str">
        <f t="shared" si="18"/>
        <v/>
      </c>
    </row>
    <row r="91" spans="1:1">
      <c r="A91" t="str">
        <f t="shared" si="18"/>
        <v/>
      </c>
    </row>
    <row r="92" spans="1:1">
      <c r="A92" t="str">
        <f t="shared" si="18"/>
        <v/>
      </c>
    </row>
    <row r="93" spans="1:1">
      <c r="A93" t="str">
        <f t="shared" si="18"/>
        <v/>
      </c>
    </row>
    <row r="94" spans="1:1">
      <c r="A94" t="str">
        <f t="shared" si="18"/>
        <v/>
      </c>
    </row>
    <row r="95" spans="1:1">
      <c r="A95" t="str">
        <f t="shared" si="18"/>
        <v/>
      </c>
    </row>
    <row r="96" spans="1:1">
      <c r="A96" t="str">
        <f t="shared" si="18"/>
        <v/>
      </c>
    </row>
    <row r="97" spans="1:1">
      <c r="A97" t="str">
        <f t="shared" si="18"/>
        <v/>
      </c>
    </row>
    <row r="98" spans="1:1">
      <c r="A98" t="str">
        <f t="shared" si="18"/>
        <v/>
      </c>
    </row>
    <row r="99" spans="1:1">
      <c r="A99" t="str">
        <f t="shared" si="18"/>
        <v/>
      </c>
    </row>
    <row r="100" spans="1:1">
      <c r="A100" t="str">
        <f t="shared" si="18"/>
        <v/>
      </c>
    </row>
    <row r="101" spans="1:1">
      <c r="A101" t="str">
        <f t="shared" si="18"/>
        <v/>
      </c>
    </row>
    <row r="102" spans="1:1">
      <c r="A102" t="str">
        <f t="shared" si="18"/>
        <v/>
      </c>
    </row>
    <row r="103" spans="1:1">
      <c r="A103" t="str">
        <f t="shared" si="18"/>
        <v/>
      </c>
    </row>
    <row r="104" spans="1:1">
      <c r="A104" t="str">
        <f t="shared" si="18"/>
        <v/>
      </c>
    </row>
    <row r="105" spans="1:1">
      <c r="A105" t="str">
        <f t="shared" si="18"/>
        <v/>
      </c>
    </row>
    <row r="106" spans="1:1">
      <c r="A106" t="str">
        <f t="shared" si="18"/>
        <v/>
      </c>
    </row>
    <row r="107" spans="1:1">
      <c r="A107" t="str">
        <f t="shared" si="18"/>
        <v/>
      </c>
    </row>
    <row r="108" spans="1:1">
      <c r="A108" t="str">
        <f t="shared" si="18"/>
        <v/>
      </c>
    </row>
    <row r="109" spans="1:1">
      <c r="A109" t="str">
        <f t="shared" si="18"/>
        <v/>
      </c>
    </row>
    <row r="110" spans="1:1">
      <c r="A110" t="str">
        <f t="shared" si="18"/>
        <v/>
      </c>
    </row>
    <row r="111" spans="1:1">
      <c r="A111" t="str">
        <f t="shared" si="18"/>
        <v/>
      </c>
    </row>
    <row r="112" spans="1:1">
      <c r="A112" t="str">
        <f t="shared" si="18"/>
        <v/>
      </c>
    </row>
    <row r="113" spans="1:1">
      <c r="A113" t="str">
        <f t="shared" si="18"/>
        <v/>
      </c>
    </row>
    <row r="114" spans="1:1">
      <c r="A114" t="str">
        <f t="shared" si="18"/>
        <v/>
      </c>
    </row>
    <row r="115" spans="1:1">
      <c r="A115" t="str">
        <f t="shared" si="18"/>
        <v/>
      </c>
    </row>
    <row r="116" spans="1:1">
      <c r="A116" t="str">
        <f t="shared" si="18"/>
        <v/>
      </c>
    </row>
    <row r="117" spans="1:1">
      <c r="A117" t="str">
        <f t="shared" si="18"/>
        <v/>
      </c>
    </row>
    <row r="118" spans="1:1">
      <c r="A118" t="str">
        <f t="shared" si="18"/>
        <v/>
      </c>
    </row>
    <row r="119" spans="1:1">
      <c r="A119" t="str">
        <f t="shared" si="18"/>
        <v/>
      </c>
    </row>
    <row r="120" spans="1:1">
      <c r="A120" t="str">
        <f t="shared" si="18"/>
        <v/>
      </c>
    </row>
    <row r="121" spans="1:1">
      <c r="A121" t="str">
        <f t="shared" si="18"/>
        <v/>
      </c>
    </row>
    <row r="122" spans="1:1">
      <c r="A122" t="str">
        <f t="shared" si="18"/>
        <v/>
      </c>
    </row>
    <row r="123" spans="1:1">
      <c r="A123" t="str">
        <f t="shared" si="18"/>
        <v/>
      </c>
    </row>
    <row r="124" spans="1:1">
      <c r="A124" t="str">
        <f t="shared" si="18"/>
        <v/>
      </c>
    </row>
    <row r="125" spans="1:1">
      <c r="A125" t="str">
        <f t="shared" si="18"/>
        <v/>
      </c>
    </row>
    <row r="126" spans="1:1">
      <c r="A126" t="str">
        <f t="shared" si="18"/>
        <v/>
      </c>
    </row>
    <row r="127" spans="1:1">
      <c r="A127" t="str">
        <f t="shared" si="18"/>
        <v/>
      </c>
    </row>
    <row r="128" spans="1:1">
      <c r="A128" t="str">
        <f t="shared" si="18"/>
        <v/>
      </c>
    </row>
    <row r="129" spans="1:1">
      <c r="A129" t="str">
        <f t="shared" si="18"/>
        <v/>
      </c>
    </row>
    <row r="130" spans="1:1">
      <c r="A130" t="str">
        <f t="shared" si="18"/>
        <v/>
      </c>
    </row>
    <row r="131" spans="1:1">
      <c r="A131" t="str">
        <f t="shared" ref="A131:A157" si="19">LEFT(B131,1)</f>
        <v/>
      </c>
    </row>
    <row r="132" spans="1:1">
      <c r="A132" t="str">
        <f t="shared" si="19"/>
        <v/>
      </c>
    </row>
    <row r="133" spans="1:1">
      <c r="A133" t="str">
        <f t="shared" si="19"/>
        <v/>
      </c>
    </row>
    <row r="134" spans="1:1">
      <c r="A134" t="str">
        <f t="shared" si="19"/>
        <v/>
      </c>
    </row>
    <row r="135" spans="1:1">
      <c r="A135" t="str">
        <f t="shared" si="19"/>
        <v/>
      </c>
    </row>
    <row r="136" spans="1:1">
      <c r="A136" t="str">
        <f t="shared" si="19"/>
        <v/>
      </c>
    </row>
    <row r="137" spans="1:1">
      <c r="A137" t="str">
        <f t="shared" si="19"/>
        <v/>
      </c>
    </row>
    <row r="138" spans="1:1">
      <c r="A138" t="str">
        <f t="shared" si="19"/>
        <v/>
      </c>
    </row>
    <row r="139" spans="1:1">
      <c r="A139" t="str">
        <f t="shared" si="19"/>
        <v/>
      </c>
    </row>
    <row r="140" spans="1:1">
      <c r="A140" t="str">
        <f t="shared" si="19"/>
        <v/>
      </c>
    </row>
    <row r="141" spans="1:1">
      <c r="A141" t="str">
        <f t="shared" si="19"/>
        <v/>
      </c>
    </row>
    <row r="142" spans="1:1">
      <c r="A142" t="str">
        <f t="shared" si="19"/>
        <v/>
      </c>
    </row>
    <row r="143" spans="1:1">
      <c r="A143" t="str">
        <f t="shared" si="19"/>
        <v/>
      </c>
    </row>
    <row r="144" spans="1:1">
      <c r="A144" t="str">
        <f t="shared" si="19"/>
        <v/>
      </c>
    </row>
    <row r="145" spans="1:1">
      <c r="A145" t="str">
        <f t="shared" si="19"/>
        <v/>
      </c>
    </row>
    <row r="146" spans="1:1">
      <c r="A146" t="str">
        <f t="shared" si="19"/>
        <v/>
      </c>
    </row>
    <row r="147" spans="1:1">
      <c r="A147" t="str">
        <f t="shared" si="19"/>
        <v/>
      </c>
    </row>
    <row r="148" spans="1:1">
      <c r="A148" t="str">
        <f t="shared" si="19"/>
        <v/>
      </c>
    </row>
    <row r="149" spans="1:1">
      <c r="A149" t="str">
        <f t="shared" si="19"/>
        <v/>
      </c>
    </row>
    <row r="150" spans="1:1">
      <c r="A150" t="str">
        <f t="shared" si="19"/>
        <v/>
      </c>
    </row>
    <row r="151" spans="1:1">
      <c r="A151" t="str">
        <f t="shared" si="19"/>
        <v/>
      </c>
    </row>
    <row r="152" spans="1:1">
      <c r="A152" t="str">
        <f t="shared" si="19"/>
        <v/>
      </c>
    </row>
    <row r="153" spans="1:1">
      <c r="A153" t="str">
        <f t="shared" si="19"/>
        <v/>
      </c>
    </row>
    <row r="154" spans="1:1">
      <c r="A154" t="str">
        <f t="shared" si="19"/>
        <v/>
      </c>
    </row>
    <row r="155" spans="1:1">
      <c r="A155" t="str">
        <f t="shared" si="19"/>
        <v/>
      </c>
    </row>
    <row r="156" spans="1:1">
      <c r="A156" t="str">
        <f t="shared" si="19"/>
        <v/>
      </c>
    </row>
    <row r="157" spans="1:1">
      <c r="A157" t="str">
        <f t="shared" si="19"/>
        <v/>
      </c>
    </row>
  </sheetData>
  <conditionalFormatting sqref="A2:A157">
    <cfRule type="containsText" dxfId="0" priority="1" operator="containsText" text="J">
      <formula>NOT(ISERROR(SEARCH("J",A2)))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J2006</vt:lpstr>
      <vt:lpstr>Documentation</vt:lpstr>
      <vt:lpstr>Rename</vt:lpstr>
      <vt:lpstr>M2010</vt:lpstr>
      <vt:lpstr>L2008</vt:lpstr>
      <vt:lpstr>J2004</vt:lpstr>
      <vt:lpstr>Section PR Preload</vt:lpstr>
      <vt:lpstr>Section A</vt:lpstr>
      <vt:lpstr>Section B</vt:lpstr>
      <vt:lpstr>Section C</vt:lpstr>
      <vt:lpstr>Section D</vt:lpstr>
      <vt:lpstr>Section F</vt:lpstr>
      <vt:lpstr>Section G</vt:lpstr>
      <vt:lpstr>Section LB</vt:lpstr>
      <vt:lpstr>Section I Physical measures</vt:lpstr>
      <vt:lpstr>'J2006'!get04i</vt:lpstr>
      <vt:lpstr>get04i</vt:lpstr>
      <vt:lpstr>'J2006'!get04r</vt:lpstr>
      <vt:lpstr>get04r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Brown</dc:creator>
  <cp:lastModifiedBy>Cassandra Brown</cp:lastModifiedBy>
  <dcterms:created xsi:type="dcterms:W3CDTF">2015-01-28T03:04:19Z</dcterms:created>
  <dcterms:modified xsi:type="dcterms:W3CDTF">2015-02-20T05:21:39Z</dcterms:modified>
</cp:coreProperties>
</file>