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 firstSheet="4" activeTab="12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25725"/>
</workbook>
</file>

<file path=xl/calcChain.xml><?xml version="1.0" encoding="utf-8"?>
<calcChain xmlns="http://schemas.openxmlformats.org/spreadsheetml/2006/main">
  <c r="X9" i="12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5"/>
  <c r="X6"/>
  <c r="X7"/>
  <c r="X8"/>
  <c r="X4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6"/>
  <c r="W7"/>
  <c r="W8"/>
  <c r="W5"/>
  <c r="W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4"/>
  <c r="P117"/>
  <c r="P106"/>
  <c r="P99"/>
  <c r="P98"/>
  <c r="P97"/>
  <c r="P95"/>
  <c r="P94"/>
  <c r="P88"/>
  <c r="P50"/>
  <c r="P49"/>
  <c r="P48"/>
  <c r="P54"/>
  <c r="P53"/>
  <c r="P47"/>
  <c r="P46"/>
  <c r="P39"/>
  <c r="P40"/>
  <c r="P38"/>
  <c r="P35"/>
  <c r="P36"/>
  <c r="P34"/>
  <c r="P29"/>
  <c r="K4"/>
  <c r="K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3"/>
  <c r="H2"/>
  <c r="B366" i="15"/>
  <c r="H366" s="1"/>
  <c r="E366"/>
  <c r="Q366" s="1"/>
  <c r="B367"/>
  <c r="H367" s="1"/>
  <c r="E367"/>
  <c r="Q367" s="1"/>
  <c r="B368"/>
  <c r="H368" s="1"/>
  <c r="E368"/>
  <c r="Q368" s="1"/>
  <c r="B369"/>
  <c r="H369" s="1"/>
  <c r="E369"/>
  <c r="Q369" s="1"/>
  <c r="B370"/>
  <c r="H370" s="1"/>
  <c r="E370"/>
  <c r="Q370" s="1"/>
  <c r="B371"/>
  <c r="H371" s="1"/>
  <c r="E371"/>
  <c r="Q371" s="1"/>
  <c r="B372"/>
  <c r="H372" s="1"/>
  <c r="E372"/>
  <c r="Q372" s="1"/>
  <c r="B373"/>
  <c r="H373" s="1"/>
  <c r="E373"/>
  <c r="Q373" s="1"/>
  <c r="B358"/>
  <c r="H358" s="1"/>
  <c r="E358"/>
  <c r="Q358" s="1"/>
  <c r="B359"/>
  <c r="H359" s="1"/>
  <c r="E359"/>
  <c r="Q359" s="1"/>
  <c r="B360"/>
  <c r="H360" s="1"/>
  <c r="E360"/>
  <c r="Q360" s="1"/>
  <c r="B361"/>
  <c r="H361" s="1"/>
  <c r="E361"/>
  <c r="Q361" s="1"/>
  <c r="B362"/>
  <c r="H362" s="1"/>
  <c r="E362"/>
  <c r="Q362" s="1"/>
  <c r="B363"/>
  <c r="H363" s="1"/>
  <c r="E363"/>
  <c r="Q363" s="1"/>
  <c r="B364"/>
  <c r="H364" s="1"/>
  <c r="E364"/>
  <c r="Q364" s="1"/>
  <c r="B365"/>
  <c r="H365" s="1"/>
  <c r="E365"/>
  <c r="Q365" s="1"/>
  <c r="B352"/>
  <c r="H352" s="1"/>
  <c r="E352"/>
  <c r="Q352" s="1"/>
  <c r="B353"/>
  <c r="H353" s="1"/>
  <c r="E353"/>
  <c r="Q353" s="1"/>
  <c r="B354"/>
  <c r="H354" s="1"/>
  <c r="E354"/>
  <c r="Q354" s="1"/>
  <c r="B355"/>
  <c r="H355" s="1"/>
  <c r="E355"/>
  <c r="Q355" s="1"/>
  <c r="B356"/>
  <c r="H356" s="1"/>
  <c r="E356"/>
  <c r="Q356" s="1"/>
  <c r="B357"/>
  <c r="H357" s="1"/>
  <c r="E357"/>
  <c r="Q357" s="1"/>
  <c r="B346"/>
  <c r="H346" s="1"/>
  <c r="E346"/>
  <c r="Q346" s="1"/>
  <c r="B347"/>
  <c r="H347" s="1"/>
  <c r="E347"/>
  <c r="Q347" s="1"/>
  <c r="B348"/>
  <c r="H348" s="1"/>
  <c r="E348"/>
  <c r="Q348" s="1"/>
  <c r="B349"/>
  <c r="H349" s="1"/>
  <c r="E349"/>
  <c r="Q349" s="1"/>
  <c r="B350"/>
  <c r="H350" s="1"/>
  <c r="E350"/>
  <c r="Q350" s="1"/>
  <c r="B351"/>
  <c r="H351" s="1"/>
  <c r="E351"/>
  <c r="Q351" s="1"/>
  <c r="B336"/>
  <c r="H336" s="1"/>
  <c r="E336"/>
  <c r="Q336" s="1"/>
  <c r="B337"/>
  <c r="H337" s="1"/>
  <c r="E337"/>
  <c r="Q337" s="1"/>
  <c r="B338"/>
  <c r="H338" s="1"/>
  <c r="E338"/>
  <c r="Q338" s="1"/>
  <c r="B339"/>
  <c r="H339" s="1"/>
  <c r="E339"/>
  <c r="Q339" s="1"/>
  <c r="B340"/>
  <c r="H340" s="1"/>
  <c r="E340"/>
  <c r="Q340" s="1"/>
  <c r="B341"/>
  <c r="H341" s="1"/>
  <c r="E341"/>
  <c r="Q341" s="1"/>
  <c r="B342"/>
  <c r="H342" s="1"/>
  <c r="E342"/>
  <c r="Q342" s="1"/>
  <c r="B343"/>
  <c r="H343" s="1"/>
  <c r="E343"/>
  <c r="Q343" s="1"/>
  <c r="B344"/>
  <c r="H344" s="1"/>
  <c r="E344"/>
  <c r="Q344" s="1"/>
  <c r="B345"/>
  <c r="H345" s="1"/>
  <c r="E345"/>
  <c r="Q345" s="1"/>
  <c r="B317"/>
  <c r="H317" s="1"/>
  <c r="E317"/>
  <c r="Q317" s="1"/>
  <c r="B318"/>
  <c r="H318" s="1"/>
  <c r="E318"/>
  <c r="Q318" s="1"/>
  <c r="B319"/>
  <c r="H319" s="1"/>
  <c r="E319"/>
  <c r="Q319" s="1"/>
  <c r="B320"/>
  <c r="H320" s="1"/>
  <c r="E320"/>
  <c r="Q320" s="1"/>
  <c r="B321"/>
  <c r="H321" s="1"/>
  <c r="E321"/>
  <c r="Q321" s="1"/>
  <c r="B322"/>
  <c r="H322" s="1"/>
  <c r="E322"/>
  <c r="Q322" s="1"/>
  <c r="B323"/>
  <c r="H323" s="1"/>
  <c r="E323"/>
  <c r="Q323" s="1"/>
  <c r="B324"/>
  <c r="H324" s="1"/>
  <c r="E324"/>
  <c r="Q324" s="1"/>
  <c r="B325"/>
  <c r="H325" s="1"/>
  <c r="E325"/>
  <c r="Q325" s="1"/>
  <c r="B326"/>
  <c r="H326" s="1"/>
  <c r="E326"/>
  <c r="Q326" s="1"/>
  <c r="B327"/>
  <c r="H327" s="1"/>
  <c r="E327"/>
  <c r="Q327" s="1"/>
  <c r="B328"/>
  <c r="H328" s="1"/>
  <c r="E328"/>
  <c r="Q328" s="1"/>
  <c r="B329"/>
  <c r="H329" s="1"/>
  <c r="E329"/>
  <c r="Q329" s="1"/>
  <c r="B330"/>
  <c r="H330" s="1"/>
  <c r="E330"/>
  <c r="Q330" s="1"/>
  <c r="B331"/>
  <c r="H331" s="1"/>
  <c r="E331"/>
  <c r="Q331" s="1"/>
  <c r="B332"/>
  <c r="H332" s="1"/>
  <c r="E332"/>
  <c r="Q332" s="1"/>
  <c r="B333"/>
  <c r="H333" s="1"/>
  <c r="E333"/>
  <c r="Q333" s="1"/>
  <c r="B334"/>
  <c r="H334" s="1"/>
  <c r="E334"/>
  <c r="Q334" s="1"/>
  <c r="B335"/>
  <c r="H335" s="1"/>
  <c r="E335"/>
  <c r="Q335" s="1"/>
  <c r="B307"/>
  <c r="H307" s="1"/>
  <c r="E307"/>
  <c r="Q307" s="1"/>
  <c r="B308"/>
  <c r="H308" s="1"/>
  <c r="E308"/>
  <c r="Q308" s="1"/>
  <c r="B309"/>
  <c r="H309" s="1"/>
  <c r="E309"/>
  <c r="Q309" s="1"/>
  <c r="B310"/>
  <c r="H310" s="1"/>
  <c r="E310"/>
  <c r="Q310" s="1"/>
  <c r="B311"/>
  <c r="H311" s="1"/>
  <c r="E311"/>
  <c r="Q311" s="1"/>
  <c r="B312"/>
  <c r="H312" s="1"/>
  <c r="E312"/>
  <c r="Q312" s="1"/>
  <c r="B313"/>
  <c r="H313" s="1"/>
  <c r="E313"/>
  <c r="Q313" s="1"/>
  <c r="B314"/>
  <c r="H314" s="1"/>
  <c r="E314"/>
  <c r="Q314" s="1"/>
  <c r="B315"/>
  <c r="H315" s="1"/>
  <c r="E315"/>
  <c r="Q315" s="1"/>
  <c r="B316"/>
  <c r="H316" s="1"/>
  <c r="E316"/>
  <c r="Q316" s="1"/>
  <c r="B302"/>
  <c r="H302" s="1"/>
  <c r="E302"/>
  <c r="Q302" s="1"/>
  <c r="B303"/>
  <c r="E303"/>
  <c r="H303"/>
  <c r="Q303"/>
  <c r="B304"/>
  <c r="E304"/>
  <c r="H304"/>
  <c r="Q304"/>
  <c r="B305"/>
  <c r="E305"/>
  <c r="H305"/>
  <c r="Q305"/>
  <c r="B306"/>
  <c r="E306"/>
  <c r="H306"/>
  <c r="Q306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270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21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270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21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224"/>
  <c r="E225"/>
  <c r="E223"/>
  <c r="E222"/>
  <c r="B296"/>
  <c r="B297"/>
  <c r="B298"/>
  <c r="B299"/>
  <c r="B300"/>
  <c r="B301"/>
  <c r="B292"/>
  <c r="B293"/>
  <c r="B294"/>
  <c r="B290"/>
  <c r="B291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23"/>
  <c r="B224"/>
  <c r="B225"/>
  <c r="B226"/>
  <c r="B227"/>
  <c r="B228"/>
  <c r="B229"/>
  <c r="B222"/>
  <c r="E221"/>
  <c r="B221"/>
  <c r="AA26" i="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51"/>
  <c r="AB51"/>
  <c r="AA52"/>
  <c r="AB52"/>
  <c r="AA53"/>
  <c r="AB53"/>
  <c r="AA54"/>
  <c r="AB54"/>
  <c r="AA55"/>
  <c r="AB55"/>
  <c r="AA56"/>
  <c r="AB56"/>
  <c r="AA57"/>
  <c r="AB57"/>
  <c r="AA58"/>
  <c r="AB58"/>
  <c r="AA59"/>
  <c r="AB59"/>
  <c r="AA60"/>
  <c r="AB60"/>
  <c r="AA61"/>
  <c r="AB61"/>
  <c r="AA62"/>
  <c r="AB62"/>
  <c r="AA63"/>
  <c r="AB63"/>
  <c r="AA64"/>
  <c r="AB64"/>
  <c r="AA65"/>
  <c r="AB65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B3"/>
  <c r="AA3"/>
  <c r="AB2"/>
  <c r="AA2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W39"/>
  <c r="V40"/>
  <c r="W40"/>
  <c r="V41"/>
  <c r="W41"/>
  <c r="V51"/>
  <c r="W51"/>
  <c r="V52"/>
  <c r="W52"/>
  <c r="V53"/>
  <c r="W53"/>
  <c r="V54"/>
  <c r="W54"/>
  <c r="V55"/>
  <c r="W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V65"/>
  <c r="W65"/>
  <c r="V66"/>
  <c r="W66"/>
  <c r="V67"/>
  <c r="W67"/>
  <c r="V68"/>
  <c r="W68"/>
  <c r="V69"/>
  <c r="W69"/>
  <c r="V70"/>
  <c r="W70"/>
  <c r="V71"/>
  <c r="W71"/>
  <c r="V72"/>
  <c r="W72"/>
  <c r="V73"/>
  <c r="W73"/>
  <c r="V74"/>
  <c r="W74"/>
  <c r="V75"/>
  <c r="W75"/>
  <c r="V76"/>
  <c r="W76"/>
  <c r="V77"/>
  <c r="W77"/>
  <c r="V78"/>
  <c r="W78"/>
  <c r="V79"/>
  <c r="W79"/>
  <c r="V80"/>
  <c r="W80"/>
  <c r="V81"/>
  <c r="W81"/>
  <c r="V82"/>
  <c r="W82"/>
  <c r="V83"/>
  <c r="W83"/>
  <c r="V84"/>
  <c r="W84"/>
  <c r="V85"/>
  <c r="W85"/>
  <c r="V86"/>
  <c r="W86"/>
  <c r="V87"/>
  <c r="W87"/>
  <c r="V88"/>
  <c r="W88"/>
  <c r="V89"/>
  <c r="W89"/>
  <c r="V90"/>
  <c r="W90"/>
  <c r="V91"/>
  <c r="W91"/>
  <c r="V92"/>
  <c r="W92"/>
  <c r="V93"/>
  <c r="W93"/>
  <c r="V94"/>
  <c r="W94"/>
  <c r="V95"/>
  <c r="W95"/>
  <c r="V96"/>
  <c r="W96"/>
  <c r="V97"/>
  <c r="W97"/>
  <c r="V98"/>
  <c r="W98"/>
  <c r="V99"/>
  <c r="W99"/>
  <c r="V100"/>
  <c r="W100"/>
  <c r="V101"/>
  <c r="W101"/>
  <c r="V102"/>
  <c r="W102"/>
  <c r="V103"/>
  <c r="W103"/>
  <c r="V104"/>
  <c r="W104"/>
  <c r="V105"/>
  <c r="W105"/>
  <c r="V106"/>
  <c r="W106"/>
  <c r="V107"/>
  <c r="W107"/>
  <c r="V108"/>
  <c r="W108"/>
  <c r="V109"/>
  <c r="W109"/>
  <c r="V110"/>
  <c r="W110"/>
  <c r="V111"/>
  <c r="W111"/>
  <c r="V112"/>
  <c r="W112"/>
  <c r="V113"/>
  <c r="W113"/>
  <c r="V114"/>
  <c r="W114"/>
  <c r="V115"/>
  <c r="W115"/>
  <c r="V116"/>
  <c r="W116"/>
  <c r="V117"/>
  <c r="W117"/>
  <c r="V118"/>
  <c r="W118"/>
  <c r="V119"/>
  <c r="W119"/>
  <c r="V120"/>
  <c r="W120"/>
  <c r="V121"/>
  <c r="W121"/>
  <c r="V122"/>
  <c r="W122"/>
  <c r="V123"/>
  <c r="W123"/>
  <c r="V124"/>
  <c r="W124"/>
  <c r="V125"/>
  <c r="W125"/>
  <c r="V126"/>
  <c r="W126"/>
  <c r="V127"/>
  <c r="W127"/>
  <c r="V128"/>
  <c r="W128"/>
  <c r="V129"/>
  <c r="W129"/>
  <c r="V130"/>
  <c r="W130"/>
  <c r="V131"/>
  <c r="W131"/>
  <c r="V132"/>
  <c r="W132"/>
  <c r="V133"/>
  <c r="W133"/>
  <c r="V134"/>
  <c r="W134"/>
  <c r="V135"/>
  <c r="W135"/>
  <c r="V136"/>
  <c r="W136"/>
  <c r="V137"/>
  <c r="W137"/>
  <c r="V138"/>
  <c r="W138"/>
  <c r="V139"/>
  <c r="W139"/>
  <c r="V140"/>
  <c r="W140"/>
  <c r="V141"/>
  <c r="W141"/>
  <c r="V142"/>
  <c r="W142"/>
  <c r="V143"/>
  <c r="W143"/>
  <c r="V144"/>
  <c r="W144"/>
  <c r="V145"/>
  <c r="W145"/>
  <c r="V146"/>
  <c r="W146"/>
  <c r="V147"/>
  <c r="W147"/>
  <c r="V148"/>
  <c r="W148"/>
  <c r="V149"/>
  <c r="W149"/>
  <c r="V150"/>
  <c r="W150"/>
  <c r="V151"/>
  <c r="W151"/>
  <c r="V152"/>
  <c r="W152"/>
  <c r="V153"/>
  <c r="W153"/>
  <c r="V154"/>
  <c r="W154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V3"/>
  <c r="W2"/>
  <c r="V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2"/>
  <c r="L2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B295" i="15" s="1"/>
  <c r="P77" i="6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6"/>
  <c r="P4"/>
  <c r="P5"/>
  <c r="P3"/>
  <c r="P2"/>
  <c r="L5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4"/>
  <c r="L3"/>
  <c r="L2" i="5"/>
  <c r="K9" i="6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8"/>
  <c r="K7"/>
  <c r="K5"/>
  <c r="K6"/>
  <c r="K4"/>
  <c r="K3"/>
  <c r="K2"/>
  <c r="H2" i="5"/>
  <c r="H4" i="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3"/>
  <c r="H2"/>
  <c r="H3" i="5"/>
  <c r="Q122"/>
  <c r="AA3" i="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2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24"/>
  <c r="Z23"/>
  <c r="Z2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2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2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"/>
  <c r="Q3" l="1"/>
  <c r="Q4"/>
  <c r="Q5"/>
  <c r="Q6"/>
  <c r="Q7"/>
  <c r="Q8"/>
  <c r="Q9"/>
  <c r="Q10"/>
  <c r="Q11"/>
  <c r="Q22"/>
  <c r="Q23"/>
  <c r="Q24"/>
  <c r="Q25"/>
  <c r="Q26"/>
  <c r="Q27"/>
  <c r="Q28"/>
  <c r="Q29"/>
  <c r="Q30"/>
  <c r="Q31"/>
  <c r="Q2"/>
  <c r="L2"/>
  <c r="P3"/>
  <c r="P4"/>
  <c r="P5"/>
  <c r="P6"/>
  <c r="P7"/>
  <c r="P8"/>
  <c r="P9"/>
  <c r="P10"/>
  <c r="P11"/>
  <c r="L3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P2"/>
  <c r="K3"/>
  <c r="K4"/>
  <c r="K5"/>
  <c r="K6"/>
  <c r="K7"/>
  <c r="K8"/>
  <c r="K9"/>
  <c r="K10"/>
  <c r="K11"/>
  <c r="H2"/>
  <c r="K19" i="3"/>
  <c r="H3" i="2"/>
  <c r="H4"/>
  <c r="H22"/>
  <c r="K22" s="1"/>
  <c r="H23"/>
  <c r="K23" s="1"/>
  <c r="H24"/>
  <c r="K24" s="1"/>
  <c r="H25"/>
  <c r="K25" s="1"/>
  <c r="H26"/>
  <c r="K26" s="1"/>
  <c r="H27"/>
  <c r="K27" s="1"/>
  <c r="H28"/>
  <c r="K28" s="1"/>
  <c r="H29"/>
  <c r="K29" s="1"/>
  <c r="H30"/>
  <c r="K30" s="1"/>
  <c r="H31"/>
  <c r="K31" s="1"/>
  <c r="H5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K18" i="3"/>
  <c r="Q20"/>
  <c r="P22" i="2" l="1"/>
  <c r="P28"/>
  <c r="P24"/>
  <c r="P29"/>
  <c r="P25"/>
  <c r="P30"/>
  <c r="P26"/>
  <c r="P31"/>
  <c r="P27"/>
  <c r="P23"/>
  <c r="E67" i="15"/>
  <c r="E68"/>
  <c r="E69"/>
  <c r="E70"/>
  <c r="E71"/>
  <c r="E72"/>
  <c r="E73"/>
  <c r="Q73" s="1"/>
  <c r="E74"/>
  <c r="Q74" s="1"/>
  <c r="E75"/>
  <c r="E76"/>
  <c r="E77"/>
  <c r="E78"/>
  <c r="Q78" s="1"/>
  <c r="E79"/>
  <c r="Q79" s="1"/>
  <c r="E80"/>
  <c r="E81"/>
  <c r="E82"/>
  <c r="Q82" s="1"/>
  <c r="E83"/>
  <c r="E84"/>
  <c r="E85"/>
  <c r="E86"/>
  <c r="Q86" s="1"/>
  <c r="E87"/>
  <c r="Q87" s="1"/>
  <c r="E88"/>
  <c r="E89"/>
  <c r="Q89" s="1"/>
  <c r="E90"/>
  <c r="E91"/>
  <c r="E92"/>
  <c r="E93"/>
  <c r="Q93" s="1"/>
  <c r="E94"/>
  <c r="Q94" s="1"/>
  <c r="E95"/>
  <c r="E96"/>
  <c r="E97"/>
  <c r="Q97" s="1"/>
  <c r="E98"/>
  <c r="Q98" s="1"/>
  <c r="E99"/>
  <c r="E100"/>
  <c r="E101"/>
  <c r="E102"/>
  <c r="Q102" s="1"/>
  <c r="E103"/>
  <c r="Q103" s="1"/>
  <c r="E104"/>
  <c r="E105"/>
  <c r="Q105" s="1"/>
  <c r="E106"/>
  <c r="E107"/>
  <c r="E108"/>
  <c r="E109"/>
  <c r="E110"/>
  <c r="Q110" s="1"/>
  <c r="E111"/>
  <c r="Q111" s="1"/>
  <c r="E112"/>
  <c r="E113"/>
  <c r="Q113" s="1"/>
  <c r="E114"/>
  <c r="E115"/>
  <c r="E116"/>
  <c r="E117"/>
  <c r="E118"/>
  <c r="Q118" s="1"/>
  <c r="E119"/>
  <c r="Q119" s="1"/>
  <c r="E120"/>
  <c r="E121"/>
  <c r="E122"/>
  <c r="Q122" s="1"/>
  <c r="E123"/>
  <c r="E124"/>
  <c r="E125"/>
  <c r="Q125" s="1"/>
  <c r="E126"/>
  <c r="E127"/>
  <c r="Q127" s="1"/>
  <c r="E128"/>
  <c r="E129"/>
  <c r="E130"/>
  <c r="Q130" s="1"/>
  <c r="E131"/>
  <c r="E132"/>
  <c r="E133"/>
  <c r="Q133" s="1"/>
  <c r="E134"/>
  <c r="E135"/>
  <c r="Q135" s="1"/>
  <c r="E136"/>
  <c r="E137"/>
  <c r="E138"/>
  <c r="Q138" s="1"/>
  <c r="E139"/>
  <c r="E140"/>
  <c r="E141"/>
  <c r="E142"/>
  <c r="Q142" s="1"/>
  <c r="E143"/>
  <c r="Q143" s="1"/>
  <c r="E144"/>
  <c r="E145"/>
  <c r="E146"/>
  <c r="Q146" s="1"/>
  <c r="E147"/>
  <c r="E148"/>
  <c r="E149"/>
  <c r="Q149" s="1"/>
  <c r="E150"/>
  <c r="Q150" s="1"/>
  <c r="E151"/>
  <c r="E152"/>
  <c r="E153"/>
  <c r="Q153" s="1"/>
  <c r="E154"/>
  <c r="Q154" s="1"/>
  <c r="E155"/>
  <c r="E156"/>
  <c r="E157"/>
  <c r="E158"/>
  <c r="Q158" s="1"/>
  <c r="E159"/>
  <c r="Q159" s="1"/>
  <c r="E160"/>
  <c r="E161"/>
  <c r="E162"/>
  <c r="Q162" s="1"/>
  <c r="E163"/>
  <c r="E164"/>
  <c r="E165"/>
  <c r="E166"/>
  <c r="E167"/>
  <c r="Q167" s="1"/>
  <c r="E168"/>
  <c r="E169"/>
  <c r="E170"/>
  <c r="Q170" s="1"/>
  <c r="E171"/>
  <c r="E172"/>
  <c r="E173"/>
  <c r="E174"/>
  <c r="Q174" s="1"/>
  <c r="E175"/>
  <c r="Q175" s="1"/>
  <c r="E176"/>
  <c r="E177"/>
  <c r="Q177" s="1"/>
  <c r="E178"/>
  <c r="E179"/>
  <c r="Q179" s="1"/>
  <c r="E180"/>
  <c r="E181"/>
  <c r="E182"/>
  <c r="Q182" s="1"/>
  <c r="E183"/>
  <c r="Q183" s="1"/>
  <c r="E184"/>
  <c r="E185"/>
  <c r="Q185" s="1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66"/>
  <c r="E23"/>
  <c r="E24"/>
  <c r="E25"/>
  <c r="E26"/>
  <c r="E27"/>
  <c r="E28"/>
  <c r="E29"/>
  <c r="Q29" s="1"/>
  <c r="E30"/>
  <c r="Q30" s="1"/>
  <c r="E31"/>
  <c r="E32"/>
  <c r="E33"/>
  <c r="E34"/>
  <c r="E35"/>
  <c r="Q35" s="1"/>
  <c r="E36"/>
  <c r="Q36" s="1"/>
  <c r="E37"/>
  <c r="E38"/>
  <c r="Q38" s="1"/>
  <c r="E39"/>
  <c r="E40"/>
  <c r="Q40" s="1"/>
  <c r="E41"/>
  <c r="Q41" s="1"/>
  <c r="E42"/>
  <c r="E43"/>
  <c r="E44"/>
  <c r="Q44" s="1"/>
  <c r="E45"/>
  <c r="Q45" s="1"/>
  <c r="E46"/>
  <c r="Q46" s="1"/>
  <c r="E47"/>
  <c r="E48"/>
  <c r="E49"/>
  <c r="Q49" s="1"/>
  <c r="E50"/>
  <c r="E51"/>
  <c r="E52"/>
  <c r="E53"/>
  <c r="Q53" s="1"/>
  <c r="E54"/>
  <c r="Q54" s="1"/>
  <c r="E55"/>
  <c r="E56"/>
  <c r="Q56" s="1"/>
  <c r="E57"/>
  <c r="E58"/>
  <c r="E59"/>
  <c r="E60"/>
  <c r="Q60" s="1"/>
  <c r="E61"/>
  <c r="E62"/>
  <c r="Q62" s="1"/>
  <c r="E63"/>
  <c r="E64"/>
  <c r="E65"/>
  <c r="Q65" s="1"/>
  <c r="E22"/>
  <c r="E20"/>
  <c r="E17"/>
  <c r="E15"/>
  <c r="E13"/>
  <c r="E12"/>
  <c r="E11"/>
  <c r="E10"/>
  <c r="Q10" s="1"/>
  <c r="E9"/>
  <c r="E8"/>
  <c r="Q8" s="1"/>
  <c r="E7"/>
  <c r="Q7" s="1"/>
  <c r="E6"/>
  <c r="Q6" s="1"/>
  <c r="E5"/>
  <c r="E4"/>
  <c r="E3"/>
  <c r="Q13"/>
  <c r="Q3"/>
  <c r="Q5"/>
  <c r="Q9"/>
  <c r="E2"/>
  <c r="B68"/>
  <c r="H68" s="1"/>
  <c r="B69"/>
  <c r="B70"/>
  <c r="B71"/>
  <c r="B72"/>
  <c r="H72" s="1"/>
  <c r="B73"/>
  <c r="B74"/>
  <c r="B75"/>
  <c r="B76"/>
  <c r="B77"/>
  <c r="H77" s="1"/>
  <c r="B78"/>
  <c r="B79"/>
  <c r="B80"/>
  <c r="B81"/>
  <c r="B82"/>
  <c r="H82" s="1"/>
  <c r="B83"/>
  <c r="B84"/>
  <c r="B85"/>
  <c r="H85" s="1"/>
  <c r="B86"/>
  <c r="B87"/>
  <c r="B88"/>
  <c r="B89"/>
  <c r="H89" s="1"/>
  <c r="B90"/>
  <c r="H90" s="1"/>
  <c r="B91"/>
  <c r="B92"/>
  <c r="H92" s="1"/>
  <c r="B93"/>
  <c r="H93" s="1"/>
  <c r="B94"/>
  <c r="B95"/>
  <c r="B96"/>
  <c r="H96" s="1"/>
  <c r="B97"/>
  <c r="B98"/>
  <c r="H98" s="1"/>
  <c r="B99"/>
  <c r="B100"/>
  <c r="H100" s="1"/>
  <c r="B101"/>
  <c r="H101" s="1"/>
  <c r="B102"/>
  <c r="B103"/>
  <c r="B104"/>
  <c r="B105"/>
  <c r="H105" s="1"/>
  <c r="B106"/>
  <c r="H106" s="1"/>
  <c r="B107"/>
  <c r="B108"/>
  <c r="B109"/>
  <c r="H109" s="1"/>
  <c r="B110"/>
  <c r="B111"/>
  <c r="B112"/>
  <c r="B113"/>
  <c r="H113" s="1"/>
  <c r="B114"/>
  <c r="H114" s="1"/>
  <c r="B115"/>
  <c r="B116"/>
  <c r="B117"/>
  <c r="H117" s="1"/>
  <c r="B118"/>
  <c r="B119"/>
  <c r="B120"/>
  <c r="B121"/>
  <c r="H121" s="1"/>
  <c r="B122"/>
  <c r="H122" s="1"/>
  <c r="B123"/>
  <c r="B124"/>
  <c r="B125"/>
  <c r="H125" s="1"/>
  <c r="B126"/>
  <c r="B127"/>
  <c r="B128"/>
  <c r="B129"/>
  <c r="H129" s="1"/>
  <c r="B130"/>
  <c r="H130" s="1"/>
  <c r="B131"/>
  <c r="B132"/>
  <c r="H132" s="1"/>
  <c r="B133"/>
  <c r="H133" s="1"/>
  <c r="B134"/>
  <c r="B135"/>
  <c r="B136"/>
  <c r="H136" s="1"/>
  <c r="B137"/>
  <c r="B138"/>
  <c r="H138" s="1"/>
  <c r="B139"/>
  <c r="B140"/>
  <c r="B141"/>
  <c r="H141" s="1"/>
  <c r="B142"/>
  <c r="B143"/>
  <c r="B144"/>
  <c r="H144" s="1"/>
  <c r="B145"/>
  <c r="H145" s="1"/>
  <c r="B146"/>
  <c r="H146" s="1"/>
  <c r="B147"/>
  <c r="H147" s="1"/>
  <c r="B148"/>
  <c r="B149"/>
  <c r="B150"/>
  <c r="B151"/>
  <c r="B152"/>
  <c r="B153"/>
  <c r="H153" s="1"/>
  <c r="B154"/>
  <c r="H154" s="1"/>
  <c r="B155"/>
  <c r="B156"/>
  <c r="H156" s="1"/>
  <c r="B157"/>
  <c r="H157" s="1"/>
  <c r="B158"/>
  <c r="B159"/>
  <c r="B160"/>
  <c r="B161"/>
  <c r="B162"/>
  <c r="H162" s="1"/>
  <c r="B163"/>
  <c r="B164"/>
  <c r="B165"/>
  <c r="H165" s="1"/>
  <c r="B166"/>
  <c r="B167"/>
  <c r="B168"/>
  <c r="H168" s="1"/>
  <c r="B169"/>
  <c r="B170"/>
  <c r="B171"/>
  <c r="B172"/>
  <c r="B173"/>
  <c r="B174"/>
  <c r="B175"/>
  <c r="B176"/>
  <c r="B177"/>
  <c r="H177" s="1"/>
  <c r="B178"/>
  <c r="H178" s="1"/>
  <c r="B179"/>
  <c r="B180"/>
  <c r="H180" s="1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3"/>
  <c r="B24"/>
  <c r="B25"/>
  <c r="B26"/>
  <c r="B27"/>
  <c r="H27" s="1"/>
  <c r="B28"/>
  <c r="B29"/>
  <c r="H29" s="1"/>
  <c r="B30"/>
  <c r="H30" s="1"/>
  <c r="B31"/>
  <c r="B32"/>
  <c r="B33"/>
  <c r="H33" s="1"/>
  <c r="B34"/>
  <c r="B35"/>
  <c r="B36"/>
  <c r="B37"/>
  <c r="H37" s="1"/>
  <c r="B38"/>
  <c r="H38" s="1"/>
  <c r="B39"/>
  <c r="B40"/>
  <c r="B41"/>
  <c r="B42"/>
  <c r="B43"/>
  <c r="B44"/>
  <c r="H44" s="1"/>
  <c r="B45"/>
  <c r="B46"/>
  <c r="H46" s="1"/>
  <c r="B47"/>
  <c r="B48"/>
  <c r="B49"/>
  <c r="B50"/>
  <c r="B51"/>
  <c r="H51" s="1"/>
  <c r="B52"/>
  <c r="H52" s="1"/>
  <c r="B53"/>
  <c r="B54"/>
  <c r="H54" s="1"/>
  <c r="B55"/>
  <c r="B56"/>
  <c r="B57"/>
  <c r="B58"/>
  <c r="B59"/>
  <c r="H59" s="1"/>
  <c r="B60"/>
  <c r="B61"/>
  <c r="H61" s="1"/>
  <c r="B62"/>
  <c r="H62" s="1"/>
  <c r="B63"/>
  <c r="B64"/>
  <c r="B65"/>
  <c r="H65" s="1"/>
  <c r="B22"/>
  <c r="H22" s="1"/>
  <c r="B3"/>
  <c r="B4"/>
  <c r="B5"/>
  <c r="B6"/>
  <c r="B7"/>
  <c r="B8"/>
  <c r="H8" s="1"/>
  <c r="B9"/>
  <c r="H9" s="1"/>
  <c r="B10"/>
  <c r="H10" s="1"/>
  <c r="B11"/>
  <c r="B12"/>
  <c r="H12" s="1"/>
  <c r="B13"/>
  <c r="B15"/>
  <c r="B17"/>
  <c r="B2"/>
  <c r="H2" s="1"/>
  <c r="H185"/>
  <c r="Q184"/>
  <c r="H184"/>
  <c r="H183"/>
  <c r="H182"/>
  <c r="Q181"/>
  <c r="H181"/>
  <c r="Q180"/>
  <c r="H179"/>
  <c r="Q178"/>
  <c r="Q176"/>
  <c r="H176"/>
  <c r="H175"/>
  <c r="H174"/>
  <c r="Q173"/>
  <c r="H173"/>
  <c r="Q172"/>
  <c r="H172"/>
  <c r="Q171"/>
  <c r="H171"/>
  <c r="H170"/>
  <c r="Q169"/>
  <c r="H169"/>
  <c r="Q168"/>
  <c r="H167"/>
  <c r="Q166"/>
  <c r="H166"/>
  <c r="Q165"/>
  <c r="Q164"/>
  <c r="H164"/>
  <c r="Q163"/>
  <c r="H163"/>
  <c r="Q161"/>
  <c r="H161"/>
  <c r="Q160"/>
  <c r="H160"/>
  <c r="H159"/>
  <c r="H158"/>
  <c r="Q157"/>
  <c r="Q156"/>
  <c r="Q155"/>
  <c r="H155"/>
  <c r="Q152"/>
  <c r="H152"/>
  <c r="Q151"/>
  <c r="H151"/>
  <c r="H150"/>
  <c r="H149"/>
  <c r="Q148"/>
  <c r="H148"/>
  <c r="Q147"/>
  <c r="Q145"/>
  <c r="Q144"/>
  <c r="H143"/>
  <c r="H142"/>
  <c r="Q141"/>
  <c r="Q140"/>
  <c r="H140"/>
  <c r="Q139"/>
  <c r="H139"/>
  <c r="Q137"/>
  <c r="H137"/>
  <c r="Q136"/>
  <c r="H135"/>
  <c r="Q134"/>
  <c r="H134"/>
  <c r="Q132"/>
  <c r="Q131"/>
  <c r="H131"/>
  <c r="Q129"/>
  <c r="Q128"/>
  <c r="H128"/>
  <c r="H127"/>
  <c r="Q126"/>
  <c r="H126"/>
  <c r="Q124"/>
  <c r="H124"/>
  <c r="Q123"/>
  <c r="H123"/>
  <c r="Q121"/>
  <c r="Q120"/>
  <c r="H120"/>
  <c r="H119"/>
  <c r="H118"/>
  <c r="Q117"/>
  <c r="Q116"/>
  <c r="H116"/>
  <c r="Q115"/>
  <c r="H115"/>
  <c r="Q114"/>
  <c r="Q112"/>
  <c r="H112"/>
  <c r="H111"/>
  <c r="H110"/>
  <c r="Q109"/>
  <c r="Q108"/>
  <c r="H108"/>
  <c r="Q107"/>
  <c r="H107"/>
  <c r="Q106"/>
  <c r="Q104"/>
  <c r="H104"/>
  <c r="H103"/>
  <c r="H102"/>
  <c r="Q101"/>
  <c r="Q100"/>
  <c r="Q99"/>
  <c r="H99"/>
  <c r="H97"/>
  <c r="Q96"/>
  <c r="Q95"/>
  <c r="H95"/>
  <c r="H94"/>
  <c r="Q92"/>
  <c r="Q91"/>
  <c r="H91"/>
  <c r="Q90"/>
  <c r="Q88"/>
  <c r="H88"/>
  <c r="H87"/>
  <c r="H86"/>
  <c r="Q85"/>
  <c r="Q84"/>
  <c r="H84"/>
  <c r="Q83"/>
  <c r="H83"/>
  <c r="Q81"/>
  <c r="H81"/>
  <c r="H80"/>
  <c r="Q80"/>
  <c r="H79"/>
  <c r="H78"/>
  <c r="Q77"/>
  <c r="Q76"/>
  <c r="H76"/>
  <c r="Q75"/>
  <c r="H75"/>
  <c r="H74"/>
  <c r="H73"/>
  <c r="H71"/>
  <c r="H70"/>
  <c r="H69"/>
  <c r="Q64"/>
  <c r="H64"/>
  <c r="Q63"/>
  <c r="H63"/>
  <c r="Q61"/>
  <c r="H60"/>
  <c r="Q59"/>
  <c r="Q58"/>
  <c r="H58"/>
  <c r="Q57"/>
  <c r="H57"/>
  <c r="H56"/>
  <c r="Q55"/>
  <c r="H55"/>
  <c r="H53"/>
  <c r="Q52"/>
  <c r="Q51"/>
  <c r="H50"/>
  <c r="Q50"/>
  <c r="H49"/>
  <c r="Q48"/>
  <c r="H48"/>
  <c r="Q47"/>
  <c r="H47"/>
  <c r="H45"/>
  <c r="H43"/>
  <c r="Q43"/>
  <c r="Q42"/>
  <c r="H42"/>
  <c r="H41"/>
  <c r="H40"/>
  <c r="Q39"/>
  <c r="H39"/>
  <c r="Q37"/>
  <c r="H36"/>
  <c r="H35"/>
  <c r="H34"/>
  <c r="Q34"/>
  <c r="Q33"/>
  <c r="Q32"/>
  <c r="H32"/>
  <c r="Q31"/>
  <c r="H31"/>
  <c r="Q28"/>
  <c r="H28"/>
  <c r="Q27"/>
  <c r="Q26"/>
  <c r="H26"/>
  <c r="Q25"/>
  <c r="H25"/>
  <c r="H24"/>
  <c r="Q24"/>
  <c r="Q23"/>
  <c r="H23"/>
  <c r="Q22"/>
  <c r="H13"/>
  <c r="Q12"/>
  <c r="H11"/>
  <c r="Q11"/>
  <c r="H7"/>
  <c r="H6"/>
  <c r="H5"/>
  <c r="Q4"/>
  <c r="H4"/>
  <c r="H3"/>
  <c r="Q2"/>
  <c r="Q1"/>
  <c r="H1"/>
  <c r="K7" i="5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B110" i="14" s="1"/>
  <c r="H110" s="1"/>
  <c r="K47" i="5"/>
  <c r="K48"/>
  <c r="K49"/>
  <c r="K50"/>
  <c r="K51"/>
  <c r="K52"/>
  <c r="K53"/>
  <c r="K54"/>
  <c r="B118" i="14" s="1"/>
  <c r="H118" s="1"/>
  <c r="K55" i="5"/>
  <c r="K56"/>
  <c r="K57"/>
  <c r="K58"/>
  <c r="K59"/>
  <c r="K60"/>
  <c r="K61"/>
  <c r="K62"/>
  <c r="B126" i="14" s="1"/>
  <c r="H126" s="1"/>
  <c r="K63" i="5"/>
  <c r="K64"/>
  <c r="K65"/>
  <c r="K66"/>
  <c r="K67"/>
  <c r="K68"/>
  <c r="K69"/>
  <c r="K70"/>
  <c r="B134" i="14" s="1"/>
  <c r="H134" s="1"/>
  <c r="K71" i="5"/>
  <c r="K72"/>
  <c r="K73"/>
  <c r="K74"/>
  <c r="K75"/>
  <c r="K76"/>
  <c r="K77"/>
  <c r="K78"/>
  <c r="B142" i="14" s="1"/>
  <c r="H142" s="1"/>
  <c r="K79" i="5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B166" i="14" s="1"/>
  <c r="H166" s="1"/>
  <c r="K103" i="5"/>
  <c r="K104"/>
  <c r="K105"/>
  <c r="K106"/>
  <c r="K107"/>
  <c r="K108"/>
  <c r="B172" i="14" s="1"/>
  <c r="H172" s="1"/>
  <c r="K109" i="5"/>
  <c r="K110"/>
  <c r="B174" i="14" s="1"/>
  <c r="H174" s="1"/>
  <c r="K111" i="5"/>
  <c r="K112"/>
  <c r="K113"/>
  <c r="K114"/>
  <c r="K115"/>
  <c r="K116"/>
  <c r="B180" i="14" s="1"/>
  <c r="H180" s="1"/>
  <c r="K117" i="5"/>
  <c r="K118"/>
  <c r="B182" i="14" s="1"/>
  <c r="H182" s="1"/>
  <c r="K119" i="5"/>
  <c r="K120"/>
  <c r="K121"/>
  <c r="K122"/>
  <c r="K123"/>
  <c r="K124"/>
  <c r="K125"/>
  <c r="K126"/>
  <c r="B190" i="14" s="1"/>
  <c r="K127" i="5"/>
  <c r="K128"/>
  <c r="K129"/>
  <c r="K130"/>
  <c r="K131"/>
  <c r="K132"/>
  <c r="K133"/>
  <c r="K134"/>
  <c r="B198" i="14" s="1"/>
  <c r="K135" i="5"/>
  <c r="K136"/>
  <c r="K137"/>
  <c r="K138"/>
  <c r="K139"/>
  <c r="K140"/>
  <c r="K141"/>
  <c r="K142"/>
  <c r="B206" i="14" s="1"/>
  <c r="K143" i="5"/>
  <c r="K144"/>
  <c r="K145"/>
  <c r="K146"/>
  <c r="K147"/>
  <c r="K148"/>
  <c r="K149"/>
  <c r="B213" i="14" s="1"/>
  <c r="K150" i="5"/>
  <c r="K151"/>
  <c r="K152"/>
  <c r="K153"/>
  <c r="K154"/>
  <c r="K155"/>
  <c r="K156"/>
  <c r="K157"/>
  <c r="K6"/>
  <c r="K5"/>
  <c r="K4"/>
  <c r="K3"/>
  <c r="B122" i="14"/>
  <c r="H122" s="1"/>
  <c r="B138"/>
  <c r="H138" s="1"/>
  <c r="B154"/>
  <c r="H154" s="1"/>
  <c r="B156"/>
  <c r="H156" s="1"/>
  <c r="B162"/>
  <c r="H162" s="1"/>
  <c r="I2" i="5"/>
  <c r="D123"/>
  <c r="V123" s="1"/>
  <c r="D124"/>
  <c r="D125"/>
  <c r="D126"/>
  <c r="D127"/>
  <c r="D128"/>
  <c r="Q128" s="1"/>
  <c r="D129"/>
  <c r="Z129" s="1"/>
  <c r="D130"/>
  <c r="Q130" s="1"/>
  <c r="D131"/>
  <c r="L131" s="1"/>
  <c r="E195" i="14" s="1"/>
  <c r="D132" i="5"/>
  <c r="D133"/>
  <c r="D134"/>
  <c r="D135"/>
  <c r="Z135" s="1"/>
  <c r="D136"/>
  <c r="Q136" s="1"/>
  <c r="D137"/>
  <c r="AA137" s="1"/>
  <c r="D138"/>
  <c r="Q138" s="1"/>
  <c r="D139"/>
  <c r="V139" s="1"/>
  <c r="D140"/>
  <c r="D141"/>
  <c r="D142"/>
  <c r="D143"/>
  <c r="P143" s="1"/>
  <c r="D144"/>
  <c r="L144" s="1"/>
  <c r="E208" i="14" s="1"/>
  <c r="D145" i="5"/>
  <c r="D146"/>
  <c r="Q146" s="1"/>
  <c r="D147"/>
  <c r="L147" s="1"/>
  <c r="E211" i="14" s="1"/>
  <c r="D148" i="5"/>
  <c r="D149"/>
  <c r="D150"/>
  <c r="D151"/>
  <c r="AA151" s="1"/>
  <c r="D152"/>
  <c r="Q152" s="1"/>
  <c r="D153"/>
  <c r="AA153" s="1"/>
  <c r="D154"/>
  <c r="Q154" s="1"/>
  <c r="D155"/>
  <c r="L155" s="1"/>
  <c r="E219" i="14" s="1"/>
  <c r="D156" i="5"/>
  <c r="D122"/>
  <c r="AA122" s="1"/>
  <c r="D3"/>
  <c r="D4"/>
  <c r="D5"/>
  <c r="D6"/>
  <c r="AA6" s="1"/>
  <c r="D7"/>
  <c r="D8"/>
  <c r="D2"/>
  <c r="D15" i="3"/>
  <c r="D17"/>
  <c r="L17" s="1"/>
  <c r="E17" i="14" s="1"/>
  <c r="AA19" i="3"/>
  <c r="V20"/>
  <c r="V21"/>
  <c r="Z14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H64" i="14"/>
  <c r="H60"/>
  <c r="H59"/>
  <c r="H56"/>
  <c r="H52"/>
  <c r="H51"/>
  <c r="H48"/>
  <c r="H44"/>
  <c r="H43"/>
  <c r="H40"/>
  <c r="H36"/>
  <c r="H35"/>
  <c r="H32"/>
  <c r="H28"/>
  <c r="H24"/>
  <c r="H1"/>
  <c r="X17" i="3"/>
  <c r="X16"/>
  <c r="X15"/>
  <c r="S17"/>
  <c r="S16"/>
  <c r="S15"/>
  <c r="N17"/>
  <c r="N16"/>
  <c r="N15"/>
  <c r="P15" s="1"/>
  <c r="I16"/>
  <c r="I17"/>
  <c r="I15"/>
  <c r="K15"/>
  <c r="B15" i="14" s="1"/>
  <c r="P16" i="3"/>
  <c r="B16" i="15" s="1"/>
  <c r="P4" i="3"/>
  <c r="K16"/>
  <c r="B16" i="14" s="1"/>
  <c r="B18"/>
  <c r="Q2"/>
  <c r="Q6"/>
  <c r="Q9"/>
  <c r="Q10"/>
  <c r="Q22"/>
  <c r="Q26"/>
  <c r="Q27"/>
  <c r="Q28"/>
  <c r="Q30"/>
  <c r="Q34"/>
  <c r="Q35"/>
  <c r="Q36"/>
  <c r="Q38"/>
  <c r="Q42"/>
  <c r="Q43"/>
  <c r="Q44"/>
  <c r="Q46"/>
  <c r="Q50"/>
  <c r="Q51"/>
  <c r="Q52"/>
  <c r="Q54"/>
  <c r="Q58"/>
  <c r="Q59"/>
  <c r="Q60"/>
  <c r="Q62"/>
  <c r="Q112"/>
  <c r="Q113"/>
  <c r="Q114"/>
  <c r="Q115"/>
  <c r="Q120"/>
  <c r="Q121"/>
  <c r="Q122"/>
  <c r="Q123"/>
  <c r="Q128"/>
  <c r="Q129"/>
  <c r="Q130"/>
  <c r="Q131"/>
  <c r="Q136"/>
  <c r="Q137"/>
  <c r="Q138"/>
  <c r="Q139"/>
  <c r="Q144"/>
  <c r="Q145"/>
  <c r="Q146"/>
  <c r="Q147"/>
  <c r="Q152"/>
  <c r="Q153"/>
  <c r="Q154"/>
  <c r="Q155"/>
  <c r="Q160"/>
  <c r="Q161"/>
  <c r="Q162"/>
  <c r="Q163"/>
  <c r="Q168"/>
  <c r="Q169"/>
  <c r="Q170"/>
  <c r="Q171"/>
  <c r="Q176"/>
  <c r="Q177"/>
  <c r="Q178"/>
  <c r="Q179"/>
  <c r="Q184"/>
  <c r="Q185"/>
  <c r="Q1"/>
  <c r="E76"/>
  <c r="Q76" s="1"/>
  <c r="E77"/>
  <c r="Q77" s="1"/>
  <c r="E85"/>
  <c r="Q85" s="1"/>
  <c r="E86"/>
  <c r="Q86" s="1"/>
  <c r="E92"/>
  <c r="Q92" s="1"/>
  <c r="E100"/>
  <c r="Q100" s="1"/>
  <c r="E101"/>
  <c r="Q101" s="1"/>
  <c r="E111"/>
  <c r="Q111" s="1"/>
  <c r="E112"/>
  <c r="E113"/>
  <c r="E114"/>
  <c r="E115"/>
  <c r="E116"/>
  <c r="Q116" s="1"/>
  <c r="E117"/>
  <c r="Q117" s="1"/>
  <c r="E118"/>
  <c r="Q118" s="1"/>
  <c r="E119"/>
  <c r="Q119" s="1"/>
  <c r="E120"/>
  <c r="E121"/>
  <c r="E122"/>
  <c r="E123"/>
  <c r="E124"/>
  <c r="Q124" s="1"/>
  <c r="E125"/>
  <c r="Q125" s="1"/>
  <c r="E126"/>
  <c r="Q126" s="1"/>
  <c r="E127"/>
  <c r="Q127" s="1"/>
  <c r="E128"/>
  <c r="E129"/>
  <c r="E130"/>
  <c r="E131"/>
  <c r="E132"/>
  <c r="Q132" s="1"/>
  <c r="E133"/>
  <c r="Q133" s="1"/>
  <c r="E134"/>
  <c r="Q134" s="1"/>
  <c r="E135"/>
  <c r="Q135" s="1"/>
  <c r="E136"/>
  <c r="E137"/>
  <c r="E138"/>
  <c r="E139"/>
  <c r="E140"/>
  <c r="Q140" s="1"/>
  <c r="E141"/>
  <c r="Q141" s="1"/>
  <c r="E142"/>
  <c r="Q142" s="1"/>
  <c r="E143"/>
  <c r="Q143" s="1"/>
  <c r="E144"/>
  <c r="E145"/>
  <c r="E146"/>
  <c r="E147"/>
  <c r="E148"/>
  <c r="Q148" s="1"/>
  <c r="E149"/>
  <c r="Q149" s="1"/>
  <c r="E150"/>
  <c r="Q150" s="1"/>
  <c r="E151"/>
  <c r="Q151" s="1"/>
  <c r="E152"/>
  <c r="E153"/>
  <c r="E154"/>
  <c r="E155"/>
  <c r="E156"/>
  <c r="Q156" s="1"/>
  <c r="E157"/>
  <c r="Q157" s="1"/>
  <c r="E158"/>
  <c r="Q158" s="1"/>
  <c r="E159"/>
  <c r="Q159" s="1"/>
  <c r="E160"/>
  <c r="E161"/>
  <c r="E162"/>
  <c r="E163"/>
  <c r="E164"/>
  <c r="Q164" s="1"/>
  <c r="E165"/>
  <c r="Q165" s="1"/>
  <c r="E166"/>
  <c r="Q166" s="1"/>
  <c r="E167"/>
  <c r="Q167" s="1"/>
  <c r="E168"/>
  <c r="E169"/>
  <c r="E170"/>
  <c r="E171"/>
  <c r="E172"/>
  <c r="Q172" s="1"/>
  <c r="E173"/>
  <c r="Q173" s="1"/>
  <c r="E174"/>
  <c r="Q174" s="1"/>
  <c r="E175"/>
  <c r="Q175" s="1"/>
  <c r="E176"/>
  <c r="E177"/>
  <c r="E178"/>
  <c r="E179"/>
  <c r="E180"/>
  <c r="Q180" s="1"/>
  <c r="E181"/>
  <c r="Q181" s="1"/>
  <c r="E182"/>
  <c r="Q182" s="1"/>
  <c r="E183"/>
  <c r="Q183" s="1"/>
  <c r="E184"/>
  <c r="E185"/>
  <c r="E65"/>
  <c r="Q65" s="1"/>
  <c r="E64"/>
  <c r="Q64" s="1"/>
  <c r="E63"/>
  <c r="Q63" s="1"/>
  <c r="E62"/>
  <c r="E61"/>
  <c r="Q61" s="1"/>
  <c r="E60"/>
  <c r="E59"/>
  <c r="E58"/>
  <c r="E57"/>
  <c r="Q57" s="1"/>
  <c r="E56"/>
  <c r="Q56" s="1"/>
  <c r="E55"/>
  <c r="Q55" s="1"/>
  <c r="E54"/>
  <c r="E53"/>
  <c r="Q53" s="1"/>
  <c r="E52"/>
  <c r="E51"/>
  <c r="E50"/>
  <c r="E49"/>
  <c r="Q49" s="1"/>
  <c r="E48"/>
  <c r="Q48" s="1"/>
  <c r="E47"/>
  <c r="Q47" s="1"/>
  <c r="E46"/>
  <c r="E45"/>
  <c r="Q45" s="1"/>
  <c r="E44"/>
  <c r="E43"/>
  <c r="E42"/>
  <c r="E41"/>
  <c r="Q41" s="1"/>
  <c r="E40"/>
  <c r="Q40" s="1"/>
  <c r="E39"/>
  <c r="Q39" s="1"/>
  <c r="E38"/>
  <c r="E37"/>
  <c r="Q37" s="1"/>
  <c r="E36"/>
  <c r="E35"/>
  <c r="E34"/>
  <c r="E33"/>
  <c r="Q33" s="1"/>
  <c r="E32"/>
  <c r="Q32" s="1"/>
  <c r="E31"/>
  <c r="Q31" s="1"/>
  <c r="E30"/>
  <c r="E29"/>
  <c r="Q29" s="1"/>
  <c r="E28"/>
  <c r="E27"/>
  <c r="E26"/>
  <c r="E25"/>
  <c r="Q25" s="1"/>
  <c r="E24"/>
  <c r="Q24" s="1"/>
  <c r="E23"/>
  <c r="Q23" s="1"/>
  <c r="E22"/>
  <c r="E13"/>
  <c r="Q13" s="1"/>
  <c r="E12"/>
  <c r="Q12" s="1"/>
  <c r="E11"/>
  <c r="Q11" s="1"/>
  <c r="E10"/>
  <c r="E9"/>
  <c r="E8"/>
  <c r="Q8" s="1"/>
  <c r="E7"/>
  <c r="Q7" s="1"/>
  <c r="E6"/>
  <c r="E5"/>
  <c r="Q5" s="1"/>
  <c r="E4"/>
  <c r="Q4" s="1"/>
  <c r="E3"/>
  <c r="Q3" s="1"/>
  <c r="E2"/>
  <c r="H14" i="3"/>
  <c r="J14"/>
  <c r="N14"/>
  <c r="O14"/>
  <c r="S14"/>
  <c r="T14"/>
  <c r="X14"/>
  <c r="Y14"/>
  <c r="H15"/>
  <c r="J15"/>
  <c r="L15"/>
  <c r="E15" i="14" s="1"/>
  <c r="O15" i="3"/>
  <c r="T15"/>
  <c r="V15" s="1"/>
  <c r="U15"/>
  <c r="Y15"/>
  <c r="Z15" s="1"/>
  <c r="H16"/>
  <c r="I19"/>
  <c r="I20" s="1"/>
  <c r="I21" s="1"/>
  <c r="J16"/>
  <c r="L16"/>
  <c r="E16" i="14" s="1"/>
  <c r="O16" i="3"/>
  <c r="Q16"/>
  <c r="E16" i="15" s="1"/>
  <c r="T16" i="3"/>
  <c r="V16"/>
  <c r="Y16"/>
  <c r="AA16"/>
  <c r="H17"/>
  <c r="J17"/>
  <c r="O17"/>
  <c r="T17"/>
  <c r="V17"/>
  <c r="Y17"/>
  <c r="AA17" s="1"/>
  <c r="H18"/>
  <c r="J18"/>
  <c r="L18" s="1"/>
  <c r="E18" i="14" s="1"/>
  <c r="N18" i="3"/>
  <c r="O18"/>
  <c r="Q18"/>
  <c r="E18" i="15" s="1"/>
  <c r="S18" i="3"/>
  <c r="T18"/>
  <c r="V18" s="1"/>
  <c r="X18"/>
  <c r="Y18"/>
  <c r="AA18"/>
  <c r="H19"/>
  <c r="J19"/>
  <c r="J20" s="1"/>
  <c r="N19"/>
  <c r="O19"/>
  <c r="Q19"/>
  <c r="E19" i="15" s="1"/>
  <c r="S19" i="3"/>
  <c r="T19"/>
  <c r="V19" s="1"/>
  <c r="X19"/>
  <c r="Y19"/>
  <c r="H20"/>
  <c r="N20"/>
  <c r="O20"/>
  <c r="S20"/>
  <c r="T20"/>
  <c r="X20"/>
  <c r="Y20"/>
  <c r="H21"/>
  <c r="N21"/>
  <c r="O21"/>
  <c r="Q21"/>
  <c r="E21" i="15" s="1"/>
  <c r="S21" i="3"/>
  <c r="T21"/>
  <c r="X21"/>
  <c r="Y21"/>
  <c r="P151" i="5"/>
  <c r="V150"/>
  <c r="AA146"/>
  <c r="Q145"/>
  <c r="U141"/>
  <c r="Q135"/>
  <c r="U133"/>
  <c r="AA129"/>
  <c r="L126"/>
  <c r="E190" i="14" s="1"/>
  <c r="AA125" i="5"/>
  <c r="AA7"/>
  <c r="H46"/>
  <c r="I46"/>
  <c r="J46"/>
  <c r="L46" s="1"/>
  <c r="E110" i="14" s="1"/>
  <c r="Q110" s="1"/>
  <c r="N46" i="5"/>
  <c r="O46"/>
  <c r="Q46" s="1"/>
  <c r="P46"/>
  <c r="S46"/>
  <c r="T46"/>
  <c r="U46"/>
  <c r="V46"/>
  <c r="X46"/>
  <c r="Y46"/>
  <c r="AA46" s="1"/>
  <c r="Z46"/>
  <c r="H47"/>
  <c r="P47" s="1"/>
  <c r="I47"/>
  <c r="J47"/>
  <c r="B111" i="14" s="1"/>
  <c r="H111" s="1"/>
  <c r="L47" i="5"/>
  <c r="N47"/>
  <c r="O47"/>
  <c r="Q47" s="1"/>
  <c r="S47"/>
  <c r="T47"/>
  <c r="X47"/>
  <c r="Y47"/>
  <c r="AA47" s="1"/>
  <c r="H48"/>
  <c r="I48"/>
  <c r="J48"/>
  <c r="L48" s="1"/>
  <c r="B112" i="14"/>
  <c r="H112" s="1"/>
  <c r="N48" i="5"/>
  <c r="O48"/>
  <c r="Q48" s="1"/>
  <c r="P48"/>
  <c r="S48"/>
  <c r="T48"/>
  <c r="U48" s="1"/>
  <c r="V48"/>
  <c r="X48"/>
  <c r="Y48"/>
  <c r="AA48" s="1"/>
  <c r="Z48"/>
  <c r="H49"/>
  <c r="I49"/>
  <c r="J49"/>
  <c r="L49"/>
  <c r="N49"/>
  <c r="O49"/>
  <c r="Q49"/>
  <c r="S49"/>
  <c r="T49"/>
  <c r="U49"/>
  <c r="V49"/>
  <c r="X49"/>
  <c r="Y49"/>
  <c r="AA49"/>
  <c r="H50"/>
  <c r="P50" s="1"/>
  <c r="I50"/>
  <c r="J50"/>
  <c r="L50" s="1"/>
  <c r="B114" i="14"/>
  <c r="H114" s="1"/>
  <c r="N50" i="5"/>
  <c r="O50"/>
  <c r="Q50"/>
  <c r="S50"/>
  <c r="T50"/>
  <c r="V50" s="1"/>
  <c r="U50"/>
  <c r="X50"/>
  <c r="Y50"/>
  <c r="Z50"/>
  <c r="AA50"/>
  <c r="H51"/>
  <c r="I51"/>
  <c r="J51"/>
  <c r="L51" s="1"/>
  <c r="N51"/>
  <c r="O51"/>
  <c r="P51"/>
  <c r="Q51"/>
  <c r="S51"/>
  <c r="T51"/>
  <c r="V51" s="1"/>
  <c r="X51"/>
  <c r="Y51"/>
  <c r="Z51"/>
  <c r="AA51"/>
  <c r="H52"/>
  <c r="I52"/>
  <c r="J52"/>
  <c r="L52" s="1"/>
  <c r="N52"/>
  <c r="O52"/>
  <c r="Q52"/>
  <c r="S52"/>
  <c r="T52"/>
  <c r="V52" s="1"/>
  <c r="X52"/>
  <c r="Y52"/>
  <c r="AA52"/>
  <c r="H53"/>
  <c r="I53"/>
  <c r="J53"/>
  <c r="L53"/>
  <c r="N53"/>
  <c r="O53"/>
  <c r="Q53"/>
  <c r="S53"/>
  <c r="T53"/>
  <c r="V53"/>
  <c r="X53"/>
  <c r="Y53"/>
  <c r="AA53" s="1"/>
  <c r="H54"/>
  <c r="I54"/>
  <c r="J54"/>
  <c r="L54"/>
  <c r="N54"/>
  <c r="O54"/>
  <c r="Q54" s="1"/>
  <c r="P54"/>
  <c r="S54"/>
  <c r="T54"/>
  <c r="U54"/>
  <c r="V54"/>
  <c r="X54"/>
  <c r="Y54"/>
  <c r="H55"/>
  <c r="I55"/>
  <c r="J55"/>
  <c r="B119" i="14"/>
  <c r="H119" s="1"/>
  <c r="L55" i="5"/>
  <c r="N55"/>
  <c r="O55"/>
  <c r="Q55" s="1"/>
  <c r="S55"/>
  <c r="T55"/>
  <c r="U55" s="1"/>
  <c r="V55"/>
  <c r="X55"/>
  <c r="Y55"/>
  <c r="AA55" s="1"/>
  <c r="H56"/>
  <c r="I56"/>
  <c r="J56"/>
  <c r="B120" i="14"/>
  <c r="H120" s="1"/>
  <c r="L56" i="5"/>
  <c r="N56"/>
  <c r="O56"/>
  <c r="Q56" s="1"/>
  <c r="P56"/>
  <c r="S56"/>
  <c r="T56"/>
  <c r="X56"/>
  <c r="Y56"/>
  <c r="AA56" s="1"/>
  <c r="Z56"/>
  <c r="H57"/>
  <c r="U57" s="1"/>
  <c r="I57"/>
  <c r="J57"/>
  <c r="L57" s="1"/>
  <c r="N57"/>
  <c r="O57"/>
  <c r="Q57"/>
  <c r="S57"/>
  <c r="T57"/>
  <c r="V57" s="1"/>
  <c r="X57"/>
  <c r="Y57"/>
  <c r="AA57"/>
  <c r="H58"/>
  <c r="Z58" s="1"/>
  <c r="I58"/>
  <c r="J58"/>
  <c r="L58" s="1"/>
  <c r="N58"/>
  <c r="O58"/>
  <c r="Q58"/>
  <c r="S58"/>
  <c r="T58"/>
  <c r="V58" s="1"/>
  <c r="U58"/>
  <c r="X58"/>
  <c r="Y58"/>
  <c r="AA58"/>
  <c r="H59"/>
  <c r="I59"/>
  <c r="J59"/>
  <c r="L59" s="1"/>
  <c r="N59"/>
  <c r="O59"/>
  <c r="Q59" s="1"/>
  <c r="S59"/>
  <c r="T59"/>
  <c r="V59" s="1"/>
  <c r="X59"/>
  <c r="Y59"/>
  <c r="Z59"/>
  <c r="AA59"/>
  <c r="H60"/>
  <c r="I60"/>
  <c r="J60"/>
  <c r="L60" s="1"/>
  <c r="N60"/>
  <c r="O60"/>
  <c r="P60"/>
  <c r="Q60"/>
  <c r="S60"/>
  <c r="T60"/>
  <c r="V60" s="1"/>
  <c r="X60"/>
  <c r="Y60"/>
  <c r="Z60"/>
  <c r="AA60"/>
  <c r="H61"/>
  <c r="I61"/>
  <c r="J61"/>
  <c r="L61"/>
  <c r="N61"/>
  <c r="O61"/>
  <c r="Q61"/>
  <c r="S61"/>
  <c r="T61"/>
  <c r="V61"/>
  <c r="X61"/>
  <c r="Y61"/>
  <c r="AA61"/>
  <c r="H62"/>
  <c r="I62"/>
  <c r="J62"/>
  <c r="L62"/>
  <c r="N62"/>
  <c r="O62"/>
  <c r="Q62" s="1"/>
  <c r="P62"/>
  <c r="S62"/>
  <c r="T62"/>
  <c r="U62"/>
  <c r="V62"/>
  <c r="X62"/>
  <c r="Y62"/>
  <c r="AA62" s="1"/>
  <c r="H63"/>
  <c r="P63" s="1"/>
  <c r="I63"/>
  <c r="J63"/>
  <c r="B127" i="14"/>
  <c r="H127" s="1"/>
  <c r="L63" i="5"/>
  <c r="N63"/>
  <c r="O63"/>
  <c r="Q63" s="1"/>
  <c r="S63"/>
  <c r="T63"/>
  <c r="U63"/>
  <c r="V63"/>
  <c r="X63"/>
  <c r="Y63"/>
  <c r="AA63" s="1"/>
  <c r="H64"/>
  <c r="I64"/>
  <c r="J64"/>
  <c r="L64"/>
  <c r="N64"/>
  <c r="O64"/>
  <c r="Q64" s="1"/>
  <c r="P64"/>
  <c r="S64"/>
  <c r="T64"/>
  <c r="U64" s="1"/>
  <c r="V64"/>
  <c r="X64"/>
  <c r="Y64"/>
  <c r="AA64" s="1"/>
  <c r="Z64"/>
  <c r="H65"/>
  <c r="I65"/>
  <c r="J65"/>
  <c r="L65"/>
  <c r="N65"/>
  <c r="O65"/>
  <c r="Q65"/>
  <c r="S65"/>
  <c r="T65"/>
  <c r="V65"/>
  <c r="X65"/>
  <c r="Y65"/>
  <c r="AA65"/>
  <c r="H66"/>
  <c r="I66"/>
  <c r="J66"/>
  <c r="L66" s="1"/>
  <c r="N66"/>
  <c r="O66"/>
  <c r="Q66"/>
  <c r="S66"/>
  <c r="T66"/>
  <c r="V66" s="1"/>
  <c r="X66"/>
  <c r="Y66"/>
  <c r="AA66"/>
  <c r="H67"/>
  <c r="I67"/>
  <c r="J67"/>
  <c r="L67" s="1"/>
  <c r="N67"/>
  <c r="O67"/>
  <c r="Q67"/>
  <c r="S67"/>
  <c r="T67"/>
  <c r="V67" s="1"/>
  <c r="X67"/>
  <c r="Y67"/>
  <c r="AA67" s="1"/>
  <c r="H68"/>
  <c r="I68"/>
  <c r="J68"/>
  <c r="L68" s="1"/>
  <c r="N68"/>
  <c r="O68"/>
  <c r="Q68" s="1"/>
  <c r="P68"/>
  <c r="S68"/>
  <c r="T68"/>
  <c r="V68" s="1"/>
  <c r="X68"/>
  <c r="Y68"/>
  <c r="Z68"/>
  <c r="AA68"/>
  <c r="H69"/>
  <c r="P69" s="1"/>
  <c r="I69"/>
  <c r="J69"/>
  <c r="L69"/>
  <c r="N69"/>
  <c r="O69"/>
  <c r="Q69"/>
  <c r="S69"/>
  <c r="T69"/>
  <c r="V69"/>
  <c r="X69"/>
  <c r="Y69"/>
  <c r="AA69"/>
  <c r="H70"/>
  <c r="I70"/>
  <c r="J70"/>
  <c r="L70"/>
  <c r="N70"/>
  <c r="O70"/>
  <c r="Q70" s="1"/>
  <c r="P70"/>
  <c r="S70"/>
  <c r="T70"/>
  <c r="U70"/>
  <c r="V70"/>
  <c r="X70"/>
  <c r="Y70"/>
  <c r="AA70" s="1"/>
  <c r="Z70"/>
  <c r="H71"/>
  <c r="P71" s="1"/>
  <c r="I71"/>
  <c r="J71"/>
  <c r="N71"/>
  <c r="O71"/>
  <c r="Q71" s="1"/>
  <c r="S71"/>
  <c r="T71"/>
  <c r="U71" s="1"/>
  <c r="X71"/>
  <c r="Y71"/>
  <c r="AA71" s="1"/>
  <c r="H72"/>
  <c r="I72"/>
  <c r="J72"/>
  <c r="B136" i="14"/>
  <c r="H136" s="1"/>
  <c r="L72" i="5"/>
  <c r="N72"/>
  <c r="O72"/>
  <c r="Q72" s="1"/>
  <c r="P72"/>
  <c r="S72"/>
  <c r="T72"/>
  <c r="U72"/>
  <c r="V72"/>
  <c r="X72"/>
  <c r="Y72"/>
  <c r="AA72" s="1"/>
  <c r="Z72"/>
  <c r="H73"/>
  <c r="I73"/>
  <c r="J73"/>
  <c r="L73"/>
  <c r="N73"/>
  <c r="O73"/>
  <c r="Q73"/>
  <c r="S73"/>
  <c r="T73"/>
  <c r="U73"/>
  <c r="V73"/>
  <c r="X73"/>
  <c r="Y73"/>
  <c r="AA73"/>
  <c r="H74"/>
  <c r="I74"/>
  <c r="J74"/>
  <c r="L74" s="1"/>
  <c r="N74"/>
  <c r="O74"/>
  <c r="P74"/>
  <c r="Q74"/>
  <c r="S74"/>
  <c r="T74"/>
  <c r="V74" s="1"/>
  <c r="X74"/>
  <c r="Y74"/>
  <c r="Z74"/>
  <c r="AA74"/>
  <c r="H75"/>
  <c r="I75"/>
  <c r="J75"/>
  <c r="L75" s="1"/>
  <c r="N75"/>
  <c r="O75"/>
  <c r="Q75"/>
  <c r="S75"/>
  <c r="T75"/>
  <c r="V75" s="1"/>
  <c r="X75"/>
  <c r="Y75"/>
  <c r="AA75"/>
  <c r="H76"/>
  <c r="P76" s="1"/>
  <c r="I76"/>
  <c r="J76"/>
  <c r="L76"/>
  <c r="N76"/>
  <c r="O76"/>
  <c r="Q76"/>
  <c r="S76"/>
  <c r="T76"/>
  <c r="V76"/>
  <c r="X76"/>
  <c r="Y76"/>
  <c r="AA76"/>
  <c r="H77"/>
  <c r="I77"/>
  <c r="J77"/>
  <c r="L77"/>
  <c r="N77"/>
  <c r="O77"/>
  <c r="Q77"/>
  <c r="S77"/>
  <c r="T77"/>
  <c r="V77"/>
  <c r="X77"/>
  <c r="Y77"/>
  <c r="AA77" s="1"/>
  <c r="H78"/>
  <c r="I78"/>
  <c r="J78"/>
  <c r="L78"/>
  <c r="N78"/>
  <c r="O78"/>
  <c r="Q78" s="1"/>
  <c r="P78"/>
  <c r="S78"/>
  <c r="T78"/>
  <c r="U78"/>
  <c r="V78"/>
  <c r="X78"/>
  <c r="Y78"/>
  <c r="H79"/>
  <c r="I79"/>
  <c r="J79"/>
  <c r="B143" i="14"/>
  <c r="H143" s="1"/>
  <c r="L79" i="5"/>
  <c r="N79"/>
  <c r="O79"/>
  <c r="Q79" s="1"/>
  <c r="S79"/>
  <c r="T79"/>
  <c r="U79" s="1"/>
  <c r="V79"/>
  <c r="X79"/>
  <c r="Y79"/>
  <c r="AA79" s="1"/>
  <c r="H80"/>
  <c r="I80"/>
  <c r="J80"/>
  <c r="B144" i="14"/>
  <c r="H144" s="1"/>
  <c r="L80" i="5"/>
  <c r="N80"/>
  <c r="O80"/>
  <c r="P80"/>
  <c r="Q80"/>
  <c r="S80"/>
  <c r="T80"/>
  <c r="U80"/>
  <c r="V80"/>
  <c r="X80"/>
  <c r="Y80"/>
  <c r="Z80"/>
  <c r="AA80"/>
  <c r="H81"/>
  <c r="I81"/>
  <c r="J81"/>
  <c r="L81"/>
  <c r="N81"/>
  <c r="O81"/>
  <c r="Q81"/>
  <c r="S81"/>
  <c r="T81"/>
  <c r="V81"/>
  <c r="X81"/>
  <c r="Y81"/>
  <c r="AA81"/>
  <c r="H82"/>
  <c r="I82"/>
  <c r="J82"/>
  <c r="L82" s="1"/>
  <c r="N82"/>
  <c r="O82"/>
  <c r="Q82"/>
  <c r="S82"/>
  <c r="T82"/>
  <c r="V82" s="1"/>
  <c r="X82"/>
  <c r="Y82"/>
  <c r="AA82"/>
  <c r="H83"/>
  <c r="I83"/>
  <c r="J83"/>
  <c r="L83" s="1"/>
  <c r="N83"/>
  <c r="O83"/>
  <c r="Q83"/>
  <c r="S83"/>
  <c r="T83"/>
  <c r="V83" s="1"/>
  <c r="X83"/>
  <c r="Y83"/>
  <c r="AA83" s="1"/>
  <c r="H84"/>
  <c r="I84"/>
  <c r="J84"/>
  <c r="L84"/>
  <c r="N84"/>
  <c r="O84"/>
  <c r="Q84" s="1"/>
  <c r="S84"/>
  <c r="T84"/>
  <c r="V84"/>
  <c r="X84"/>
  <c r="Y84"/>
  <c r="AA84" s="1"/>
  <c r="Z84"/>
  <c r="H85"/>
  <c r="I85"/>
  <c r="J85"/>
  <c r="L85"/>
  <c r="N85"/>
  <c r="O85"/>
  <c r="Q85" s="1"/>
  <c r="P85"/>
  <c r="S85"/>
  <c r="T85"/>
  <c r="V85"/>
  <c r="X85"/>
  <c r="Y85"/>
  <c r="Z85" s="1"/>
  <c r="AA85"/>
  <c r="H86"/>
  <c r="I86"/>
  <c r="J86"/>
  <c r="B150" i="14"/>
  <c r="H150" s="1"/>
  <c r="L86" i="5"/>
  <c r="N86"/>
  <c r="O86"/>
  <c r="Q86" s="1"/>
  <c r="P86"/>
  <c r="S86"/>
  <c r="T86"/>
  <c r="U86"/>
  <c r="V86"/>
  <c r="X86"/>
  <c r="Y86"/>
  <c r="AA86" s="1"/>
  <c r="H87"/>
  <c r="P87" s="1"/>
  <c r="I87"/>
  <c r="J87"/>
  <c r="B151" i="14" s="1"/>
  <c r="H151" s="1"/>
  <c r="L87" i="5"/>
  <c r="N87"/>
  <c r="O87"/>
  <c r="Q87" s="1"/>
  <c r="S87"/>
  <c r="T87"/>
  <c r="X87"/>
  <c r="Y87"/>
  <c r="AA87" s="1"/>
  <c r="H88"/>
  <c r="I88"/>
  <c r="J88"/>
  <c r="L88" s="1"/>
  <c r="N88"/>
  <c r="O88"/>
  <c r="P88"/>
  <c r="Q88"/>
  <c r="S88"/>
  <c r="T88"/>
  <c r="V88" s="1"/>
  <c r="U88"/>
  <c r="X88"/>
  <c r="Y88"/>
  <c r="Z88"/>
  <c r="AA88"/>
  <c r="H89"/>
  <c r="I89"/>
  <c r="J89"/>
  <c r="L89" s="1"/>
  <c r="N89"/>
  <c r="O89"/>
  <c r="Q89"/>
  <c r="S89"/>
  <c r="T89"/>
  <c r="V89" s="1"/>
  <c r="U89"/>
  <c r="X89"/>
  <c r="Y89"/>
  <c r="AA89"/>
  <c r="H90"/>
  <c r="I90"/>
  <c r="J90"/>
  <c r="L90" s="1"/>
  <c r="N90"/>
  <c r="O90"/>
  <c r="Q90"/>
  <c r="S90"/>
  <c r="T90"/>
  <c r="V90" s="1"/>
  <c r="U90"/>
  <c r="X90"/>
  <c r="Y90"/>
  <c r="AA90"/>
  <c r="H91"/>
  <c r="I91"/>
  <c r="J91"/>
  <c r="L91" s="1"/>
  <c r="N91"/>
  <c r="O91"/>
  <c r="Q91"/>
  <c r="S91"/>
  <c r="T91"/>
  <c r="V91"/>
  <c r="X91"/>
  <c r="Y91"/>
  <c r="AA91" s="1"/>
  <c r="H92"/>
  <c r="I92"/>
  <c r="J92"/>
  <c r="L92"/>
  <c r="N92"/>
  <c r="O92"/>
  <c r="P92"/>
  <c r="Q92"/>
  <c r="S92"/>
  <c r="T92"/>
  <c r="U92"/>
  <c r="V92"/>
  <c r="X92"/>
  <c r="Y92"/>
  <c r="Z92"/>
  <c r="AA92"/>
  <c r="H93"/>
  <c r="P93" s="1"/>
  <c r="I93"/>
  <c r="J93"/>
  <c r="L93"/>
  <c r="N93"/>
  <c r="O93"/>
  <c r="Q93"/>
  <c r="S93"/>
  <c r="T93"/>
  <c r="V93"/>
  <c r="X93"/>
  <c r="Y93"/>
  <c r="AA93" s="1"/>
  <c r="H94"/>
  <c r="I94"/>
  <c r="J94"/>
  <c r="L94"/>
  <c r="N94"/>
  <c r="O94"/>
  <c r="Q94" s="1"/>
  <c r="P94"/>
  <c r="S94"/>
  <c r="T94"/>
  <c r="U94"/>
  <c r="V94"/>
  <c r="X94"/>
  <c r="Y94"/>
  <c r="H95"/>
  <c r="I95"/>
  <c r="J95"/>
  <c r="B159" i="14"/>
  <c r="H159" s="1"/>
  <c r="L95" i="5"/>
  <c r="N95"/>
  <c r="O95"/>
  <c r="Q95" s="1"/>
  <c r="S95"/>
  <c r="T95"/>
  <c r="U95"/>
  <c r="V95"/>
  <c r="X95"/>
  <c r="Y95"/>
  <c r="AA95"/>
  <c r="H96"/>
  <c r="I96"/>
  <c r="J96"/>
  <c r="B160" i="14"/>
  <c r="H160" s="1"/>
  <c r="L96" i="5"/>
  <c r="N96"/>
  <c r="O96"/>
  <c r="P96"/>
  <c r="Q96"/>
  <c r="S96"/>
  <c r="T96"/>
  <c r="U96"/>
  <c r="V96"/>
  <c r="X96"/>
  <c r="Y96"/>
  <c r="Z96"/>
  <c r="AA96"/>
  <c r="H97"/>
  <c r="I97"/>
  <c r="J97"/>
  <c r="B161" i="14"/>
  <c r="H161" s="1"/>
  <c r="L97" i="5"/>
  <c r="N97"/>
  <c r="O97"/>
  <c r="Q97" s="1"/>
  <c r="S97"/>
  <c r="T97"/>
  <c r="U97"/>
  <c r="V97"/>
  <c r="X97"/>
  <c r="Y97"/>
  <c r="AA97" s="1"/>
  <c r="H98"/>
  <c r="I98"/>
  <c r="J98"/>
  <c r="L98" s="1"/>
  <c r="N98"/>
  <c r="O98"/>
  <c r="P98"/>
  <c r="Q98"/>
  <c r="S98"/>
  <c r="T98"/>
  <c r="V98" s="1"/>
  <c r="X98"/>
  <c r="Y98"/>
  <c r="Z98"/>
  <c r="AA98"/>
  <c r="H99"/>
  <c r="P99" s="1"/>
  <c r="I99"/>
  <c r="J99"/>
  <c r="L99" s="1"/>
  <c r="N99"/>
  <c r="O99"/>
  <c r="Q99"/>
  <c r="S99"/>
  <c r="T99"/>
  <c r="V99"/>
  <c r="X99"/>
  <c r="Y99"/>
  <c r="AA99"/>
  <c r="H100"/>
  <c r="Z100" s="1"/>
  <c r="I100"/>
  <c r="J100"/>
  <c r="L100"/>
  <c r="N100"/>
  <c r="O100"/>
  <c r="Q100"/>
  <c r="S100"/>
  <c r="T100"/>
  <c r="V100"/>
  <c r="X100"/>
  <c r="Y100"/>
  <c r="AA100"/>
  <c r="H101"/>
  <c r="I101"/>
  <c r="J101"/>
  <c r="L101" s="1"/>
  <c r="N101"/>
  <c r="O101"/>
  <c r="Q101" s="1"/>
  <c r="S101"/>
  <c r="T101"/>
  <c r="V101"/>
  <c r="X101"/>
  <c r="Y101"/>
  <c r="AA101"/>
  <c r="H102"/>
  <c r="I102"/>
  <c r="J102"/>
  <c r="L102"/>
  <c r="N102"/>
  <c r="O102"/>
  <c r="Q102" s="1"/>
  <c r="P102"/>
  <c r="S102"/>
  <c r="T102"/>
  <c r="U102"/>
  <c r="V102"/>
  <c r="X102"/>
  <c r="Y102"/>
  <c r="AA102" s="1"/>
  <c r="Z102"/>
  <c r="H103"/>
  <c r="I103"/>
  <c r="J103"/>
  <c r="L103" s="1"/>
  <c r="N103"/>
  <c r="O103"/>
  <c r="Q103"/>
  <c r="S103"/>
  <c r="T103"/>
  <c r="V103" s="1"/>
  <c r="U103"/>
  <c r="X103"/>
  <c r="Y103"/>
  <c r="AA103"/>
  <c r="H104"/>
  <c r="I104"/>
  <c r="J104"/>
  <c r="L104" s="1"/>
  <c r="N104"/>
  <c r="O104"/>
  <c r="P104"/>
  <c r="Q104"/>
  <c r="S104"/>
  <c r="T104"/>
  <c r="V104" s="1"/>
  <c r="U104"/>
  <c r="X104"/>
  <c r="Y104"/>
  <c r="Z104"/>
  <c r="AA104"/>
  <c r="H105"/>
  <c r="I105"/>
  <c r="J105"/>
  <c r="L105" s="1"/>
  <c r="N105"/>
  <c r="O105"/>
  <c r="Q105"/>
  <c r="S105"/>
  <c r="T105"/>
  <c r="V105" s="1"/>
  <c r="X105"/>
  <c r="Y105"/>
  <c r="Z105"/>
  <c r="AA105"/>
  <c r="H106"/>
  <c r="I106"/>
  <c r="J106"/>
  <c r="L106" s="1"/>
  <c r="N106"/>
  <c r="O106"/>
  <c r="P106"/>
  <c r="Q106"/>
  <c r="S106"/>
  <c r="T106"/>
  <c r="V106" s="1"/>
  <c r="X106"/>
  <c r="Y106"/>
  <c r="AA106"/>
  <c r="H107"/>
  <c r="I107"/>
  <c r="J107"/>
  <c r="L107" s="1"/>
  <c r="N107"/>
  <c r="O107"/>
  <c r="Q107"/>
  <c r="S107"/>
  <c r="T107"/>
  <c r="V107"/>
  <c r="X107"/>
  <c r="Y107"/>
  <c r="AA107"/>
  <c r="H108"/>
  <c r="I108"/>
  <c r="J108"/>
  <c r="L108"/>
  <c r="N108"/>
  <c r="O108"/>
  <c r="Q108"/>
  <c r="S108"/>
  <c r="T108"/>
  <c r="U108"/>
  <c r="V108"/>
  <c r="X108"/>
  <c r="Y108"/>
  <c r="AA108"/>
  <c r="H109"/>
  <c r="I109"/>
  <c r="J109"/>
  <c r="L109" s="1"/>
  <c r="N109"/>
  <c r="O109"/>
  <c r="P109"/>
  <c r="Q109"/>
  <c r="S109"/>
  <c r="T109"/>
  <c r="V109" s="1"/>
  <c r="X109"/>
  <c r="Y109"/>
  <c r="Z109"/>
  <c r="AA109"/>
  <c r="H110"/>
  <c r="I110"/>
  <c r="J110"/>
  <c r="L110"/>
  <c r="N110"/>
  <c r="O110"/>
  <c r="Q110" s="1"/>
  <c r="P110"/>
  <c r="S110"/>
  <c r="T110"/>
  <c r="X110"/>
  <c r="Y110"/>
  <c r="AA110" s="1"/>
  <c r="Z110"/>
  <c r="H111"/>
  <c r="I111"/>
  <c r="J111"/>
  <c r="L111" s="1"/>
  <c r="N111"/>
  <c r="O111"/>
  <c r="Q111"/>
  <c r="S111"/>
  <c r="T111"/>
  <c r="V111" s="1"/>
  <c r="X111"/>
  <c r="Y111"/>
  <c r="AA111"/>
  <c r="H112"/>
  <c r="I112"/>
  <c r="J112"/>
  <c r="L112" s="1"/>
  <c r="N112"/>
  <c r="O112"/>
  <c r="Q112"/>
  <c r="S112"/>
  <c r="T112"/>
  <c r="V112" s="1"/>
  <c r="U112"/>
  <c r="X112"/>
  <c r="Y112"/>
  <c r="AA112"/>
  <c r="H113"/>
  <c r="I113"/>
  <c r="J113"/>
  <c r="L113" s="1"/>
  <c r="N113"/>
  <c r="O113"/>
  <c r="Q113"/>
  <c r="S113"/>
  <c r="T113"/>
  <c r="V113" s="1"/>
  <c r="X113"/>
  <c r="Y113"/>
  <c r="Z113"/>
  <c r="AA113"/>
  <c r="H114"/>
  <c r="I114"/>
  <c r="J114"/>
  <c r="L114" s="1"/>
  <c r="N114"/>
  <c r="O114"/>
  <c r="P114"/>
  <c r="Q114"/>
  <c r="S114"/>
  <c r="T114"/>
  <c r="V114" s="1"/>
  <c r="X114"/>
  <c r="Y114"/>
  <c r="AA114"/>
  <c r="H115"/>
  <c r="I115"/>
  <c r="J115"/>
  <c r="L115" s="1"/>
  <c r="N115"/>
  <c r="O115"/>
  <c r="Q115"/>
  <c r="S115"/>
  <c r="T115"/>
  <c r="V115"/>
  <c r="X115"/>
  <c r="Y115"/>
  <c r="AA115"/>
  <c r="H116"/>
  <c r="U116" s="1"/>
  <c r="I116"/>
  <c r="J116"/>
  <c r="L116"/>
  <c r="N116"/>
  <c r="O116"/>
  <c r="Q116"/>
  <c r="S116"/>
  <c r="T116"/>
  <c r="V116"/>
  <c r="X116"/>
  <c r="Y116"/>
  <c r="AA116"/>
  <c r="H117"/>
  <c r="Z117" s="1"/>
  <c r="I117"/>
  <c r="J117"/>
  <c r="L117" s="1"/>
  <c r="N117"/>
  <c r="O117"/>
  <c r="Q117"/>
  <c r="S117"/>
  <c r="T117"/>
  <c r="V117" s="1"/>
  <c r="X117"/>
  <c r="Y117"/>
  <c r="AA117"/>
  <c r="H118"/>
  <c r="I118"/>
  <c r="J118"/>
  <c r="L118"/>
  <c r="N118"/>
  <c r="O118"/>
  <c r="Q118" s="1"/>
  <c r="P118"/>
  <c r="S118"/>
  <c r="T118"/>
  <c r="X118"/>
  <c r="Y118"/>
  <c r="AA118" s="1"/>
  <c r="Z118"/>
  <c r="H119"/>
  <c r="I119"/>
  <c r="J119"/>
  <c r="L119" s="1"/>
  <c r="N119"/>
  <c r="O119"/>
  <c r="Q119"/>
  <c r="S119"/>
  <c r="T119"/>
  <c r="V119" s="1"/>
  <c r="U119"/>
  <c r="X119"/>
  <c r="Y119"/>
  <c r="AA119"/>
  <c r="H120"/>
  <c r="I120"/>
  <c r="J120"/>
  <c r="L120" s="1"/>
  <c r="N120"/>
  <c r="O120"/>
  <c r="Q120"/>
  <c r="S120"/>
  <c r="T120"/>
  <c r="V120" s="1"/>
  <c r="U120"/>
  <c r="X120"/>
  <c r="Y120"/>
  <c r="AA120"/>
  <c r="H121"/>
  <c r="I121"/>
  <c r="J121"/>
  <c r="L121" s="1"/>
  <c r="N121"/>
  <c r="O121"/>
  <c r="P121"/>
  <c r="Q121"/>
  <c r="S121"/>
  <c r="T121"/>
  <c r="V121" s="1"/>
  <c r="X121"/>
  <c r="Y121"/>
  <c r="Z121"/>
  <c r="AA121"/>
  <c r="H122"/>
  <c r="I122"/>
  <c r="J122"/>
  <c r="N122"/>
  <c r="O122"/>
  <c r="S122"/>
  <c r="T122"/>
  <c r="X122"/>
  <c r="Y122"/>
  <c r="H123"/>
  <c r="I123"/>
  <c r="J123"/>
  <c r="N123"/>
  <c r="O123"/>
  <c r="Q123"/>
  <c r="S123"/>
  <c r="T123"/>
  <c r="X123"/>
  <c r="Y123"/>
  <c r="AA123"/>
  <c r="H124"/>
  <c r="I124"/>
  <c r="J124"/>
  <c r="L124"/>
  <c r="E188" i="14" s="1"/>
  <c r="N124" i="5"/>
  <c r="O124"/>
  <c r="Q124"/>
  <c r="S124"/>
  <c r="T124"/>
  <c r="V124"/>
  <c r="X124"/>
  <c r="Y124"/>
  <c r="AA124"/>
  <c r="H125"/>
  <c r="I125"/>
  <c r="J125"/>
  <c r="N125"/>
  <c r="O125"/>
  <c r="S125"/>
  <c r="T125"/>
  <c r="X125"/>
  <c r="Y125"/>
  <c r="H126"/>
  <c r="I126"/>
  <c r="J126"/>
  <c r="N126"/>
  <c r="O126"/>
  <c r="S126"/>
  <c r="T126"/>
  <c r="X126"/>
  <c r="Y126"/>
  <c r="AA126" s="1"/>
  <c r="Z126"/>
  <c r="H127"/>
  <c r="I127"/>
  <c r="J127"/>
  <c r="L127" s="1"/>
  <c r="E191" i="14" s="1"/>
  <c r="N127" i="5"/>
  <c r="O127"/>
  <c r="Q127"/>
  <c r="S127"/>
  <c r="T127"/>
  <c r="V127" s="1"/>
  <c r="X127"/>
  <c r="Y127"/>
  <c r="AA127"/>
  <c r="H128"/>
  <c r="I128"/>
  <c r="J128"/>
  <c r="L128" s="1"/>
  <c r="E192" i="14" s="1"/>
  <c r="B192"/>
  <c r="N128" i="5"/>
  <c r="O128"/>
  <c r="S128"/>
  <c r="T128"/>
  <c r="X128"/>
  <c r="Y128"/>
  <c r="AA128"/>
  <c r="H129"/>
  <c r="I129"/>
  <c r="J129"/>
  <c r="N129"/>
  <c r="O129"/>
  <c r="S129"/>
  <c r="T129"/>
  <c r="X129"/>
  <c r="Y129"/>
  <c r="H130"/>
  <c r="I130"/>
  <c r="J130"/>
  <c r="N130"/>
  <c r="O130"/>
  <c r="S130"/>
  <c r="T130"/>
  <c r="X130"/>
  <c r="Y130"/>
  <c r="H131"/>
  <c r="P131" s="1"/>
  <c r="I131"/>
  <c r="J131"/>
  <c r="N131"/>
  <c r="O131"/>
  <c r="S131"/>
  <c r="T131"/>
  <c r="V131"/>
  <c r="X131"/>
  <c r="Y131"/>
  <c r="AA131" s="1"/>
  <c r="H132"/>
  <c r="I132"/>
  <c r="J132"/>
  <c r="L132"/>
  <c r="E196" i="14" s="1"/>
  <c r="N132" i="5"/>
  <c r="O132"/>
  <c r="P132" s="1"/>
  <c r="S132"/>
  <c r="T132"/>
  <c r="V132"/>
  <c r="X132"/>
  <c r="Y132"/>
  <c r="AA132" s="1"/>
  <c r="Z132"/>
  <c r="H133"/>
  <c r="I133"/>
  <c r="J133"/>
  <c r="N133"/>
  <c r="O133"/>
  <c r="S133"/>
  <c r="T133"/>
  <c r="X133"/>
  <c r="Y133"/>
  <c r="H134"/>
  <c r="I134"/>
  <c r="J134"/>
  <c r="N134"/>
  <c r="O134"/>
  <c r="Q134" s="1"/>
  <c r="S134"/>
  <c r="T134"/>
  <c r="U134"/>
  <c r="V134"/>
  <c r="X134"/>
  <c r="Y134"/>
  <c r="H135"/>
  <c r="I135"/>
  <c r="J135"/>
  <c r="N135"/>
  <c r="O135"/>
  <c r="P135"/>
  <c r="S135"/>
  <c r="T135"/>
  <c r="U135" s="1"/>
  <c r="X135"/>
  <c r="Y135"/>
  <c r="AA135"/>
  <c r="H136"/>
  <c r="P136" s="1"/>
  <c r="I136"/>
  <c r="J136"/>
  <c r="L136" s="1"/>
  <c r="E200" i="14" s="1"/>
  <c r="B200"/>
  <c r="N136" i="5"/>
  <c r="O136"/>
  <c r="S136"/>
  <c r="T136"/>
  <c r="U136" s="1"/>
  <c r="X136"/>
  <c r="Y136"/>
  <c r="AA136"/>
  <c r="H137"/>
  <c r="I137"/>
  <c r="J137"/>
  <c r="N137"/>
  <c r="O137"/>
  <c r="S137"/>
  <c r="T137"/>
  <c r="U137"/>
  <c r="X137"/>
  <c r="Y137"/>
  <c r="H138"/>
  <c r="I138"/>
  <c r="J138"/>
  <c r="N138"/>
  <c r="O138"/>
  <c r="S138"/>
  <c r="T138"/>
  <c r="X138"/>
  <c r="Y138"/>
  <c r="AA138"/>
  <c r="H139"/>
  <c r="Z139" s="1"/>
  <c r="I139"/>
  <c r="J139"/>
  <c r="N139"/>
  <c r="O139"/>
  <c r="Q139"/>
  <c r="S139"/>
  <c r="T139"/>
  <c r="X139"/>
  <c r="Y139"/>
  <c r="H140"/>
  <c r="I140"/>
  <c r="J140"/>
  <c r="L140"/>
  <c r="E204" i="14" s="1"/>
  <c r="N140" i="5"/>
  <c r="O140"/>
  <c r="Q140"/>
  <c r="S140"/>
  <c r="T140"/>
  <c r="V140"/>
  <c r="X140"/>
  <c r="Y140"/>
  <c r="AA140"/>
  <c r="H141"/>
  <c r="I141"/>
  <c r="J141"/>
  <c r="N141"/>
  <c r="O141"/>
  <c r="S141"/>
  <c r="T141"/>
  <c r="X141"/>
  <c r="Y141"/>
  <c r="H142"/>
  <c r="I142"/>
  <c r="J142"/>
  <c r="N142"/>
  <c r="O142"/>
  <c r="Q142" s="1"/>
  <c r="S142"/>
  <c r="T142"/>
  <c r="U142"/>
  <c r="V142"/>
  <c r="X142"/>
  <c r="Y142"/>
  <c r="H143"/>
  <c r="I143"/>
  <c r="J143"/>
  <c r="L143"/>
  <c r="E207" i="14" s="1"/>
  <c r="N143" i="5"/>
  <c r="O143"/>
  <c r="Q143"/>
  <c r="S143"/>
  <c r="T143"/>
  <c r="U143"/>
  <c r="X143"/>
  <c r="Y143"/>
  <c r="AA143"/>
  <c r="H144"/>
  <c r="P144" s="1"/>
  <c r="I144"/>
  <c r="J144"/>
  <c r="B208" i="14"/>
  <c r="N144" i="5"/>
  <c r="O144"/>
  <c r="S144"/>
  <c r="T144"/>
  <c r="U144"/>
  <c r="V144"/>
  <c r="X144"/>
  <c r="Y144"/>
  <c r="H145"/>
  <c r="I145"/>
  <c r="J145"/>
  <c r="N145"/>
  <c r="O145"/>
  <c r="S145"/>
  <c r="T145"/>
  <c r="X145"/>
  <c r="Y145"/>
  <c r="H146"/>
  <c r="I146"/>
  <c r="J146"/>
  <c r="N146"/>
  <c r="O146"/>
  <c r="S146"/>
  <c r="T146"/>
  <c r="X146"/>
  <c r="Y146"/>
  <c r="H147"/>
  <c r="I147"/>
  <c r="J147"/>
  <c r="N147"/>
  <c r="O147"/>
  <c r="S147"/>
  <c r="T147"/>
  <c r="V147"/>
  <c r="X147"/>
  <c r="Y147"/>
  <c r="H148"/>
  <c r="I148"/>
  <c r="J148"/>
  <c r="L148"/>
  <c r="E212" i="14" s="1"/>
  <c r="N148" i="5"/>
  <c r="O148"/>
  <c r="P148" s="1"/>
  <c r="S148"/>
  <c r="T148"/>
  <c r="V148"/>
  <c r="X148"/>
  <c r="Y148"/>
  <c r="AA148" s="1"/>
  <c r="Z148"/>
  <c r="H149"/>
  <c r="I149"/>
  <c r="J149"/>
  <c r="N149"/>
  <c r="O149"/>
  <c r="S149"/>
  <c r="T149"/>
  <c r="X149"/>
  <c r="Y149"/>
  <c r="H150"/>
  <c r="I150"/>
  <c r="J150"/>
  <c r="N150"/>
  <c r="O150"/>
  <c r="S150"/>
  <c r="T150"/>
  <c r="U150"/>
  <c r="X150"/>
  <c r="Y150"/>
  <c r="H151"/>
  <c r="I151"/>
  <c r="J151"/>
  <c r="N151"/>
  <c r="O151"/>
  <c r="S151"/>
  <c r="T151"/>
  <c r="U151" s="1"/>
  <c r="X151"/>
  <c r="Y151"/>
  <c r="Z151"/>
  <c r="H152"/>
  <c r="I152"/>
  <c r="J152"/>
  <c r="L152" s="1"/>
  <c r="E216" i="14" s="1"/>
  <c r="B216"/>
  <c r="N152" i="5"/>
  <c r="O152"/>
  <c r="S152"/>
  <c r="T152"/>
  <c r="X152"/>
  <c r="Y152"/>
  <c r="AA152"/>
  <c r="H153"/>
  <c r="I153"/>
  <c r="J153"/>
  <c r="N153"/>
  <c r="O153"/>
  <c r="S153"/>
  <c r="T153"/>
  <c r="V153" s="1"/>
  <c r="X153"/>
  <c r="Y153"/>
  <c r="H154"/>
  <c r="I154"/>
  <c r="J154"/>
  <c r="N154"/>
  <c r="O154"/>
  <c r="P154"/>
  <c r="S154"/>
  <c r="T154"/>
  <c r="X154"/>
  <c r="Y154"/>
  <c r="H155"/>
  <c r="Z155" s="1"/>
  <c r="I155"/>
  <c r="J155"/>
  <c r="N155"/>
  <c r="O155"/>
  <c r="S155"/>
  <c r="T155"/>
  <c r="V155"/>
  <c r="X155"/>
  <c r="Y155"/>
  <c r="H156"/>
  <c r="I156"/>
  <c r="J156"/>
  <c r="L156"/>
  <c r="E220" i="14" s="1"/>
  <c r="N156" i="5"/>
  <c r="O156"/>
  <c r="Q156"/>
  <c r="S156"/>
  <c r="T156"/>
  <c r="V156"/>
  <c r="X156"/>
  <c r="Y156"/>
  <c r="AA156"/>
  <c r="Y45"/>
  <c r="AA45" s="1"/>
  <c r="X45"/>
  <c r="T45"/>
  <c r="V45" s="1"/>
  <c r="S45"/>
  <c r="O45"/>
  <c r="Q45" s="1"/>
  <c r="N45"/>
  <c r="J45"/>
  <c r="L45" s="1"/>
  <c r="E109" i="14" s="1"/>
  <c r="Q109" s="1"/>
  <c r="I45" i="5"/>
  <c r="H45"/>
  <c r="Y44"/>
  <c r="AA44" s="1"/>
  <c r="X44"/>
  <c r="T44"/>
  <c r="V44" s="1"/>
  <c r="S44"/>
  <c r="O44"/>
  <c r="Q44" s="1"/>
  <c r="N44"/>
  <c r="J44"/>
  <c r="L44" s="1"/>
  <c r="E108" i="14" s="1"/>
  <c r="Q108" s="1"/>
  <c r="I44" i="5"/>
  <c r="H44"/>
  <c r="AA43"/>
  <c r="Z43"/>
  <c r="Y43"/>
  <c r="X43"/>
  <c r="V43"/>
  <c r="T43"/>
  <c r="S43"/>
  <c r="Q43"/>
  <c r="O43"/>
  <c r="N43"/>
  <c r="J43"/>
  <c r="L43" s="1"/>
  <c r="E107" i="14" s="1"/>
  <c r="Q107" s="1"/>
  <c r="I43" i="5"/>
  <c r="H43"/>
  <c r="AA42"/>
  <c r="Y42"/>
  <c r="X42"/>
  <c r="V42"/>
  <c r="T42"/>
  <c r="S42"/>
  <c r="Q42"/>
  <c r="O42"/>
  <c r="N42"/>
  <c r="J42"/>
  <c r="L42" s="1"/>
  <c r="E106" i="14" s="1"/>
  <c r="Q106" s="1"/>
  <c r="I42" i="5"/>
  <c r="H42"/>
  <c r="Y41"/>
  <c r="AA41" s="1"/>
  <c r="X41"/>
  <c r="T41"/>
  <c r="V41" s="1"/>
  <c r="S41"/>
  <c r="O41"/>
  <c r="Q41" s="1"/>
  <c r="N41"/>
  <c r="J41"/>
  <c r="L41" s="1"/>
  <c r="E105" i="14" s="1"/>
  <c r="Q105" s="1"/>
  <c r="I41" i="5"/>
  <c r="H41"/>
  <c r="Z40"/>
  <c r="Y40"/>
  <c r="AA40" s="1"/>
  <c r="X40"/>
  <c r="T40"/>
  <c r="V40" s="1"/>
  <c r="S40"/>
  <c r="O40"/>
  <c r="Q40" s="1"/>
  <c r="N40"/>
  <c r="J40"/>
  <c r="L40" s="1"/>
  <c r="E104" i="14" s="1"/>
  <c r="Q104" s="1"/>
  <c r="I40" i="5"/>
  <c r="H40"/>
  <c r="AA39"/>
  <c r="Z39"/>
  <c r="Y39"/>
  <c r="X39"/>
  <c r="V39"/>
  <c r="T39"/>
  <c r="S39"/>
  <c r="Q39"/>
  <c r="P39"/>
  <c r="O39"/>
  <c r="N39"/>
  <c r="J39"/>
  <c r="L39" s="1"/>
  <c r="E103" i="14" s="1"/>
  <c r="Q103" s="1"/>
  <c r="I39" i="5"/>
  <c r="H39"/>
  <c r="B103" i="14" s="1"/>
  <c r="H103" s="1"/>
  <c r="AA38" i="5"/>
  <c r="Y38"/>
  <c r="X38"/>
  <c r="V38"/>
  <c r="T38"/>
  <c r="S38"/>
  <c r="Q38"/>
  <c r="O38"/>
  <c r="N38"/>
  <c r="L38"/>
  <c r="E102" i="14" s="1"/>
  <c r="Q102" s="1"/>
  <c r="J38" i="5"/>
  <c r="I38"/>
  <c r="H38"/>
  <c r="Y37"/>
  <c r="AA37" s="1"/>
  <c r="X37"/>
  <c r="T37"/>
  <c r="V37" s="1"/>
  <c r="S37"/>
  <c r="O37"/>
  <c r="Q37" s="1"/>
  <c r="N37"/>
  <c r="J37"/>
  <c r="L37" s="1"/>
  <c r="I37"/>
  <c r="H37"/>
  <c r="Y36"/>
  <c r="AA36" s="1"/>
  <c r="X36"/>
  <c r="U36"/>
  <c r="T36"/>
  <c r="V36" s="1"/>
  <c r="S36"/>
  <c r="O36"/>
  <c r="Q36" s="1"/>
  <c r="N36"/>
  <c r="J36"/>
  <c r="L36" s="1"/>
  <c r="I36"/>
  <c r="H36"/>
  <c r="AA35"/>
  <c r="Y35"/>
  <c r="X35"/>
  <c r="V35"/>
  <c r="T35"/>
  <c r="S35"/>
  <c r="Q35"/>
  <c r="O35"/>
  <c r="N35"/>
  <c r="L35"/>
  <c r="E99" i="14" s="1"/>
  <c r="Q99" s="1"/>
  <c r="J35" i="5"/>
  <c r="I35"/>
  <c r="H35"/>
  <c r="AA34"/>
  <c r="Y34"/>
  <c r="X34"/>
  <c r="V34"/>
  <c r="T34"/>
  <c r="S34"/>
  <c r="Q34"/>
  <c r="O34"/>
  <c r="N34"/>
  <c r="J34"/>
  <c r="L34" s="1"/>
  <c r="E98" i="14" s="1"/>
  <c r="Q98" s="1"/>
  <c r="I34" i="5"/>
  <c r="H34"/>
  <c r="Y33"/>
  <c r="AA33" s="1"/>
  <c r="X33"/>
  <c r="T33"/>
  <c r="V33" s="1"/>
  <c r="S33"/>
  <c r="O33"/>
  <c r="Q33" s="1"/>
  <c r="N33"/>
  <c r="J33"/>
  <c r="L33" s="1"/>
  <c r="E97" i="14" s="1"/>
  <c r="Q97" s="1"/>
  <c r="I33" i="5"/>
  <c r="H33"/>
  <c r="Z32"/>
  <c r="Y32"/>
  <c r="AA32" s="1"/>
  <c r="X32"/>
  <c r="T32"/>
  <c r="V32" s="1"/>
  <c r="S32"/>
  <c r="O32"/>
  <c r="Q32" s="1"/>
  <c r="N32"/>
  <c r="J32"/>
  <c r="L32" s="1"/>
  <c r="E96" i="14" s="1"/>
  <c r="Q96" s="1"/>
  <c r="I32" i="5"/>
  <c r="H32"/>
  <c r="AA31"/>
  <c r="Z31"/>
  <c r="Y31"/>
  <c r="X31"/>
  <c r="V31"/>
  <c r="U31"/>
  <c r="T31"/>
  <c r="S31"/>
  <c r="Q31"/>
  <c r="O31"/>
  <c r="N31"/>
  <c r="L31"/>
  <c r="E95" i="14" s="1"/>
  <c r="Q95" s="1"/>
  <c r="J31" i="5"/>
  <c r="B95" i="14" s="1"/>
  <c r="H95" s="1"/>
  <c r="I31" i="5"/>
  <c r="H31"/>
  <c r="AA30"/>
  <c r="Y30"/>
  <c r="X30"/>
  <c r="V30"/>
  <c r="T30"/>
  <c r="S30"/>
  <c r="Q30"/>
  <c r="O30"/>
  <c r="N30"/>
  <c r="J30"/>
  <c r="L30" s="1"/>
  <c r="E94" i="14" s="1"/>
  <c r="Q94" s="1"/>
  <c r="I30" i="5"/>
  <c r="H30"/>
  <c r="Y29"/>
  <c r="AA29" s="1"/>
  <c r="X29"/>
  <c r="T29"/>
  <c r="V29" s="1"/>
  <c r="S29"/>
  <c r="O29"/>
  <c r="Q29" s="1"/>
  <c r="N29"/>
  <c r="J29"/>
  <c r="L29" s="1"/>
  <c r="E93" i="14" s="1"/>
  <c r="Q93" s="1"/>
  <c r="I29" i="5"/>
  <c r="H29"/>
  <c r="Y28"/>
  <c r="AA28" s="1"/>
  <c r="X28"/>
  <c r="T28"/>
  <c r="V28" s="1"/>
  <c r="S28"/>
  <c r="O28"/>
  <c r="Q28" s="1"/>
  <c r="N28"/>
  <c r="J28"/>
  <c r="L28" s="1"/>
  <c r="I28"/>
  <c r="H28"/>
  <c r="AA27"/>
  <c r="Z27"/>
  <c r="Y27"/>
  <c r="X27"/>
  <c r="V27"/>
  <c r="T27"/>
  <c r="S27"/>
  <c r="Q27"/>
  <c r="O27"/>
  <c r="N27"/>
  <c r="J27"/>
  <c r="L27" s="1"/>
  <c r="E91" i="14" s="1"/>
  <c r="Q91" s="1"/>
  <c r="I27" i="5"/>
  <c r="H27"/>
  <c r="AA26"/>
  <c r="Y26"/>
  <c r="X26"/>
  <c r="V26"/>
  <c r="T26"/>
  <c r="S26"/>
  <c r="Q26"/>
  <c r="O26"/>
  <c r="N26"/>
  <c r="J26"/>
  <c r="L26" s="1"/>
  <c r="E90" i="14" s="1"/>
  <c r="Q90" s="1"/>
  <c r="I26" i="5"/>
  <c r="H26"/>
  <c r="Y25"/>
  <c r="AA25" s="1"/>
  <c r="X25"/>
  <c r="T25"/>
  <c r="V25" s="1"/>
  <c r="S25"/>
  <c r="O25"/>
  <c r="Q25" s="1"/>
  <c r="N25"/>
  <c r="J25"/>
  <c r="L25" s="1"/>
  <c r="E89" i="14" s="1"/>
  <c r="Q89" s="1"/>
  <c r="I25" i="5"/>
  <c r="H25"/>
  <c r="Z24"/>
  <c r="Y24"/>
  <c r="AA24" s="1"/>
  <c r="X24"/>
  <c r="T24"/>
  <c r="V24" s="1"/>
  <c r="S24"/>
  <c r="O24"/>
  <c r="Q24" s="1"/>
  <c r="N24"/>
  <c r="J24"/>
  <c r="L24" s="1"/>
  <c r="E88" i="14" s="1"/>
  <c r="Q88" s="1"/>
  <c r="I24" i="5"/>
  <c r="H24"/>
  <c r="AA23"/>
  <c r="Z23"/>
  <c r="Y23"/>
  <c r="X23"/>
  <c r="V23"/>
  <c r="T23"/>
  <c r="S23"/>
  <c r="Q23"/>
  <c r="P23"/>
  <c r="O23"/>
  <c r="N23"/>
  <c r="J23"/>
  <c r="L23" s="1"/>
  <c r="E87" i="14" s="1"/>
  <c r="Q87" s="1"/>
  <c r="I23" i="5"/>
  <c r="H23"/>
  <c r="B87" i="14" s="1"/>
  <c r="H87" s="1"/>
  <c r="AA22" i="5"/>
  <c r="Y22"/>
  <c r="X22"/>
  <c r="V22"/>
  <c r="T22"/>
  <c r="S22"/>
  <c r="Q22"/>
  <c r="O22"/>
  <c r="N22"/>
  <c r="L22"/>
  <c r="J22"/>
  <c r="I22"/>
  <c r="H22"/>
  <c r="Y21"/>
  <c r="AA21" s="1"/>
  <c r="X21"/>
  <c r="T21"/>
  <c r="V21" s="1"/>
  <c r="S21"/>
  <c r="O21"/>
  <c r="Q21" s="1"/>
  <c r="N21"/>
  <c r="J21"/>
  <c r="L21" s="1"/>
  <c r="I21"/>
  <c r="H21"/>
  <c r="Y20"/>
  <c r="AA20" s="1"/>
  <c r="X20"/>
  <c r="T20"/>
  <c r="V20" s="1"/>
  <c r="S20"/>
  <c r="O20"/>
  <c r="Q20" s="1"/>
  <c r="N20"/>
  <c r="J20"/>
  <c r="L20" s="1"/>
  <c r="E84" i="14" s="1"/>
  <c r="Q84" s="1"/>
  <c r="I20" i="5"/>
  <c r="H20"/>
  <c r="AA19"/>
  <c r="Z19"/>
  <c r="Y19"/>
  <c r="X19"/>
  <c r="V19"/>
  <c r="U19"/>
  <c r="T19"/>
  <c r="S19"/>
  <c r="Q19"/>
  <c r="O19"/>
  <c r="N19"/>
  <c r="J19"/>
  <c r="I19"/>
  <c r="H19"/>
  <c r="AA18"/>
  <c r="Y18"/>
  <c r="X18"/>
  <c r="V18"/>
  <c r="T18"/>
  <c r="S18"/>
  <c r="Q18"/>
  <c r="O18"/>
  <c r="N18"/>
  <c r="J18"/>
  <c r="L18" s="1"/>
  <c r="E82" i="14" s="1"/>
  <c r="Q82" s="1"/>
  <c r="I18" i="5"/>
  <c r="H18"/>
  <c r="Y17"/>
  <c r="AA17" s="1"/>
  <c r="X17"/>
  <c r="T17"/>
  <c r="V17" s="1"/>
  <c r="S17"/>
  <c r="O17"/>
  <c r="Q17" s="1"/>
  <c r="N17"/>
  <c r="J17"/>
  <c r="L17" s="1"/>
  <c r="E81" i="14" s="1"/>
  <c r="Q81" s="1"/>
  <c r="I17" i="5"/>
  <c r="H17"/>
  <c r="Y16"/>
  <c r="AA16" s="1"/>
  <c r="X16"/>
  <c r="T16"/>
  <c r="V16" s="1"/>
  <c r="S16"/>
  <c r="P16"/>
  <c r="O16"/>
  <c r="Q16" s="1"/>
  <c r="N16"/>
  <c r="J16"/>
  <c r="L16" s="1"/>
  <c r="E80" i="14" s="1"/>
  <c r="Q80" s="1"/>
  <c r="I16" i="5"/>
  <c r="H16"/>
  <c r="AA15"/>
  <c r="Z15"/>
  <c r="Y15"/>
  <c r="X15"/>
  <c r="V15"/>
  <c r="T15"/>
  <c r="S15"/>
  <c r="Q15"/>
  <c r="P15"/>
  <c r="O15"/>
  <c r="N15"/>
  <c r="J15"/>
  <c r="L15" s="1"/>
  <c r="E79" i="14" s="1"/>
  <c r="Q79" s="1"/>
  <c r="I15" i="5"/>
  <c r="H15"/>
  <c r="B79" i="14" s="1"/>
  <c r="H79" s="1"/>
  <c r="AA14" i="5"/>
  <c r="Y14"/>
  <c r="X14"/>
  <c r="V14"/>
  <c r="T14"/>
  <c r="S14"/>
  <c r="Q14"/>
  <c r="O14"/>
  <c r="N14"/>
  <c r="L14"/>
  <c r="E78" i="14" s="1"/>
  <c r="Q78" s="1"/>
  <c r="J14" i="5"/>
  <c r="I14"/>
  <c r="H14"/>
  <c r="Y13"/>
  <c r="AA13" s="1"/>
  <c r="X13"/>
  <c r="T13"/>
  <c r="V13" s="1"/>
  <c r="S13"/>
  <c r="O13"/>
  <c r="Q13" s="1"/>
  <c r="N13"/>
  <c r="J13"/>
  <c r="L13" s="1"/>
  <c r="I13"/>
  <c r="H13"/>
  <c r="Y12"/>
  <c r="AA12" s="1"/>
  <c r="X12"/>
  <c r="T12"/>
  <c r="V12" s="1"/>
  <c r="S12"/>
  <c r="O12"/>
  <c r="Q12" s="1"/>
  <c r="N12"/>
  <c r="J12"/>
  <c r="L12" s="1"/>
  <c r="I12"/>
  <c r="H12"/>
  <c r="AA11"/>
  <c r="Z11"/>
  <c r="Y11"/>
  <c r="X11"/>
  <c r="V11"/>
  <c r="U11"/>
  <c r="T11"/>
  <c r="S11"/>
  <c r="Q11"/>
  <c r="O11"/>
  <c r="N11"/>
  <c r="B75" i="14"/>
  <c r="H75" s="1"/>
  <c r="J11" i="5"/>
  <c r="L11" s="1"/>
  <c r="E75" i="14" s="1"/>
  <c r="Q75" s="1"/>
  <c r="I11" i="5"/>
  <c r="H11"/>
  <c r="AA10"/>
  <c r="Y10"/>
  <c r="X10"/>
  <c r="V10"/>
  <c r="T10"/>
  <c r="S10"/>
  <c r="Q10"/>
  <c r="O10"/>
  <c r="N10"/>
  <c r="J10"/>
  <c r="L10" s="1"/>
  <c r="E74" i="14" s="1"/>
  <c r="Q74" s="1"/>
  <c r="I10" i="5"/>
  <c r="H10"/>
  <c r="Y9"/>
  <c r="AA9" s="1"/>
  <c r="X9"/>
  <c r="T9"/>
  <c r="V9" s="1"/>
  <c r="S9"/>
  <c r="O9"/>
  <c r="Q9" s="1"/>
  <c r="N9"/>
  <c r="J9"/>
  <c r="L9" s="1"/>
  <c r="E73" i="14" s="1"/>
  <c r="Q73" s="1"/>
  <c r="I9" i="5"/>
  <c r="H9"/>
  <c r="Y8"/>
  <c r="AA8" s="1"/>
  <c r="X8"/>
  <c r="T8"/>
  <c r="V8" s="1"/>
  <c r="S8"/>
  <c r="P8"/>
  <c r="O8"/>
  <c r="Q8" s="1"/>
  <c r="N8"/>
  <c r="J8"/>
  <c r="L8" s="1"/>
  <c r="E72" i="14" s="1"/>
  <c r="I8" i="5"/>
  <c r="H8"/>
  <c r="Y7"/>
  <c r="X7"/>
  <c r="V7"/>
  <c r="T7"/>
  <c r="S7"/>
  <c r="O7"/>
  <c r="N7"/>
  <c r="J7"/>
  <c r="I7"/>
  <c r="H7"/>
  <c r="Y6"/>
  <c r="X6"/>
  <c r="T6"/>
  <c r="S6"/>
  <c r="O6"/>
  <c r="N6"/>
  <c r="J6"/>
  <c r="I6"/>
  <c r="H6"/>
  <c r="Y5"/>
  <c r="AA5" s="1"/>
  <c r="X5"/>
  <c r="T5"/>
  <c r="S5"/>
  <c r="O5"/>
  <c r="N5"/>
  <c r="J5"/>
  <c r="I5"/>
  <c r="H5"/>
  <c r="Y4"/>
  <c r="AA4" s="1"/>
  <c r="X4"/>
  <c r="T4"/>
  <c r="S4"/>
  <c r="O4"/>
  <c r="Q4" s="1"/>
  <c r="N4"/>
  <c r="J4"/>
  <c r="L4" s="1"/>
  <c r="E68" i="14" s="1"/>
  <c r="H4" i="5"/>
  <c r="AA3"/>
  <c r="Z3"/>
  <c r="Y3"/>
  <c r="X3"/>
  <c r="V3"/>
  <c r="T3"/>
  <c r="S3"/>
  <c r="Q3"/>
  <c r="O3"/>
  <c r="N3"/>
  <c r="J3"/>
  <c r="L3" s="1"/>
  <c r="E67" i="14" s="1"/>
  <c r="I3" i="5"/>
  <c r="B67" i="14"/>
  <c r="H67" s="1"/>
  <c r="Y2" i="5"/>
  <c r="AA2" s="1"/>
  <c r="X2"/>
  <c r="Z35" s="1"/>
  <c r="V2"/>
  <c r="T2"/>
  <c r="S2"/>
  <c r="U16" s="1"/>
  <c r="O2"/>
  <c r="Q2" s="1"/>
  <c r="N2"/>
  <c r="P32" s="1"/>
  <c r="E66" i="14"/>
  <c r="J2" i="5"/>
  <c r="B23" i="14"/>
  <c r="H23" s="1"/>
  <c r="B24"/>
  <c r="B25"/>
  <c r="H25" s="1"/>
  <c r="B26"/>
  <c r="H26" s="1"/>
  <c r="B27"/>
  <c r="H27" s="1"/>
  <c r="B28"/>
  <c r="B29"/>
  <c r="H29" s="1"/>
  <c r="B30"/>
  <c r="H30" s="1"/>
  <c r="B31"/>
  <c r="H31" s="1"/>
  <c r="B32"/>
  <c r="B33"/>
  <c r="H33" s="1"/>
  <c r="B34"/>
  <c r="H34" s="1"/>
  <c r="B35"/>
  <c r="B36"/>
  <c r="B37"/>
  <c r="H37" s="1"/>
  <c r="B38"/>
  <c r="H38" s="1"/>
  <c r="B39"/>
  <c r="H39" s="1"/>
  <c r="B40"/>
  <c r="B41"/>
  <c r="H41" s="1"/>
  <c r="B42"/>
  <c r="H42" s="1"/>
  <c r="B43"/>
  <c r="B44"/>
  <c r="B45"/>
  <c r="H45" s="1"/>
  <c r="B46"/>
  <c r="H46" s="1"/>
  <c r="B47"/>
  <c r="H47" s="1"/>
  <c r="B48"/>
  <c r="B49"/>
  <c r="H49" s="1"/>
  <c r="B50"/>
  <c r="H50" s="1"/>
  <c r="B51"/>
  <c r="B52"/>
  <c r="B53"/>
  <c r="H53" s="1"/>
  <c r="B54"/>
  <c r="H54" s="1"/>
  <c r="B55"/>
  <c r="H55" s="1"/>
  <c r="B56"/>
  <c r="B57"/>
  <c r="H57" s="1"/>
  <c r="B58"/>
  <c r="H58" s="1"/>
  <c r="B59"/>
  <c r="B60"/>
  <c r="B61"/>
  <c r="H61" s="1"/>
  <c r="B62"/>
  <c r="H62" s="1"/>
  <c r="B63"/>
  <c r="H63" s="1"/>
  <c r="B64"/>
  <c r="B65"/>
  <c r="H65" s="1"/>
  <c r="I3" i="4"/>
  <c r="J3"/>
  <c r="L3" s="1"/>
  <c r="K3"/>
  <c r="N3"/>
  <c r="O3"/>
  <c r="P3"/>
  <c r="Q3"/>
  <c r="S3"/>
  <c r="T3"/>
  <c r="V3" s="1"/>
  <c r="U3"/>
  <c r="X3"/>
  <c r="Y3"/>
  <c r="Z3"/>
  <c r="AA3"/>
  <c r="I4"/>
  <c r="J4"/>
  <c r="K4"/>
  <c r="L4"/>
  <c r="N4"/>
  <c r="O4"/>
  <c r="P4"/>
  <c r="Q4"/>
  <c r="S4"/>
  <c r="T4"/>
  <c r="U4"/>
  <c r="V4"/>
  <c r="X4"/>
  <c r="Y4"/>
  <c r="Z4"/>
  <c r="AA4"/>
  <c r="I5"/>
  <c r="J5"/>
  <c r="K5"/>
  <c r="L5"/>
  <c r="N5"/>
  <c r="O5"/>
  <c r="P5"/>
  <c r="Q5"/>
  <c r="S5"/>
  <c r="T5"/>
  <c r="U5"/>
  <c r="V5"/>
  <c r="X5"/>
  <c r="Y5"/>
  <c r="Z5"/>
  <c r="AA5"/>
  <c r="I6"/>
  <c r="J6"/>
  <c r="K6"/>
  <c r="L6"/>
  <c r="N6"/>
  <c r="O6"/>
  <c r="P6"/>
  <c r="Q6"/>
  <c r="S6"/>
  <c r="T6"/>
  <c r="U6"/>
  <c r="V6"/>
  <c r="X6"/>
  <c r="Y6"/>
  <c r="Z6"/>
  <c r="AA6"/>
  <c r="I7"/>
  <c r="J7"/>
  <c r="K7"/>
  <c r="L7"/>
  <c r="N7"/>
  <c r="O7"/>
  <c r="P7"/>
  <c r="Q7"/>
  <c r="S7"/>
  <c r="T7"/>
  <c r="U7"/>
  <c r="V7"/>
  <c r="X7"/>
  <c r="Y7"/>
  <c r="Z7"/>
  <c r="AA7"/>
  <c r="I8"/>
  <c r="J8"/>
  <c r="K8"/>
  <c r="L8"/>
  <c r="N8"/>
  <c r="O8"/>
  <c r="P8"/>
  <c r="Q8"/>
  <c r="S8"/>
  <c r="T8"/>
  <c r="U8"/>
  <c r="V8"/>
  <c r="X8"/>
  <c r="Y8"/>
  <c r="Z8"/>
  <c r="AA8"/>
  <c r="I9"/>
  <c r="J9"/>
  <c r="K9"/>
  <c r="L9"/>
  <c r="N9"/>
  <c r="O9"/>
  <c r="P9"/>
  <c r="Q9"/>
  <c r="S9"/>
  <c r="T9"/>
  <c r="U9"/>
  <c r="V9"/>
  <c r="X9"/>
  <c r="Y9"/>
  <c r="Z9"/>
  <c r="AA9"/>
  <c r="I10"/>
  <c r="J10"/>
  <c r="K10"/>
  <c r="L10"/>
  <c r="N10"/>
  <c r="O10"/>
  <c r="P10"/>
  <c r="Q10"/>
  <c r="S10"/>
  <c r="T10"/>
  <c r="U10"/>
  <c r="V10"/>
  <c r="X10"/>
  <c r="Y10"/>
  <c r="Z10"/>
  <c r="AA10"/>
  <c r="I11"/>
  <c r="J11"/>
  <c r="K11"/>
  <c r="L11"/>
  <c r="N11"/>
  <c r="O11"/>
  <c r="P11"/>
  <c r="Q11"/>
  <c r="S11"/>
  <c r="T11"/>
  <c r="U11"/>
  <c r="V11"/>
  <c r="X11"/>
  <c r="Y11"/>
  <c r="Z11"/>
  <c r="AA11"/>
  <c r="I12"/>
  <c r="J12"/>
  <c r="K12"/>
  <c r="L12"/>
  <c r="N12"/>
  <c r="O12"/>
  <c r="P12"/>
  <c r="Q12"/>
  <c r="S12"/>
  <c r="T12"/>
  <c r="U12"/>
  <c r="V12"/>
  <c r="X12"/>
  <c r="Y12"/>
  <c r="Z12"/>
  <c r="AA12"/>
  <c r="I13"/>
  <c r="J13"/>
  <c r="K13"/>
  <c r="L13"/>
  <c r="N13"/>
  <c r="O13"/>
  <c r="P13"/>
  <c r="Q13"/>
  <c r="S13"/>
  <c r="T13"/>
  <c r="U13"/>
  <c r="V13"/>
  <c r="X13"/>
  <c r="Y13"/>
  <c r="Z13"/>
  <c r="AA13"/>
  <c r="I14"/>
  <c r="J14"/>
  <c r="K14"/>
  <c r="L14"/>
  <c r="N14"/>
  <c r="O14"/>
  <c r="P14"/>
  <c r="Q14"/>
  <c r="S14"/>
  <c r="T14"/>
  <c r="U14"/>
  <c r="V14"/>
  <c r="X14"/>
  <c r="Y14"/>
  <c r="Z14"/>
  <c r="AA14"/>
  <c r="I15"/>
  <c r="J15"/>
  <c r="K15"/>
  <c r="L15"/>
  <c r="N15"/>
  <c r="O15"/>
  <c r="P15"/>
  <c r="Q15"/>
  <c r="S15"/>
  <c r="T15"/>
  <c r="U15"/>
  <c r="V15"/>
  <c r="X15"/>
  <c r="Y15"/>
  <c r="Z15"/>
  <c r="AA15"/>
  <c r="I16"/>
  <c r="J16"/>
  <c r="K16"/>
  <c r="L16"/>
  <c r="N16"/>
  <c r="O16"/>
  <c r="P16"/>
  <c r="Q16"/>
  <c r="S16"/>
  <c r="T16"/>
  <c r="U16"/>
  <c r="V16"/>
  <c r="X16"/>
  <c r="Y16"/>
  <c r="Z16"/>
  <c r="AA16"/>
  <c r="I17"/>
  <c r="J17"/>
  <c r="K17"/>
  <c r="L17"/>
  <c r="N17"/>
  <c r="O17"/>
  <c r="P17"/>
  <c r="Q17"/>
  <c r="S17"/>
  <c r="T17"/>
  <c r="U17"/>
  <c r="V17"/>
  <c r="X17"/>
  <c r="Y17"/>
  <c r="Z17"/>
  <c r="AA17"/>
  <c r="I18"/>
  <c r="J18"/>
  <c r="K18"/>
  <c r="L18"/>
  <c r="N18"/>
  <c r="O18"/>
  <c r="P18"/>
  <c r="Q18"/>
  <c r="S18"/>
  <c r="T18"/>
  <c r="U18"/>
  <c r="V18"/>
  <c r="X18"/>
  <c r="Y18"/>
  <c r="Z18"/>
  <c r="AA18"/>
  <c r="I19"/>
  <c r="J19"/>
  <c r="K19"/>
  <c r="L19"/>
  <c r="N19"/>
  <c r="O19"/>
  <c r="P19"/>
  <c r="Q19"/>
  <c r="S19"/>
  <c r="T19"/>
  <c r="U19"/>
  <c r="V19"/>
  <c r="X19"/>
  <c r="Y19"/>
  <c r="Z19"/>
  <c r="AA19"/>
  <c r="I20"/>
  <c r="J20"/>
  <c r="K20"/>
  <c r="L20"/>
  <c r="N20"/>
  <c r="O20"/>
  <c r="P20"/>
  <c r="Q20"/>
  <c r="S20"/>
  <c r="T20"/>
  <c r="U20"/>
  <c r="V20"/>
  <c r="X20"/>
  <c r="Y20"/>
  <c r="Z20"/>
  <c r="AA20"/>
  <c r="I21"/>
  <c r="J21"/>
  <c r="K21"/>
  <c r="L21"/>
  <c r="N21"/>
  <c r="O21"/>
  <c r="P21"/>
  <c r="Q21"/>
  <c r="S21"/>
  <c r="T21"/>
  <c r="U21"/>
  <c r="V21"/>
  <c r="X21"/>
  <c r="Y21"/>
  <c r="Z21"/>
  <c r="AA21"/>
  <c r="I22"/>
  <c r="J22"/>
  <c r="K22"/>
  <c r="L22"/>
  <c r="N22"/>
  <c r="O22"/>
  <c r="P22"/>
  <c r="Q22"/>
  <c r="S22"/>
  <c r="T22"/>
  <c r="U22"/>
  <c r="V22"/>
  <c r="X22"/>
  <c r="Y22"/>
  <c r="Z22"/>
  <c r="AA22"/>
  <c r="I23"/>
  <c r="J23"/>
  <c r="K23"/>
  <c r="L23"/>
  <c r="N23"/>
  <c r="O23"/>
  <c r="P23"/>
  <c r="Q23"/>
  <c r="S23"/>
  <c r="T23"/>
  <c r="U23"/>
  <c r="V23"/>
  <c r="X23"/>
  <c r="Y23"/>
  <c r="Z23"/>
  <c r="AA23"/>
  <c r="I24"/>
  <c r="J24"/>
  <c r="K24"/>
  <c r="L24"/>
  <c r="N24"/>
  <c r="O24"/>
  <c r="P24"/>
  <c r="Q24"/>
  <c r="S24"/>
  <c r="T24"/>
  <c r="U24"/>
  <c r="V24"/>
  <c r="X24"/>
  <c r="Y24"/>
  <c r="Z24"/>
  <c r="AA24"/>
  <c r="I25"/>
  <c r="J25"/>
  <c r="K25"/>
  <c r="L25"/>
  <c r="N25"/>
  <c r="O25"/>
  <c r="P25"/>
  <c r="Q25"/>
  <c r="S25"/>
  <c r="T25"/>
  <c r="U25"/>
  <c r="V25"/>
  <c r="X25"/>
  <c r="Y25"/>
  <c r="Z25"/>
  <c r="AA25"/>
  <c r="I26"/>
  <c r="J26"/>
  <c r="K26"/>
  <c r="L26"/>
  <c r="N26"/>
  <c r="O26"/>
  <c r="P26"/>
  <c r="Q26"/>
  <c r="S26"/>
  <c r="T26"/>
  <c r="U26"/>
  <c r="V26"/>
  <c r="X26"/>
  <c r="Y26"/>
  <c r="Z26"/>
  <c r="AA26"/>
  <c r="I27"/>
  <c r="J27"/>
  <c r="K27"/>
  <c r="L27"/>
  <c r="N27"/>
  <c r="O27"/>
  <c r="P27"/>
  <c r="Q27"/>
  <c r="S27"/>
  <c r="T27"/>
  <c r="U27"/>
  <c r="V27"/>
  <c r="X27"/>
  <c r="Y27"/>
  <c r="Z27"/>
  <c r="AA27"/>
  <c r="I28"/>
  <c r="J28"/>
  <c r="K28"/>
  <c r="L28"/>
  <c r="N28"/>
  <c r="O28"/>
  <c r="P28"/>
  <c r="Q28"/>
  <c r="S28"/>
  <c r="T28"/>
  <c r="U28"/>
  <c r="V28"/>
  <c r="X28"/>
  <c r="Y28"/>
  <c r="Z28"/>
  <c r="AA28"/>
  <c r="I29"/>
  <c r="J29"/>
  <c r="K29"/>
  <c r="L29"/>
  <c r="N29"/>
  <c r="O29"/>
  <c r="P29"/>
  <c r="Q29"/>
  <c r="S29"/>
  <c r="T29"/>
  <c r="U29"/>
  <c r="V29"/>
  <c r="X29"/>
  <c r="Y29"/>
  <c r="Z29"/>
  <c r="AA29"/>
  <c r="I30"/>
  <c r="J30"/>
  <c r="K30"/>
  <c r="L30"/>
  <c r="N30"/>
  <c r="O30"/>
  <c r="P30"/>
  <c r="Q30"/>
  <c r="S30"/>
  <c r="T30"/>
  <c r="U30"/>
  <c r="V30"/>
  <c r="X30"/>
  <c r="Y30"/>
  <c r="Z30"/>
  <c r="AA30"/>
  <c r="I31"/>
  <c r="J31"/>
  <c r="K31"/>
  <c r="L31"/>
  <c r="N31"/>
  <c r="O31"/>
  <c r="P31"/>
  <c r="Q31"/>
  <c r="S31"/>
  <c r="T31"/>
  <c r="U31"/>
  <c r="V31"/>
  <c r="X31"/>
  <c r="Y31"/>
  <c r="Z31"/>
  <c r="AA31"/>
  <c r="I32"/>
  <c r="J32"/>
  <c r="K32"/>
  <c r="L32"/>
  <c r="N32"/>
  <c r="O32"/>
  <c r="P32"/>
  <c r="Q32"/>
  <c r="S32"/>
  <c r="T32"/>
  <c r="U32"/>
  <c r="V32"/>
  <c r="X32"/>
  <c r="Y32"/>
  <c r="Z32"/>
  <c r="AA32"/>
  <c r="I33"/>
  <c r="J33"/>
  <c r="K33"/>
  <c r="L33"/>
  <c r="N33"/>
  <c r="O33"/>
  <c r="P33"/>
  <c r="Q33"/>
  <c r="S33"/>
  <c r="T33"/>
  <c r="U33"/>
  <c r="V33"/>
  <c r="X33"/>
  <c r="Y33"/>
  <c r="Z33"/>
  <c r="AA33"/>
  <c r="I34"/>
  <c r="J34"/>
  <c r="K34"/>
  <c r="L34"/>
  <c r="N34"/>
  <c r="O34"/>
  <c r="P34"/>
  <c r="Q34"/>
  <c r="S34"/>
  <c r="T34"/>
  <c r="U34"/>
  <c r="V34"/>
  <c r="X34"/>
  <c r="Y34"/>
  <c r="Z34"/>
  <c r="AA34"/>
  <c r="I35"/>
  <c r="J35"/>
  <c r="K35"/>
  <c r="L35"/>
  <c r="N35"/>
  <c r="O35"/>
  <c r="P35"/>
  <c r="Q35"/>
  <c r="S35"/>
  <c r="T35"/>
  <c r="U35"/>
  <c r="V35"/>
  <c r="X35"/>
  <c r="Y35"/>
  <c r="Z35"/>
  <c r="AA35"/>
  <c r="I36"/>
  <c r="J36"/>
  <c r="K36"/>
  <c r="L36"/>
  <c r="N36"/>
  <c r="O36"/>
  <c r="P36"/>
  <c r="Q36"/>
  <c r="S36"/>
  <c r="T36"/>
  <c r="U36"/>
  <c r="V36"/>
  <c r="X36"/>
  <c r="Y36"/>
  <c r="Z36"/>
  <c r="AA36"/>
  <c r="I37"/>
  <c r="J37"/>
  <c r="K37"/>
  <c r="L37"/>
  <c r="N37"/>
  <c r="O37"/>
  <c r="P37"/>
  <c r="Q37"/>
  <c r="S37"/>
  <c r="T37"/>
  <c r="U37"/>
  <c r="V37"/>
  <c r="X37"/>
  <c r="Y37"/>
  <c r="Z37"/>
  <c r="AA37"/>
  <c r="I38"/>
  <c r="J38"/>
  <c r="K38"/>
  <c r="L38"/>
  <c r="N38"/>
  <c r="O38"/>
  <c r="P38"/>
  <c r="Q38"/>
  <c r="S38"/>
  <c r="T38"/>
  <c r="U38"/>
  <c r="V38"/>
  <c r="X38"/>
  <c r="Y38"/>
  <c r="Z38"/>
  <c r="AA38"/>
  <c r="I39"/>
  <c r="J39"/>
  <c r="K39"/>
  <c r="L39"/>
  <c r="N39"/>
  <c r="O39"/>
  <c r="P39"/>
  <c r="Q39"/>
  <c r="S39"/>
  <c r="T39"/>
  <c r="U39"/>
  <c r="V39"/>
  <c r="X39"/>
  <c r="Y39"/>
  <c r="Z39"/>
  <c r="AA39"/>
  <c r="I40"/>
  <c r="J40"/>
  <c r="K40"/>
  <c r="L40"/>
  <c r="N40"/>
  <c r="O40"/>
  <c r="P40"/>
  <c r="Q40"/>
  <c r="S40"/>
  <c r="T40"/>
  <c r="U40"/>
  <c r="V40"/>
  <c r="X40"/>
  <c r="Y40"/>
  <c r="Z40"/>
  <c r="AA40"/>
  <c r="I41"/>
  <c r="J41"/>
  <c r="K41"/>
  <c r="L41"/>
  <c r="N41"/>
  <c r="O41"/>
  <c r="P41"/>
  <c r="Q41"/>
  <c r="S41"/>
  <c r="T41"/>
  <c r="U41"/>
  <c r="V41"/>
  <c r="X41"/>
  <c r="Y41"/>
  <c r="Z41"/>
  <c r="AA41"/>
  <c r="I42"/>
  <c r="J42"/>
  <c r="K42"/>
  <c r="L42"/>
  <c r="N42"/>
  <c r="O42"/>
  <c r="P42"/>
  <c r="Q42"/>
  <c r="S42"/>
  <c r="T42"/>
  <c r="U42"/>
  <c r="V42"/>
  <c r="X42"/>
  <c r="Y42"/>
  <c r="Z42"/>
  <c r="AA42"/>
  <c r="I43"/>
  <c r="J43"/>
  <c r="K43"/>
  <c r="L43"/>
  <c r="N43"/>
  <c r="O43"/>
  <c r="P43"/>
  <c r="Q43"/>
  <c r="S43"/>
  <c r="T43"/>
  <c r="U43"/>
  <c r="V43"/>
  <c r="X43"/>
  <c r="Y43"/>
  <c r="Z43"/>
  <c r="AA43"/>
  <c r="I44"/>
  <c r="J44"/>
  <c r="K44"/>
  <c r="L44"/>
  <c r="N44"/>
  <c r="O44"/>
  <c r="P44"/>
  <c r="Q44"/>
  <c r="S44"/>
  <c r="T44"/>
  <c r="U44"/>
  <c r="V44"/>
  <c r="X44"/>
  <c r="Y44"/>
  <c r="Z44"/>
  <c r="AA44"/>
  <c r="I45"/>
  <c r="J45"/>
  <c r="K45"/>
  <c r="L45"/>
  <c r="N45"/>
  <c r="O45"/>
  <c r="P45"/>
  <c r="Q45"/>
  <c r="S45"/>
  <c r="T45"/>
  <c r="U45"/>
  <c r="V45"/>
  <c r="X45"/>
  <c r="Y45"/>
  <c r="Z45"/>
  <c r="AA45"/>
  <c r="AA2"/>
  <c r="Y2"/>
  <c r="X2"/>
  <c r="Z2" s="1"/>
  <c r="T2"/>
  <c r="V2" s="1"/>
  <c r="S2"/>
  <c r="Q2"/>
  <c r="O2"/>
  <c r="N2"/>
  <c r="P2" s="1"/>
  <c r="J2"/>
  <c r="L2" s="1"/>
  <c r="I2"/>
  <c r="Z6" i="3"/>
  <c r="U6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AA2" i="3"/>
  <c r="Q2"/>
  <c r="L3"/>
  <c r="L4"/>
  <c r="L5"/>
  <c r="L6"/>
  <c r="L7"/>
  <c r="L8"/>
  <c r="L9"/>
  <c r="L10"/>
  <c r="L11"/>
  <c r="L12"/>
  <c r="L13"/>
  <c r="L2"/>
  <c r="Y13"/>
  <c r="AA13" s="1"/>
  <c r="X13"/>
  <c r="Y12"/>
  <c r="AA12" s="1"/>
  <c r="X12"/>
  <c r="Y11"/>
  <c r="AA11" s="1"/>
  <c r="X11"/>
  <c r="Y10"/>
  <c r="AA10" s="1"/>
  <c r="X10"/>
  <c r="Y9"/>
  <c r="AA9" s="1"/>
  <c r="X9"/>
  <c r="Y8"/>
  <c r="AA8" s="1"/>
  <c r="X8"/>
  <c r="Y7"/>
  <c r="AA7" s="1"/>
  <c r="X7"/>
  <c r="Y6"/>
  <c r="AA6" s="1"/>
  <c r="X6"/>
  <c r="Y5"/>
  <c r="AA5" s="1"/>
  <c r="X5"/>
  <c r="Y4"/>
  <c r="AA4" s="1"/>
  <c r="X4"/>
  <c r="Y3"/>
  <c r="AA3" s="1"/>
  <c r="X3"/>
  <c r="Y2"/>
  <c r="X2"/>
  <c r="T13"/>
  <c r="V13" s="1"/>
  <c r="S13"/>
  <c r="T12"/>
  <c r="V12" s="1"/>
  <c r="S12"/>
  <c r="T11"/>
  <c r="V11" s="1"/>
  <c r="S11"/>
  <c r="T10"/>
  <c r="V10" s="1"/>
  <c r="S10"/>
  <c r="T9"/>
  <c r="V9" s="1"/>
  <c r="S9"/>
  <c r="T8"/>
  <c r="V8" s="1"/>
  <c r="S8"/>
  <c r="T7"/>
  <c r="V7" s="1"/>
  <c r="S7"/>
  <c r="T6"/>
  <c r="V6" s="1"/>
  <c r="S6"/>
  <c r="T5"/>
  <c r="V5" s="1"/>
  <c r="S5"/>
  <c r="T4"/>
  <c r="V4" s="1"/>
  <c r="S4"/>
  <c r="T3"/>
  <c r="V3" s="1"/>
  <c r="S3"/>
  <c r="T2"/>
  <c r="V2" s="1"/>
  <c r="S2"/>
  <c r="H3"/>
  <c r="H4"/>
  <c r="H5"/>
  <c r="H6"/>
  <c r="H7"/>
  <c r="H8"/>
  <c r="H9"/>
  <c r="H10"/>
  <c r="H11"/>
  <c r="H12"/>
  <c r="H13"/>
  <c r="H2"/>
  <c r="N3"/>
  <c r="P3" s="1"/>
  <c r="O3"/>
  <c r="N4"/>
  <c r="O4"/>
  <c r="N5"/>
  <c r="P5" s="1"/>
  <c r="O5"/>
  <c r="N6"/>
  <c r="P6" s="1"/>
  <c r="O6"/>
  <c r="Q6" s="1"/>
  <c r="N7"/>
  <c r="P7" s="1"/>
  <c r="O7"/>
  <c r="N8"/>
  <c r="O8"/>
  <c r="N9"/>
  <c r="P9" s="1"/>
  <c r="O9"/>
  <c r="N10"/>
  <c r="O10"/>
  <c r="Q10" s="1"/>
  <c r="N11"/>
  <c r="P11" s="1"/>
  <c r="O11"/>
  <c r="N12"/>
  <c r="P12" s="1"/>
  <c r="O12"/>
  <c r="Q12" s="1"/>
  <c r="N13"/>
  <c r="P13" s="1"/>
  <c r="O13"/>
  <c r="O2"/>
  <c r="N2"/>
  <c r="P2" s="1"/>
  <c r="J2"/>
  <c r="J3" s="1"/>
  <c r="I2"/>
  <c r="K2" s="1"/>
  <c r="B2" i="14" s="1"/>
  <c r="H2" s="1"/>
  <c r="A2" i="1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B83" i="14" l="1"/>
  <c r="H83" s="1"/>
  <c r="B99"/>
  <c r="H99" s="1"/>
  <c r="B137"/>
  <c r="H137" s="1"/>
  <c r="B128"/>
  <c r="H128" s="1"/>
  <c r="B113"/>
  <c r="H113" s="1"/>
  <c r="B158"/>
  <c r="H158" s="1"/>
  <c r="Z154" i="5"/>
  <c r="Z146"/>
  <c r="Q155"/>
  <c r="L154"/>
  <c r="E218" i="14" s="1"/>
  <c r="U152" i="5"/>
  <c r="P152"/>
  <c r="Q147"/>
  <c r="V146"/>
  <c r="Q144"/>
  <c r="AA139"/>
  <c r="U128"/>
  <c r="Q137"/>
  <c r="B215" i="14"/>
  <c r="AA144" i="5"/>
  <c r="L139"/>
  <c r="E203" i="14" s="1"/>
  <c r="V138" i="5"/>
  <c r="Q131"/>
  <c r="V128"/>
  <c r="P138"/>
  <c r="Q153"/>
  <c r="Z138"/>
  <c r="AA130"/>
  <c r="L130"/>
  <c r="E194" i="14" s="1"/>
  <c r="Q129" i="5"/>
  <c r="L123"/>
  <c r="E187" i="14" s="1"/>
  <c r="AA155" i="5"/>
  <c r="L153"/>
  <c r="E217" i="14" s="1"/>
  <c r="AA154" i="5"/>
  <c r="AA147"/>
  <c r="V143"/>
  <c r="B207" i="14"/>
  <c r="L122" i="5"/>
  <c r="E186" i="14" s="1"/>
  <c r="V4" i="5"/>
  <c r="L6"/>
  <c r="E70" i="14" s="1"/>
  <c r="V5" i="5"/>
  <c r="L5"/>
  <c r="E69" i="14" s="1"/>
  <c r="AA21" i="3"/>
  <c r="K21"/>
  <c r="P20"/>
  <c r="B20" i="15" s="1"/>
  <c r="AA20" i="3"/>
  <c r="U17"/>
  <c r="P21"/>
  <c r="B21" i="15" s="1"/>
  <c r="P19" i="3"/>
  <c r="B19" i="15" s="1"/>
  <c r="Q17" i="3"/>
  <c r="K17"/>
  <c r="B17" i="14" s="1"/>
  <c r="L14" i="3"/>
  <c r="E14" i="14" s="1"/>
  <c r="AA14" i="3"/>
  <c r="V14"/>
  <c r="Q14"/>
  <c r="E14" i="15" s="1"/>
  <c r="I3" i="3"/>
  <c r="P14"/>
  <c r="B14" i="15" s="1"/>
  <c r="U7" i="3"/>
  <c r="P10"/>
  <c r="U13"/>
  <c r="P17"/>
  <c r="Z3"/>
  <c r="P18"/>
  <c r="B18" i="15" s="1"/>
  <c r="B19" i="14"/>
  <c r="P8" i="3"/>
  <c r="Z8"/>
  <c r="Z11"/>
  <c r="K20"/>
  <c r="B20" i="14" s="1"/>
  <c r="U12" i="3"/>
  <c r="Z13"/>
  <c r="Z7"/>
  <c r="U5"/>
  <c r="Z9"/>
  <c r="L19" i="5"/>
  <c r="E83" i="14" s="1"/>
  <c r="Q83" s="1"/>
  <c r="B100"/>
  <c r="H100" s="1"/>
  <c r="Z2" i="3"/>
  <c r="Z10"/>
  <c r="Z4"/>
  <c r="Z12"/>
  <c r="Z5"/>
  <c r="U8"/>
  <c r="U9"/>
  <c r="U2"/>
  <c r="U10"/>
  <c r="U14"/>
  <c r="U3"/>
  <c r="U11"/>
  <c r="U18"/>
  <c r="U16"/>
  <c r="U4"/>
  <c r="B21" i="14"/>
  <c r="L20" i="3"/>
  <c r="E20" i="14" s="1"/>
  <c r="J21" i="3"/>
  <c r="L21" s="1"/>
  <c r="E21" i="14" s="1"/>
  <c r="Z21" i="3"/>
  <c r="Z19"/>
  <c r="Z17"/>
  <c r="U20"/>
  <c r="L19"/>
  <c r="E19" i="14" s="1"/>
  <c r="Z16" i="3"/>
  <c r="AA15"/>
  <c r="Q15"/>
  <c r="Z20"/>
  <c r="Z18"/>
  <c r="U21"/>
  <c r="U19"/>
  <c r="Q149" i="5"/>
  <c r="Q125"/>
  <c r="Z149"/>
  <c r="AA145"/>
  <c r="B209" i="14"/>
  <c r="P142" i="5"/>
  <c r="P141"/>
  <c r="L137"/>
  <c r="E201" i="14" s="1"/>
  <c r="Q133" i="5"/>
  <c r="P129"/>
  <c r="U153"/>
  <c r="Q150"/>
  <c r="AA149"/>
  <c r="L149"/>
  <c r="E213" i="14" s="1"/>
  <c r="L145" i="5"/>
  <c r="E209" i="14" s="1"/>
  <c r="Z141" i="5"/>
  <c r="Q141"/>
  <c r="B199" i="14"/>
  <c r="Z133" i="5"/>
  <c r="V130"/>
  <c r="V122"/>
  <c r="L125"/>
  <c r="E189" i="14" s="1"/>
  <c r="V149" i="5"/>
  <c r="U145"/>
  <c r="V137"/>
  <c r="B197" i="14"/>
  <c r="Q151" i="5"/>
  <c r="B214" i="14"/>
  <c r="U149" i="5"/>
  <c r="Z143"/>
  <c r="AA142"/>
  <c r="L142"/>
  <c r="E206" i="14" s="1"/>
  <c r="V141" i="5"/>
  <c r="B205" i="14"/>
  <c r="L138" i="5"/>
  <c r="E202" i="14" s="1"/>
  <c r="AA134" i="5"/>
  <c r="L134"/>
  <c r="E198" i="14" s="1"/>
  <c r="V133" i="5"/>
  <c r="Z125"/>
  <c r="AA141"/>
  <c r="AA133"/>
  <c r="L133"/>
  <c r="E197" i="14" s="1"/>
  <c r="AA150" i="5"/>
  <c r="L150"/>
  <c r="E214" i="14" s="1"/>
  <c r="V145" i="5"/>
  <c r="L141"/>
  <c r="E205" i="14" s="1"/>
  <c r="L129" i="5"/>
  <c r="E193" i="14" s="1"/>
  <c r="Q126" i="5"/>
  <c r="V154"/>
  <c r="L146"/>
  <c r="E210" i="14" s="1"/>
  <c r="V129" i="5"/>
  <c r="V125"/>
  <c r="Q7"/>
  <c r="B71" i="14"/>
  <c r="H71" s="1"/>
  <c r="Q6" i="5"/>
  <c r="V6"/>
  <c r="Z7"/>
  <c r="L7"/>
  <c r="E71" i="14" s="1"/>
  <c r="Q5" i="5"/>
  <c r="P7"/>
  <c r="Z124"/>
  <c r="P124"/>
  <c r="U122"/>
  <c r="B186" i="14"/>
  <c r="Z122" i="5"/>
  <c r="B220" i="14"/>
  <c r="U156" i="5"/>
  <c r="B204" i="14"/>
  <c r="U140" i="5"/>
  <c r="P112"/>
  <c r="Z112"/>
  <c r="B131" i="14"/>
  <c r="H131" s="1"/>
  <c r="U67" i="5"/>
  <c r="Z67"/>
  <c r="P67"/>
  <c r="P153"/>
  <c r="Z153"/>
  <c r="P139"/>
  <c r="P137"/>
  <c r="Z137"/>
  <c r="B171" i="14"/>
  <c r="H171" s="1"/>
  <c r="U107" i="5"/>
  <c r="Z107"/>
  <c r="P107"/>
  <c r="P89"/>
  <c r="Z89"/>
  <c r="B153" i="14"/>
  <c r="H153" s="1"/>
  <c r="Z156" i="5"/>
  <c r="P146"/>
  <c r="B187" i="14"/>
  <c r="U123" i="5"/>
  <c r="P123"/>
  <c r="Z123"/>
  <c r="B177" i="14"/>
  <c r="H177" s="1"/>
  <c r="U113" i="5"/>
  <c r="P100"/>
  <c r="Z99"/>
  <c r="AA94"/>
  <c r="Z94"/>
  <c r="B135" i="14"/>
  <c r="H135" s="1"/>
  <c r="L71" i="5"/>
  <c r="U66"/>
  <c r="Z66"/>
  <c r="P66"/>
  <c r="B130" i="14"/>
  <c r="H130" s="1"/>
  <c r="U56" i="5"/>
  <c r="V56"/>
  <c r="B218" i="14"/>
  <c r="U154" i="5"/>
  <c r="B212" i="14"/>
  <c r="U148" i="5"/>
  <c r="B202" i="14"/>
  <c r="U138" i="5"/>
  <c r="B196" i="14"/>
  <c r="U132" i="5"/>
  <c r="P126"/>
  <c r="B188" i="14"/>
  <c r="B185"/>
  <c r="H185" s="1"/>
  <c r="U121" i="5"/>
  <c r="U111"/>
  <c r="P111"/>
  <c r="Z111"/>
  <c r="B175" i="14"/>
  <c r="H175" s="1"/>
  <c r="U87" i="5"/>
  <c r="V87"/>
  <c r="Z86"/>
  <c r="B219" i="14"/>
  <c r="U155" i="5"/>
  <c r="B181" i="14"/>
  <c r="H181" s="1"/>
  <c r="U117" i="5"/>
  <c r="U130"/>
  <c r="B194" i="14"/>
  <c r="P155" i="5"/>
  <c r="P120"/>
  <c r="Z120"/>
  <c r="P156"/>
  <c r="P128"/>
  <c r="Z128"/>
  <c r="U126"/>
  <c r="V126"/>
  <c r="B179" i="14"/>
  <c r="H179" s="1"/>
  <c r="U115" i="5"/>
  <c r="Z115"/>
  <c r="P115"/>
  <c r="B169" i="14"/>
  <c r="H169" s="1"/>
  <c r="U105" i="5"/>
  <c r="B165" i="14"/>
  <c r="H165" s="1"/>
  <c r="U101" i="5"/>
  <c r="U82"/>
  <c r="B146" i="14"/>
  <c r="H146" s="1"/>
  <c r="Z82" i="5"/>
  <c r="U147"/>
  <c r="B211" i="14"/>
  <c r="P125" i="5"/>
  <c r="V151"/>
  <c r="L151"/>
  <c r="E215" i="14" s="1"/>
  <c r="Q148" i="5"/>
  <c r="P147"/>
  <c r="P145"/>
  <c r="Z145"/>
  <c r="V135"/>
  <c r="L135"/>
  <c r="E199" i="14" s="1"/>
  <c r="Q132" i="5"/>
  <c r="Z130"/>
  <c r="B193" i="14"/>
  <c r="U129" i="5"/>
  <c r="U124"/>
  <c r="P119"/>
  <c r="Z119"/>
  <c r="B183" i="14"/>
  <c r="H183" s="1"/>
  <c r="B176"/>
  <c r="H176" s="1"/>
  <c r="Z108" i="5"/>
  <c r="P108"/>
  <c r="U106"/>
  <c r="B170" i="14"/>
  <c r="H170" s="1"/>
  <c r="Z106" i="5"/>
  <c r="P105"/>
  <c r="P103"/>
  <c r="Z103"/>
  <c r="B167" i="14"/>
  <c r="H167" s="1"/>
  <c r="P101" i="5"/>
  <c r="P82"/>
  <c r="AA78"/>
  <c r="Z78"/>
  <c r="V71"/>
  <c r="B116" i="14"/>
  <c r="H116" s="1"/>
  <c r="U52" i="5"/>
  <c r="Z52"/>
  <c r="P52"/>
  <c r="B203" i="14"/>
  <c r="U139" i="5"/>
  <c r="B163" i="14"/>
  <c r="H163" s="1"/>
  <c r="U99" i="5"/>
  <c r="P81"/>
  <c r="Z81"/>
  <c r="U81"/>
  <c r="B145" i="14"/>
  <c r="H145" s="1"/>
  <c r="P57" i="5"/>
  <c r="Z57"/>
  <c r="B121" i="14"/>
  <c r="H121" s="1"/>
  <c r="B210"/>
  <c r="U146" i="5"/>
  <c r="B189" i="14"/>
  <c r="U125" i="5"/>
  <c r="U110"/>
  <c r="V110"/>
  <c r="P65"/>
  <c r="Z65"/>
  <c r="U65"/>
  <c r="B129" i="14"/>
  <c r="H129" s="1"/>
  <c r="U47" i="5"/>
  <c r="V47"/>
  <c r="U118"/>
  <c r="V118"/>
  <c r="B164" i="14"/>
  <c r="H164" s="1"/>
  <c r="U100" i="5"/>
  <c r="AA54"/>
  <c r="Z54"/>
  <c r="P140"/>
  <c r="P122"/>
  <c r="P117"/>
  <c r="B133" i="14"/>
  <c r="H133" s="1"/>
  <c r="U69" i="5"/>
  <c r="Z69"/>
  <c r="Z140"/>
  <c r="B195" i="14"/>
  <c r="U131" i="5"/>
  <c r="P130"/>
  <c r="V152"/>
  <c r="V136"/>
  <c r="B217" i="14"/>
  <c r="P150" i="5"/>
  <c r="P149"/>
  <c r="Z147"/>
  <c r="B201" i="14"/>
  <c r="P134" i="5"/>
  <c r="P133"/>
  <c r="Z131"/>
  <c r="U127"/>
  <c r="P127"/>
  <c r="Z127"/>
  <c r="B191" i="14"/>
  <c r="B184"/>
  <c r="H184" s="1"/>
  <c r="P116" i="5"/>
  <c r="Z116"/>
  <c r="U114"/>
  <c r="Z114"/>
  <c r="B178" i="14"/>
  <c r="H178" s="1"/>
  <c r="P113" i="5"/>
  <c r="B173" i="14"/>
  <c r="H173" s="1"/>
  <c r="U109" i="5"/>
  <c r="B168" i="14"/>
  <c r="H168" s="1"/>
  <c r="Z101" i="5"/>
  <c r="Z90"/>
  <c r="P90"/>
  <c r="B152" i="14"/>
  <c r="H152" s="1"/>
  <c r="B147"/>
  <c r="H147" s="1"/>
  <c r="U83" i="5"/>
  <c r="Z83"/>
  <c r="P83"/>
  <c r="B139" i="14"/>
  <c r="H139" s="1"/>
  <c r="U75" i="5"/>
  <c r="P75"/>
  <c r="Z75"/>
  <c r="B125" i="14"/>
  <c r="H125" s="1"/>
  <c r="U61" i="5"/>
  <c r="P61"/>
  <c r="Z61"/>
  <c r="B155" i="14"/>
  <c r="H155" s="1"/>
  <c r="U91" i="5"/>
  <c r="B123" i="14"/>
  <c r="H123" s="1"/>
  <c r="U59" i="5"/>
  <c r="B117" i="14"/>
  <c r="H117" s="1"/>
  <c r="U53" i="5"/>
  <c r="Z152"/>
  <c r="Z144"/>
  <c r="Z136"/>
  <c r="U98"/>
  <c r="B148" i="14"/>
  <c r="H148" s="1"/>
  <c r="U84" i="5"/>
  <c r="U74"/>
  <c r="B132" i="14"/>
  <c r="H132" s="1"/>
  <c r="U68" i="5"/>
  <c r="Z62"/>
  <c r="P58"/>
  <c r="B140" i="14"/>
  <c r="H140" s="1"/>
  <c r="U76" i="5"/>
  <c r="B141" i="14"/>
  <c r="H141" s="1"/>
  <c r="U77" i="5"/>
  <c r="P49"/>
  <c r="Z49"/>
  <c r="P97"/>
  <c r="Z97"/>
  <c r="P95"/>
  <c r="Z95"/>
  <c r="P91"/>
  <c r="B149" i="14"/>
  <c r="H149" s="1"/>
  <c r="U85" i="5"/>
  <c r="P79"/>
  <c r="P77"/>
  <c r="Z76"/>
  <c r="P73"/>
  <c r="Z73"/>
  <c r="P55"/>
  <c r="P53"/>
  <c r="B115" i="14"/>
  <c r="H115" s="1"/>
  <c r="U51" i="5"/>
  <c r="B157" i="14"/>
  <c r="H157" s="1"/>
  <c r="U93" i="5"/>
  <c r="Z150"/>
  <c r="Z142"/>
  <c r="Z134"/>
  <c r="Z93"/>
  <c r="Z91"/>
  <c r="P84"/>
  <c r="Z77"/>
  <c r="B124" i="14"/>
  <c r="H124" s="1"/>
  <c r="U60" i="5"/>
  <c r="P59"/>
  <c r="Z53"/>
  <c r="Z87"/>
  <c r="Z79"/>
  <c r="Z71"/>
  <c r="Z63"/>
  <c r="Z55"/>
  <c r="Z47"/>
  <c r="P3"/>
  <c r="B67" i="15" s="1"/>
  <c r="H67" s="1"/>
  <c r="P4" i="5"/>
  <c r="Z12"/>
  <c r="Z20"/>
  <c r="P27"/>
  <c r="U35"/>
  <c r="P43"/>
  <c r="U8"/>
  <c r="P38"/>
  <c r="P30"/>
  <c r="P22"/>
  <c r="P14"/>
  <c r="P6"/>
  <c r="P28"/>
  <c r="P45"/>
  <c r="P37"/>
  <c r="P29"/>
  <c r="P21"/>
  <c r="P13"/>
  <c r="P5"/>
  <c r="P44"/>
  <c r="P36"/>
  <c r="P42"/>
  <c r="P34"/>
  <c r="P26"/>
  <c r="P18"/>
  <c r="P10"/>
  <c r="P2"/>
  <c r="B66" i="15" s="1"/>
  <c r="H66" s="1"/>
  <c r="P41" i="5"/>
  <c r="P33"/>
  <c r="P25"/>
  <c r="P17"/>
  <c r="P9"/>
  <c r="B76" i="14"/>
  <c r="H76" s="1"/>
  <c r="U42" i="5"/>
  <c r="U34"/>
  <c r="U26"/>
  <c r="U18"/>
  <c r="U10"/>
  <c r="U2"/>
  <c r="U24"/>
  <c r="U41"/>
  <c r="U33"/>
  <c r="U25"/>
  <c r="U17"/>
  <c r="U9"/>
  <c r="U40"/>
  <c r="U32"/>
  <c r="U38"/>
  <c r="U30"/>
  <c r="U22"/>
  <c r="U14"/>
  <c r="U6"/>
  <c r="U45"/>
  <c r="U37"/>
  <c r="U29"/>
  <c r="U21"/>
  <c r="U13"/>
  <c r="U5"/>
  <c r="U7"/>
  <c r="P11"/>
  <c r="P12"/>
  <c r="U15"/>
  <c r="P20"/>
  <c r="U23"/>
  <c r="U28"/>
  <c r="U44"/>
  <c r="B69" i="14"/>
  <c r="H69" s="1"/>
  <c r="B72"/>
  <c r="H72" s="1"/>
  <c r="B106"/>
  <c r="H106" s="1"/>
  <c r="B98"/>
  <c r="H98" s="1"/>
  <c r="B90"/>
  <c r="H90" s="1"/>
  <c r="B82"/>
  <c r="H82" s="1"/>
  <c r="B74"/>
  <c r="H74" s="1"/>
  <c r="K2" i="5"/>
  <c r="B66" i="14" s="1"/>
  <c r="H66" s="1"/>
  <c r="B105"/>
  <c r="H105" s="1"/>
  <c r="B97"/>
  <c r="H97" s="1"/>
  <c r="B89"/>
  <c r="H89" s="1"/>
  <c r="B81"/>
  <c r="H81" s="1"/>
  <c r="B73"/>
  <c r="H73" s="1"/>
  <c r="B104"/>
  <c r="H104" s="1"/>
  <c r="B96"/>
  <c r="H96" s="1"/>
  <c r="B88"/>
  <c r="H88" s="1"/>
  <c r="B102"/>
  <c r="H102" s="1"/>
  <c r="B94"/>
  <c r="H94" s="1"/>
  <c r="B86"/>
  <c r="H86" s="1"/>
  <c r="B78"/>
  <c r="H78" s="1"/>
  <c r="B70"/>
  <c r="H70" s="1"/>
  <c r="B109"/>
  <c r="H109" s="1"/>
  <c r="B101"/>
  <c r="H101" s="1"/>
  <c r="B93"/>
  <c r="H93" s="1"/>
  <c r="B85"/>
  <c r="H85" s="1"/>
  <c r="B77"/>
  <c r="H77" s="1"/>
  <c r="B68"/>
  <c r="H68" s="1"/>
  <c r="Z8" i="5"/>
  <c r="Z16"/>
  <c r="B91" i="14"/>
  <c r="H91" s="1"/>
  <c r="U27" i="5"/>
  <c r="P35"/>
  <c r="B107" i="14"/>
  <c r="H107" s="1"/>
  <c r="U43" i="5"/>
  <c r="Z4"/>
  <c r="B84" i="14"/>
  <c r="H84" s="1"/>
  <c r="P19" i="5"/>
  <c r="P31"/>
  <c r="U39"/>
  <c r="U3"/>
  <c r="U4"/>
  <c r="B80" i="14"/>
  <c r="H80" s="1"/>
  <c r="Z38" i="5"/>
  <c r="Z30"/>
  <c r="Z22"/>
  <c r="Z14"/>
  <c r="Z6"/>
  <c r="Z36"/>
  <c r="Z28"/>
  <c r="Z45"/>
  <c r="Z37"/>
  <c r="Z29"/>
  <c r="Z21"/>
  <c r="Z13"/>
  <c r="Z5"/>
  <c r="Z44"/>
  <c r="Z42"/>
  <c r="Z34"/>
  <c r="Z26"/>
  <c r="Z18"/>
  <c r="Z10"/>
  <c r="Z2"/>
  <c r="Z41"/>
  <c r="Z33"/>
  <c r="Z25"/>
  <c r="Z17"/>
  <c r="Z9"/>
  <c r="U12"/>
  <c r="U20"/>
  <c r="P24"/>
  <c r="B92" i="14"/>
  <c r="H92" s="1"/>
  <c r="P40" i="5"/>
  <c r="B108" i="14"/>
  <c r="H108" s="1"/>
  <c r="K2" i="4"/>
  <c r="B22" i="14" s="1"/>
  <c r="H22" s="1"/>
  <c r="U2" i="4"/>
  <c r="Q9" i="3"/>
  <c r="Q7"/>
  <c r="Q13"/>
  <c r="Q5"/>
  <c r="Q8"/>
  <c r="Q4"/>
  <c r="Q11"/>
  <c r="Q3"/>
  <c r="J4"/>
  <c r="G12" i="2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P12" i="2" l="1"/>
  <c r="Q12"/>
  <c r="L12"/>
  <c r="G13"/>
  <c r="K12"/>
  <c r="I4" i="3"/>
  <c r="K3"/>
  <c r="B3" i="14" s="1"/>
  <c r="H3" s="1"/>
  <c r="J5" i="3"/>
  <c r="P13" i="2" l="1"/>
  <c r="Q13"/>
  <c r="L13"/>
  <c r="G14"/>
  <c r="K13"/>
  <c r="I5" i="3"/>
  <c r="K4"/>
  <c r="B4" i="14" s="1"/>
  <c r="H4" s="1"/>
  <c r="J6" i="3"/>
  <c r="Q14" i="2" l="1"/>
  <c r="L14"/>
  <c r="P14"/>
  <c r="G15"/>
  <c r="K14"/>
  <c r="I6" i="3"/>
  <c r="K5"/>
  <c r="B5" i="14" s="1"/>
  <c r="H5" s="1"/>
  <c r="J7" i="3"/>
  <c r="P15" i="2" l="1"/>
  <c r="Q15"/>
  <c r="L15"/>
  <c r="G16"/>
  <c r="K15"/>
  <c r="I7" i="3"/>
  <c r="K6"/>
  <c r="B6" i="14" s="1"/>
  <c r="H6" s="1"/>
  <c r="J8" i="3"/>
  <c r="P16" i="2" l="1"/>
  <c r="Q16"/>
  <c r="L16"/>
  <c r="G17"/>
  <c r="K16"/>
  <c r="I8" i="3"/>
  <c r="K7"/>
  <c r="B7" i="14" s="1"/>
  <c r="H7" s="1"/>
  <c r="J9" i="3"/>
  <c r="P17" i="2" l="1"/>
  <c r="Q17"/>
  <c r="L17"/>
  <c r="G18"/>
  <c r="K17"/>
  <c r="I9" i="3"/>
  <c r="K8"/>
  <c r="B8" i="14" s="1"/>
  <c r="H8" s="1"/>
  <c r="J10" i="3"/>
  <c r="Q18" i="2" l="1"/>
  <c r="L18"/>
  <c r="P18"/>
  <c r="G19"/>
  <c r="K18"/>
  <c r="I10" i="3"/>
  <c r="K9"/>
  <c r="B9" i="14" s="1"/>
  <c r="H9" s="1"/>
  <c r="J11" i="3"/>
  <c r="P19" i="2" l="1"/>
  <c r="Q19"/>
  <c r="L19"/>
  <c r="G20"/>
  <c r="K19"/>
  <c r="I11" i="3"/>
  <c r="K10"/>
  <c r="B10" i="14" s="1"/>
  <c r="H10" s="1"/>
  <c r="J12" i="3"/>
  <c r="P20" i="2" l="1"/>
  <c r="Q20"/>
  <c r="L20"/>
  <c r="G21"/>
  <c r="K20"/>
  <c r="I12" i="3"/>
  <c r="K11"/>
  <c r="B11" i="14" s="1"/>
  <c r="H11" s="1"/>
  <c r="J13" i="3"/>
  <c r="P21" i="2" l="1"/>
  <c r="Q21"/>
  <c r="L21"/>
  <c r="G32"/>
  <c r="K21"/>
  <c r="I13" i="3"/>
  <c r="K12"/>
  <c r="B12" i="14" s="1"/>
  <c r="H12" s="1"/>
  <c r="Q32" i="2" l="1"/>
  <c r="L32"/>
  <c r="P32"/>
  <c r="G33"/>
  <c r="K32"/>
  <c r="I14" i="3"/>
  <c r="K14" s="1"/>
  <c r="B14" i="14" s="1"/>
  <c r="K13" i="3"/>
  <c r="B13" i="14" s="1"/>
  <c r="H13" s="1"/>
  <c r="Q33" i="2" l="1"/>
  <c r="L33"/>
  <c r="P33"/>
  <c r="K33"/>
  <c r="G34"/>
  <c r="Q34" l="1"/>
  <c r="L34"/>
  <c r="P34"/>
  <c r="K34"/>
  <c r="G35"/>
  <c r="Q35" l="1"/>
  <c r="L35"/>
  <c r="P35"/>
  <c r="K35"/>
  <c r="G36"/>
  <c r="Q36" l="1"/>
  <c r="L36"/>
  <c r="P36"/>
  <c r="K36"/>
  <c r="G37"/>
  <c r="Q37" l="1"/>
  <c r="L37"/>
  <c r="P37"/>
  <c r="K37"/>
  <c r="G38"/>
  <c r="Q38" l="1"/>
  <c r="L38"/>
  <c r="P38"/>
  <c r="K38"/>
  <c r="G39"/>
  <c r="Q39" l="1"/>
  <c r="L39"/>
  <c r="P39"/>
  <c r="K39"/>
  <c r="G40"/>
  <c r="Q40" l="1"/>
  <c r="L40"/>
  <c r="P40"/>
  <c r="K40"/>
  <c r="G41"/>
  <c r="Q41" l="1"/>
  <c r="L41"/>
  <c r="P41"/>
  <c r="K41"/>
  <c r="G42"/>
  <c r="Q42" l="1"/>
  <c r="L42"/>
  <c r="P42"/>
  <c r="K42"/>
  <c r="G43"/>
  <c r="Q43" l="1"/>
  <c r="L43"/>
  <c r="P43"/>
  <c r="K43"/>
  <c r="G79"/>
  <c r="G80" s="1"/>
  <c r="G81" s="1"/>
  <c r="G82" s="1"/>
  <c r="G49" s="1"/>
  <c r="Q49" l="1"/>
  <c r="L49"/>
  <c r="P49"/>
  <c r="G50"/>
  <c r="K49"/>
  <c r="Q50" l="1"/>
  <c r="L50"/>
  <c r="P50"/>
  <c r="G51"/>
  <c r="K50"/>
  <c r="Q51" l="1"/>
  <c r="L51"/>
  <c r="P51"/>
  <c r="G52"/>
  <c r="K51"/>
  <c r="Q52" l="1"/>
  <c r="L52"/>
  <c r="P52"/>
  <c r="G53"/>
  <c r="K52"/>
  <c r="Q53" l="1"/>
  <c r="L53"/>
  <c r="P53"/>
  <c r="G54"/>
  <c r="K53"/>
  <c r="Q54" l="1"/>
  <c r="L54"/>
  <c r="P54"/>
  <c r="G55"/>
  <c r="K54"/>
  <c r="Q55" l="1"/>
  <c r="L55"/>
  <c r="P55"/>
  <c r="G56"/>
  <c r="K55"/>
  <c r="Q56" l="1"/>
  <c r="L56"/>
  <c r="P56"/>
  <c r="K56"/>
  <c r="G57"/>
  <c r="Q57" l="1"/>
  <c r="L57"/>
  <c r="P57"/>
  <c r="K57"/>
  <c r="G58"/>
  <c r="Q58" l="1"/>
  <c r="L58"/>
  <c r="P58"/>
  <c r="K58"/>
  <c r="G59"/>
  <c r="Q59" l="1"/>
  <c r="L59"/>
  <c r="P59"/>
  <c r="K59"/>
  <c r="G60"/>
  <c r="Q60" l="1"/>
  <c r="L60"/>
  <c r="P60"/>
  <c r="K60"/>
  <c r="G61"/>
  <c r="Q61" l="1"/>
  <c r="L61"/>
  <c r="P61"/>
  <c r="K61"/>
  <c r="G62"/>
  <c r="Q62" l="1"/>
  <c r="L62"/>
  <c r="P62"/>
  <c r="K62"/>
  <c r="G63"/>
  <c r="Q63" l="1"/>
  <c r="L63"/>
  <c r="P63"/>
  <c r="K63"/>
  <c r="G64"/>
  <c r="Q64" l="1"/>
  <c r="L64"/>
  <c r="P64"/>
  <c r="G65"/>
  <c r="K64"/>
  <c r="Q65" l="1"/>
  <c r="L65"/>
  <c r="P65"/>
  <c r="G66"/>
  <c r="K65"/>
  <c r="Q66" l="1"/>
  <c r="L66"/>
  <c r="P66"/>
  <c r="G67"/>
  <c r="K66"/>
  <c r="Q67" l="1"/>
  <c r="L67"/>
  <c r="P67"/>
  <c r="G68"/>
  <c r="K67"/>
  <c r="Q68" l="1"/>
  <c r="L68"/>
  <c r="P68"/>
  <c r="G69"/>
  <c r="K68"/>
  <c r="Q69" l="1"/>
  <c r="L69"/>
  <c r="P69"/>
  <c r="G70"/>
  <c r="K69"/>
  <c r="Q70" l="1"/>
  <c r="L70"/>
  <c r="P70"/>
  <c r="G71"/>
  <c r="K70"/>
  <c r="Q71" l="1"/>
  <c r="L71"/>
  <c r="P71"/>
  <c r="G73"/>
  <c r="G74" s="1"/>
  <c r="G75" s="1"/>
  <c r="G76" s="1"/>
  <c r="G77" s="1"/>
  <c r="G78" s="1"/>
  <c r="G44" s="1"/>
  <c r="K71"/>
  <c r="Q44" l="1"/>
  <c r="L44"/>
  <c r="P44"/>
  <c r="G45"/>
  <c r="K44"/>
  <c r="Q45" l="1"/>
  <c r="L45"/>
  <c r="P45"/>
  <c r="G46"/>
  <c r="K45"/>
  <c r="Q46" l="1"/>
  <c r="L46"/>
  <c r="P46"/>
  <c r="G47"/>
  <c r="K46"/>
  <c r="Q47" l="1"/>
  <c r="L47"/>
  <c r="P47"/>
  <c r="G48"/>
  <c r="K47"/>
  <c r="K48" l="1"/>
  <c r="Q48"/>
  <c r="L48"/>
  <c r="P48"/>
</calcChain>
</file>

<file path=xl/sharedStrings.xml><?xml version="1.0" encoding="utf-8"?>
<sst xmlns="http://schemas.openxmlformats.org/spreadsheetml/2006/main" count="5362" uniqueCount="2167">
  <si>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</si>
  <si>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</si>
  <si>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</si>
  <si>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</si>
  <si>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</si>
  <si>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</si>
  <si>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</si>
  <si>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</si>
  <si>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</si>
  <si>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</si>
  <si>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</si>
  <si>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</si>
  <si>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</si>
  <si>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</si>
  <si>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</si>
  <si>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</si>
  <si>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</si>
  <si>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</si>
  <si>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</si>
  <si>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</si>
  <si>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</si>
  <si>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</si>
  <si>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</si>
  <si>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</si>
  <si>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</si>
  <si>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</si>
  <si>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</si>
  <si>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</si>
  <si>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</si>
  <si>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</si>
  <si>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</si>
  <si>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</si>
  <si>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</si>
  <si>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</si>
  <si>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</si>
  <si>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</si>
  <si>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</si>
  <si>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</si>
  <si>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</si>
  <si>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</si>
  <si>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</si>
  <si>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</si>
  <si>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</si>
  <si>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</si>
  <si>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</si>
  <si>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</si>
  <si>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</si>
  <si>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</si>
  <si>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</si>
  <si>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</si>
  <si>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</si>
  <si>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</si>
  <si>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</si>
  <si>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</si>
  <si>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</si>
  <si>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</si>
  <si>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</si>
  <si>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</si>
  <si>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</si>
  <si>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</si>
  <si>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</si>
  <si>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</si>
  <si>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</si>
  <si>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</si>
  <si>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</si>
  <si>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</si>
  <si>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</si>
  <si>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</si>
  <si>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</si>
  <si>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</si>
  <si>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</si>
  <si>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</si>
  <si>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</si>
  <si>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</si>
  <si>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</si>
  <si>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</si>
  <si>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</si>
  <si>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</si>
  <si>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</si>
  <si>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</si>
  <si>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</si>
  <si>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</si>
  <si>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</si>
  <si>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</si>
  <si>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</si>
  <si>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</si>
  <si>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</si>
  <si>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</si>
  <si>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</si>
  <si>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</si>
  <si>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</si>
  <si>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</si>
  <si>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</si>
  <si>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</si>
  <si>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</si>
  <si>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</si>
  <si>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</si>
  <si>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</si>
  <si>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</si>
  <si>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</si>
  <si>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</si>
  <si>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</si>
  <si>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</si>
  <si>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</si>
  <si>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</si>
  <si>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</si>
  <si>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</si>
  <si>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</si>
  <si>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</si>
  <si>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</si>
  <si>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</si>
  <si>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</si>
  <si>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</si>
  <si>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</si>
  <si>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</si>
  <si>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</si>
  <si>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</si>
  <si>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</si>
  <si>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</si>
  <si>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</si>
  <si>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</si>
  <si>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</si>
  <si>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</si>
  <si>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</si>
  <si>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</si>
  <si>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</si>
  <si>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</si>
  <si>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</si>
  <si>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</si>
  <si>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</si>
  <si>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</si>
  <si>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</si>
  <si>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</si>
  <si>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</si>
  <si>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</si>
  <si>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</si>
  <si>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</si>
  <si>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</si>
  <si>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</si>
  <si>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</si>
  <si>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</si>
  <si>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</si>
  <si>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</si>
  <si>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</si>
  <si>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</si>
  <si>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</si>
  <si>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</si>
  <si>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</si>
  <si>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</si>
  <si>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</si>
  <si>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</si>
  <si>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</si>
  <si>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</si>
  <si>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</si>
  <si>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</si>
  <si>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</si>
  <si>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</si>
  <si>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</si>
  <si>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</si>
  <si>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</si>
  <si>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</si>
  <si>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</si>
  <si>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</si>
  <si>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</si>
  <si>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</si>
  <si>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</si>
  <si>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</si>
  <si>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</si>
  <si>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</si>
  <si>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</si>
  <si>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</si>
  <si>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</si>
  <si>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</si>
  <si>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</si>
  <si>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</si>
  <si>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</si>
  <si>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</si>
  <si>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</si>
  <si>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</si>
  <si>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</si>
  <si>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</si>
  <si>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</si>
  <si>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</si>
  <si>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</si>
  <si>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</si>
  <si>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</si>
  <si>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</si>
  <si>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</si>
  <si>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</si>
  <si>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</si>
  <si>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</si>
  <si>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</si>
  <si>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</si>
  <si>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</si>
  <si>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</si>
  <si>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</si>
  <si>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</si>
  <si>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</si>
  <si>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</si>
  <si>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</si>
  <si>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</si>
  <si>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</si>
  <si>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</si>
  <si>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</si>
  <si>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</si>
  <si>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</si>
  <si>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</si>
  <si>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</si>
  <si>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</si>
  <si>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</si>
  <si>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</si>
  <si>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</si>
  <si>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</si>
  <si>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</si>
  <si>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</si>
  <si>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</si>
  <si>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</si>
  <si>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</si>
  <si>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</si>
  <si>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</si>
  <si>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</si>
  <si>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</si>
  <si>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</si>
  <si>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</si>
  <si>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</si>
  <si>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</si>
  <si>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</si>
  <si>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</si>
  <si>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</si>
  <si>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</si>
  <si>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</si>
  <si>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</si>
  <si>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</si>
  <si>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</si>
  <si>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</si>
  <si>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</si>
  <si>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</si>
  <si>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</si>
  <si>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</si>
  <si>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</si>
  <si>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</si>
  <si>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</si>
  <si>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</si>
  <si>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</si>
  <si>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</si>
  <si>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</si>
  <si>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</si>
  <si>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</si>
  <si>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</si>
  <si>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</si>
  <si>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</si>
  <si>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</si>
  <si>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</si>
  <si>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</si>
  <si>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</si>
  <si>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</si>
  <si>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</si>
  <si>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</si>
  <si>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</si>
  <si>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</si>
  <si>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</si>
  <si>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</si>
  <si>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</si>
  <si>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</si>
  <si>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</si>
  <si>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</si>
  <si>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</si>
  <si>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</si>
  <si>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</si>
  <si>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</si>
  <si>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</si>
  <si>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</si>
  <si>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</si>
  <si>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</si>
  <si>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</si>
  <si>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</si>
  <si>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</si>
  <si>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</si>
  <si>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</si>
  <si>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</si>
  <si>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</si>
  <si>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</si>
  <si>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</si>
  <si>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</si>
  <si>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</si>
  <si>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</si>
  <si>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</si>
  <si>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</si>
  <si>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</si>
  <si>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</si>
  <si>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</si>
  <si>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</si>
  <si>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</si>
  <si>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</si>
  <si>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</si>
  <si>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</si>
  <si>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</si>
  <si>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</si>
  <si>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</si>
  <si>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</si>
  <si>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</si>
  <si>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</si>
  <si>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</si>
  <si>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</si>
  <si>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</si>
  <si>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</si>
  <si>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</si>
  <si>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</si>
  <si>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</si>
  <si>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</si>
  <si>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</si>
  <si>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</si>
  <si>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</si>
  <si>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</si>
  <si>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</si>
  <si>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</si>
  <si>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</si>
  <si>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</si>
  <si>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</si>
  <si>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</si>
  <si>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</si>
  <si>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</si>
  <si>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</si>
  <si>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</si>
  <si>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</si>
  <si>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</si>
  <si>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</si>
  <si>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</si>
  <si>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</si>
  <si>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</si>
  <si>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</si>
  <si>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</si>
  <si>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</si>
  <si>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</si>
  <si>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</si>
  <si>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</si>
  <si>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</si>
  <si>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</si>
  <si>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</si>
  <si>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</si>
  <si>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</si>
  <si>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</si>
  <si>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</si>
  <si>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</si>
  <si>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</si>
  <si>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</si>
  <si>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</si>
  <si>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</si>
  <si>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</si>
  <si>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</si>
  <si>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</si>
  <si>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</si>
  <si>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</si>
  <si>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</si>
  <si>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</si>
  <si>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</si>
  <si>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</si>
  <si>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</si>
  <si>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</si>
  <si>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</si>
  <si>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</si>
  <si>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</si>
  <si>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</si>
  <si>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</si>
  <si>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</si>
  <si>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</si>
  <si>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</si>
  <si>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</si>
  <si>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</si>
  <si>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</si>
  <si>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</si>
  <si>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</si>
  <si>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</si>
  <si>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</si>
  <si>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</si>
  <si>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</si>
  <si>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</si>
  <si>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</si>
  <si>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</si>
  <si>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</si>
  <si>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</si>
  <si>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</si>
  <si>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</si>
  <si>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</si>
  <si>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</si>
  <si>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</si>
  <si>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</si>
  <si>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</si>
  <si>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</si>
  <si>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</si>
  <si>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</si>
  <si>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</si>
  <si>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</si>
  <si>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</si>
  <si>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</si>
  <si>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</si>
  <si>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</si>
  <si>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</si>
  <si>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</si>
  <si>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</si>
  <si>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</si>
  <si>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</si>
  <si>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</si>
  <si>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</si>
  <si>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</si>
  <si>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</si>
  <si>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</si>
  <si>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</si>
  <si>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</si>
  <si>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</si>
  <si>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</si>
  <si>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</si>
  <si>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</si>
  <si>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</si>
  <si>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</si>
  <si>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</si>
  <si>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</si>
  <si>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</si>
  <si>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</si>
  <si>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</si>
  <si>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</si>
  <si>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</si>
  <si>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</si>
  <si>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</si>
  <si>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</si>
  <si>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</si>
  <si>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</si>
  <si>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</si>
  <si>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</si>
  <si>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</si>
  <si>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</si>
  <si>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</si>
  <si>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</si>
  <si>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</si>
  <si>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</si>
  <si>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</si>
  <si>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</si>
  <si>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</si>
  <si>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</si>
  <si>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</si>
  <si>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</si>
  <si>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</si>
  <si>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</si>
  <si>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</si>
  <si>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</si>
  <si>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</si>
  <si>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</si>
  <si>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</si>
  <si>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</si>
  <si>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</si>
  <si>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</si>
  <si>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</si>
  <si>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</si>
  <si>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</si>
  <si>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</si>
  <si>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</si>
  <si>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</si>
  <si>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</si>
  <si>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</si>
  <si>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</si>
  <si>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</si>
  <si>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</si>
  <si>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</si>
  <si>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</si>
  <si>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</si>
  <si>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</si>
  <si>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</si>
  <si>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</si>
  <si>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</si>
  <si>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</si>
  <si>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</si>
  <si>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</si>
  <si>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</si>
  <si>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</si>
  <si>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</si>
  <si>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</si>
  <si>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</si>
  <si>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</si>
  <si>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</si>
  <si>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</si>
  <si>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</si>
  <si>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</si>
  <si>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</si>
  <si>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</si>
  <si>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</si>
  <si>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</si>
  <si>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</si>
  <si>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</si>
  <si>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</si>
  <si>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</si>
  <si>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</si>
  <si>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</si>
  <si>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</si>
  <si>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</si>
  <si>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</si>
  <si>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</si>
  <si>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</si>
  <si>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</si>
  <si>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</si>
  <si>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</si>
  <si>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</si>
  <si>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</si>
  <si>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</si>
  <si>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</si>
  <si>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</si>
  <si>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</si>
  <si>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</si>
  <si>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</si>
  <si>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</si>
  <si>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</si>
  <si>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</si>
  <si>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</si>
  <si>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</si>
  <si>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</si>
  <si>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</si>
  <si>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</si>
  <si>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</si>
  <si>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</si>
  <si>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</si>
  <si>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</si>
  <si>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</si>
  <si>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</si>
  <si>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</si>
  <si>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</si>
  <si>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</si>
  <si>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</si>
  <si>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</si>
  <si>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</si>
  <si>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</si>
  <si>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</si>
  <si>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</si>
  <si>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</si>
  <si>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</si>
  <si>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</si>
  <si>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</si>
  <si>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</si>
  <si>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</si>
  <si>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</si>
  <si>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</si>
  <si>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</si>
  <si>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</si>
  <si>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</si>
  <si>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</si>
  <si>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</si>
  <si>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</si>
  <si>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</si>
  <si>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</si>
  <si>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</si>
  <si>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</si>
  <si>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</si>
  <si>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</si>
  <si>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</si>
  <si>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</si>
  <si>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</si>
  <si>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</si>
  <si>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</si>
  <si>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</si>
  <si>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</si>
  <si>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</si>
  <si>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</si>
  <si>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</si>
  <si>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</si>
  <si>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</si>
  <si>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</si>
  <si>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</si>
  <si>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</si>
  <si>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</si>
  <si>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</si>
  <si>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</si>
  <si>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</si>
  <si>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</si>
  <si>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</si>
  <si>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</si>
  <si>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</si>
  <si>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</si>
  <si>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</si>
  <si>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</si>
  <si>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</si>
  <si>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</si>
  <si>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</si>
  <si>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</si>
  <si>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</si>
  <si>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</si>
  <si>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</si>
  <si>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</si>
  <si>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</si>
  <si>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</si>
  <si>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</si>
  <si>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</si>
  <si>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</si>
  <si>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</si>
  <si>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</si>
  <si>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</si>
  <si>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</si>
  <si>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</si>
  <si>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</si>
  <si>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</si>
  <si>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</si>
  <si>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</si>
  <si>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</si>
  <si>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</si>
  <si>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</si>
  <si>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</si>
  <si>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</si>
  <si>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</si>
  <si>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</si>
  <si>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</si>
  <si>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</si>
  <si>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</si>
  <si>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</si>
  <si>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</si>
  <si>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</si>
  <si>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</si>
  <si>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</si>
  <si>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</si>
  <si>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</si>
  <si>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</si>
  <si>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</si>
  <si>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</si>
  <si>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</si>
  <si>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</si>
  <si>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</si>
  <si>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</si>
  <si>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</si>
  <si>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</si>
  <si>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</si>
  <si>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</si>
  <si>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</si>
  <si>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</si>
  <si>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</si>
  <si>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</si>
  <si>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</si>
  <si>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</si>
  <si>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</si>
  <si>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</si>
  <si>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</si>
  <si>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</si>
  <si>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</si>
  <si>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</si>
  <si>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</si>
  <si>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</si>
  <si>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</si>
  <si>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</si>
  <si>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</si>
  <si>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</si>
  <si>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</si>
  <si>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</si>
  <si>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</si>
  <si>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</si>
  <si>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</si>
  <si>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</si>
  <si>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</si>
  <si>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</si>
  <si>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</si>
  <si>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</si>
  <si>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</si>
  <si>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</si>
  <si>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</si>
  <si>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</si>
  <si>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</si>
  <si>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</si>
  <si>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</si>
  <si>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</si>
  <si>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</si>
  <si>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</si>
  <si>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</si>
  <si>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</si>
  <si>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</si>
  <si>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</si>
  <si>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</si>
  <si>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</si>
  <si>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</si>
  <si>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</si>
  <si>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</si>
  <si>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</si>
  <si>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</si>
  <si>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</si>
  <si>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</si>
  <si>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</si>
  <si>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</si>
  <si>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</si>
  <si>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</si>
  <si>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</si>
  <si>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</si>
  <si>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</si>
  <si>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</si>
  <si>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</si>
  <si>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</si>
  <si>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</si>
  <si>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</si>
  <si>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</si>
  <si>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</si>
  <si>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</si>
  <si>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</si>
  <si>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</si>
  <si>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</si>
  <si>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</si>
  <si>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</si>
  <si>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</si>
  <si>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</si>
  <si>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</si>
  <si>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</si>
  <si>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</si>
  <si>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</si>
  <si>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</si>
  <si>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</si>
  <si>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</si>
  <si>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</si>
  <si>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</si>
  <si>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</si>
  <si>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</si>
  <si>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</si>
  <si>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</si>
  <si>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</si>
  <si>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</si>
  <si>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</si>
  <si>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</si>
  <si>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</si>
  <si>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</si>
  <si>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</si>
  <si>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</si>
  <si>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</si>
  <si>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</si>
  <si>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</si>
  <si>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</si>
  <si>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</si>
  <si>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</si>
  <si>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</si>
  <si>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</si>
  <si>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</si>
  <si>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</si>
  <si>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</si>
  <si>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</si>
  <si>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</si>
  <si>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</si>
  <si>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</si>
  <si>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</si>
  <si>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</si>
  <si>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</si>
  <si>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</si>
  <si>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</si>
  <si>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</si>
  <si>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</si>
  <si>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</si>
  <si>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</si>
  <si>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</si>
  <si>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</si>
  <si>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</si>
  <si>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</si>
  <si>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</si>
  <si>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</si>
  <si>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</si>
  <si>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</si>
  <si>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</si>
  <si>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</si>
  <si>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</si>
  <si>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</si>
  <si>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</si>
  <si>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</si>
  <si>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</si>
  <si>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</si>
  <si>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</si>
  <si>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</si>
  <si>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</si>
  <si>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</si>
  <si>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</si>
  <si>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</si>
  <si>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</si>
  <si>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</si>
  <si>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</si>
  <si>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</si>
  <si>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</si>
  <si>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</si>
  <si>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</si>
  <si>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</si>
  <si>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</si>
  <si>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</si>
  <si>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</si>
  <si>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</si>
  <si>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</si>
  <si>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</si>
  <si>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</si>
  <si>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</si>
  <si>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</si>
  <si>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</si>
  <si>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</si>
  <si>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</si>
  <si>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</si>
  <si>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</si>
  <si>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</si>
  <si>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</si>
  <si>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</si>
  <si>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</si>
  <si>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</si>
  <si>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</si>
  <si>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</si>
  <si>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</si>
  <si>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</si>
  <si>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</si>
  <si>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</si>
  <si>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</si>
  <si>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</si>
  <si>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</si>
  <si>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</si>
  <si>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</si>
  <si>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</si>
  <si>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</si>
  <si>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</si>
  <si>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</si>
  <si>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</si>
  <si>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</si>
  <si>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</si>
  <si>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</si>
  <si>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</si>
  <si>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</si>
  <si>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</si>
  <si>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</si>
  <si>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</si>
  <si>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</si>
  <si>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</si>
  <si>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</si>
  <si>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</si>
  <si>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</si>
  <si>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</si>
  <si>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</si>
  <si>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</si>
  <si>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</si>
  <si>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</si>
  <si>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</si>
  <si>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</si>
  <si>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</si>
  <si>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</si>
  <si>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</si>
  <si>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</si>
  <si>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</si>
  <si>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</si>
  <si>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</si>
  <si>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</si>
  <si>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</si>
  <si>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</si>
  <si>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</si>
  <si>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</si>
  <si>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</si>
  <si>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</si>
  <si>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</si>
  <si>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</si>
  <si>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</si>
  <si>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</si>
  <si>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</si>
  <si>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</si>
  <si>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</si>
  <si>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</si>
  <si>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</si>
  <si>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</si>
  <si>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</si>
  <si>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</si>
  <si>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</si>
  <si>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</si>
  <si>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</si>
  <si>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</si>
  <si>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</si>
  <si>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</si>
  <si>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</si>
  <si>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</si>
  <si>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</si>
  <si>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</si>
  <si>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</si>
  <si>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</si>
  <si>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</si>
  <si>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</si>
  <si>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</si>
  <si>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</si>
  <si>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</si>
  <si>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</si>
  <si>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</si>
  <si>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</si>
  <si>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</si>
  <si>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</si>
  <si>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</si>
  <si>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</si>
  <si>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</si>
  <si>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</si>
  <si>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</si>
  <si>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</si>
  <si>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</si>
  <si>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</si>
  <si>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</si>
  <si>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</si>
  <si>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</si>
  <si>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</si>
  <si>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</si>
  <si>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</si>
  <si>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</si>
  <si>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</si>
  <si>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</si>
  <si>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</si>
  <si>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</si>
  <si>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</si>
  <si>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</si>
  <si>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</si>
  <si>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</si>
  <si>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</si>
  <si>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</si>
  <si>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</si>
  <si>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</si>
  <si>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</si>
  <si>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</si>
  <si>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</si>
  <si>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</si>
  <si>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</si>
  <si>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</si>
  <si>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</si>
  <si>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</si>
  <si>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</si>
  <si>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</si>
  <si>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</si>
  <si>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</si>
  <si>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</si>
  <si>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</si>
  <si>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</si>
  <si>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</si>
  <si>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</si>
  <si>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</si>
  <si>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</si>
  <si>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</si>
  <si>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</si>
  <si>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</si>
  <si>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</si>
  <si>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</si>
  <si>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</si>
  <si>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</si>
  <si>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</si>
  <si>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</si>
  <si>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</si>
  <si>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</si>
  <si>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</si>
  <si>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</si>
  <si>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</si>
  <si>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</si>
  <si>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</si>
  <si>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</si>
  <si>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</si>
  <si>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</si>
  <si>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</si>
  <si>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</si>
  <si>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</si>
  <si>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</si>
  <si>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</si>
  <si>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</si>
  <si>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</si>
  <si>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</si>
  <si>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</si>
  <si>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</si>
  <si>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</si>
  <si>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</si>
  <si>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</si>
  <si>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</si>
  <si>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</si>
  <si>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</si>
  <si>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</si>
  <si>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</si>
  <si>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</si>
  <si>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</si>
  <si>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</si>
  <si>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</si>
  <si>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</si>
  <si>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</si>
  <si>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</si>
  <si>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</si>
  <si>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</si>
  <si>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</si>
  <si>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</si>
  <si>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</si>
  <si>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</si>
  <si>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</si>
  <si>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</si>
  <si>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</si>
  <si>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</si>
  <si>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</si>
  <si>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</si>
  <si>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</si>
  <si>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</si>
  <si>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</si>
  <si>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</si>
  <si>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</si>
  <si>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</si>
  <si>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</si>
  <si>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</si>
  <si>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</si>
  <si>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</si>
  <si>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</si>
  <si>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</si>
  <si>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</si>
  <si>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</si>
  <si>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</si>
  <si>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</si>
  <si>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</si>
  <si>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</si>
  <si>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</si>
  <si>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</si>
  <si>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</si>
  <si>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</si>
  <si>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</si>
  <si>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</si>
  <si>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</si>
  <si>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</si>
  <si>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</si>
  <si>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</si>
  <si>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</si>
  <si>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</si>
  <si>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</si>
  <si>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</si>
  <si>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</si>
  <si>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</si>
  <si>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</si>
  <si>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</si>
  <si>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</si>
  <si>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</si>
  <si>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</si>
  <si>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</si>
  <si>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</si>
  <si>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</si>
  <si>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</si>
  <si>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</si>
  <si>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</si>
  <si>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</si>
  <si>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</si>
  <si>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</si>
  <si>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</si>
  <si>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</si>
  <si>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</si>
  <si>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</si>
  <si>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</si>
  <si>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</si>
  <si>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</si>
  <si>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</si>
  <si>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</si>
  <si>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</si>
  <si>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</si>
  <si>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</si>
  <si>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</si>
  <si>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</si>
  <si>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</si>
  <si>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</si>
  <si>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</si>
  <si>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</si>
  <si>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</si>
  <si>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</si>
  <si>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</si>
  <si>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</si>
  <si>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</si>
  <si>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</si>
  <si>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</si>
  <si>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</si>
  <si>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</si>
  <si>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</si>
  <si>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</si>
  <si>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</si>
  <si>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</si>
  <si>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</si>
  <si>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</si>
  <si>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</si>
  <si>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</si>
  <si>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</si>
  <si>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</si>
  <si>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</si>
  <si>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</si>
  <si>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</si>
  <si>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</si>
  <si>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</si>
  <si>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</si>
  <si>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</si>
  <si>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</si>
  <si>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</si>
  <si>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</si>
  <si>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</si>
  <si>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</si>
  <si>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</si>
  <si>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</si>
  <si>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</si>
  <si>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</si>
  <si>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</si>
  <si>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</si>
  <si>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</si>
  <si>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</si>
  <si>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</si>
  <si>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</si>
  <si>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</si>
  <si>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</si>
  <si>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</si>
  <si>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</si>
  <si>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</si>
  <si>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</si>
  <si>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</si>
  <si>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</si>
  <si>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</si>
  <si>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</si>
  <si>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</si>
  <si>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</si>
  <si>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</si>
  <si>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</si>
  <si>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</si>
  <si>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</si>
  <si>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</si>
  <si>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</si>
  <si>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</si>
  <si>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</si>
  <si>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</si>
  <si>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</si>
  <si>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</si>
  <si>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</si>
  <si>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</si>
  <si>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</si>
  <si>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</si>
  <si>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</si>
  <si>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</si>
  <si>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</si>
  <si>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</si>
  <si>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</si>
  <si>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</si>
  <si>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</si>
  <si>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</si>
  <si>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</si>
  <si>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</si>
  <si>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</si>
  <si>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</si>
  <si>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</si>
  <si>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</si>
  <si>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</si>
  <si>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</si>
  <si>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</si>
  <si>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</si>
  <si>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</si>
  <si>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</si>
  <si>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</si>
  <si>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</si>
  <si>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</si>
  <si>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</si>
  <si>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</si>
  <si>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</si>
  <si>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</si>
  <si>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</si>
  <si>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</si>
  <si>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</si>
  <si>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</si>
  <si>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</si>
  <si>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</si>
  <si>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</si>
  <si>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</si>
  <si>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</si>
  <si>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</si>
  <si>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</si>
  <si>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</si>
  <si>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</si>
  <si>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</si>
  <si>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</si>
  <si>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</si>
  <si>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</si>
  <si>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</si>
  <si>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</si>
  <si>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</si>
  <si>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</si>
  <si>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</si>
  <si>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</si>
  <si>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</si>
  <si>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</si>
  <si>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</si>
  <si>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</si>
  <si>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</si>
  <si>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</si>
  <si>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</si>
  <si>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</si>
  <si>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</si>
  <si>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</si>
  <si>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</si>
  <si>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</si>
  <si>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</si>
  <si>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</si>
  <si>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</si>
  <si>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</si>
  <si>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</si>
  <si>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</si>
  <si>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</si>
  <si>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</si>
  <si>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</si>
  <si>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</si>
  <si>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</si>
  <si>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</si>
  <si>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</si>
  <si>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</si>
  <si>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</si>
  <si>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</si>
  <si>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</si>
  <si>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</si>
  <si>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</si>
  <si>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</si>
  <si>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</si>
  <si>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</si>
  <si>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</si>
  <si>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</si>
  <si>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</si>
  <si>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</si>
  <si>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</si>
  <si>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</si>
  <si>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</si>
  <si>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</si>
  <si>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</si>
  <si>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</si>
  <si>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</si>
  <si>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</si>
  <si>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</si>
  <si>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</si>
  <si>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</si>
  <si>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</si>
  <si>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</si>
  <si>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</si>
  <si>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</si>
  <si>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</si>
  <si>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</si>
  <si>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</si>
  <si>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</si>
  <si>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</si>
  <si>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</si>
  <si>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</si>
  <si>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</si>
  <si>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</si>
  <si>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</si>
  <si>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</si>
  <si>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</si>
  <si>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</si>
  <si>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</si>
  <si>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</si>
  <si>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</si>
  <si>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</si>
  <si>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</si>
  <si>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</si>
  <si>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</si>
  <si>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</si>
  <si>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</si>
  <si>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</si>
  <si>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</si>
  <si>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</si>
  <si>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</si>
  <si>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</si>
  <si>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</si>
  <si>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</si>
  <si>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</si>
  <si>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</si>
  <si>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</si>
  <si>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</si>
  <si>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</si>
  <si>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</si>
  <si>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</si>
  <si>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</si>
  <si>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</si>
  <si>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</si>
  <si>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</si>
  <si>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</si>
  <si>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</si>
  <si>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</si>
  <si>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</si>
  <si>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</si>
  <si>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</si>
  <si>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</si>
  <si>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</si>
  <si>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</si>
  <si>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</si>
  <si>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</si>
  <si>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</si>
  <si>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</si>
  <si>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</si>
  <si>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</si>
  <si>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</si>
  <si>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</si>
  <si>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</si>
  <si>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</si>
  <si>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</si>
  <si>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</si>
  <si>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</si>
  <si>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</si>
  <si>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</si>
  <si>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</si>
  <si>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</si>
  <si>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</si>
  <si>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</si>
  <si>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</si>
  <si>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</si>
  <si>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</si>
  <si>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</si>
  <si>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</si>
  <si>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</si>
  <si>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</si>
  <si>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</si>
  <si>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</si>
  <si>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</si>
  <si>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</si>
  <si>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</si>
  <si>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</si>
  <si>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</si>
  <si>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</si>
  <si>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</si>
  <si>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</si>
  <si>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</si>
  <si>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</si>
  <si>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</si>
  <si>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</si>
  <si>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</si>
  <si>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</si>
  <si>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</si>
  <si>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</si>
  <si>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</si>
  <si>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</si>
  <si>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</si>
  <si>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</si>
  <si>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</si>
  <si>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</si>
  <si>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</si>
  <si>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</si>
  <si>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</si>
  <si>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</si>
  <si>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</si>
  <si>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</si>
  <si>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</si>
  <si>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</si>
  <si>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</si>
  <si>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</si>
  <si>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</si>
  <si>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</si>
  <si>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</si>
  <si>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</si>
  <si>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</si>
  <si>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</si>
  <si>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</si>
  <si>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</si>
  <si>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</si>
  <si>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</si>
  <si>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</si>
  <si>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</si>
  <si>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</si>
  <si>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</si>
  <si>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</si>
  <si>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</si>
  <si>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</si>
  <si>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</si>
  <si>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</si>
  <si>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</si>
  <si>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</si>
  <si>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</si>
  <si>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</si>
  <si>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</si>
  <si>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</si>
  <si>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</si>
  <si>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</si>
  <si>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</si>
  <si>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</si>
  <si>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</si>
  <si>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</si>
  <si>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</si>
  <si>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</si>
  <si>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</si>
  <si>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</si>
  <si>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</si>
  <si>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</si>
  <si>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</si>
  <si>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</si>
  <si>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</si>
  <si>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</si>
  <si>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</si>
  <si>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</si>
  <si>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</si>
  <si>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</si>
  <si>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</si>
  <si>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</si>
  <si>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</si>
  <si>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</si>
  <si>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</si>
  <si>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</si>
  <si>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</si>
  <si>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</si>
  <si>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</si>
  <si>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</si>
  <si>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</si>
  <si>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</si>
  <si>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</si>
  <si>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</si>
  <si>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</si>
  <si>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</si>
  <si>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</si>
  <si>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</si>
  <si>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</si>
  <si>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</si>
  <si>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</si>
  <si>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</si>
  <si>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</si>
  <si>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</si>
  <si>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</si>
  <si>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</si>
  <si>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</si>
  <si>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</si>
  <si>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</si>
  <si>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</si>
  <si>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</si>
  <si>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</si>
  <si>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</si>
  <si>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</si>
  <si>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</si>
  <si>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</si>
  <si>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</si>
  <si>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</si>
  <si>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</si>
  <si>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</si>
  <si>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</si>
  <si>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</si>
  <si>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</si>
  <si>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</si>
  <si>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</si>
  <si>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</si>
  <si>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</si>
  <si>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</si>
  <si>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</si>
  <si>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</si>
  <si>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</si>
  <si>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</si>
  <si>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</si>
  <si>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</si>
  <si>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</si>
  <si>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</si>
  <si>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</si>
  <si>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</si>
  <si>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</si>
  <si>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</si>
  <si>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</si>
  <si>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</si>
  <si>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</si>
  <si>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</si>
  <si>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</si>
  <si>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</si>
  <si>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</si>
  <si>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</si>
  <si>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</si>
  <si>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</si>
  <si>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</si>
  <si>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</si>
  <si>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</si>
  <si>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</si>
  <si>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</si>
  <si>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</si>
  <si>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</si>
  <si>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</si>
  <si>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</si>
  <si>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</si>
  <si>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</si>
  <si>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</si>
  <si>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</si>
  <si>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</si>
  <si>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</si>
  <si>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</si>
  <si>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</si>
  <si>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</si>
  <si>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</si>
  <si>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</si>
  <si>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</si>
  <si>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</si>
  <si>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</si>
  <si>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</si>
  <si>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</si>
  <si>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</si>
  <si>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</si>
  <si>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</si>
  <si>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</si>
  <si>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</si>
  <si>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</si>
  <si>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</si>
  <si>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</si>
  <si>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</si>
  <si>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</si>
  <si>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</si>
  <si>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</si>
  <si>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</si>
  <si>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</si>
  <si>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</si>
  <si>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</si>
  <si>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</si>
  <si>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</si>
  <si>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</si>
  <si>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</si>
  <si>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</si>
  <si>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</si>
  <si>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</si>
  <si>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</si>
  <si>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</si>
  <si>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</si>
  <si>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</si>
  <si>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</si>
  <si>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</si>
  <si>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</si>
  <si>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</si>
  <si>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</si>
  <si>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</si>
  <si>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</si>
  <si>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</si>
  <si>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</si>
  <si>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</si>
  <si>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</si>
  <si>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</si>
  <si>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</si>
  <si>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</si>
  <si>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</si>
  <si>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</si>
  <si>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</si>
  <si>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</si>
  <si>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</si>
  <si>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</si>
  <si>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</si>
  <si>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</si>
  <si>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</si>
  <si>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</si>
  <si>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</si>
  <si>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</si>
  <si>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</si>
  <si>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</si>
  <si>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</si>
  <si>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</si>
  <si>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</si>
  <si>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</si>
  <si>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</si>
  <si>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</si>
  <si>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</si>
  <si>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</si>
  <si>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</si>
  <si>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</si>
  <si>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</si>
  <si>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</si>
  <si>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</si>
  <si>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</si>
  <si>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</si>
  <si>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</si>
  <si>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</si>
  <si>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</si>
  <si>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</si>
  <si>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</si>
  <si>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</si>
  <si>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</si>
  <si>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</si>
  <si>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</si>
  <si>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</si>
  <si>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</si>
  <si>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</si>
  <si>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</si>
  <si>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</si>
  <si>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</si>
  <si>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</si>
  <si>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</si>
  <si>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</si>
  <si>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</si>
  <si>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</si>
  <si>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</si>
  <si>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</si>
  <si>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</si>
  <si>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</si>
  <si>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</si>
  <si>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</si>
  <si>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</si>
  <si>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</si>
  <si>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</si>
  <si>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</si>
  <si>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</si>
  <si>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</si>
  <si>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</si>
  <si>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</si>
  <si>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</si>
  <si>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</si>
  <si>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</si>
  <si>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</si>
  <si>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</si>
  <si>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</si>
  <si>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</si>
  <si>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</si>
  <si>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</si>
  <si>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</si>
  <si>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</si>
  <si>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</si>
  <si>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</si>
  <si>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</si>
  <si>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</si>
  <si>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</si>
  <si>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</si>
  <si>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</si>
  <si>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</si>
  <si>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</si>
  <si>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</si>
  <si>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</si>
  <si>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</si>
  <si>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</si>
  <si>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</si>
  <si>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</si>
  <si>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</si>
  <si>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</si>
  <si>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</si>
  <si>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</si>
  <si>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</si>
  <si>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</si>
  <si>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</si>
  <si>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</si>
  <si>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</si>
  <si>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</si>
  <si>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</si>
  <si>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</si>
  <si>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</si>
  <si>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</si>
  <si>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</si>
  <si>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</si>
  <si>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</si>
  <si>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</si>
  <si>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</si>
  <si>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</si>
  <si>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</si>
  <si>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</si>
  <si>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</si>
  <si>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</si>
  <si>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</si>
  <si>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</si>
  <si>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</si>
  <si>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</si>
  <si>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</si>
  <si>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</si>
  <si>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</si>
  <si>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</si>
  <si>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</si>
  <si>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</si>
  <si>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</si>
  <si>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</si>
  <si>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</si>
  <si>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</si>
  <si>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</si>
  <si>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</si>
  <si>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</si>
  <si>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</si>
  <si>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</si>
  <si>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</si>
  <si>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</si>
  <si>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</si>
  <si>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</si>
  <si>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</si>
  <si>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</si>
  <si>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</si>
  <si>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</si>
  <si>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</si>
  <si>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</si>
  <si>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</si>
  <si>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</si>
  <si>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</si>
  <si>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</si>
  <si>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</si>
  <si>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</si>
  <si>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</si>
  <si>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</si>
  <si>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</si>
  <si>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</si>
  <si>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</si>
  <si>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</si>
  <si>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</si>
  <si>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</si>
  <si>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</si>
  <si>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</si>
  <si>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</si>
  <si>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</si>
  <si>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</si>
  <si>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</si>
  <si>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</si>
  <si>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</si>
  <si>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</si>
  <si>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</si>
  <si>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</si>
  <si>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</si>
  <si>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</si>
  <si>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</si>
  <si>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</si>
  <si>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</si>
  <si>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</si>
  <si>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</si>
  <si>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</si>
  <si>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</si>
  <si>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</si>
  <si>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</si>
  <si>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</si>
  <si>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</si>
  <si>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</si>
  <si>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</si>
  <si>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</si>
  <si>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</si>
  <si>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</si>
  <si>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</si>
  <si>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</si>
  <si>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</si>
  <si>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</si>
  <si>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</si>
  <si>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</si>
  <si>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</si>
  <si>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</si>
  <si>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</si>
  <si>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</si>
  <si>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</si>
  <si>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</si>
  <si>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</si>
  <si>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</si>
  <si>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</si>
  <si>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</si>
  <si>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</si>
  <si>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</si>
  <si>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</si>
  <si>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</si>
  <si>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</si>
  <si>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</si>
  <si>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</si>
  <si>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</si>
  <si>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</si>
  <si>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</si>
  <si>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</si>
  <si>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</si>
  <si>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</si>
  <si>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</si>
  <si>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</si>
  <si>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</si>
  <si>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</si>
  <si>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</si>
  <si>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</si>
  <si>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</si>
  <si>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</si>
  <si>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</si>
  <si>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</si>
  <si>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</si>
  <si>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</si>
  <si>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</si>
  <si>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</si>
  <si>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</si>
  <si>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</si>
  <si>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</si>
  <si>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</si>
  <si>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</si>
  <si>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</si>
  <si>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</si>
  <si>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</si>
  <si>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</si>
  <si>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</si>
  <si>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</si>
  <si>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</si>
  <si>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</si>
  <si>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</si>
  <si>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</si>
  <si>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</si>
  <si>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</si>
  <si>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</si>
  <si>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</si>
  <si>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</si>
  <si>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</si>
  <si>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</si>
  <si>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</si>
  <si>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</si>
  <si>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</si>
  <si>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</si>
  <si>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</si>
  <si>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</si>
  <si>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</si>
  <si>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</si>
  <si>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</si>
  <si>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</si>
  <si>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</si>
  <si>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</si>
  <si>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</si>
  <si>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</si>
  <si>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</si>
  <si>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</si>
  <si>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</si>
  <si>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</si>
  <si>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</si>
  <si>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</si>
  <si>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FAMRB_R</t>
  </si>
  <si>
    <t>FINRB_R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</si>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</sst>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3"/>
  <sheetViews>
    <sheetView topLeftCell="A348" zoomScale="70" zoomScaleNormal="70" workbookViewId="0">
      <selection activeCell="B374" sqref="B374"/>
    </sheetView>
  </sheetViews>
  <sheetFormatPr defaultRowHeight="15"/>
  <cols>
    <col min="2" max="2" width="32.140625" customWidth="1"/>
    <col min="5" max="5" width="34.5703125" customWidth="1"/>
  </cols>
  <sheetData>
    <row r="1" spans="1:17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A'!P2</f>
        <v>"KA500"="intMonth_2006",</v>
      </c>
      <c r="E2" s="23" t="str">
        <f>'Section A'!Q2</f>
        <v>"intMonth_2006",</v>
      </c>
      <c r="H2" s="23" t="str">
        <f t="shared" ref="H2:H65" si="1">B2</f>
        <v>"KA500"="intMonth_2006",</v>
      </c>
      <c r="Q2" t="str">
        <f t="shared" si="0"/>
        <v>"intMonth_2006",</v>
      </c>
    </row>
    <row r="3" spans="1:17" s="23" customFormat="1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1"/>
        <v xml:space="preserve"> "KA501"="intYr_2006",</v>
      </c>
      <c r="Q3" t="str">
        <f t="shared" si="0"/>
        <v xml:space="preserve"> "intYr_2006",</v>
      </c>
    </row>
    <row r="4" spans="1:17" s="23" customFormat="1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1"/>
        <v xml:space="preserve"> "KA002"="agreeInt_2006",</v>
      </c>
      <c r="Q4" t="str">
        <f t="shared" si="0"/>
        <v xml:space="preserve"> "agreeInt_2006",</v>
      </c>
    </row>
    <row r="5" spans="1:17" s="23" customFormat="1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1"/>
        <v xml:space="preserve"> "KA009"="proxy_2006",</v>
      </c>
      <c r="Q5" t="str">
        <f t="shared" si="0"/>
        <v xml:space="preserve"> "proxy_2006",</v>
      </c>
    </row>
    <row r="6" spans="1:17" s="23" customFormat="1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1"/>
        <v xml:space="preserve"> "KA010"="sameproxy_2006",</v>
      </c>
      <c r="Q6" t="str">
        <f t="shared" si="0"/>
        <v xml:space="preserve"> "sameproxy_2006",</v>
      </c>
    </row>
    <row r="7" spans="1:17" s="23" customFormat="1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1"/>
        <v xml:space="preserve"> "KA103"="proxyrel_2006",</v>
      </c>
      <c r="Q7" t="str">
        <f t="shared" si="0"/>
        <v xml:space="preserve"> "proxyrel_2006",</v>
      </c>
    </row>
    <row r="8" spans="1:17" s="23" customFormat="1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1"/>
        <v xml:space="preserve"> "KA011"="proxyCog_2006",</v>
      </c>
      <c r="Q8" t="str">
        <f t="shared" si="0"/>
        <v xml:space="preserve"> "proxyCog_2006",</v>
      </c>
    </row>
    <row r="9" spans="1:17" s="23" customFormat="1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1"/>
        <v xml:space="preserve"> "KA012"="language_2006",</v>
      </c>
      <c r="Q9" t="str">
        <f t="shared" si="0"/>
        <v xml:space="preserve"> "language_2006",</v>
      </c>
    </row>
    <row r="10" spans="1:17" s="23" customFormat="1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1"/>
        <v xml:space="preserve"> "KA019"="age_2006",</v>
      </c>
      <c r="Q10" t="str">
        <f t="shared" si="0"/>
        <v xml:space="preserve"> "age_2006",</v>
      </c>
    </row>
    <row r="11" spans="1:17" s="23" customFormat="1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1"/>
        <v xml:space="preserve"> "KA028"="nursH_2006",</v>
      </c>
      <c r="Q11" t="str">
        <f t="shared" si="0"/>
        <v xml:space="preserve"> "nursH_2006",</v>
      </c>
    </row>
    <row r="12" spans="1:17" s="23" customFormat="1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1"/>
        <v xml:space="preserve"> "KA065"="nursHmth_2006",</v>
      </c>
      <c r="Q12" t="str">
        <f t="shared" si="0"/>
        <v xml:space="preserve"> "nursHmth_2006",</v>
      </c>
    </row>
    <row r="13" spans="1:17" s="23" customFormat="1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1"/>
        <v xml:space="preserve"> "KA066"="nursHyr_2006",</v>
      </c>
      <c r="Q13" t="str">
        <f t="shared" si="0"/>
        <v xml:space="preserve"> "nursHyr_2006",</v>
      </c>
    </row>
    <row r="14" spans="1:17" s="23" customFormat="1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>
      <c r="B19" s="23" t="str">
        <f>'Section A'!P19</f>
        <v xml:space="preserve"> "KCSRB_R"="CSRB_R_2006",</v>
      </c>
      <c r="E19" s="23" t="str">
        <f>'Section A'!Q19</f>
        <v xml:space="preserve"> "CSRB_R_2006",</v>
      </c>
      <c r="Q19"/>
    </row>
    <row r="20" spans="2:17" s="23" customFormat="1">
      <c r="B20" s="23" t="str">
        <f>'Section A'!P20</f>
        <v xml:space="preserve"> "KFAMRB_R"="FAMRB_R_2006",</v>
      </c>
      <c r="E20" s="23" t="str">
        <f>'Section A'!Q20</f>
        <v xml:space="preserve"> "FAMRB_R_2006",</v>
      </c>
      <c r="Q20"/>
    </row>
    <row r="21" spans="2:17" s="23" customFormat="1">
      <c r="B21" s="23" t="str">
        <f>'Section A'!P21</f>
        <v xml:space="preserve"> "KFINRB_R"="FINRB_R_2006",</v>
      </c>
      <c r="E21" s="23" t="str">
        <f>'Section A'!Q21</f>
        <v xml:space="preserve"> "FINRB_R_2006",</v>
      </c>
      <c r="Q21"/>
    </row>
    <row r="22" spans="2:17">
      <c r="B22" t="str">
        <f>'Section B'!P2</f>
        <v>"KB002"="usborn_2006",</v>
      </c>
      <c r="E22" t="str">
        <f>'Section B'!Q2</f>
        <v>"usborn_2006",</v>
      </c>
      <c r="H22" t="str">
        <f t="shared" si="1"/>
        <v>"KB002"="usborn_2006",</v>
      </c>
      <c r="Q22" t="str">
        <f t="shared" ref="Q22:Q65" si="2">E22</f>
        <v>"usborn_2006",</v>
      </c>
    </row>
    <row r="23" spans="2:17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1"/>
        <v xml:space="preserve"> "KB006"="arriveyr_2006",</v>
      </c>
      <c r="Q23" t="str">
        <f t="shared" si="2"/>
        <v xml:space="preserve"> "arriveyr_2006",</v>
      </c>
    </row>
    <row r="24" spans="2:17">
      <c r="B24" t="str">
        <f>'Section B'!P4</f>
        <v xml:space="preserve"> "KB014A"="educ_2006",</v>
      </c>
      <c r="E24" t="str">
        <f>'Section B'!Q4</f>
        <v xml:space="preserve"> "educ_2006",</v>
      </c>
      <c r="H24" t="str">
        <f t="shared" si="1"/>
        <v xml:space="preserve"> "KB014A"="educ_2006",</v>
      </c>
      <c r="Q24" t="str">
        <f t="shared" si="2"/>
        <v xml:space="preserve"> "educ_2006",</v>
      </c>
    </row>
    <row r="25" spans="2:17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1"/>
        <v xml:space="preserve"> "KB017M"="degree_2006",</v>
      </c>
      <c r="Q25" t="str">
        <f t="shared" si="2"/>
        <v xml:space="preserve"> "degree_2006",</v>
      </c>
    </row>
    <row r="26" spans="2:17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1"/>
        <v xml:space="preserve"> "KB020"="ses_2006",</v>
      </c>
      <c r="Q26" t="str">
        <f t="shared" si="2"/>
        <v xml:space="preserve"> "ses_2006",</v>
      </c>
    </row>
    <row r="27" spans="2:17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1"/>
        <v xml:space="preserve"> "KB026"="FathEd_2006",</v>
      </c>
      <c r="Q27" t="str">
        <f t="shared" si="2"/>
        <v xml:space="preserve"> "FathEd_2006",</v>
      </c>
    </row>
    <row r="28" spans="2:17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1"/>
        <v xml:space="preserve"> "KB027"="momEd_2006",</v>
      </c>
      <c r="Q28" t="str">
        <f t="shared" si="2"/>
        <v xml:space="preserve"> "momEd_2006",</v>
      </c>
    </row>
    <row r="29" spans="2:17">
      <c r="B29" t="str">
        <f>'Section B'!P9</f>
        <v xml:space="preserve"> "KB028A"="hispanic_2006",</v>
      </c>
      <c r="E29" t="str">
        <f>'Section B'!Q9</f>
        <v xml:space="preserve"> "hispanic_2006",</v>
      </c>
      <c r="H29" t="str">
        <f t="shared" si="1"/>
        <v xml:space="preserve"> "KB028A"="hispanic_2006",</v>
      </c>
      <c r="Q29" t="str">
        <f t="shared" si="2"/>
        <v xml:space="preserve"> "hispanic_2006",</v>
      </c>
    </row>
    <row r="30" spans="2:17">
      <c r="B30" t="str">
        <f>'Section B'!P10</f>
        <v xml:space="preserve"> "KB031A"="race_2006",</v>
      </c>
      <c r="E30" t="str">
        <f>'Section B'!Q10</f>
        <v xml:space="preserve"> "race_2006",</v>
      </c>
      <c r="H30" t="str">
        <f t="shared" si="1"/>
        <v xml:space="preserve"> "KB031A"="race_2006",</v>
      </c>
      <c r="Q30" t="str">
        <f t="shared" si="2"/>
        <v xml:space="preserve"> "race_2006",</v>
      </c>
    </row>
    <row r="31" spans="2:17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1"/>
        <v xml:space="preserve"> "KB033"="childev_2006",</v>
      </c>
      <c r="Q31" t="str">
        <f t="shared" si="2"/>
        <v xml:space="preserve"> "childev_2006",</v>
      </c>
    </row>
    <row r="32" spans="2:17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1"/>
        <v xml:space="preserve"> "KB034"="childliv_2006",</v>
      </c>
      <c r="Q32" t="str">
        <f t="shared" si="2"/>
        <v xml:space="preserve"> "childliv_2006",</v>
      </c>
    </row>
    <row r="33" spans="2:17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1"/>
        <v xml:space="preserve"> "KB035"="military_2006",</v>
      </c>
      <c r="Q33" t="str">
        <f t="shared" si="2"/>
        <v xml:space="preserve"> "military_2006",</v>
      </c>
    </row>
    <row r="34" spans="2:17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1"/>
        <v xml:space="preserve"> "KB038"="militarydis_2006",</v>
      </c>
      <c r="Q34" t="str">
        <f t="shared" si="2"/>
        <v xml:space="preserve"> "militarydis_2006",</v>
      </c>
    </row>
    <row r="35" spans="2:17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1"/>
        <v xml:space="preserve"> "KB045"="yrslivearea_2006",</v>
      </c>
      <c r="Q35" t="str">
        <f t="shared" si="2"/>
        <v xml:space="preserve"> "yrslivearea_2006",</v>
      </c>
    </row>
    <row r="36" spans="2:17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1"/>
        <v xml:space="preserve"> "KB050"="religion_2006",</v>
      </c>
      <c r="Q36" t="str">
        <f t="shared" si="2"/>
        <v xml:space="preserve"> "religion_2006",</v>
      </c>
    </row>
    <row r="37" spans="2:17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1"/>
        <v xml:space="preserve"> "KB082"="relServ_2006",</v>
      </c>
      <c r="Q37" t="str">
        <f t="shared" si="2"/>
        <v xml:space="preserve"> "relServ_2006",</v>
      </c>
    </row>
    <row r="38" spans="2:17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1"/>
        <v xml:space="preserve"> "KB053"="relImport_2006",</v>
      </c>
      <c r="Q38" t="str">
        <f t="shared" si="2"/>
        <v xml:space="preserve"> "relImport_2006",</v>
      </c>
    </row>
    <row r="39" spans="2:17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1"/>
        <v xml:space="preserve"> "KB054"="englishH_2006",</v>
      </c>
      <c r="Q39" t="str">
        <f t="shared" si="2"/>
        <v xml:space="preserve"> "englishH_2006",</v>
      </c>
    </row>
    <row r="40" spans="2:17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1"/>
        <v xml:space="preserve"> "KB055"="marrynew_2006",</v>
      </c>
      <c r="Q40" t="str">
        <f t="shared" si="2"/>
        <v xml:space="preserve"> "marrynew_2006",</v>
      </c>
    </row>
    <row r="41" spans="2:17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1"/>
        <v xml:space="preserve"> "KB056"="marryyr_2006",</v>
      </c>
      <c r="Q41" t="str">
        <f t="shared" si="2"/>
        <v xml:space="preserve"> "marryyr_2006",</v>
      </c>
    </row>
    <row r="42" spans="2:17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1"/>
        <v xml:space="preserve"> "KB057"="marryyr_2006",</v>
      </c>
      <c r="Q42" t="str">
        <f t="shared" si="2"/>
        <v xml:space="preserve"> "marryyr_2006",</v>
      </c>
    </row>
    <row r="43" spans="2:17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1"/>
        <v xml:space="preserve"> "KB058"="divwidPW_2006",</v>
      </c>
      <c r="Q43" t="str">
        <f t="shared" si="2"/>
        <v xml:space="preserve"> "divwidPW_2006",</v>
      </c>
    </row>
    <row r="44" spans="2:17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1"/>
        <v xml:space="preserve"> "KB059"="divwidmth_2006",</v>
      </c>
      <c r="Q44" t="str">
        <f t="shared" si="2"/>
        <v xml:space="preserve"> "divwidmth_2006",</v>
      </c>
    </row>
    <row r="45" spans="2:17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1"/>
        <v xml:space="preserve"> "KB060"="divwidyr_2006",</v>
      </c>
      <c r="Q45" t="str">
        <f t="shared" si="2"/>
        <v xml:space="preserve"> "divwidyr_2006",</v>
      </c>
    </row>
    <row r="46" spans="2:17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1"/>
        <v xml:space="preserve"> "KB061"="unmarried_2006",</v>
      </c>
      <c r="Q46" t="str">
        <f t="shared" si="2"/>
        <v xml:space="preserve"> "unmarried_2006",</v>
      </c>
    </row>
    <row r="47" spans="2:17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1"/>
        <v xml:space="preserve"> "KB065"="nummarry_2006",</v>
      </c>
      <c r="Q47" t="str">
        <f t="shared" si="2"/>
        <v xml:space="preserve"> "nummarry_2006",</v>
      </c>
    </row>
    <row r="48" spans="2:17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1"/>
        <v xml:space="preserve"> "KB066_1"="marry1yr_2006",</v>
      </c>
      <c r="Q48" t="str">
        <f t="shared" si="2"/>
        <v xml:space="preserve"> "marry1yr_2006",</v>
      </c>
    </row>
    <row r="49" spans="2:17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1"/>
        <v xml:space="preserve"> "KB067_1"="marry1mth_2006",</v>
      </c>
      <c r="Q49" t="str">
        <f t="shared" si="2"/>
        <v xml:space="preserve"> "marry1mth_2006",</v>
      </c>
    </row>
    <row r="50" spans="2:17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1"/>
        <v xml:space="preserve"> "KB068_1"="marry1end_2006",</v>
      </c>
      <c r="Q50" t="str">
        <f t="shared" si="2"/>
        <v xml:space="preserve"> "marry1end_2006",</v>
      </c>
    </row>
    <row r="51" spans="2:17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1"/>
        <v xml:space="preserve"> "KB070_1"="marry1yrs_2006",</v>
      </c>
      <c r="Q51" t="str">
        <f t="shared" si="2"/>
        <v xml:space="preserve"> "marry1yrs_2006",</v>
      </c>
    </row>
    <row r="52" spans="2:17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1"/>
        <v xml:space="preserve"> "KB066_2"="marry2yr_2006",</v>
      </c>
      <c r="Q52" t="str">
        <f t="shared" si="2"/>
        <v xml:space="preserve"> "marry2yr_2006",</v>
      </c>
    </row>
    <row r="53" spans="2:17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1"/>
        <v xml:space="preserve"> "KB067_2"="marry2mth_2006",</v>
      </c>
      <c r="Q53" t="str">
        <f t="shared" si="2"/>
        <v xml:space="preserve"> "marry2mth_2006",</v>
      </c>
    </row>
    <row r="54" spans="2:17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si="1"/>
        <v xml:space="preserve"> "KB068_2"="marry2end_2006",</v>
      </c>
      <c r="Q54" t="str">
        <f t="shared" si="2"/>
        <v xml:space="preserve"> "marry2end_2006",</v>
      </c>
    </row>
    <row r="55" spans="2:17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1"/>
        <v xml:space="preserve"> "KB070_2"="marry2yrs_2006",</v>
      </c>
      <c r="Q55" t="str">
        <f t="shared" si="2"/>
        <v xml:space="preserve"> "marry2yrs_2006",</v>
      </c>
    </row>
    <row r="56" spans="2:17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1"/>
        <v xml:space="preserve"> "KB066_3"="marry3yr_2006",</v>
      </c>
      <c r="Q56" t="str">
        <f t="shared" si="2"/>
        <v xml:space="preserve"> "marry3yr_2006",</v>
      </c>
    </row>
    <row r="57" spans="2:17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1"/>
        <v xml:space="preserve"> "KB067_3"="marry3mth_2006",</v>
      </c>
      <c r="Q57" t="str">
        <f t="shared" si="2"/>
        <v xml:space="preserve"> "marry3mth_2006",</v>
      </c>
    </row>
    <row r="58" spans="2:17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1"/>
        <v xml:space="preserve"> "KB068_3"="marry3end_2006",</v>
      </c>
      <c r="Q58" t="str">
        <f t="shared" si="2"/>
        <v xml:space="preserve"> "marry3end_2006",</v>
      </c>
    </row>
    <row r="59" spans="2:17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1"/>
        <v xml:space="preserve"> "KB070_3"="marry3yrs_2006",</v>
      </c>
      <c r="Q59" t="str">
        <f t="shared" si="2"/>
        <v xml:space="preserve"> "marry3yrs_2006",</v>
      </c>
    </row>
    <row r="60" spans="2:17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1"/>
        <v xml:space="preserve"> "KB066_4"="marry4yr_2006",</v>
      </c>
      <c r="Q60" t="str">
        <f t="shared" si="2"/>
        <v xml:space="preserve"> "marry4yr_2006",</v>
      </c>
    </row>
    <row r="61" spans="2:17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1"/>
        <v xml:space="preserve"> "KB067_4"="marry4mth_2006",</v>
      </c>
      <c r="Q61" t="str">
        <f t="shared" si="2"/>
        <v xml:space="preserve"> "marry4mth_2006",</v>
      </c>
    </row>
    <row r="62" spans="2:17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1"/>
        <v xml:space="preserve"> "KB068_4"="marry4end_2006",</v>
      </c>
      <c r="Q62" t="str">
        <f t="shared" si="2"/>
        <v xml:space="preserve"> "marry4end_2006",</v>
      </c>
    </row>
    <row r="63" spans="2:17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1"/>
        <v xml:space="preserve"> "KB070_4"="marry4yrs_2006",</v>
      </c>
      <c r="Q63" t="str">
        <f t="shared" si="2"/>
        <v xml:space="preserve"> "marry4yrs_2006",</v>
      </c>
    </row>
    <row r="64" spans="2:17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1"/>
        <v xml:space="preserve"> "KB063"="maritalstat_2006",</v>
      </c>
      <c r="Q64" t="str">
        <f t="shared" si="2"/>
        <v xml:space="preserve"> "maritalstat_2006",</v>
      </c>
    </row>
    <row r="65" spans="2:17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1"/>
        <v xml:space="preserve"> "KB076"="demhelp_2006",</v>
      </c>
      <c r="Q65" t="str">
        <f t="shared" si="2"/>
        <v xml:space="preserve"> "demhelp_2006",</v>
      </c>
    </row>
    <row r="66" spans="2:17" s="23" customFormat="1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ref="H66:H129" si="3">B66</f>
        <v xml:space="preserve"> "KHIDB_R"="HHIDB_R_2006",</v>
      </c>
      <c r="Q66"/>
    </row>
    <row r="67" spans="2:17" s="23" customFormat="1">
      <c r="B67" s="23" t="str">
        <f>'Section C'!P3</f>
        <v xml:space="preserve"> "KHHIDNB_R"="JHHIDNB_R_2006",</v>
      </c>
      <c r="E67" s="23" t="str">
        <f>'Section C'!Q3</f>
        <v xml:space="preserve"> "JHHIDNB_R_2006",</v>
      </c>
      <c r="H67" s="23" t="str">
        <f t="shared" si="3"/>
        <v xml:space="preserve"> "KHHIDNB_R"="JHHIDNB_R_2006",</v>
      </c>
      <c r="Q67"/>
    </row>
    <row r="68" spans="2:17" s="23" customFormat="1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3"/>
        <v xml:space="preserve"> "KNB_R"="PNB_R_2006",</v>
      </c>
      <c r="Q68"/>
    </row>
    <row r="69" spans="2:17" s="23" customFormat="1">
      <c r="B69" s="23" t="str">
        <f>'Section C'!P5</f>
        <v xml:space="preserve"> "KSUBHHC_R"="JSUBHHC_R_2006",</v>
      </c>
      <c r="E69" s="23" t="str">
        <f>'Section C'!Q5</f>
        <v xml:space="preserve"> "JSUBHHC_R_2006",</v>
      </c>
      <c r="H69" s="23" t="str">
        <f t="shared" si="3"/>
        <v xml:space="preserve"> "KSUBHHC_R"="JSUBHHC_R_2006",</v>
      </c>
      <c r="Q69"/>
    </row>
    <row r="70" spans="2:17" s="23" customFormat="1">
      <c r="B70" s="23" t="str">
        <f>'Section C'!P6</f>
        <v xml:space="preserve"> "KCSRC_R"="JCSRC_R_2006",</v>
      </c>
      <c r="E70" s="23" t="str">
        <f>'Section C'!Q6</f>
        <v xml:space="preserve"> "JCSRC_R_2006",</v>
      </c>
      <c r="H70" s="23" t="str">
        <f t="shared" si="3"/>
        <v xml:space="preserve"> "KCSRC_R"="JCSRC_R_2006",</v>
      </c>
      <c r="Q70"/>
    </row>
    <row r="71" spans="2:17" s="23" customFormat="1">
      <c r="B71" s="23" t="str">
        <f>'Section C'!P7</f>
        <v xml:space="preserve"> "KFAMRC_R"="JFAMRC_R_2006",</v>
      </c>
      <c r="E71" s="23" t="str">
        <f>'Section C'!Q7</f>
        <v xml:space="preserve"> "JFAMRC_R_2006",</v>
      </c>
      <c r="H71" s="23" t="str">
        <f t="shared" si="3"/>
        <v xml:space="preserve"> "KFAMRC_R"="JFAMRC_R_2006",</v>
      </c>
      <c r="Q71"/>
    </row>
    <row r="72" spans="2:17" s="23" customFormat="1">
      <c r="B72" s="23" t="str">
        <f>'Section C'!P8</f>
        <v xml:space="preserve"> "KFINRC_R"="JFINRC_R_2006",</v>
      </c>
      <c r="E72" s="23" t="str">
        <f>'Section C'!Q8</f>
        <v xml:space="preserve"> "JFINRC_R_2006",</v>
      </c>
      <c r="H72" s="23" t="str">
        <f t="shared" si="3"/>
        <v xml:space="preserve"> "KFINRC_R"="JFINRC_R_2006",</v>
      </c>
      <c r="Q72"/>
    </row>
    <row r="73" spans="2:17" s="23" customFormat="1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3"/>
        <v xml:space="preserve"> "KC001"="rhealth_2006",</v>
      </c>
      <c r="Q73" t="str">
        <f t="shared" ref="Q73:Q104" si="4">E73</f>
        <v xml:space="preserve"> "rhealth_2006",</v>
      </c>
    </row>
    <row r="74" spans="2:17" s="23" customFormat="1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3"/>
        <v xml:space="preserve"> "KC185"="diffreport_2006",</v>
      </c>
      <c r="Q74" t="str">
        <f t="shared" si="4"/>
        <v xml:space="preserve"> "diffreport_2006",</v>
      </c>
    </row>
    <row r="75" spans="2:17" s="23" customFormat="1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3"/>
        <v xml:space="preserve"> "KC002"="comphlth_2006",</v>
      </c>
      <c r="Q75" t="str">
        <f t="shared" si="4"/>
        <v xml:space="preserve"> "comphlth_2006",</v>
      </c>
    </row>
    <row r="76" spans="2:17" s="23" customFormat="1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3"/>
        <v xml:space="preserve"> "KC005"="highBP_2006",</v>
      </c>
      <c r="Q76" t="str">
        <f t="shared" si="4"/>
        <v xml:space="preserve"> "highBP_2006",</v>
      </c>
    </row>
    <row r="77" spans="2:17" s="23" customFormat="1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3"/>
        <v xml:space="preserve"> "KC006"="bpmed_2006",</v>
      </c>
      <c r="Q77" t="str">
        <f t="shared" si="4"/>
        <v xml:space="preserve"> "bpmed_2006",</v>
      </c>
    </row>
    <row r="78" spans="2:17" s="23" customFormat="1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3"/>
        <v xml:space="preserve"> "KC008"="bpmanaged_2006",</v>
      </c>
      <c r="Q78" t="str">
        <f t="shared" si="4"/>
        <v xml:space="preserve"> "bpmanaged_2006",</v>
      </c>
    </row>
    <row r="79" spans="2:17" s="23" customFormat="1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3"/>
        <v xml:space="preserve"> "KC009"="bpworse_2006",</v>
      </c>
      <c r="Q79" t="str">
        <f t="shared" si="4"/>
        <v xml:space="preserve"> "bpworse_2006",</v>
      </c>
    </row>
    <row r="80" spans="2:17" s="23" customFormat="1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3"/>
        <v xml:space="preserve"> "KC211"="bpchecked_2006",</v>
      </c>
      <c r="Q80" t="str">
        <f t="shared" si="4"/>
        <v xml:space="preserve"> "bpchecked_2006",</v>
      </c>
    </row>
    <row r="81" spans="2:17" s="23" customFormat="1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3"/>
        <v xml:space="preserve"> "KC212"="bpcheckedyr_2006",</v>
      </c>
      <c r="Q81" t="str">
        <f t="shared" si="4"/>
        <v xml:space="preserve"> "bpcheckedyr_2006",</v>
      </c>
    </row>
    <row r="82" spans="2:17" s="23" customFormat="1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3"/>
        <v xml:space="preserve"> "KC010"="diabetes_2006",</v>
      </c>
      <c r="Q82" t="str">
        <f t="shared" si="4"/>
        <v xml:space="preserve"> "diabetes_2006",</v>
      </c>
    </row>
    <row r="83" spans="2:17" s="23" customFormat="1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3"/>
        <v xml:space="preserve"> "KC214"="diabetesyr_2006",</v>
      </c>
      <c r="Q83" t="str">
        <f t="shared" si="4"/>
        <v xml:space="preserve"> "diabetesyr_2006",</v>
      </c>
    </row>
    <row r="84" spans="2:17" s="23" customFormat="1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3"/>
        <v xml:space="preserve"> "KC011"="diabetespills_2006",</v>
      </c>
      <c r="Q84" t="str">
        <f t="shared" si="4"/>
        <v xml:space="preserve"> "diabetespills_2006",</v>
      </c>
    </row>
    <row r="85" spans="2:17" s="23" customFormat="1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3"/>
        <v xml:space="preserve"> "KC012"="insulin_2006",</v>
      </c>
      <c r="Q85" t="str">
        <f t="shared" si="4"/>
        <v xml:space="preserve"> "insulin_2006",</v>
      </c>
    </row>
    <row r="86" spans="2:17" s="23" customFormat="1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si="3"/>
        <v xml:space="preserve"> "KC015"="diabcontrol_2006",</v>
      </c>
      <c r="Q86" t="str">
        <f t="shared" si="4"/>
        <v xml:space="preserve"> "diabcontrol_2006",</v>
      </c>
    </row>
    <row r="87" spans="2:17" s="23" customFormat="1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3"/>
        <v xml:space="preserve"> "KC016"="diabworse_2006",</v>
      </c>
      <c r="Q87" t="str">
        <f t="shared" si="4"/>
        <v xml:space="preserve"> "diabworse_2006",</v>
      </c>
    </row>
    <row r="88" spans="2:17" s="23" customFormat="1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3"/>
        <v xml:space="preserve"> "KC017"="kidney_2006",</v>
      </c>
      <c r="Q88" t="str">
        <f t="shared" si="4"/>
        <v xml:space="preserve"> "kidney_2006",</v>
      </c>
    </row>
    <row r="89" spans="2:17" s="23" customFormat="1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3"/>
        <v xml:space="preserve"> "KC215"="sugartest_2006",</v>
      </c>
      <c r="Q89" t="str">
        <f t="shared" si="4"/>
        <v xml:space="preserve"> "sugartest_2006",</v>
      </c>
    </row>
    <row r="90" spans="2:17" s="23" customFormat="1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3"/>
        <v xml:space="preserve"> "KC216"="sugartestyr_2006",</v>
      </c>
      <c r="Q90" t="str">
        <f t="shared" si="4"/>
        <v xml:space="preserve"> "sugartestyr_2006",</v>
      </c>
    </row>
    <row r="91" spans="2:17" s="23" customFormat="1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3"/>
        <v xml:space="preserve"> "KC018"="cancer_2006",</v>
      </c>
      <c r="Q91" t="str">
        <f t="shared" si="4"/>
        <v xml:space="preserve"> "cancer_2006",</v>
      </c>
    </row>
    <row r="92" spans="2:17" s="23" customFormat="1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3"/>
        <v xml:space="preserve"> "KC023"="cancerworse_2006",</v>
      </c>
      <c r="Q92" t="str">
        <f t="shared" si="4"/>
        <v xml:space="preserve"> "cancerworse_2006",</v>
      </c>
    </row>
    <row r="93" spans="2:17" s="23" customFormat="1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3"/>
        <v xml:space="preserve"> "KC024"="newcancer_2006",</v>
      </c>
      <c r="Q93" t="str">
        <f t="shared" si="4"/>
        <v xml:space="preserve"> "newcancer_2006",</v>
      </c>
    </row>
    <row r="94" spans="2:17" s="23" customFormat="1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3"/>
        <v xml:space="preserve"> "KC028"="canceryr_2006",</v>
      </c>
      <c r="Q94" t="str">
        <f t="shared" si="4"/>
        <v xml:space="preserve"> "canceryr_2006",</v>
      </c>
    </row>
    <row r="95" spans="2:17" s="23" customFormat="1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3"/>
        <v xml:space="preserve"> "KC029"="cancermth_2006",</v>
      </c>
      <c r="Q95" t="str">
        <f t="shared" si="4"/>
        <v xml:space="preserve"> "cancermth_2006",</v>
      </c>
    </row>
    <row r="96" spans="2:17" s="23" customFormat="1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3"/>
        <v xml:space="preserve"> "KC030"="lungdis_2006",</v>
      </c>
      <c r="Q96" t="str">
        <f t="shared" si="4"/>
        <v xml:space="preserve"> "lungdis_2006",</v>
      </c>
    </row>
    <row r="97" spans="2:17" s="23" customFormat="1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3"/>
        <v xml:space="preserve"> "KC031"="lungworse_2006",</v>
      </c>
      <c r="Q97" t="str">
        <f t="shared" si="4"/>
        <v xml:space="preserve"> "lungworse_2006",</v>
      </c>
    </row>
    <row r="98" spans="2:17" s="23" customFormat="1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3"/>
        <v xml:space="preserve"> "KC032"="lungmed_2006",</v>
      </c>
      <c r="Q98" t="str">
        <f t="shared" si="4"/>
        <v xml:space="preserve"> "lungmed_2006",</v>
      </c>
    </row>
    <row r="99" spans="2:17" s="23" customFormat="1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3"/>
        <v xml:space="preserve"> "KC033"="lungoxy_2006",</v>
      </c>
      <c r="Q99" t="str">
        <f t="shared" si="4"/>
        <v xml:space="preserve"> "lungoxy_2006",</v>
      </c>
    </row>
    <row r="100" spans="2:17" s="23" customFormat="1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3"/>
        <v xml:space="preserve"> "KC034"="lungresther_2006",</v>
      </c>
      <c r="Q100" t="str">
        <f t="shared" si="4"/>
        <v xml:space="preserve"> "lungresther_2006",</v>
      </c>
    </row>
    <row r="101" spans="2:17" s="23" customFormat="1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3"/>
        <v xml:space="preserve"> "KC035"="lungactive_2006",</v>
      </c>
      <c r="Q101" t="str">
        <f t="shared" si="4"/>
        <v xml:space="preserve"> "lungactive_2006",</v>
      </c>
    </row>
    <row r="102" spans="2:17" s="23" customFormat="1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3"/>
        <v xml:space="preserve"> "KC036"="heartcond_2006",</v>
      </c>
      <c r="Q102" t="str">
        <f t="shared" si="4"/>
        <v xml:space="preserve"> "heartcond_2006",</v>
      </c>
    </row>
    <row r="103" spans="2:17" s="23" customFormat="1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3"/>
        <v xml:space="preserve"> "KC037"="heartmed_2006",</v>
      </c>
      <c r="Q103" t="str">
        <f t="shared" si="4"/>
        <v xml:space="preserve"> "heartmed_2006",</v>
      </c>
    </row>
    <row r="104" spans="2:17" s="23" customFormat="1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3"/>
        <v xml:space="preserve"> "KC039"="heartworse_2006",</v>
      </c>
      <c r="Q104" t="str">
        <f t="shared" si="4"/>
        <v xml:space="preserve"> "heartworse_2006",</v>
      </c>
    </row>
    <row r="105" spans="2:17" s="23" customFormat="1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3"/>
        <v xml:space="preserve"> "KC040"="heartattack_2006",</v>
      </c>
      <c r="Q105" t="str">
        <f t="shared" ref="Q105:Q136" si="5">E105</f>
        <v xml:space="preserve"> "heartattack_2006",</v>
      </c>
    </row>
    <row r="106" spans="2:17" s="23" customFormat="1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3"/>
        <v xml:space="preserve"> "KC042"="hrtattackmed_2006",</v>
      </c>
      <c r="Q106" t="str">
        <f t="shared" si="5"/>
        <v xml:space="preserve"> "hrtattackmed_2006",</v>
      </c>
    </row>
    <row r="107" spans="2:17" s="23" customFormat="1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3"/>
        <v xml:space="preserve"> "KC043"="heartattackyr_2006",</v>
      </c>
      <c r="Q107" t="str">
        <f t="shared" si="5"/>
        <v xml:space="preserve"> "heartattackyr_2006",</v>
      </c>
    </row>
    <row r="108" spans="2:17" s="23" customFormat="1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3"/>
        <v xml:space="preserve"> "KC044"="heartattackmth_2006",</v>
      </c>
      <c r="Q108" t="str">
        <f t="shared" si="5"/>
        <v xml:space="preserve"> "heartattackmth_2006",</v>
      </c>
    </row>
    <row r="109" spans="2:17" s="23" customFormat="1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3"/>
        <v xml:space="preserve"> "KC045"="angina_2006",</v>
      </c>
      <c r="Q109" t="str">
        <f t="shared" si="5"/>
        <v xml:space="preserve"> "angina_2006",</v>
      </c>
    </row>
    <row r="110" spans="2:17" s="23" customFormat="1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3"/>
        <v xml:space="preserve"> "KC046"="anginamed_2006",</v>
      </c>
      <c r="Q110" t="str">
        <f t="shared" si="5"/>
        <v xml:space="preserve"> "anginamed_2006",</v>
      </c>
    </row>
    <row r="111" spans="2:17" s="23" customFormat="1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3"/>
        <v xml:space="preserve"> "KC047"="anginalimit_2006",</v>
      </c>
      <c r="Q111" t="str">
        <f t="shared" si="5"/>
        <v xml:space="preserve"> "anginalimit_2006",</v>
      </c>
    </row>
    <row r="112" spans="2:17" s="23" customFormat="1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3"/>
        <v xml:space="preserve"> "KC048"="heartfail_2006",</v>
      </c>
      <c r="Q112" t="str">
        <f t="shared" si="5"/>
        <v xml:space="preserve"> "heartfail_2006",</v>
      </c>
    </row>
    <row r="113" spans="2:17" s="23" customFormat="1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3"/>
        <v xml:space="preserve"> "KC049"="hospheartfail_2006",</v>
      </c>
      <c r="Q113" t="str">
        <f t="shared" si="5"/>
        <v xml:space="preserve"> "hospheartfail_2006",</v>
      </c>
    </row>
    <row r="114" spans="2:17" s="23" customFormat="1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3"/>
        <v xml:space="preserve"> "KC050"="heartfailmed_2006",</v>
      </c>
      <c r="Q114" t="str">
        <f t="shared" si="5"/>
        <v xml:space="preserve"> "heartfailmed_2006",</v>
      </c>
    </row>
    <row r="115" spans="2:17" s="23" customFormat="1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3"/>
        <v xml:space="preserve"> "KC051"="hearttreat_2006",</v>
      </c>
      <c r="Q115" t="str">
        <f t="shared" si="5"/>
        <v xml:space="preserve"> "hearttreat_2006",</v>
      </c>
    </row>
    <row r="116" spans="2:17" s="23" customFormat="1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3"/>
        <v xml:space="preserve"> "KC052"="heartsurg_2006",</v>
      </c>
      <c r="Q116" t="str">
        <f t="shared" si="5"/>
        <v xml:space="preserve"> "heartsurg_2006",</v>
      </c>
    </row>
    <row r="117" spans="2:17" s="23" customFormat="1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3"/>
        <v xml:space="preserve"> "KC053"="stroke_2006",</v>
      </c>
      <c r="Q117" t="str">
        <f t="shared" si="5"/>
        <v xml:space="preserve"> "stroke_2006",</v>
      </c>
    </row>
    <row r="118" spans="2:17" s="23" customFormat="1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si="3"/>
        <v xml:space="preserve"> "KC055"="strokeprob_2006",</v>
      </c>
      <c r="Q118" t="str">
        <f t="shared" si="5"/>
        <v xml:space="preserve"> "strokeprob_2006",</v>
      </c>
    </row>
    <row r="119" spans="2:17" s="23" customFormat="1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3"/>
        <v xml:space="preserve"> "KC060"="strokemed_2006",</v>
      </c>
      <c r="Q119" t="str">
        <f t="shared" si="5"/>
        <v xml:space="preserve"> "strokemed_2006",</v>
      </c>
    </row>
    <row r="120" spans="2:17" s="23" customFormat="1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3"/>
        <v xml:space="preserve"> "KC061"="stroketherp_2006",</v>
      </c>
      <c r="Q120" t="str">
        <f t="shared" si="5"/>
        <v xml:space="preserve"> "stroketherp_2006",</v>
      </c>
    </row>
    <row r="121" spans="2:17" s="23" customFormat="1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3"/>
        <v xml:space="preserve"> "KC062"="strokeLW_2006",</v>
      </c>
      <c r="Q121" t="str">
        <f t="shared" si="5"/>
        <v xml:space="preserve"> "strokeLW_2006",</v>
      </c>
    </row>
    <row r="122" spans="2:17" s="23" customFormat="1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3"/>
        <v xml:space="preserve"> "KC064"="strokeyr_2006",</v>
      </c>
      <c r="Q122" t="str">
        <f t="shared" si="5"/>
        <v xml:space="preserve"> "strokeyr_2006",</v>
      </c>
    </row>
    <row r="123" spans="2:17" s="23" customFormat="1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3"/>
        <v xml:space="preserve"> "KC063"="strokemth_2006",</v>
      </c>
      <c r="Q123" t="str">
        <f t="shared" si="5"/>
        <v xml:space="preserve"> "strokemth_2006",</v>
      </c>
    </row>
    <row r="124" spans="2:17" s="23" customFormat="1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3"/>
        <v xml:space="preserve"> "KC065"="psychprob_2006",</v>
      </c>
      <c r="Q124" t="str">
        <f t="shared" si="5"/>
        <v xml:space="preserve"> "psychprob_2006",</v>
      </c>
    </row>
    <row r="125" spans="2:17" s="23" customFormat="1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3"/>
        <v xml:space="preserve"> "KC066"="psychworse_2006",</v>
      </c>
      <c r="Q125" t="str">
        <f t="shared" si="5"/>
        <v xml:space="preserve"> "psychworse_2006",</v>
      </c>
    </row>
    <row r="126" spans="2:17" s="23" customFormat="1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3"/>
        <v xml:space="preserve"> "KC067"="psychtreat_2006",</v>
      </c>
      <c r="Q126" t="str">
        <f t="shared" si="5"/>
        <v xml:space="preserve"> "psychtreat_2006",</v>
      </c>
    </row>
    <row r="127" spans="2:17" s="23" customFormat="1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3"/>
        <v xml:space="preserve"> "KC068"="psychmeds_2006",</v>
      </c>
      <c r="Q127" t="str">
        <f t="shared" si="5"/>
        <v xml:space="preserve"> "psychmeds_2006",</v>
      </c>
    </row>
    <row r="128" spans="2:17" s="23" customFormat="1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3"/>
        <v xml:space="preserve"> "KC069"="memorydis_2006",</v>
      </c>
      <c r="Q128" t="str">
        <f t="shared" si="5"/>
        <v xml:space="preserve"> "memorydis_2006",</v>
      </c>
    </row>
    <row r="129" spans="2:17" s="23" customFormat="1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3"/>
        <v xml:space="preserve"> "KC070"="arthritis_2006",</v>
      </c>
      <c r="Q129" t="str">
        <f t="shared" si="5"/>
        <v xml:space="preserve"> "arthritis_2006",</v>
      </c>
    </row>
    <row r="130" spans="2:17" s="23" customFormat="1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ref="H130:H185" si="6">B130</f>
        <v xml:space="preserve"> "KC071"="athritworse_2006",</v>
      </c>
      <c r="Q130" t="str">
        <f t="shared" si="5"/>
        <v xml:space="preserve"> "athritworse_2006",</v>
      </c>
    </row>
    <row r="131" spans="2:17" s="23" customFormat="1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6"/>
        <v xml:space="preserve"> "KC074"="arthmed_2006",</v>
      </c>
      <c r="Q131" t="str">
        <f t="shared" si="5"/>
        <v xml:space="preserve"> "arthmed_2006",</v>
      </c>
    </row>
    <row r="132" spans="2:17" s="23" customFormat="1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6"/>
        <v xml:space="preserve"> "KC075"="arthactivity_2006",</v>
      </c>
      <c r="Q132" t="str">
        <f t="shared" si="5"/>
        <v xml:space="preserve"> "arthactivity_2006",</v>
      </c>
    </row>
    <row r="133" spans="2:17" s="23" customFormat="1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6"/>
        <v xml:space="preserve"> "KC076"="jointrepl_2006",</v>
      </c>
      <c r="Q133" t="str">
        <f t="shared" si="5"/>
        <v xml:space="preserve"> "jointrepl_2006",</v>
      </c>
    </row>
    <row r="134" spans="2:17" s="23" customFormat="1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6"/>
        <v xml:space="preserve"> "KC218"="jointtype_2006",</v>
      </c>
      <c r="Q134" t="str">
        <f t="shared" si="5"/>
        <v xml:space="preserve"> "jointtype_2006",</v>
      </c>
    </row>
    <row r="135" spans="2:17" s="23" customFormat="1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6"/>
        <v xml:space="preserve"> "KC219"="osteoarth_2006",</v>
      </c>
      <c r="Q135" t="str">
        <f t="shared" si="5"/>
        <v xml:space="preserve"> "osteoarth_2006",</v>
      </c>
    </row>
    <row r="136" spans="2:17" s="23" customFormat="1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6"/>
        <v xml:space="preserve"> "KC220"="rheumatoid_2006",</v>
      </c>
      <c r="Q136" t="str">
        <f t="shared" si="5"/>
        <v xml:space="preserve"> "rheumatoid_2006",</v>
      </c>
    </row>
    <row r="137" spans="2:17" s="23" customFormat="1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6"/>
        <v xml:space="preserve"> "KC221"="gout_2006",</v>
      </c>
      <c r="Q137" t="str">
        <f t="shared" ref="Q137:Q168" si="7">E137</f>
        <v xml:space="preserve"> "gout_2006",</v>
      </c>
    </row>
    <row r="138" spans="2:17" s="23" customFormat="1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6"/>
        <v xml:space="preserve"> "KC222"="arthinjury_2006",</v>
      </c>
      <c r="Q138" t="str">
        <f t="shared" si="7"/>
        <v xml:space="preserve"> "arthinjury_2006",</v>
      </c>
    </row>
    <row r="139" spans="2:17" s="23" customFormat="1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6"/>
        <v xml:space="preserve"> "KC079"="fall2yrs_2006",</v>
      </c>
      <c r="Q139" t="str">
        <f t="shared" si="7"/>
        <v xml:space="preserve"> "fall2yrs_2006",</v>
      </c>
    </row>
    <row r="140" spans="2:17" s="23" customFormat="1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6"/>
        <v xml:space="preserve"> "KC080"="timefall_2006",</v>
      </c>
      <c r="Q140" t="str">
        <f t="shared" si="7"/>
        <v xml:space="preserve"> "timefall_2006",</v>
      </c>
    </row>
    <row r="141" spans="2:17" s="23" customFormat="1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6"/>
        <v xml:space="preserve"> "KC081"="fallinjury_2006",</v>
      </c>
      <c r="Q141" t="str">
        <f t="shared" si="7"/>
        <v xml:space="preserve"> "fallinjury_2006",</v>
      </c>
    </row>
    <row r="142" spans="2:17" s="23" customFormat="1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6"/>
        <v xml:space="preserve"> "KC082"="hipbroke_2006",</v>
      </c>
      <c r="Q142" t="str">
        <f t="shared" si="7"/>
        <v xml:space="preserve"> "hipbroke_2006",</v>
      </c>
    </row>
    <row r="143" spans="2:17" s="23" customFormat="1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6"/>
        <v xml:space="preserve"> "KC087"="incontience_2006",</v>
      </c>
      <c r="Q143" t="str">
        <f t="shared" si="7"/>
        <v xml:space="preserve"> "incontience_2006",</v>
      </c>
    </row>
    <row r="144" spans="2:17" s="23" customFormat="1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6"/>
        <v xml:space="preserve"> "KC095"="eyesrate_2006",</v>
      </c>
      <c r="Q144" t="str">
        <f t="shared" si="7"/>
        <v xml:space="preserve"> "eyesrate_2006",</v>
      </c>
    </row>
    <row r="145" spans="2:17" s="23" customFormat="1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6"/>
        <v xml:space="preserve"> "KC098"="cataractsurg_2006",</v>
      </c>
      <c r="Q145" t="str">
        <f t="shared" si="7"/>
        <v xml:space="preserve"> "cataractsurg_2006",</v>
      </c>
    </row>
    <row r="146" spans="2:17" s="23" customFormat="1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6"/>
        <v xml:space="preserve"> "KC101"="glaucoma_2006",</v>
      </c>
      <c r="Q146" t="str">
        <f t="shared" si="7"/>
        <v xml:space="preserve"> "glaucoma_2006",</v>
      </c>
    </row>
    <row r="147" spans="2:17" s="23" customFormat="1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6"/>
        <v xml:space="preserve"> "KC102"="hearaid_2006",</v>
      </c>
      <c r="Q147" t="str">
        <f t="shared" si="7"/>
        <v xml:space="preserve"> "hearaid_2006",</v>
      </c>
    </row>
    <row r="148" spans="2:17" s="23" customFormat="1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6"/>
        <v xml:space="preserve"> "KC103"="hearingrate_2006",</v>
      </c>
      <c r="Q148" t="str">
        <f t="shared" si="7"/>
        <v xml:space="preserve"> "hearingrate_2006",</v>
      </c>
    </row>
    <row r="149" spans="2:17" s="23" customFormat="1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6"/>
        <v xml:space="preserve"> "KC083"="fallasleep_2006",</v>
      </c>
      <c r="Q149" t="str">
        <f t="shared" si="7"/>
        <v xml:space="preserve"> "fallasleep_2006",</v>
      </c>
    </row>
    <row r="150" spans="2:17" s="23" customFormat="1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si="6"/>
        <v xml:space="preserve"> "KC084"="wakenight_2006",</v>
      </c>
      <c r="Q150" t="str">
        <f t="shared" si="7"/>
        <v xml:space="preserve"> "wakenight_2006",</v>
      </c>
    </row>
    <row r="151" spans="2:17" s="23" customFormat="1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6"/>
        <v xml:space="preserve"> "KC085"="wakeearl_2006",</v>
      </c>
      <c r="Q151" t="str">
        <f t="shared" si="7"/>
        <v xml:space="preserve"> "wakeearl_2006",</v>
      </c>
    </row>
    <row r="152" spans="2:17" s="23" customFormat="1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6"/>
        <v xml:space="preserve"> "KC086"="rested_2006",</v>
      </c>
      <c r="Q152" t="str">
        <f t="shared" si="7"/>
        <v xml:space="preserve"> "rested_2006",</v>
      </c>
    </row>
    <row r="153" spans="2:17" s="23" customFormat="1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6"/>
        <v xml:space="preserve"> "KC104"="pain_2006",</v>
      </c>
      <c r="Q153" t="str">
        <f t="shared" si="7"/>
        <v xml:space="preserve"> "pain_2006",</v>
      </c>
    </row>
    <row r="154" spans="2:17" s="23" customFormat="1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6"/>
        <v xml:space="preserve"> "KC105"="painrate_2006",</v>
      </c>
      <c r="Q154" t="str">
        <f t="shared" si="7"/>
        <v xml:space="preserve"> "painrate_2006",</v>
      </c>
    </row>
    <row r="155" spans="2:17" s="23" customFormat="1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6"/>
        <v xml:space="preserve"> "KC106"="painactivity_2006",</v>
      </c>
      <c r="Q155" t="str">
        <f t="shared" si="7"/>
        <v xml:space="preserve"> "painactivity_2006",</v>
      </c>
    </row>
    <row r="156" spans="2:17" s="23" customFormat="1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6"/>
        <v xml:space="preserve"> "KC107"="othermed_2006",</v>
      </c>
      <c r="Q156" t="str">
        <f t="shared" si="7"/>
        <v xml:space="preserve"> "othermed_2006",</v>
      </c>
    </row>
    <row r="157" spans="2:17" s="23" customFormat="1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6"/>
        <v xml:space="preserve"> "KC223"="activityvig_2006",</v>
      </c>
      <c r="Q157" t="str">
        <f t="shared" si="7"/>
        <v xml:space="preserve"> "activityvig_2006",</v>
      </c>
    </row>
    <row r="158" spans="2:17" s="23" customFormat="1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6"/>
        <v xml:space="preserve"> "KC224"="activitymod_2006",</v>
      </c>
      <c r="Q158" t="str">
        <f t="shared" si="7"/>
        <v xml:space="preserve"> "activitymod_2006",</v>
      </c>
    </row>
    <row r="159" spans="2:17" s="23" customFormat="1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6"/>
        <v xml:space="preserve"> "KC225"="activitymild_2006",</v>
      </c>
      <c r="Q159" t="str">
        <f t="shared" si="7"/>
        <v xml:space="preserve"> "activitymild_2006",</v>
      </c>
    </row>
    <row r="160" spans="2:17" s="23" customFormat="1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6"/>
        <v xml:space="preserve"> "KC116"="smokeEv_2006",</v>
      </c>
      <c r="Q160" t="str">
        <f t="shared" si="7"/>
        <v xml:space="preserve"> "smokeEv_2006",</v>
      </c>
    </row>
    <row r="161" spans="2:17" s="23" customFormat="1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6"/>
        <v xml:space="preserve"> "KC117"="smokecurrent_2006",</v>
      </c>
      <c r="Q161" t="str">
        <f t="shared" si="7"/>
        <v xml:space="preserve"> "smokecurrent_2006",</v>
      </c>
    </row>
    <row r="162" spans="2:17" s="23" customFormat="1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6"/>
        <v xml:space="preserve"> "KC118"="numcig_2006",</v>
      </c>
      <c r="Q162" t="str">
        <f t="shared" si="7"/>
        <v xml:space="preserve"> "numcig_2006",</v>
      </c>
    </row>
    <row r="163" spans="2:17" s="23" customFormat="1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6"/>
        <v xml:space="preserve"> "KC125"="yrsquit_2006",</v>
      </c>
      <c r="Q163" t="str">
        <f t="shared" si="7"/>
        <v xml:space="preserve"> "yrsquit_2006",</v>
      </c>
    </row>
    <row r="164" spans="2:17" s="23" customFormat="1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6"/>
        <v xml:space="preserve"> "KC126"="yrquit_2006",</v>
      </c>
      <c r="Q164" t="str">
        <f t="shared" si="7"/>
        <v xml:space="preserve"> "yrquit_2006",</v>
      </c>
    </row>
    <row r="165" spans="2:17" s="23" customFormat="1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6"/>
        <v xml:space="preserve"> "KC127"="agequit_2006",</v>
      </c>
      <c r="Q165" t="str">
        <f t="shared" si="7"/>
        <v xml:space="preserve"> "agequit_2006",</v>
      </c>
    </row>
    <row r="166" spans="2:17" s="23" customFormat="1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6"/>
        <v xml:space="preserve"> "KC128"="alcohol_2006",</v>
      </c>
      <c r="Q166" t="str">
        <f t="shared" si="7"/>
        <v xml:space="preserve"> "alcohol_2006",</v>
      </c>
    </row>
    <row r="167" spans="2:17" s="23" customFormat="1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6"/>
        <v xml:space="preserve"> "KC129"="alcdays_2006",</v>
      </c>
      <c r="Q167" t="str">
        <f t="shared" si="7"/>
        <v xml:space="preserve"> "alcdays_2006",</v>
      </c>
    </row>
    <row r="168" spans="2:17" s="23" customFormat="1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6"/>
        <v xml:space="preserve"> "KC130"="alcdrinks_2006",</v>
      </c>
      <c r="Q168" t="str">
        <f t="shared" si="7"/>
        <v xml:space="preserve"> "alcdrinks_2006",</v>
      </c>
    </row>
    <row r="169" spans="2:17" s="23" customFormat="1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6"/>
        <v xml:space="preserve"> "KC131"="binge_2006",</v>
      </c>
      <c r="Q169" t="str">
        <f t="shared" ref="Q169:Q185" si="8">E169</f>
        <v xml:space="preserve"> "binge_2006",</v>
      </c>
    </row>
    <row r="170" spans="2:17" s="23" customFormat="1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6"/>
        <v xml:space="preserve"> "KC134"="alcever_2006",</v>
      </c>
      <c r="Q170" t="str">
        <f t="shared" si="8"/>
        <v xml:space="preserve"> "alcever_2006",</v>
      </c>
    </row>
    <row r="171" spans="2:17" s="23" customFormat="1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6"/>
        <v xml:space="preserve"> "KC135"="CAGE1_2006",</v>
      </c>
      <c r="Q171" t="str">
        <f t="shared" si="8"/>
        <v xml:space="preserve"> "CAGE1_2006",</v>
      </c>
    </row>
    <row r="172" spans="2:17" s="23" customFormat="1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6"/>
        <v xml:space="preserve"> "KC136"="CAGE2_2006",</v>
      </c>
      <c r="Q172" t="str">
        <f t="shared" si="8"/>
        <v xml:space="preserve"> "CAGE2_2006",</v>
      </c>
    </row>
    <row r="173" spans="2:17" s="23" customFormat="1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6"/>
        <v xml:space="preserve"> "KC137"="CAGE3_2006",</v>
      </c>
      <c r="Q173" t="str">
        <f t="shared" si="8"/>
        <v xml:space="preserve"> "CAGE3_2006",</v>
      </c>
    </row>
    <row r="174" spans="2:17" s="23" customFormat="1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6"/>
        <v xml:space="preserve"> "KC138"="CAGE4_2006",</v>
      </c>
      <c r="Q174" t="str">
        <f t="shared" si="8"/>
        <v xml:space="preserve"> "CAGE4_2006",</v>
      </c>
    </row>
    <row r="175" spans="2:17" s="23" customFormat="1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6"/>
        <v xml:space="preserve"> "KC139"="weight_2006",</v>
      </c>
      <c r="Q175" t="str">
        <f t="shared" si="8"/>
        <v xml:space="preserve"> "weight_2006",</v>
      </c>
    </row>
    <row r="176" spans="2:17" s="23" customFormat="1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6"/>
        <v xml:space="preserve"> "KC140"="changelbs_2006",</v>
      </c>
      <c r="Q176" t="str">
        <f t="shared" si="8"/>
        <v xml:space="preserve"> "changelbs_2006",</v>
      </c>
    </row>
    <row r="177" spans="2:17" s="23" customFormat="1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6"/>
        <v xml:space="preserve"> "KC141"="heightft_2006",</v>
      </c>
      <c r="Q177" t="str">
        <f t="shared" si="8"/>
        <v xml:space="preserve"> "heightft_2006",</v>
      </c>
    </row>
    <row r="178" spans="2:17" s="23" customFormat="1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6"/>
        <v xml:space="preserve"> "KC142"="heightin_2006",</v>
      </c>
      <c r="Q178" t="str">
        <f t="shared" si="8"/>
        <v xml:space="preserve"> "heightin_2006",</v>
      </c>
    </row>
    <row r="179" spans="2:17" s="23" customFormat="1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6"/>
        <v xml:space="preserve"> "KC143"="feetswell_2006",</v>
      </c>
      <c r="Q179" t="str">
        <f t="shared" si="8"/>
        <v xml:space="preserve"> "feetswell_2006",</v>
      </c>
    </row>
    <row r="180" spans="2:17" s="23" customFormat="1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6"/>
        <v xml:space="preserve"> "KC144"="breathshort_2006",</v>
      </c>
      <c r="Q180" t="str">
        <f t="shared" si="8"/>
        <v xml:space="preserve"> "breathshort_2006",</v>
      </c>
    </row>
    <row r="181" spans="2:17" s="23" customFormat="1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6"/>
        <v xml:space="preserve"> "KC145"="dizzy_2006",</v>
      </c>
      <c r="Q181" t="str">
        <f t="shared" si="8"/>
        <v xml:space="preserve"> "dizzy_2006",</v>
      </c>
    </row>
    <row r="182" spans="2:17" s="23" customFormat="1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6"/>
        <v xml:space="preserve"> "KC146"="backpain_2006",</v>
      </c>
      <c r="Q182" t="str">
        <f t="shared" si="8"/>
        <v xml:space="preserve"> "backpain_2006",</v>
      </c>
    </row>
    <row r="183" spans="2:17" s="23" customFormat="1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6"/>
        <v xml:space="preserve"> "KC147"="headache_2006",</v>
      </c>
      <c r="Q183" t="str">
        <f t="shared" si="8"/>
        <v xml:space="preserve"> "headache_2006",</v>
      </c>
    </row>
    <row r="184" spans="2:17" s="23" customFormat="1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6"/>
        <v xml:space="preserve"> "KC148"="fatigue_2006",</v>
      </c>
      <c r="Q184" t="str">
        <f t="shared" si="8"/>
        <v xml:space="preserve"> "fatigue_2006",</v>
      </c>
    </row>
    <row r="185" spans="2:17" s="23" customFormat="1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6"/>
        <v xml:space="preserve"> "KC149"="cough_2006",</v>
      </c>
      <c r="Q185" t="str">
        <f t="shared" si="8"/>
        <v xml:space="preserve"> "cough_2006",</v>
      </c>
    </row>
    <row r="186" spans="2:17" s="23" customFormat="1">
      <c r="B186" s="23" t="str">
        <f>'Section C'!P122</f>
        <v xml:space="preserve"> "KC229"="JC229_2006",</v>
      </c>
      <c r="E186" s="23" t="str">
        <f>'Section C'!Q122</f>
        <v xml:space="preserve"> "JC229_2006",</v>
      </c>
      <c r="F186"/>
    </row>
    <row r="187" spans="2:17" s="23" customFormat="1">
      <c r="B187" s="23" t="str">
        <f>'Section C'!P123</f>
        <v xml:space="preserve"> "KC150"="JC150_2006",</v>
      </c>
      <c r="E187" s="23" t="str">
        <f>'Section C'!Q123</f>
        <v xml:space="preserve"> "JC150_2006",</v>
      </c>
      <c r="F187"/>
    </row>
    <row r="188" spans="2:17" s="23" customFormat="1">
      <c r="B188" s="23" t="str">
        <f>'Section C'!P124</f>
        <v xml:space="preserve"> "KC151"="JC151_2006",</v>
      </c>
      <c r="E188" s="23" t="str">
        <f>'Section C'!Q124</f>
        <v xml:space="preserve"> "JC151_2006",</v>
      </c>
      <c r="F188"/>
    </row>
    <row r="189" spans="2:17" s="23" customFormat="1">
      <c r="B189" s="23" t="str">
        <f>'Section C'!P125</f>
        <v xml:space="preserve"> "KC152"="JC152_2006",</v>
      </c>
      <c r="E189" s="23" t="str">
        <f>'Section C'!Q125</f>
        <v xml:space="preserve"> "JC152_2006",</v>
      </c>
      <c r="F189"/>
    </row>
    <row r="190" spans="2:17" s="23" customFormat="1">
      <c r="B190" s="23" t="str">
        <f>'Section C'!P126</f>
        <v xml:space="preserve"> "KC153"="JC153_2006",</v>
      </c>
      <c r="E190" s="23" t="str">
        <f>'Section C'!Q126</f>
        <v xml:space="preserve"> "JC153_2006",</v>
      </c>
      <c r="F190"/>
    </row>
    <row r="191" spans="2:17" s="23" customFormat="1">
      <c r="B191" s="23" t="str">
        <f>'Section C'!P127</f>
        <v xml:space="preserve"> "KC154"="JC154_2006",</v>
      </c>
      <c r="E191" s="23" t="str">
        <f>'Section C'!Q127</f>
        <v xml:space="preserve"> "JC154_2006",</v>
      </c>
      <c r="F191"/>
    </row>
    <row r="192" spans="2:17" s="23" customFormat="1">
      <c r="B192" s="23" t="str">
        <f>'Section C'!P128</f>
        <v xml:space="preserve"> "KC155"="JC155_2006",</v>
      </c>
      <c r="E192" s="23" t="str">
        <f>'Section C'!Q128</f>
        <v xml:space="preserve"> "JC155_2006",</v>
      </c>
      <c r="F192"/>
    </row>
    <row r="193" spans="2:6" s="23" customFormat="1">
      <c r="B193" s="23" t="str">
        <f>'Section C'!P129</f>
        <v xml:space="preserve"> "KC156"="JC156_2006",</v>
      </c>
      <c r="E193" s="23" t="str">
        <f>'Section C'!Q129</f>
        <v xml:space="preserve"> "JC156_2006",</v>
      </c>
      <c r="F193"/>
    </row>
    <row r="194" spans="2:6" s="23" customFormat="1">
      <c r="B194" s="23" t="str">
        <f>'Section C'!P130</f>
        <v xml:space="preserve"> "KC157"="JC157_2006",</v>
      </c>
      <c r="E194" s="23" t="str">
        <f>'Section C'!Q130</f>
        <v xml:space="preserve"> "JC157_2006",</v>
      </c>
      <c r="F194"/>
    </row>
    <row r="195" spans="2:6" s="23" customFormat="1">
      <c r="B195" s="23" t="str">
        <f>'Section C'!P131</f>
        <v xml:space="preserve"> "KC158"="JC158_2006",</v>
      </c>
      <c r="E195" s="23" t="str">
        <f>'Section C'!Q131</f>
        <v xml:space="preserve"> "JC158_2006",</v>
      </c>
      <c r="F195"/>
    </row>
    <row r="196" spans="2:6" s="23" customFormat="1">
      <c r="B196" s="23" t="str">
        <f>'Section C'!P132</f>
        <v xml:space="preserve"> "KC159"="JC159_2006",</v>
      </c>
      <c r="E196" s="23" t="str">
        <f>'Section C'!Q132</f>
        <v xml:space="preserve"> "JC159_2006",</v>
      </c>
      <c r="F196"/>
    </row>
    <row r="197" spans="2:6" s="23" customFormat="1">
      <c r="B197" s="23" t="str">
        <f>'Section C'!P133</f>
        <v xml:space="preserve"> "KC160"="JC160_2006",</v>
      </c>
      <c r="E197" s="23" t="str">
        <f>'Section C'!Q133</f>
        <v xml:space="preserve"> "JC160_2006",</v>
      </c>
      <c r="F197"/>
    </row>
    <row r="198" spans="2:6" s="23" customFormat="1">
      <c r="B198" s="23" t="str">
        <f>'Section C'!P134</f>
        <v xml:space="preserve"> "KC161"="JC161_2006",</v>
      </c>
      <c r="E198" s="23" t="str">
        <f>'Section C'!Q134</f>
        <v xml:space="preserve"> "JC161_2006",</v>
      </c>
      <c r="F198"/>
    </row>
    <row r="199" spans="2:6" s="23" customFormat="1">
      <c r="B199" s="23" t="str">
        <f>'Section C'!P135</f>
        <v xml:space="preserve"> "KC162"="JC162_2006",</v>
      </c>
      <c r="E199" s="23" t="str">
        <f>'Section C'!Q135</f>
        <v xml:space="preserve"> "JC162_2006",</v>
      </c>
      <c r="F199"/>
    </row>
    <row r="200" spans="2:6" s="23" customFormat="1">
      <c r="B200" s="23" t="str">
        <f>'Section C'!P136</f>
        <v xml:space="preserve"> "KC163"="JC163_2006",</v>
      </c>
      <c r="E200" s="23" t="str">
        <f>'Section C'!Q136</f>
        <v xml:space="preserve"> "JC163_2006",</v>
      </c>
      <c r="F200"/>
    </row>
    <row r="201" spans="2:6" s="23" customFormat="1">
      <c r="B201" s="23" t="str">
        <f>'Section C'!P137</f>
        <v xml:space="preserve"> "KC164"="JC164_2006",</v>
      </c>
      <c r="E201" s="23" t="str">
        <f>'Section C'!Q137</f>
        <v xml:space="preserve"> "JC164_2006",</v>
      </c>
      <c r="F201"/>
    </row>
    <row r="202" spans="2:6" s="23" customFormat="1">
      <c r="B202" s="23" t="str">
        <f>'Section C'!P138</f>
        <v xml:space="preserve"> "KC165"="JC165_2006",</v>
      </c>
      <c r="E202" s="23" t="str">
        <f>'Section C'!Q138</f>
        <v xml:space="preserve"> "JC165_2006",</v>
      </c>
      <c r="F202"/>
    </row>
    <row r="203" spans="2:6" s="23" customFormat="1">
      <c r="B203" s="23" t="str">
        <f>'Section C'!P139</f>
        <v xml:space="preserve"> "KC166"="JC166_2006",</v>
      </c>
      <c r="E203" s="23" t="str">
        <f>'Section C'!Q139</f>
        <v xml:space="preserve"> "JC166_2006",</v>
      </c>
      <c r="F203"/>
    </row>
    <row r="204" spans="2:6" s="23" customFormat="1">
      <c r="B204" s="23" t="str">
        <f>'Section C'!P140</f>
        <v xml:space="preserve"> "KC167"="JC167_2006",</v>
      </c>
      <c r="E204" s="23" t="str">
        <f>'Section C'!Q140</f>
        <v xml:space="preserve"> "JC167_2006",</v>
      </c>
      <c r="F204"/>
    </row>
    <row r="205" spans="2:6" s="23" customFormat="1">
      <c r="B205" s="23" t="str">
        <f>'Section C'!P141</f>
        <v xml:space="preserve"> "KC168"="JC168_2006",</v>
      </c>
      <c r="E205" s="23" t="str">
        <f>'Section C'!Q141</f>
        <v xml:space="preserve"> "JC168_2006",</v>
      </c>
      <c r="F205"/>
    </row>
    <row r="206" spans="2:6" s="23" customFormat="1">
      <c r="B206" s="23" t="str">
        <f>'Section C'!P142</f>
        <v xml:space="preserve"> "KC169"="JC169_2006",</v>
      </c>
      <c r="E206" s="23" t="str">
        <f>'Section C'!Q142</f>
        <v xml:space="preserve"> "JC169_2006",</v>
      </c>
      <c r="F206"/>
    </row>
    <row r="207" spans="2:6" s="23" customFormat="1">
      <c r="B207" s="23" t="str">
        <f>'Section C'!P143</f>
        <v xml:space="preserve"> "KC170"="JC170_2006",</v>
      </c>
      <c r="E207" s="23" t="str">
        <f>'Section C'!Q143</f>
        <v xml:space="preserve"> "JC170_2006",</v>
      </c>
      <c r="F207"/>
    </row>
    <row r="208" spans="2:6" s="23" customFormat="1">
      <c r="B208" s="23" t="str">
        <f>'Section C'!P144</f>
        <v xml:space="preserve"> "KC171"="JC171_2006",</v>
      </c>
      <c r="E208" s="23" t="str">
        <f>'Section C'!Q144</f>
        <v xml:space="preserve"> "JC171_2006",</v>
      </c>
      <c r="F208"/>
    </row>
    <row r="209" spans="2:17" s="23" customFormat="1">
      <c r="B209" s="23" t="str">
        <f>'Section C'!P145</f>
        <v xml:space="preserve"> "KC172"="JC172_2006",</v>
      </c>
      <c r="E209" s="23" t="str">
        <f>'Section C'!Q145</f>
        <v xml:space="preserve"> "JC172_2006",</v>
      </c>
      <c r="F209"/>
    </row>
    <row r="210" spans="2:17" s="23" customFormat="1">
      <c r="B210" s="23" t="str">
        <f>'Section C'!P146</f>
        <v xml:space="preserve"> "KC173"="JC173_2006",</v>
      </c>
      <c r="E210" s="23" t="str">
        <f>'Section C'!Q146</f>
        <v xml:space="preserve"> "JC173_2006",</v>
      </c>
      <c r="F210"/>
    </row>
    <row r="211" spans="2:17" s="23" customFormat="1">
      <c r="B211" s="23" t="str">
        <f>'Section C'!P147</f>
        <v xml:space="preserve"> "KC174"="JC174_2006",</v>
      </c>
      <c r="E211" s="23" t="str">
        <f>'Section C'!Q147</f>
        <v xml:space="preserve"> "JC174_2006",</v>
      </c>
      <c r="F211"/>
    </row>
    <row r="212" spans="2:17" s="23" customFormat="1">
      <c r="B212" s="23" t="str">
        <f>'Section C'!P148</f>
        <v xml:space="preserve"> "KC175"="JC175_2006",</v>
      </c>
      <c r="E212" s="23" t="str">
        <f>'Section C'!Q148</f>
        <v xml:space="preserve"> "JC175_2006",</v>
      </c>
      <c r="F212"/>
    </row>
    <row r="213" spans="2:17" s="23" customFormat="1">
      <c r="B213" s="23" t="str">
        <f>'Section C'!P149</f>
        <v xml:space="preserve"> "KC176"="JC176_2006",</v>
      </c>
      <c r="E213" s="23" t="str">
        <f>'Section C'!Q149</f>
        <v xml:space="preserve"> "JC176_2006",</v>
      </c>
      <c r="F213"/>
    </row>
    <row r="214" spans="2:17" s="23" customFormat="1">
      <c r="B214" s="23" t="str">
        <f>'Section C'!P150</f>
        <v xml:space="preserve"> "KC177"="JC177_2006",</v>
      </c>
      <c r="E214" s="23" t="str">
        <f>'Section C'!Q150</f>
        <v xml:space="preserve"> "JC177_2006",</v>
      </c>
      <c r="F214"/>
    </row>
    <row r="215" spans="2:17" s="23" customFormat="1">
      <c r="B215" s="23" t="str">
        <f>'Section C'!P151</f>
        <v xml:space="preserve"> "KC178"="JC178_2006",</v>
      </c>
      <c r="E215" s="23" t="str">
        <f>'Section C'!Q151</f>
        <v xml:space="preserve"> "JC178_2006",</v>
      </c>
      <c r="F215"/>
    </row>
    <row r="216" spans="2:17" s="23" customFormat="1">
      <c r="B216" s="23" t="str">
        <f>'Section C'!P152</f>
        <v xml:space="preserve"> "KC179"="JC179_2006",</v>
      </c>
      <c r="E216" s="23" t="str">
        <f>'Section C'!Q152</f>
        <v xml:space="preserve"> "JC179_2006",</v>
      </c>
      <c r="F216"/>
    </row>
    <row r="217" spans="2:17" s="23" customFormat="1">
      <c r="B217" s="23" t="str">
        <f>'Section C'!P153</f>
        <v xml:space="preserve"> "KC180"="JC180_2006",</v>
      </c>
      <c r="E217" s="23" t="str">
        <f>'Section C'!Q153</f>
        <v xml:space="preserve"> "JC180_2006",</v>
      </c>
      <c r="F217"/>
    </row>
    <row r="218" spans="2:17" s="23" customFormat="1">
      <c r="B218" s="23" t="str">
        <f>'Section C'!P154</f>
        <v xml:space="preserve"> "KC181"="JC181_2006",</v>
      </c>
      <c r="E218" s="23" t="str">
        <f>'Section C'!Q154</f>
        <v xml:space="preserve"> "JC181_2006",</v>
      </c>
      <c r="F218"/>
    </row>
    <row r="219" spans="2:17" s="23" customFormat="1">
      <c r="B219" s="23" t="str">
        <f>'Section C'!P155</f>
        <v xml:space="preserve"> "KC182"="JC182_2006",</v>
      </c>
      <c r="E219" s="23" t="str">
        <f>'Section C'!Q155</f>
        <v xml:space="preserve"> "JC182_2006",</v>
      </c>
      <c r="F219"/>
    </row>
    <row r="220" spans="2:17" s="23" customFormat="1">
      <c r="B220" s="23" t="str">
        <f>'Section C'!P156</f>
        <v xml:space="preserve"> "KC183"="JC183_2006",</v>
      </c>
      <c r="E220" s="23" t="str">
        <f>'Section C'!Q156</f>
        <v xml:space="preserve"> "JC183_2006",</v>
      </c>
      <c r="F220"/>
    </row>
    <row r="221" spans="2:17">
      <c r="B221" t="str">
        <f>'Section D'!P2</f>
        <v xml:space="preserve"> "HHIDC_R"="HHIDC_R_2006",</v>
      </c>
      <c r="E221" t="str">
        <f>'Section D'!Q2</f>
        <v xml:space="preserve"> "HHIDC_R_2006",</v>
      </c>
      <c r="H221" t="str">
        <f>B221</f>
        <v xml:space="preserve"> "HHIDC_R"="HHIDC_R_2006",</v>
      </c>
      <c r="Q221" t="str">
        <f>E221</f>
        <v xml:space="preserve"> "HHIDC_R_2006",</v>
      </c>
    </row>
    <row r="222" spans="2:17">
      <c r="B222" t="str">
        <f>'Section D'!P3</f>
        <v xml:space="preserve"> "KHHIDNC_R"="HHIDNC_R_2006",</v>
      </c>
      <c r="E222" t="str">
        <f>'Section D'!Q3</f>
        <v xml:space="preserve"> "HHIDNC_R_2006",</v>
      </c>
      <c r="H222" t="str">
        <f t="shared" ref="H222:H260" si="9">B222</f>
        <v xml:space="preserve"> "KHHIDNC_R"="HHIDNC_R_2006",</v>
      </c>
      <c r="Q222" t="str">
        <f t="shared" ref="Q222:Q260" si="10">E222</f>
        <v xml:space="preserve"> "HHIDNC_R_2006",</v>
      </c>
    </row>
    <row r="223" spans="2:17">
      <c r="B223" t="str">
        <f>'Section D'!P4</f>
        <v xml:space="preserve"> "PNC_R"="PNC_R_2006",</v>
      </c>
      <c r="E223" t="str">
        <f>'Section D'!Q4</f>
        <v xml:space="preserve"> "PNC_R_2006",</v>
      </c>
      <c r="H223" t="str">
        <f t="shared" si="9"/>
        <v xml:space="preserve"> "PNC_R"="PNC_R_2006",</v>
      </c>
      <c r="Q223" t="str">
        <f t="shared" si="10"/>
        <v xml:space="preserve"> "PNC_R_2006",</v>
      </c>
    </row>
    <row r="224" spans="2:17">
      <c r="B224" t="str">
        <f>'Section D'!P5</f>
        <v xml:space="preserve"> "KSUBHHD_R"="SUBHHD_R_2006",</v>
      </c>
      <c r="E224" t="str">
        <f>'Section D'!Q5</f>
        <v xml:space="preserve"> "SUBHHD_R_2006",</v>
      </c>
      <c r="H224" t="str">
        <f t="shared" si="9"/>
        <v xml:space="preserve"> "KSUBHHD_R"="SUBHHD_R_2006",</v>
      </c>
      <c r="Q224" t="str">
        <f t="shared" si="10"/>
        <v xml:space="preserve"> "SUBHHD_R_2006",</v>
      </c>
    </row>
    <row r="225" spans="2:17">
      <c r="B225" t="str">
        <f>'Section D'!P6</f>
        <v xml:space="preserve"> "KCSRD_R"="CSRD_R_2006",</v>
      </c>
      <c r="E225" t="str">
        <f>'Section D'!Q6</f>
        <v xml:space="preserve"> "CSRD_R_2006",</v>
      </c>
      <c r="H225" t="str">
        <f t="shared" si="9"/>
        <v xml:space="preserve"> "KCSRD_R"="CSRD_R_2006",</v>
      </c>
      <c r="Q225" t="str">
        <f t="shared" si="10"/>
        <v xml:space="preserve"> "CSRD_R_2006",</v>
      </c>
    </row>
    <row r="226" spans="2:17">
      <c r="B226" t="str">
        <f>'Section D'!P7</f>
        <v xml:space="preserve"> "KFAMRD_R"="FAMRD_R_2006",</v>
      </c>
      <c r="E226" t="str">
        <f>'Section D'!Q7</f>
        <v xml:space="preserve"> "FAMRD_R_2006",</v>
      </c>
      <c r="H226" t="str">
        <f t="shared" si="9"/>
        <v xml:space="preserve"> "KFAMRD_R"="FAMRD_R_2006",</v>
      </c>
      <c r="Q226" t="str">
        <f t="shared" si="10"/>
        <v xml:space="preserve"> "FAMRD_R_2006",</v>
      </c>
    </row>
    <row r="227" spans="2:17">
      <c r="B227" t="str">
        <f>'Section D'!P8</f>
        <v xml:space="preserve"> "KFINRD_R"="FINRD_R_2006",</v>
      </c>
      <c r="E227" t="str">
        <f>'Section D'!Q8</f>
        <v xml:space="preserve"> "FINRD_R_2006",</v>
      </c>
      <c r="H227" t="str">
        <f t="shared" si="9"/>
        <v xml:space="preserve"> "KFINRD_R"="FINRD_R_2006",</v>
      </c>
      <c r="Q227" t="str">
        <f t="shared" si="10"/>
        <v xml:space="preserve"> "FINRD_R_2006",</v>
      </c>
    </row>
    <row r="228" spans="2:17">
      <c r="B228" t="str">
        <f>'Section D'!P9</f>
        <v xml:space="preserve"> "KD101"="rmemory_2006",</v>
      </c>
      <c r="E228" t="str">
        <f>'Section D'!Q9</f>
        <v xml:space="preserve"> "rmemory_2006",</v>
      </c>
      <c r="H228" t="str">
        <f t="shared" si="9"/>
        <v xml:space="preserve"> "KD101"="rmemory_2006",</v>
      </c>
      <c r="Q228" t="str">
        <f t="shared" si="10"/>
        <v xml:space="preserve"> "rmemory_2006",</v>
      </c>
    </row>
    <row r="229" spans="2:17">
      <c r="B229" t="str">
        <f>'Section D'!P10</f>
        <v xml:space="preserve"> "KD102"="pastmem_2006",</v>
      </c>
      <c r="E229" t="str">
        <f>'Section D'!Q10</f>
        <v xml:space="preserve"> "pastmem_2006",</v>
      </c>
      <c r="H229" t="str">
        <f t="shared" si="9"/>
        <v xml:space="preserve"> "KD102"="pastmem_2006",</v>
      </c>
      <c r="Q229" t="str">
        <f t="shared" si="10"/>
        <v xml:space="preserve"> "pastmem_2006",</v>
      </c>
    </row>
    <row r="230" spans="2:17">
      <c r="B230" t="str">
        <f>'Section D'!P11</f>
        <v xml:space="preserve"> "KD104"="wordlist_2006",</v>
      </c>
      <c r="E230" t="str">
        <f>'Section D'!Q11</f>
        <v xml:space="preserve"> "wordlist_2006",</v>
      </c>
      <c r="H230" t="str">
        <f t="shared" si="9"/>
        <v xml:space="preserve"> "KD104"="wordlist_2006",</v>
      </c>
      <c r="Q230" t="str">
        <f t="shared" si="10"/>
        <v xml:space="preserve"> "wordlist_2006",</v>
      </c>
    </row>
    <row r="231" spans="2:17">
      <c r="B231" t="str">
        <f>'Section D'!P12</f>
        <v xml:space="preserve"> "KD182M1"="wordIR1_2006",</v>
      </c>
      <c r="E231" t="str">
        <f>'Section D'!Q12</f>
        <v xml:space="preserve"> "wordIR1_2006",</v>
      </c>
      <c r="H231" t="str">
        <f t="shared" si="9"/>
        <v xml:space="preserve"> "KD182M1"="wordIR1_2006",</v>
      </c>
      <c r="Q231" t="str">
        <f t="shared" si="10"/>
        <v xml:space="preserve"> "wordIR1_2006",</v>
      </c>
    </row>
    <row r="232" spans="2:17">
      <c r="B232" t="str">
        <f>'Section D'!P13</f>
        <v xml:space="preserve"> "KD182M2"="wordIR2_2006",</v>
      </c>
      <c r="E232" t="str">
        <f>'Section D'!Q13</f>
        <v xml:space="preserve"> "wordIR2_2006",</v>
      </c>
      <c r="H232" t="str">
        <f t="shared" si="9"/>
        <v xml:space="preserve"> "KD182M2"="wordIR2_2006",</v>
      </c>
      <c r="Q232" t="str">
        <f t="shared" si="10"/>
        <v xml:space="preserve"> "wordIR2_2006",</v>
      </c>
    </row>
    <row r="233" spans="2:17">
      <c r="B233" t="str">
        <f>'Section D'!P14</f>
        <v xml:space="preserve"> "KD182M3"="wordIR3_2006",</v>
      </c>
      <c r="E233" t="str">
        <f>'Section D'!Q14</f>
        <v xml:space="preserve"> "wordIR3_2006",</v>
      </c>
      <c r="H233" t="str">
        <f t="shared" si="9"/>
        <v xml:space="preserve"> "KD182M3"="wordIR3_2006",</v>
      </c>
      <c r="Q233" t="str">
        <f t="shared" si="10"/>
        <v xml:space="preserve"> "wordIR3_2006",</v>
      </c>
    </row>
    <row r="234" spans="2:17">
      <c r="B234" t="str">
        <f>'Section D'!P15</f>
        <v xml:space="preserve"> "KD182M4"="wordIR4_2006",</v>
      </c>
      <c r="E234" t="str">
        <f>'Section D'!Q15</f>
        <v xml:space="preserve"> "wordIR4_2006",</v>
      </c>
      <c r="H234" t="str">
        <f t="shared" si="9"/>
        <v xml:space="preserve"> "KD182M4"="wordIR4_2006",</v>
      </c>
      <c r="Q234" t="str">
        <f t="shared" si="10"/>
        <v xml:space="preserve"> "wordIR4_2006",</v>
      </c>
    </row>
    <row r="235" spans="2:17">
      <c r="B235" t="str">
        <f>'Section D'!P16</f>
        <v xml:space="preserve"> "KD182M5"="wordIR5_2006",</v>
      </c>
      <c r="E235" t="str">
        <f>'Section D'!Q16</f>
        <v xml:space="preserve"> "wordIR5_2006",</v>
      </c>
      <c r="H235" t="str">
        <f t="shared" si="9"/>
        <v xml:space="preserve"> "KD182M5"="wordIR5_2006",</v>
      </c>
      <c r="Q235" t="str">
        <f t="shared" si="10"/>
        <v xml:space="preserve"> "wordIR5_2006",</v>
      </c>
    </row>
    <row r="236" spans="2:17">
      <c r="B236" t="str">
        <f>'Section D'!P17</f>
        <v xml:space="preserve"> "KD182M6"="wordIR6_2006",</v>
      </c>
      <c r="E236" t="str">
        <f>'Section D'!Q17</f>
        <v xml:space="preserve"> "wordIR6_2006",</v>
      </c>
      <c r="H236" t="str">
        <f t="shared" si="9"/>
        <v xml:space="preserve"> "KD182M6"="wordIR6_2006",</v>
      </c>
      <c r="Q236" t="str">
        <f t="shared" si="10"/>
        <v xml:space="preserve"> "wordIR6_2006",</v>
      </c>
    </row>
    <row r="237" spans="2:17">
      <c r="B237" t="str">
        <f>'Section D'!P18</f>
        <v xml:space="preserve"> "KD182M7"="wordIR7_2006",</v>
      </c>
      <c r="E237" t="str">
        <f>'Section D'!Q18</f>
        <v xml:space="preserve"> "wordIR7_2006",</v>
      </c>
      <c r="H237" t="str">
        <f t="shared" si="9"/>
        <v xml:space="preserve"> "KD182M7"="wordIR7_2006",</v>
      </c>
      <c r="Q237" t="str">
        <f t="shared" si="10"/>
        <v xml:space="preserve"> "wordIR7_2006",</v>
      </c>
    </row>
    <row r="238" spans="2:17">
      <c r="B238" t="str">
        <f>'Section D'!P19</f>
        <v xml:space="preserve"> "KD182M8"="wordIR8_2006",</v>
      </c>
      <c r="E238" t="str">
        <f>'Section D'!Q19</f>
        <v xml:space="preserve"> "wordIR8_2006",</v>
      </c>
      <c r="H238" t="str">
        <f t="shared" si="9"/>
        <v xml:space="preserve"> "KD182M8"="wordIR8_2006",</v>
      </c>
      <c r="Q238" t="str">
        <f t="shared" si="10"/>
        <v xml:space="preserve"> "wordIR8_2006",</v>
      </c>
    </row>
    <row r="239" spans="2:17">
      <c r="B239" t="str">
        <f>'Section D'!P20</f>
        <v xml:space="preserve"> "KD182M9"="wordIR9_2006",</v>
      </c>
      <c r="E239" t="str">
        <f>'Section D'!Q20</f>
        <v xml:space="preserve"> "wordIR9_2006",</v>
      </c>
      <c r="H239" t="str">
        <f t="shared" si="9"/>
        <v xml:space="preserve"> "KD182M9"="wordIR9_2006",</v>
      </c>
      <c r="Q239" t="str">
        <f t="shared" si="10"/>
        <v xml:space="preserve"> "wordIR9_2006",</v>
      </c>
    </row>
    <row r="240" spans="2:17">
      <c r="B240" t="str">
        <f>'Section D'!P21</f>
        <v xml:space="preserve"> "KD182M10"="wordIR10_2006",</v>
      </c>
      <c r="E240" t="str">
        <f>'Section D'!Q21</f>
        <v xml:space="preserve"> "wordIR10_2006",</v>
      </c>
      <c r="H240" t="str">
        <f t="shared" si="9"/>
        <v xml:space="preserve"> "KD182M10"="wordIR10_2006",</v>
      </c>
      <c r="Q240" t="str">
        <f t="shared" si="10"/>
        <v xml:space="preserve"> "wordIR10_2006",</v>
      </c>
    </row>
    <row r="241" spans="2:17">
      <c r="B241" t="str">
        <f>'Section D'!P22</f>
        <v xml:space="preserve"> "KD182M11"="wordIR11_2006",</v>
      </c>
      <c r="E241" t="str">
        <f>'Section D'!Q22</f>
        <v xml:space="preserve"> "wordIR11_2006",</v>
      </c>
      <c r="H241" t="str">
        <f t="shared" si="9"/>
        <v xml:space="preserve"> "KD182M11"="wordIR11_2006",</v>
      </c>
      <c r="Q241" t="str">
        <f t="shared" si="10"/>
        <v xml:space="preserve"> "wordIR11_2006",</v>
      </c>
    </row>
    <row r="242" spans="2:17">
      <c r="B242" t="str">
        <f>'Section D'!P23</f>
        <v xml:space="preserve"> "KD182M12"="wordIR12_2006",</v>
      </c>
      <c r="E242" t="str">
        <f>'Section D'!Q23</f>
        <v xml:space="preserve"> "wordIR12_2006",</v>
      </c>
      <c r="H242" t="str">
        <f t="shared" si="9"/>
        <v xml:space="preserve"> "KD182M12"="wordIR12_2006",</v>
      </c>
      <c r="Q242" t="str">
        <f t="shared" si="10"/>
        <v xml:space="preserve"> "wordIR12_2006",</v>
      </c>
    </row>
    <row r="243" spans="2:17">
      <c r="B243" t="str">
        <f>'Section D'!P24</f>
        <v xml:space="preserve"> "KD174"="wrdsImgood_2006",</v>
      </c>
      <c r="E243" t="str">
        <f>'Section D'!Q24</f>
        <v xml:space="preserve"> "wrdsImgood_2006",</v>
      </c>
      <c r="H243" t="str">
        <f t="shared" si="9"/>
        <v xml:space="preserve"> "KD174"="wrdsImgood_2006",</v>
      </c>
      <c r="Q243" t="str">
        <f t="shared" si="10"/>
        <v xml:space="preserve"> "wrdsImgood_2006",</v>
      </c>
    </row>
    <row r="244" spans="2:17">
      <c r="B244" t="str">
        <f>'Section D'!P25</f>
        <v xml:space="preserve"> "KD175"="wrdsIwrong_2006",</v>
      </c>
      <c r="E244" t="str">
        <f>'Section D'!Q25</f>
        <v xml:space="preserve"> "wrdsIwrong_2006",</v>
      </c>
      <c r="H244" t="str">
        <f t="shared" si="9"/>
        <v xml:space="preserve"> "KD175"="wrdsIwrong_2006",</v>
      </c>
      <c r="Q244" t="str">
        <f t="shared" si="10"/>
        <v xml:space="preserve"> "wrdsIwrong_2006",</v>
      </c>
    </row>
    <row r="245" spans="2:17">
      <c r="B245" t="str">
        <f>'Section D'!P26</f>
        <v xml:space="preserve"> "KD176"="wordIforg_2006",</v>
      </c>
      <c r="E245" t="str">
        <f>'Section D'!Q26</f>
        <v xml:space="preserve"> "wordIforg_2006",</v>
      </c>
      <c r="H245" t="str">
        <f t="shared" si="9"/>
        <v xml:space="preserve"> "KD176"="wordIforg_2006",</v>
      </c>
      <c r="Q245" t="str">
        <f t="shared" si="10"/>
        <v xml:space="preserve"> "wordIforg_2006",</v>
      </c>
    </row>
    <row r="246" spans="2:17">
      <c r="B246" t="str">
        <f>'Section D'!P27</f>
        <v xml:space="preserve"> "KD177"="nowordsIm_2006",</v>
      </c>
      <c r="E246" t="str">
        <f>'Section D'!Q27</f>
        <v xml:space="preserve"> "nowordsIm_2006",</v>
      </c>
      <c r="H246" t="str">
        <f t="shared" si="9"/>
        <v xml:space="preserve"> "KD177"="nowordsIm_2006",</v>
      </c>
      <c r="Q246" t="str">
        <f t="shared" si="10"/>
        <v xml:space="preserve"> "nowordsIm_2006",</v>
      </c>
    </row>
    <row r="247" spans="2:17">
      <c r="B247" t="str">
        <f>'Section D'!P28</f>
        <v xml:space="preserve"> "KD108M1"="wordprob1_2006",</v>
      </c>
      <c r="E247" t="str">
        <f>'Section D'!Q28</f>
        <v xml:space="preserve"> "wordprob1_2006",</v>
      </c>
      <c r="H247" t="str">
        <f t="shared" si="9"/>
        <v xml:space="preserve"> "KD108M1"="wordprob1_2006",</v>
      </c>
      <c r="Q247" t="str">
        <f t="shared" si="10"/>
        <v xml:space="preserve"> "wordprob1_2006",</v>
      </c>
    </row>
    <row r="248" spans="2:17">
      <c r="B248" t="str">
        <f>'Section D'!P29</f>
        <v xml:space="preserve"> "KD108M2"="wordprob2_2006",</v>
      </c>
      <c r="E248" t="str">
        <f>'Section D'!Q29</f>
        <v xml:space="preserve"> "wordprob2_2006",</v>
      </c>
      <c r="H248" t="str">
        <f t="shared" si="9"/>
        <v xml:space="preserve"> "KD108M2"="wordprob2_2006",</v>
      </c>
      <c r="Q248" t="str">
        <f t="shared" si="10"/>
        <v xml:space="preserve"> "wordprob2_2006",</v>
      </c>
    </row>
    <row r="249" spans="2:17">
      <c r="B249" t="str">
        <f>'Section D'!P30</f>
        <v xml:space="preserve"> "KD108M3"="wordprob4_2006",</v>
      </c>
      <c r="E249" t="str">
        <f>'Section D'!Q30</f>
        <v xml:space="preserve"> "wordprob4_2006",</v>
      </c>
      <c r="H249" t="str">
        <f t="shared" si="9"/>
        <v xml:space="preserve"> "KD108M3"="wordprob4_2006",</v>
      </c>
      <c r="Q249" t="str">
        <f t="shared" si="10"/>
        <v xml:space="preserve"> "wordprob4_2006",</v>
      </c>
    </row>
    <row r="250" spans="2:17">
      <c r="B250" t="str">
        <f>'Section D'!P31</f>
        <v xml:space="preserve"> "KD108M4"="wordcheck_2006",</v>
      </c>
      <c r="E250" t="str">
        <f>'Section D'!Q31</f>
        <v xml:space="preserve"> "wordcheck_2006",</v>
      </c>
      <c r="H250" t="str">
        <f t="shared" si="9"/>
        <v xml:space="preserve"> "KD108M4"="wordcheck_2006",</v>
      </c>
      <c r="Q250" t="str">
        <f t="shared" si="10"/>
        <v xml:space="preserve"> "wordcheck_2006",</v>
      </c>
    </row>
    <row r="251" spans="2:17">
      <c r="B251" t="str">
        <f>'Section D'!P32</f>
        <v xml:space="preserve"> "KD110"="cesd1_2006",</v>
      </c>
      <c r="E251" t="str">
        <f>'Section D'!Q32</f>
        <v xml:space="preserve"> "cesd1_2006",</v>
      </c>
      <c r="H251" t="str">
        <f t="shared" si="9"/>
        <v xml:space="preserve"> "KD110"="cesd1_2006",</v>
      </c>
      <c r="Q251" t="str">
        <f t="shared" si="10"/>
        <v xml:space="preserve"> "cesd1_2006",</v>
      </c>
    </row>
    <row r="252" spans="2:17">
      <c r="B252" t="str">
        <f>'Section D'!P33</f>
        <v xml:space="preserve"> "KD111"="cesd2_2006",</v>
      </c>
      <c r="E252" t="str">
        <f>'Section D'!Q33</f>
        <v xml:space="preserve"> "cesd2_2006",</v>
      </c>
      <c r="H252" t="str">
        <f t="shared" si="9"/>
        <v xml:space="preserve"> "KD111"="cesd2_2006",</v>
      </c>
      <c r="Q252" t="str">
        <f t="shared" si="10"/>
        <v xml:space="preserve"> "cesd2_2006",</v>
      </c>
    </row>
    <row r="253" spans="2:17">
      <c r="B253" t="str">
        <f>'Section D'!P34</f>
        <v xml:space="preserve"> "KD112"="cesd3_2006",</v>
      </c>
      <c r="E253" t="str">
        <f>'Section D'!Q34</f>
        <v xml:space="preserve"> "cesd3_2006",</v>
      </c>
      <c r="H253" t="str">
        <f t="shared" si="9"/>
        <v xml:space="preserve"> "KD112"="cesd3_2006",</v>
      </c>
      <c r="Q253" t="str">
        <f t="shared" si="10"/>
        <v xml:space="preserve"> "cesd3_2006",</v>
      </c>
    </row>
    <row r="254" spans="2:17">
      <c r="B254" t="str">
        <f>'Section D'!P35</f>
        <v xml:space="preserve"> "KD113"="cesd4_2006",</v>
      </c>
      <c r="E254" t="str">
        <f>'Section D'!Q35</f>
        <v xml:space="preserve"> "cesd4_2006",</v>
      </c>
      <c r="H254" t="str">
        <f t="shared" si="9"/>
        <v xml:space="preserve"> "KD113"="cesd4_2006",</v>
      </c>
      <c r="Q254" t="str">
        <f t="shared" si="10"/>
        <v xml:space="preserve"> "cesd4_2006",</v>
      </c>
    </row>
    <row r="255" spans="2:17">
      <c r="B255" t="str">
        <f>'Section D'!P36</f>
        <v xml:space="preserve"> "KD114"="cesd5_2006",</v>
      </c>
      <c r="E255" t="str">
        <f>'Section D'!Q36</f>
        <v xml:space="preserve"> "cesd5_2006",</v>
      </c>
      <c r="H255" t="str">
        <f t="shared" si="9"/>
        <v xml:space="preserve"> "KD114"="cesd5_2006",</v>
      </c>
      <c r="Q255" t="str">
        <f t="shared" si="10"/>
        <v xml:space="preserve"> "cesd5_2006",</v>
      </c>
    </row>
    <row r="256" spans="2:17">
      <c r="B256" t="str">
        <f>'Section D'!P37</f>
        <v xml:space="preserve"> "KD115"="cesd6_2006",</v>
      </c>
      <c r="E256" t="str">
        <f>'Section D'!Q37</f>
        <v xml:space="preserve"> "cesd6_2006",</v>
      </c>
      <c r="H256" t="str">
        <f t="shared" si="9"/>
        <v xml:space="preserve"> "KD115"="cesd6_2006",</v>
      </c>
      <c r="Q256" t="str">
        <f t="shared" si="10"/>
        <v xml:space="preserve"> "cesd6_2006",</v>
      </c>
    </row>
    <row r="257" spans="2:17">
      <c r="B257" t="str">
        <f>'Section D'!P38</f>
        <v xml:space="preserve"> "KD116"="cesd7_2006",</v>
      </c>
      <c r="E257" t="str">
        <f>'Section D'!Q38</f>
        <v xml:space="preserve"> "cesd7_2006",</v>
      </c>
      <c r="H257" t="str">
        <f t="shared" si="9"/>
        <v xml:space="preserve"> "KD116"="cesd7_2006",</v>
      </c>
      <c r="Q257" t="str">
        <f t="shared" si="10"/>
        <v xml:space="preserve"> "cesd7_2006",</v>
      </c>
    </row>
    <row r="258" spans="2:17">
      <c r="B258" t="str">
        <f>'Section D'!P39</f>
        <v xml:space="preserve"> "KD117"="cesd8_2006",</v>
      </c>
      <c r="E258" t="str">
        <f>'Section D'!Q39</f>
        <v xml:space="preserve"> "cesd8_2006",</v>
      </c>
      <c r="H258" t="str">
        <f t="shared" si="9"/>
        <v xml:space="preserve"> "KD117"="cesd8_2006",</v>
      </c>
      <c r="Q258" t="str">
        <f t="shared" si="10"/>
        <v xml:space="preserve"> "cesd8_2006",</v>
      </c>
    </row>
    <row r="259" spans="2:17">
      <c r="B259" t="str">
        <f>'Section D'!P40</f>
        <v xml:space="preserve"> "KD118"="cesd9_2006",</v>
      </c>
      <c r="E259" t="str">
        <f>'Section D'!Q40</f>
        <v xml:space="preserve"> "cesd9_2006",</v>
      </c>
      <c r="H259" t="str">
        <f t="shared" si="9"/>
        <v xml:space="preserve"> "KD118"="cesd9_2006",</v>
      </c>
      <c r="Q259" t="str">
        <f t="shared" si="10"/>
        <v xml:space="preserve"> "cesd9_2006",</v>
      </c>
    </row>
    <row r="260" spans="2:17">
      <c r="B260" t="str">
        <f>'Section D'!P41</f>
        <v xml:space="preserve"> "KD120"="count_2006",</v>
      </c>
      <c r="E260" t="str">
        <f>'Section D'!Q41</f>
        <v xml:space="preserve"> "count_2006",</v>
      </c>
      <c r="H260" t="str">
        <f t="shared" si="9"/>
        <v xml:space="preserve"> "KD120"="count_2006",</v>
      </c>
      <c r="Q260" t="str">
        <f t="shared" si="10"/>
        <v xml:space="preserve"> "count_2006",</v>
      </c>
    </row>
    <row r="261" spans="2:17">
      <c r="B261">
        <f>'Section D'!P42</f>
        <v>0</v>
      </c>
      <c r="E261">
        <f>'Section D'!Q42</f>
        <v>0</v>
      </c>
    </row>
    <row r="262" spans="2:17">
      <c r="B262">
        <f>'Section D'!P43</f>
        <v>0</v>
      </c>
      <c r="E262">
        <f>'Section D'!Q43</f>
        <v>0</v>
      </c>
    </row>
    <row r="263" spans="2:17">
      <c r="B263">
        <f>'Section D'!P44</f>
        <v>0</v>
      </c>
      <c r="E263">
        <f>'Section D'!Q44</f>
        <v>0</v>
      </c>
    </row>
    <row r="264" spans="2:17">
      <c r="B264">
        <f>'Section D'!P45</f>
        <v>0</v>
      </c>
      <c r="E264">
        <f>'Section D'!Q45</f>
        <v>0</v>
      </c>
    </row>
    <row r="265" spans="2:17">
      <c r="B265">
        <f>'Section D'!P46</f>
        <v>0</v>
      </c>
      <c r="E265">
        <f>'Section D'!Q46</f>
        <v>0</v>
      </c>
    </row>
    <row r="266" spans="2:17">
      <c r="B266">
        <f>'Section D'!P47</f>
        <v>0</v>
      </c>
      <c r="E266">
        <f>'Section D'!Q47</f>
        <v>0</v>
      </c>
    </row>
    <row r="267" spans="2:17">
      <c r="B267">
        <f>'Section D'!P48</f>
        <v>0</v>
      </c>
      <c r="E267">
        <f>'Section D'!Q48</f>
        <v>0</v>
      </c>
    </row>
    <row r="268" spans="2:17">
      <c r="B268">
        <f>'Section D'!P49</f>
        <v>0</v>
      </c>
      <c r="E268">
        <f>'Section D'!Q49</f>
        <v>0</v>
      </c>
    </row>
    <row r="269" spans="2:17">
      <c r="B269">
        <f>'Section D'!P50</f>
        <v>0</v>
      </c>
      <c r="E269">
        <f>'Section D'!Q50</f>
        <v>0</v>
      </c>
    </row>
    <row r="270" spans="2:17">
      <c r="B270" t="str">
        <f>'Section D'!P51</f>
        <v xml:space="preserve"> "KD142"="serial7s1_2006",</v>
      </c>
      <c r="E270" t="str">
        <f>'Section D'!Q51</f>
        <v xml:space="preserve"> "serial7s1_2006",</v>
      </c>
      <c r="H270" t="str">
        <f>B270</f>
        <v xml:space="preserve"> "KD142"="serial7s1_2006",</v>
      </c>
      <c r="Q270" t="str">
        <f>E270</f>
        <v xml:space="preserve"> "serial7s1_2006",</v>
      </c>
    </row>
    <row r="271" spans="2:17">
      <c r="B271" t="str">
        <f>'Section D'!P52</f>
        <v xml:space="preserve"> "KD143"="serial7s2_2006",</v>
      </c>
      <c r="E271" t="str">
        <f>'Section D'!Q52</f>
        <v xml:space="preserve"> "serial7s2_2006",</v>
      </c>
      <c r="H271" t="str">
        <f t="shared" ref="H271:H301" si="11">B271</f>
        <v xml:space="preserve"> "KD143"="serial7s2_2006",</v>
      </c>
      <c r="Q271" t="str">
        <f t="shared" ref="Q271:Q301" si="12">E271</f>
        <v xml:space="preserve"> "serial7s2_2006",</v>
      </c>
    </row>
    <row r="272" spans="2:17">
      <c r="B272" t="str">
        <f>'Section D'!P53</f>
        <v xml:space="preserve"> "KD144"="serial7s3_2006",</v>
      </c>
      <c r="E272" t="str">
        <f>'Section D'!Q53</f>
        <v xml:space="preserve"> "serial7s3_2006",</v>
      </c>
      <c r="H272" t="str">
        <f t="shared" si="11"/>
        <v xml:space="preserve"> "KD144"="serial7s3_2006",</v>
      </c>
      <c r="Q272" t="str">
        <f t="shared" si="12"/>
        <v xml:space="preserve"> "serial7s3_2006",</v>
      </c>
    </row>
    <row r="273" spans="2:17">
      <c r="B273" t="str">
        <f>'Section D'!P54</f>
        <v xml:space="preserve"> "KD145"="serial7s4_2006",</v>
      </c>
      <c r="E273" t="str">
        <f>'Section D'!Q54</f>
        <v xml:space="preserve"> "serial7s4_2006",</v>
      </c>
      <c r="H273" t="str">
        <f t="shared" si="11"/>
        <v xml:space="preserve"> "KD145"="serial7s4_2006",</v>
      </c>
      <c r="Q273" t="str">
        <f t="shared" si="12"/>
        <v xml:space="preserve"> "serial7s4_2006",</v>
      </c>
    </row>
    <row r="274" spans="2:17">
      <c r="B274" t="str">
        <f>'Section D'!P55</f>
        <v xml:space="preserve"> "KD146"="serial7s5_2006",</v>
      </c>
      <c r="E274" t="str">
        <f>'Section D'!Q55</f>
        <v xml:space="preserve"> "serial7s5_2006",</v>
      </c>
      <c r="H274" t="str">
        <f t="shared" si="11"/>
        <v xml:space="preserve"> "KD146"="serial7s5_2006",</v>
      </c>
      <c r="Q274" t="str">
        <f t="shared" si="12"/>
        <v xml:space="preserve"> "serial7s5_2006",</v>
      </c>
    </row>
    <row r="275" spans="2:17">
      <c r="B275" t="str">
        <f>'Section D'!P56</f>
        <v xml:space="preserve"> "KD183M1"="wordDR1_2006",</v>
      </c>
      <c r="E275" t="str">
        <f>'Section D'!Q56</f>
        <v xml:space="preserve"> "wordDR1_2006",</v>
      </c>
      <c r="H275" t="str">
        <f t="shared" si="11"/>
        <v xml:space="preserve"> "KD183M1"="wordDR1_2006",</v>
      </c>
      <c r="Q275" t="str">
        <f t="shared" si="12"/>
        <v xml:space="preserve"> "wordDR1_2006",</v>
      </c>
    </row>
    <row r="276" spans="2:17">
      <c r="B276" t="str">
        <f>'Section D'!P57</f>
        <v xml:space="preserve"> "KD183M2"="wordDR2_2006",</v>
      </c>
      <c r="E276" t="str">
        <f>'Section D'!Q57</f>
        <v xml:space="preserve"> "wordDR2_2006",</v>
      </c>
      <c r="H276" t="str">
        <f t="shared" si="11"/>
        <v xml:space="preserve"> "KD183M2"="wordDR2_2006",</v>
      </c>
      <c r="Q276" t="str">
        <f t="shared" si="12"/>
        <v xml:space="preserve"> "wordDR2_2006",</v>
      </c>
    </row>
    <row r="277" spans="2:17">
      <c r="B277" t="str">
        <f>'Section D'!P58</f>
        <v xml:space="preserve"> "KD183M3"="wordDR3_2006",</v>
      </c>
      <c r="E277" t="str">
        <f>'Section D'!Q58</f>
        <v xml:space="preserve"> "wordDR3_2006",</v>
      </c>
      <c r="H277" t="str">
        <f t="shared" si="11"/>
        <v xml:space="preserve"> "KD183M3"="wordDR3_2006",</v>
      </c>
      <c r="Q277" t="str">
        <f t="shared" si="12"/>
        <v xml:space="preserve"> "wordDR3_2006",</v>
      </c>
    </row>
    <row r="278" spans="2:17">
      <c r="B278" t="str">
        <f>'Section D'!P59</f>
        <v xml:space="preserve"> "KD183M4"="wordDR4_2006",</v>
      </c>
      <c r="E278" t="str">
        <f>'Section D'!Q59</f>
        <v xml:space="preserve"> "wordDR4_2006",</v>
      </c>
      <c r="H278" t="str">
        <f t="shared" si="11"/>
        <v xml:space="preserve"> "KD183M4"="wordDR4_2006",</v>
      </c>
      <c r="Q278" t="str">
        <f t="shared" si="12"/>
        <v xml:space="preserve"> "wordDR4_2006",</v>
      </c>
    </row>
    <row r="279" spans="2:17">
      <c r="B279" t="str">
        <f>'Section D'!P60</f>
        <v xml:space="preserve"> "KD183M5"="wordDR5_2006",</v>
      </c>
      <c r="E279" t="str">
        <f>'Section D'!Q60</f>
        <v xml:space="preserve"> "wordDR5_2006",</v>
      </c>
      <c r="H279" t="str">
        <f t="shared" si="11"/>
        <v xml:space="preserve"> "KD183M5"="wordDR5_2006",</v>
      </c>
      <c r="Q279" t="str">
        <f t="shared" si="12"/>
        <v xml:space="preserve"> "wordDR5_2006",</v>
      </c>
    </row>
    <row r="280" spans="2:17">
      <c r="B280" t="str">
        <f>'Section D'!P61</f>
        <v xml:space="preserve"> "KD183M6"="wordDR6_2006",</v>
      </c>
      <c r="E280" t="str">
        <f>'Section D'!Q61</f>
        <v xml:space="preserve"> "wordDR6_2006",</v>
      </c>
      <c r="H280" t="str">
        <f t="shared" si="11"/>
        <v xml:space="preserve"> "KD183M6"="wordDR6_2006",</v>
      </c>
      <c r="Q280" t="str">
        <f t="shared" si="12"/>
        <v xml:space="preserve"> "wordDR6_2006",</v>
      </c>
    </row>
    <row r="281" spans="2:17">
      <c r="B281" t="str">
        <f>'Section D'!P62</f>
        <v xml:space="preserve"> "KD183M7"="wordDR7_2006",</v>
      </c>
      <c r="E281" t="str">
        <f>'Section D'!Q62</f>
        <v xml:space="preserve"> "wordDR7_2006",</v>
      </c>
      <c r="H281" t="str">
        <f t="shared" si="11"/>
        <v xml:space="preserve"> "KD183M7"="wordDR7_2006",</v>
      </c>
      <c r="Q281" t="str">
        <f t="shared" si="12"/>
        <v xml:space="preserve"> "wordDR7_2006",</v>
      </c>
    </row>
    <row r="282" spans="2:17">
      <c r="B282" t="str">
        <f>'Section D'!P63</f>
        <v xml:space="preserve"> "KD183M8"="wordDR8_2006",</v>
      </c>
      <c r="E282" t="str">
        <f>'Section D'!Q63</f>
        <v xml:space="preserve"> "wordDR8_2006",</v>
      </c>
      <c r="H282" t="str">
        <f t="shared" si="11"/>
        <v xml:space="preserve"> "KD183M8"="wordDR8_2006",</v>
      </c>
      <c r="Q282" t="str">
        <f t="shared" si="12"/>
        <v xml:space="preserve"> "wordDR8_2006",</v>
      </c>
    </row>
    <row r="283" spans="2:17">
      <c r="B283" t="str">
        <f>'Section D'!P64</f>
        <v xml:space="preserve"> "KD183M9"="wordDR9_2006",</v>
      </c>
      <c r="E283" t="str">
        <f>'Section D'!Q64</f>
        <v xml:space="preserve"> "wordDR9_2006",</v>
      </c>
      <c r="H283" t="str">
        <f t="shared" si="11"/>
        <v xml:space="preserve"> "KD183M9"="wordDR9_2006",</v>
      </c>
      <c r="Q283" t="str">
        <f t="shared" si="12"/>
        <v xml:space="preserve"> "wordDR9_2006",</v>
      </c>
    </row>
    <row r="284" spans="2:17">
      <c r="B284" t="str">
        <f>'Section D'!P65</f>
        <v xml:space="preserve"> "KD183M10"="wordDR10_2006",</v>
      </c>
      <c r="E284" t="str">
        <f>'Section D'!Q65</f>
        <v xml:space="preserve"> "wordDR10_2006",</v>
      </c>
      <c r="H284" t="str">
        <f t="shared" si="11"/>
        <v xml:space="preserve"> "KD183M10"="wordDR10_2006",</v>
      </c>
      <c r="Q284" t="str">
        <f t="shared" si="12"/>
        <v xml:space="preserve"> "wordDR10_2006",</v>
      </c>
    </row>
    <row r="285" spans="2:17">
      <c r="B285" t="str">
        <f>'Section D'!P66</f>
        <v xml:space="preserve"> "KD183M11"="wordDR11_2006",</v>
      </c>
      <c r="E285" t="str">
        <f>'Section D'!Q66</f>
        <v xml:space="preserve"> "wordDR11_2006",</v>
      </c>
      <c r="H285" t="str">
        <f t="shared" si="11"/>
        <v xml:space="preserve"> "KD183M11"="wordDR11_2006",</v>
      </c>
      <c r="Q285" t="str">
        <f t="shared" si="12"/>
        <v xml:space="preserve"> "wordDR11_2006",</v>
      </c>
    </row>
    <row r="286" spans="2:17">
      <c r="B286" t="str">
        <f>'Section D'!P67</f>
        <v xml:space="preserve"> "KD183M12"="wordDR12_2006",</v>
      </c>
      <c r="E286" t="str">
        <f>'Section D'!Q67</f>
        <v xml:space="preserve"> "wordDR12_2006",</v>
      </c>
      <c r="H286" t="str">
        <f t="shared" si="11"/>
        <v xml:space="preserve"> "KD183M12"="wordDR12_2006",</v>
      </c>
      <c r="Q286" t="str">
        <f t="shared" si="12"/>
        <v xml:space="preserve"> "wordDR12_2006",</v>
      </c>
    </row>
    <row r="287" spans="2:17">
      <c r="B287" t="str">
        <f>'Section D'!P68</f>
        <v xml:space="preserve"> "KD183M13"="wordDR13_2006",</v>
      </c>
      <c r="E287" t="str">
        <f>'Section D'!Q68</f>
        <v xml:space="preserve"> "wordDR13_2006",</v>
      </c>
      <c r="H287" t="str">
        <f t="shared" si="11"/>
        <v xml:space="preserve"> "KD183M13"="wordDR13_2006",</v>
      </c>
      <c r="Q287" t="str">
        <f t="shared" si="12"/>
        <v xml:space="preserve"> "wordDR13_2006",</v>
      </c>
    </row>
    <row r="288" spans="2:17">
      <c r="B288" t="str">
        <f>'Section D'!P69</f>
        <v xml:space="preserve"> "KD183M14"="wordDR14_2006",</v>
      </c>
      <c r="E288" t="str">
        <f>'Section D'!Q69</f>
        <v xml:space="preserve"> "wordDR14_2006",</v>
      </c>
      <c r="H288" t="str">
        <f t="shared" si="11"/>
        <v xml:space="preserve"> "KD183M14"="wordDR14_2006",</v>
      </c>
      <c r="Q288" t="str">
        <f t="shared" si="12"/>
        <v xml:space="preserve"> "wordDR14_2006",</v>
      </c>
    </row>
    <row r="289" spans="2:18">
      <c r="B289" t="str">
        <f>'Section D'!P70</f>
        <v xml:space="preserve"> "KD183M15"="wordDR15_2006",</v>
      </c>
      <c r="E289" t="str">
        <f>'Section D'!Q70</f>
        <v xml:space="preserve"> "wordDR15_2006",</v>
      </c>
      <c r="H289" t="str">
        <f t="shared" si="11"/>
        <v xml:space="preserve"> "KD183M15"="wordDR15_2006",</v>
      </c>
      <c r="Q289" t="str">
        <f t="shared" si="12"/>
        <v xml:space="preserve"> "wordDR15_2006",</v>
      </c>
    </row>
    <row r="290" spans="2:18">
      <c r="B290" t="str">
        <f>'Section D'!P71</f>
        <v xml:space="preserve"> "KD183M16"="wordDR16_2006",</v>
      </c>
      <c r="E290" t="str">
        <f>'Section D'!Q71</f>
        <v xml:space="preserve"> "wordDR16_2006",</v>
      </c>
      <c r="H290" t="str">
        <f t="shared" si="11"/>
        <v xml:space="preserve"> "KD183M16"="wordDR16_2006",</v>
      </c>
      <c r="Q290" t="str">
        <f t="shared" si="12"/>
        <v xml:space="preserve"> "wordDR16_2006",</v>
      </c>
    </row>
    <row r="291" spans="2:18">
      <c r="B291" t="str">
        <f>'Section D'!P72</f>
        <v xml:space="preserve"> "KD184"="wrdsDgood_2006",</v>
      </c>
      <c r="E291" t="str">
        <f>'Section D'!Q72</f>
        <v xml:space="preserve"> "wrdsDgood_2006",</v>
      </c>
      <c r="H291" t="str">
        <f t="shared" si="11"/>
        <v xml:space="preserve"> "KD184"="wrdsDgood_2006",</v>
      </c>
      <c r="Q291" t="str">
        <f t="shared" si="12"/>
        <v xml:space="preserve"> "wrdsDgood_2006",</v>
      </c>
    </row>
    <row r="292" spans="2:18">
      <c r="B292" t="str">
        <f>'Section D'!P73</f>
        <v xml:space="preserve"> "KD185"="wrdsDwrong_2006",</v>
      </c>
      <c r="E292" t="str">
        <f>'Section D'!Q73</f>
        <v xml:space="preserve"> "wrdsDwrong_2006",</v>
      </c>
      <c r="H292" t="str">
        <f t="shared" si="11"/>
        <v xml:space="preserve"> "KD185"="wrdsDwrong_2006",</v>
      </c>
      <c r="Q292" t="str">
        <f t="shared" si="12"/>
        <v xml:space="preserve"> "wrdsDwrong_2006",</v>
      </c>
    </row>
    <row r="293" spans="2:18">
      <c r="B293" t="str">
        <f>'Section D'!P74</f>
        <v xml:space="preserve"> "KD186"="wordDforg_2006",</v>
      </c>
      <c r="E293" t="str">
        <f>'Section D'!Q74</f>
        <v xml:space="preserve"> "wordDforg_2006",</v>
      </c>
      <c r="H293" t="str">
        <f t="shared" si="11"/>
        <v xml:space="preserve"> "KD186"="wordDforg_2006",</v>
      </c>
      <c r="Q293" t="str">
        <f t="shared" si="12"/>
        <v xml:space="preserve"> "wordDforg_2006",</v>
      </c>
    </row>
    <row r="294" spans="2:18">
      <c r="B294" t="str">
        <f>'Section D'!P75</f>
        <v xml:space="preserve"> "KD187"="nowordsDel_2006",</v>
      </c>
      <c r="E294" t="str">
        <f>'Section D'!Q75</f>
        <v xml:space="preserve"> "nowordsDel_2006",</v>
      </c>
      <c r="H294" t="str">
        <f t="shared" si="11"/>
        <v xml:space="preserve"> "KD187"="nowordsDel_2006",</v>
      </c>
      <c r="Q294" t="str">
        <f t="shared" si="12"/>
        <v xml:space="preserve"> "nowordsDel_2006",</v>
      </c>
    </row>
    <row r="295" spans="2:18">
      <c r="B295" t="str">
        <f>'Section D'!P76</f>
        <v xml:space="preserve"> "KD150"="intro_2006",</v>
      </c>
      <c r="E295" t="str">
        <f>'Section D'!Q76</f>
        <v xml:space="preserve"> "intro_2006",</v>
      </c>
      <c r="H295" t="str">
        <f t="shared" si="11"/>
        <v xml:space="preserve"> "KD150"="intro_2006",</v>
      </c>
      <c r="Q295" t="str">
        <f t="shared" si="12"/>
        <v xml:space="preserve"> "intro_2006",</v>
      </c>
    </row>
    <row r="296" spans="2:18">
      <c r="B296" t="str">
        <f>'Section D'!P77</f>
        <v xml:space="preserve"> "KD151"="qMonth_2006",</v>
      </c>
      <c r="E296" t="str">
        <f>'Section D'!Q77</f>
        <v xml:space="preserve"> "qMonth_2006",</v>
      </c>
      <c r="H296" t="str">
        <f t="shared" si="11"/>
        <v xml:space="preserve"> "KD151"="qMonth_2006",</v>
      </c>
      <c r="Q296" t="str">
        <f t="shared" si="12"/>
        <v xml:space="preserve"> "qMonth_2006",</v>
      </c>
    </row>
    <row r="297" spans="2:18">
      <c r="B297" t="str">
        <f>'Section D'!P78</f>
        <v xml:space="preserve"> "KD152"="qDay_2006",</v>
      </c>
      <c r="E297" t="str">
        <f>'Section D'!Q78</f>
        <v xml:space="preserve"> "qDay_2006",</v>
      </c>
      <c r="H297" t="str">
        <f t="shared" si="11"/>
        <v xml:space="preserve"> "KD152"="qDay_2006",</v>
      </c>
      <c r="Q297" t="str">
        <f t="shared" si="12"/>
        <v xml:space="preserve"> "qDay_2006",</v>
      </c>
    </row>
    <row r="298" spans="2:18">
      <c r="B298" t="str">
        <f>'Section D'!P79</f>
        <v xml:space="preserve"> "KD153"="qYear_2006",</v>
      </c>
      <c r="E298" t="str">
        <f>'Section D'!Q79</f>
        <v xml:space="preserve"> "qYear_2006",</v>
      </c>
      <c r="H298" t="str">
        <f t="shared" si="11"/>
        <v xml:space="preserve"> "KD153"="qYear_2006",</v>
      </c>
      <c r="Q298" t="str">
        <f t="shared" si="12"/>
        <v xml:space="preserve"> "qYear_2006",</v>
      </c>
    </row>
    <row r="299" spans="2:18">
      <c r="B299" t="str">
        <f>'Section D'!P80</f>
        <v xml:space="preserve"> "KD154"="qWeekday_2006",</v>
      </c>
      <c r="E299" t="str">
        <f>'Section D'!Q80</f>
        <v xml:space="preserve"> "qWeekday_2006",</v>
      </c>
      <c r="H299" t="str">
        <f t="shared" si="11"/>
        <v xml:space="preserve"> "KD154"="qWeekday_2006",</v>
      </c>
      <c r="Q299" t="str">
        <f t="shared" si="12"/>
        <v xml:space="preserve"> "qWeekday_2006",</v>
      </c>
    </row>
    <row r="300" spans="2:18">
      <c r="B300" t="str">
        <f>'Section D'!P81</f>
        <v xml:space="preserve"> "KD155"="naming1_2006",</v>
      </c>
      <c r="E300" t="str">
        <f>'Section D'!Q81</f>
        <v xml:space="preserve"> "naming1_2006",</v>
      </c>
      <c r="H300" t="str">
        <f t="shared" si="11"/>
        <v xml:space="preserve"> "KD155"="naming1_2006",</v>
      </c>
      <c r="Q300" t="str">
        <f t="shared" si="12"/>
        <v xml:space="preserve"> "naming1_2006",</v>
      </c>
    </row>
    <row r="301" spans="2:18">
      <c r="B301" t="str">
        <f>'Section D'!P82</f>
        <v xml:space="preserve"> "KD156"="naming2_2006",</v>
      </c>
      <c r="E301" t="str">
        <f>'Section D'!Q82</f>
        <v xml:space="preserve"> "naming2_2006",</v>
      </c>
      <c r="H301" t="str">
        <f t="shared" si="11"/>
        <v xml:space="preserve"> "KD156"="naming2_2006",</v>
      </c>
      <c r="Q301" t="str">
        <f t="shared" si="12"/>
        <v xml:space="preserve"> "naming2_2006",</v>
      </c>
    </row>
    <row r="302" spans="2:18" s="29" customFormat="1">
      <c r="B302" t="str">
        <f>'Section D'!P83</f>
        <v xml:space="preserve"> "KD157"="president_2006",</v>
      </c>
      <c r="C302"/>
      <c r="D302"/>
      <c r="E302" t="str">
        <f>'Section D'!Q83</f>
        <v xml:space="preserve"> "president_2006",</v>
      </c>
      <c r="F302"/>
      <c r="G302"/>
      <c r="H302" t="str">
        <f t="shared" ref="H302:H307" si="13">B302</f>
        <v xml:space="preserve"> "KD157"="president_2006",</v>
      </c>
      <c r="I302"/>
      <c r="J302"/>
      <c r="K302"/>
      <c r="L302"/>
      <c r="M302"/>
      <c r="N302"/>
      <c r="O302"/>
      <c r="P302"/>
      <c r="Q302" t="str">
        <f t="shared" ref="Q302:Q307" si="14">E302</f>
        <v xml:space="preserve"> "president_2006",</v>
      </c>
      <c r="R302"/>
    </row>
    <row r="303" spans="2:18">
      <c r="B303" t="str">
        <f>'Section D'!P84</f>
        <v xml:space="preserve"> "KD158"="vicepres_2006",</v>
      </c>
      <c r="E303" t="str">
        <f>'Section D'!Q84</f>
        <v xml:space="preserve"> "vicepres_2006",</v>
      </c>
      <c r="H303" t="str">
        <f t="shared" si="13"/>
        <v xml:space="preserve"> "KD158"="vicepres_2006",</v>
      </c>
      <c r="Q303" t="str">
        <f t="shared" si="14"/>
        <v xml:space="preserve"> "vicepres_2006",</v>
      </c>
    </row>
    <row r="304" spans="2:18">
      <c r="B304" t="str">
        <f>'Section D'!P85</f>
        <v xml:space="preserve"> "KD170"="TICScount_2006",</v>
      </c>
      <c r="E304" t="str">
        <f>'Section D'!Q85</f>
        <v xml:space="preserve"> "TICScount_2006",</v>
      </c>
      <c r="H304" t="str">
        <f t="shared" si="13"/>
        <v xml:space="preserve"> "KD170"="TICScount_2006",</v>
      </c>
      <c r="Q304" t="str">
        <f t="shared" si="14"/>
        <v xml:space="preserve"> "TICScount_2006",</v>
      </c>
    </row>
    <row r="305" spans="2:17">
      <c r="B305" t="str">
        <f>'Section D'!P86</f>
        <v xml:space="preserve"> "KD170A"="TICScount65_2006",</v>
      </c>
      <c r="E305" t="str">
        <f>'Section D'!Q86</f>
        <v xml:space="preserve"> "TICScount65_2006",</v>
      </c>
      <c r="H305" t="str">
        <f t="shared" si="13"/>
        <v xml:space="preserve"> "KD170A"="TICScount65_2006",</v>
      </c>
      <c r="Q305" t="str">
        <f t="shared" si="14"/>
        <v xml:space="preserve"> "TICScount65_2006",</v>
      </c>
    </row>
    <row r="306" spans="2:17">
      <c r="B306" t="str">
        <f>'Section D'!P87</f>
        <v xml:space="preserve"> "KD159"="vocabgiven_2006",</v>
      </c>
      <c r="E306" t="str">
        <f>'Section D'!Q87</f>
        <v xml:space="preserve"> "vocabgiven_2006",</v>
      </c>
      <c r="H306" t="str">
        <f t="shared" si="13"/>
        <v xml:space="preserve"> "KD159"="vocabgiven_2006",</v>
      </c>
      <c r="Q306" t="str">
        <f t="shared" si="14"/>
        <v xml:space="preserve"> "vocabgiven_2006",</v>
      </c>
    </row>
    <row r="307" spans="2:17">
      <c r="B307" t="str">
        <f>'Section D'!P88</f>
        <v xml:space="preserve"> "KD161"="vocab1_2006",</v>
      </c>
      <c r="E307" t="str">
        <f>'Section D'!Q88</f>
        <v xml:space="preserve"> "vocab1_2006",</v>
      </c>
      <c r="H307" t="str">
        <f t="shared" si="13"/>
        <v xml:space="preserve"> "KD161"="vocab1_2006",</v>
      </c>
      <c r="Q307" t="str">
        <f t="shared" si="14"/>
        <v xml:space="preserve"> "vocab1_2006",</v>
      </c>
    </row>
    <row r="308" spans="2:17">
      <c r="B308" t="str">
        <f>'Section D'!P89</f>
        <v xml:space="preserve"> "KD163"="vocab2_2006",</v>
      </c>
      <c r="E308" t="str">
        <f>'Section D'!Q89</f>
        <v xml:space="preserve"> "vocab2_2006",</v>
      </c>
      <c r="H308" t="str">
        <f t="shared" ref="H308:H323" si="15">B308</f>
        <v xml:space="preserve"> "KD163"="vocab2_2006",</v>
      </c>
      <c r="Q308" t="str">
        <f t="shared" ref="Q308:Q323" si="16">E308</f>
        <v xml:space="preserve"> "vocab2_2006",</v>
      </c>
    </row>
    <row r="309" spans="2:17">
      <c r="B309" t="str">
        <f>'Section D'!P90</f>
        <v xml:space="preserve"> "KD165"="vocab3_2006",</v>
      </c>
      <c r="E309" t="str">
        <f>'Section D'!Q90</f>
        <v xml:space="preserve"> "vocab3_2006",</v>
      </c>
      <c r="H309" t="str">
        <f t="shared" si="15"/>
        <v xml:space="preserve"> "KD165"="vocab3_2006",</v>
      </c>
      <c r="Q309" t="str">
        <f t="shared" si="16"/>
        <v xml:space="preserve"> "vocab3_2006",</v>
      </c>
    </row>
    <row r="310" spans="2:17">
      <c r="B310" t="str">
        <f>'Section D'!P91</f>
        <v xml:space="preserve"> "KD167"="vocab4_2006",</v>
      </c>
      <c r="E310" t="str">
        <f>'Section D'!Q91</f>
        <v xml:space="preserve"> "vocab4_2006",</v>
      </c>
      <c r="H310" t="str">
        <f t="shared" si="15"/>
        <v xml:space="preserve"> "KD167"="vocab4_2006",</v>
      </c>
      <c r="Q310" t="str">
        <f t="shared" si="16"/>
        <v xml:space="preserve"> "vocab4_2006",</v>
      </c>
    </row>
    <row r="311" spans="2:17">
      <c r="B311" t="str">
        <f>'Section D'!P92</f>
        <v xml:space="preserve"> "KD169"="vocab5_2006",</v>
      </c>
      <c r="E311" t="str">
        <f>'Section D'!Q92</f>
        <v xml:space="preserve"> "vocab5_2006",</v>
      </c>
      <c r="H311" t="str">
        <f t="shared" si="15"/>
        <v xml:space="preserve"> "KD169"="vocab5_2006",</v>
      </c>
      <c r="Q311" t="str">
        <f t="shared" si="16"/>
        <v xml:space="preserve"> "vocab5_2006",</v>
      </c>
    </row>
    <row r="312" spans="2:17">
      <c r="B312" t="str">
        <f>'Section D'!P93</f>
        <v xml:space="preserve"> "KD178"="numbers1_2006",</v>
      </c>
      <c r="E312" t="str">
        <f>'Section D'!Q93</f>
        <v xml:space="preserve"> "numbers1_2006",</v>
      </c>
      <c r="H312" t="str">
        <f t="shared" si="15"/>
        <v xml:space="preserve"> "KD178"="numbers1_2006",</v>
      </c>
      <c r="Q312" t="str">
        <f t="shared" si="16"/>
        <v xml:space="preserve"> "numbers1_2006",</v>
      </c>
    </row>
    <row r="313" spans="2:17">
      <c r="B313" t="str">
        <f>'Section D'!P94</f>
        <v xml:space="preserve"> "KD179"="numbers2_2006",</v>
      </c>
      <c r="E313" t="str">
        <f>'Section D'!Q94</f>
        <v xml:space="preserve"> "numbers2_2006",</v>
      </c>
      <c r="H313" t="str">
        <f t="shared" si="15"/>
        <v xml:space="preserve"> "KD179"="numbers2_2006",</v>
      </c>
      <c r="Q313" t="str">
        <f t="shared" si="16"/>
        <v xml:space="preserve"> "numbers2_2006",</v>
      </c>
    </row>
    <row r="314" spans="2:17">
      <c r="B314" t="str">
        <f>'Section D'!P95</f>
        <v xml:space="preserve"> "KD180"="numbers3_2006",</v>
      </c>
      <c r="E314" t="str">
        <f>'Section D'!Q95</f>
        <v xml:space="preserve"> "numbers3_2006",</v>
      </c>
      <c r="H314" t="str">
        <f t="shared" si="15"/>
        <v xml:space="preserve"> "KD180"="numbers3_2006",</v>
      </c>
      <c r="Q314" t="str">
        <f t="shared" si="16"/>
        <v xml:space="preserve"> "numbers3_2006",</v>
      </c>
    </row>
    <row r="315" spans="2:17">
      <c r="B315" t="str">
        <f>'Section D'!P96</f>
        <v xml:space="preserve"> "KD172"="needassist_2006",</v>
      </c>
      <c r="E315" t="str">
        <f>'Section D'!Q96</f>
        <v xml:space="preserve"> "needassist_2006",</v>
      </c>
      <c r="H315" t="str">
        <f t="shared" si="15"/>
        <v xml:space="preserve"> "KD172"="needassist_2006",</v>
      </c>
      <c r="Q315" t="str">
        <f t="shared" si="16"/>
        <v xml:space="preserve"> "needassist_2006",</v>
      </c>
    </row>
    <row r="316" spans="2:17">
      <c r="B316" t="str">
        <f>'Section D'!P97</f>
        <v xml:space="preserve"> "KD171"="helpedcog_2006",</v>
      </c>
      <c r="E316" t="str">
        <f>'Section D'!Q97</f>
        <v xml:space="preserve"> "helpedcog_2006",</v>
      </c>
      <c r="H316" t="str">
        <f t="shared" si="15"/>
        <v xml:space="preserve"> "KD171"="helpedcog_2006",</v>
      </c>
      <c r="Q316" t="str">
        <f t="shared" si="16"/>
        <v xml:space="preserve"> "helpedcog_2006",</v>
      </c>
    </row>
    <row r="317" spans="2:17">
      <c r="B317" t="str">
        <f>'Section D'!P98</f>
        <v xml:space="preserve"> "KD501"="proxycog1_2006",</v>
      </c>
      <c r="E317" t="str">
        <f>'Section D'!Q98</f>
        <v xml:space="preserve"> "proxycog1_2006",</v>
      </c>
      <c r="H317" t="str">
        <f t="shared" si="15"/>
        <v xml:space="preserve"> "KD501"="proxycog1_2006",</v>
      </c>
      <c r="Q317" t="str">
        <f t="shared" si="16"/>
        <v xml:space="preserve"> "proxycog1_2006",</v>
      </c>
    </row>
    <row r="318" spans="2:17">
      <c r="B318" t="str">
        <f>'Section D'!P99</f>
        <v xml:space="preserve"> "KD502"="proxycog2_2006",</v>
      </c>
      <c r="E318" t="str">
        <f>'Section D'!Q99</f>
        <v xml:space="preserve"> "proxycog2_2006",</v>
      </c>
      <c r="H318" t="str">
        <f t="shared" si="15"/>
        <v xml:space="preserve"> "KD502"="proxycog2_2006",</v>
      </c>
      <c r="Q318" t="str">
        <f t="shared" si="16"/>
        <v xml:space="preserve"> "proxycog2_2006",</v>
      </c>
    </row>
    <row r="319" spans="2:17">
      <c r="B319" t="str">
        <f>'Section D'!P100</f>
        <v xml:space="preserve"> "KD505"="proxycog3_2006",</v>
      </c>
      <c r="E319" t="str">
        <f>'Section D'!Q100</f>
        <v xml:space="preserve"> "proxycog3_2006",</v>
      </c>
      <c r="H319" t="str">
        <f t="shared" si="15"/>
        <v xml:space="preserve"> "KD505"="proxycog3_2006",</v>
      </c>
      <c r="Q319" t="str">
        <f t="shared" si="16"/>
        <v xml:space="preserve"> "proxycog3_2006",</v>
      </c>
    </row>
    <row r="320" spans="2:17">
      <c r="B320" t="str">
        <f>'Section D'!P101</f>
        <v xml:space="preserve"> "KD506"="iqcode1 _2006",</v>
      </c>
      <c r="E320" t="str">
        <f>'Section D'!Q101</f>
        <v xml:space="preserve"> "iqcode1 _2006",</v>
      </c>
      <c r="H320" t="str">
        <f t="shared" si="15"/>
        <v xml:space="preserve"> "KD506"="iqcode1 _2006",</v>
      </c>
      <c r="Q320" t="str">
        <f t="shared" si="16"/>
        <v xml:space="preserve"> "iqcode1 _2006",</v>
      </c>
    </row>
    <row r="321" spans="2:17">
      <c r="B321" t="str">
        <f>'Section D'!P102</f>
        <v xml:space="preserve"> "KD507"="iqcode1I _2006",</v>
      </c>
      <c r="E321" t="str">
        <f>'Section D'!Q102</f>
        <v xml:space="preserve"> "iqcode1I _2006",</v>
      </c>
      <c r="H321" t="str">
        <f t="shared" si="15"/>
        <v xml:space="preserve"> "KD507"="iqcode1I _2006",</v>
      </c>
      <c r="Q321" t="str">
        <f t="shared" si="16"/>
        <v xml:space="preserve"> "iqcode1I _2006",</v>
      </c>
    </row>
    <row r="322" spans="2:17">
      <c r="B322" t="str">
        <f>'Section D'!P103</f>
        <v xml:space="preserve"> "KD508"="iqcode1w_2006",</v>
      </c>
      <c r="E322" t="str">
        <f>'Section D'!Q103</f>
        <v xml:space="preserve"> "iqcode1w_2006",</v>
      </c>
      <c r="H322" t="str">
        <f t="shared" si="15"/>
        <v xml:space="preserve"> "KD508"="iqcode1w_2006",</v>
      </c>
      <c r="Q322" t="str">
        <f t="shared" si="16"/>
        <v xml:space="preserve"> "iqcode1w_2006",</v>
      </c>
    </row>
    <row r="323" spans="2:17">
      <c r="B323" t="str">
        <f>'Section D'!P104</f>
        <v xml:space="preserve"> "KD509"="iqcode2_2006",</v>
      </c>
      <c r="E323" t="str">
        <f>'Section D'!Q104</f>
        <v xml:space="preserve"> "iqcode2_2006",</v>
      </c>
      <c r="H323" t="str">
        <f t="shared" si="15"/>
        <v xml:space="preserve"> "KD509"="iqcode2_2006",</v>
      </c>
      <c r="Q323" t="str">
        <f t="shared" si="16"/>
        <v xml:space="preserve"> "iqcode2_2006",</v>
      </c>
    </row>
    <row r="324" spans="2:17">
      <c r="B324" t="str">
        <f>'Section D'!P105</f>
        <v xml:space="preserve"> "KD510"="iqcode2i_2006",</v>
      </c>
      <c r="E324" t="str">
        <f>'Section D'!Q105</f>
        <v xml:space="preserve"> "iqcode2i_2006",</v>
      </c>
      <c r="H324" t="str">
        <f t="shared" ref="H324:H374" si="17">B324</f>
        <v xml:space="preserve"> "KD510"="iqcode2i_2006",</v>
      </c>
      <c r="Q324" t="str">
        <f t="shared" ref="Q324:Q374" si="18">E324</f>
        <v xml:space="preserve"> "iqcode2i_2006",</v>
      </c>
    </row>
    <row r="325" spans="2:17">
      <c r="B325" t="str">
        <f>'Section D'!P106</f>
        <v xml:space="preserve"> "KD511"="iqcode2w_2006",</v>
      </c>
      <c r="E325" t="str">
        <f>'Section D'!Q106</f>
        <v xml:space="preserve"> "iqcode2w_2006",</v>
      </c>
      <c r="H325" t="str">
        <f t="shared" si="17"/>
        <v xml:space="preserve"> "KD511"="iqcode2w_2006",</v>
      </c>
      <c r="Q325" t="str">
        <f t="shared" si="18"/>
        <v xml:space="preserve"> "iqcode2w_2006",</v>
      </c>
    </row>
    <row r="326" spans="2:17">
      <c r="B326" t="str">
        <f>'Section D'!P107</f>
        <v xml:space="preserve"> "KD512"="iqcode3_2006",</v>
      </c>
      <c r="E326" t="str">
        <f>'Section D'!Q107</f>
        <v xml:space="preserve"> "iqcode3_2006",</v>
      </c>
      <c r="H326" t="str">
        <f t="shared" si="17"/>
        <v xml:space="preserve"> "KD512"="iqcode3_2006",</v>
      </c>
      <c r="Q326" t="str">
        <f t="shared" si="18"/>
        <v xml:space="preserve"> "iqcode3_2006",</v>
      </c>
    </row>
    <row r="327" spans="2:17">
      <c r="B327" t="str">
        <f>'Section D'!P108</f>
        <v xml:space="preserve"> "KD513"="iqcode3i_2006",</v>
      </c>
      <c r="E327" t="str">
        <f>'Section D'!Q108</f>
        <v xml:space="preserve"> "iqcode3i_2006",</v>
      </c>
      <c r="H327" t="str">
        <f t="shared" si="17"/>
        <v xml:space="preserve"> "KD513"="iqcode3i_2006",</v>
      </c>
      <c r="Q327" t="str">
        <f t="shared" si="18"/>
        <v xml:space="preserve"> "iqcode3i_2006",</v>
      </c>
    </row>
    <row r="328" spans="2:17">
      <c r="B328" t="str">
        <f>'Section D'!P109</f>
        <v xml:space="preserve"> "KD514"="iqcode3w_2006",</v>
      </c>
      <c r="E328" t="str">
        <f>'Section D'!Q109</f>
        <v xml:space="preserve"> "iqcode3w_2006",</v>
      </c>
      <c r="H328" t="str">
        <f t="shared" si="17"/>
        <v xml:space="preserve"> "KD514"="iqcode3w_2006",</v>
      </c>
      <c r="Q328" t="str">
        <f t="shared" si="18"/>
        <v xml:space="preserve"> "iqcode3w_2006",</v>
      </c>
    </row>
    <row r="329" spans="2:17">
      <c r="B329" t="str">
        <f>'Section D'!P110</f>
        <v xml:space="preserve"> "KD515"="iqcode4_2006",</v>
      </c>
      <c r="E329" t="str">
        <f>'Section D'!Q110</f>
        <v xml:space="preserve"> "iqcode4_2006",</v>
      </c>
      <c r="H329" t="str">
        <f t="shared" si="17"/>
        <v xml:space="preserve"> "KD515"="iqcode4_2006",</v>
      </c>
      <c r="Q329" t="str">
        <f t="shared" si="18"/>
        <v xml:space="preserve"> "iqcode4_2006",</v>
      </c>
    </row>
    <row r="330" spans="2:17">
      <c r="B330" t="str">
        <f>'Section D'!P111</f>
        <v xml:space="preserve"> "KD516"="iqcode4i_2006",</v>
      </c>
      <c r="E330" t="str">
        <f>'Section D'!Q111</f>
        <v xml:space="preserve"> "iqcode4i_2006",</v>
      </c>
      <c r="H330" t="str">
        <f t="shared" si="17"/>
        <v xml:space="preserve"> "KD516"="iqcode4i_2006",</v>
      </c>
      <c r="Q330" t="str">
        <f t="shared" si="18"/>
        <v xml:space="preserve"> "iqcode4i_2006",</v>
      </c>
    </row>
    <row r="331" spans="2:17">
      <c r="B331" t="str">
        <f>'Section D'!P112</f>
        <v xml:space="preserve"> "KD517"="iqcode4w_2006",</v>
      </c>
      <c r="E331" t="str">
        <f>'Section D'!Q112</f>
        <v xml:space="preserve"> "iqcode4w_2006",</v>
      </c>
      <c r="H331" t="str">
        <f t="shared" si="17"/>
        <v xml:space="preserve"> "KD517"="iqcode4w_2006",</v>
      </c>
      <c r="Q331" t="str">
        <f t="shared" si="18"/>
        <v xml:space="preserve"> "iqcode4w_2006",</v>
      </c>
    </row>
    <row r="332" spans="2:17">
      <c r="B332" t="str">
        <f>'Section D'!P113</f>
        <v xml:space="preserve"> "KD518"="iqcode5_2006",</v>
      </c>
      <c r="E332" t="str">
        <f>'Section D'!Q113</f>
        <v xml:space="preserve"> "iqcode5_2006",</v>
      </c>
      <c r="H332" t="str">
        <f t="shared" si="17"/>
        <v xml:space="preserve"> "KD518"="iqcode5_2006",</v>
      </c>
      <c r="Q332" t="str">
        <f t="shared" si="18"/>
        <v xml:space="preserve"> "iqcode5_2006",</v>
      </c>
    </row>
    <row r="333" spans="2:17">
      <c r="B333" t="str">
        <f>'Section D'!P114</f>
        <v xml:space="preserve"> "KD519"="iqcode5i_2006",</v>
      </c>
      <c r="E333" t="str">
        <f>'Section D'!Q114</f>
        <v xml:space="preserve"> "iqcode5i_2006",</v>
      </c>
      <c r="H333" t="str">
        <f t="shared" si="17"/>
        <v xml:space="preserve"> "KD519"="iqcode5i_2006",</v>
      </c>
      <c r="Q333" t="str">
        <f t="shared" si="18"/>
        <v xml:space="preserve"> "iqcode5i_2006",</v>
      </c>
    </row>
    <row r="334" spans="2:17">
      <c r="B334" t="str">
        <f>'Section D'!P115</f>
        <v xml:space="preserve"> "KD520"="iqcode5w_2006",</v>
      </c>
      <c r="E334" t="str">
        <f>'Section D'!Q115</f>
        <v xml:space="preserve"> "iqcode5w_2006",</v>
      </c>
      <c r="H334" t="str">
        <f t="shared" si="17"/>
        <v xml:space="preserve"> "KD520"="iqcode5w_2006",</v>
      </c>
      <c r="Q334" t="str">
        <f t="shared" si="18"/>
        <v xml:space="preserve"> "iqcode5w_2006",</v>
      </c>
    </row>
    <row r="335" spans="2:17">
      <c r="B335" t="str">
        <f>'Section D'!P116</f>
        <v xml:space="preserve"> "KD521"="iqcode6_2006",</v>
      </c>
      <c r="E335" t="str">
        <f>'Section D'!Q116</f>
        <v xml:space="preserve"> "iqcode6_2006",</v>
      </c>
      <c r="H335" t="str">
        <f t="shared" si="17"/>
        <v xml:space="preserve"> "KD521"="iqcode6_2006",</v>
      </c>
      <c r="Q335" t="str">
        <f t="shared" si="18"/>
        <v xml:space="preserve"> "iqcode6_2006",</v>
      </c>
    </row>
    <row r="336" spans="2:17">
      <c r="B336" t="str">
        <f>'Section D'!P117</f>
        <v xml:space="preserve"> "KD522"="iqcode6i_2006",</v>
      </c>
      <c r="E336" t="str">
        <f>'Section D'!Q117</f>
        <v xml:space="preserve"> "iqcode6i_2006",</v>
      </c>
      <c r="H336" t="str">
        <f t="shared" si="17"/>
        <v xml:space="preserve"> "KD522"="iqcode6i_2006",</v>
      </c>
      <c r="Q336" t="str">
        <f t="shared" si="18"/>
        <v xml:space="preserve"> "iqcode6i_2006",</v>
      </c>
    </row>
    <row r="337" spans="2:17">
      <c r="B337" t="str">
        <f>'Section D'!P118</f>
        <v xml:space="preserve"> "KD523"="iqcode6w_2006",</v>
      </c>
      <c r="E337" t="str">
        <f>'Section D'!Q118</f>
        <v xml:space="preserve"> "iqcode6w_2006",</v>
      </c>
      <c r="H337" t="str">
        <f t="shared" si="17"/>
        <v xml:space="preserve"> "KD523"="iqcode6w_2006",</v>
      </c>
      <c r="Q337" t="str">
        <f t="shared" si="18"/>
        <v xml:space="preserve"> "iqcode6w_2006",</v>
      </c>
    </row>
    <row r="338" spans="2:17">
      <c r="B338" t="str">
        <f>'Section D'!P119</f>
        <v xml:space="preserve"> "KD524"="iqcode7_2006",</v>
      </c>
      <c r="E338" t="str">
        <f>'Section D'!Q119</f>
        <v xml:space="preserve"> "iqcode7_2006",</v>
      </c>
      <c r="H338" t="str">
        <f t="shared" si="17"/>
        <v xml:space="preserve"> "KD524"="iqcode7_2006",</v>
      </c>
      <c r="Q338" t="str">
        <f t="shared" si="18"/>
        <v xml:space="preserve"> "iqcode7_2006",</v>
      </c>
    </row>
    <row r="339" spans="2:17">
      <c r="B339" t="str">
        <f>'Section D'!P120</f>
        <v xml:space="preserve"> "KD525"="iqcode7i_2006",</v>
      </c>
      <c r="E339" t="str">
        <f>'Section D'!Q120</f>
        <v xml:space="preserve"> "iqcode7i_2006",</v>
      </c>
      <c r="H339" t="str">
        <f t="shared" si="17"/>
        <v xml:space="preserve"> "KD525"="iqcode7i_2006",</v>
      </c>
      <c r="Q339" t="str">
        <f t="shared" si="18"/>
        <v xml:space="preserve"> "iqcode7i_2006",</v>
      </c>
    </row>
    <row r="340" spans="2:17">
      <c r="B340" t="str">
        <f>'Section D'!P121</f>
        <v xml:space="preserve"> "KD526"="iqcode7w_2006",</v>
      </c>
      <c r="E340" t="str">
        <f>'Section D'!Q121</f>
        <v xml:space="preserve"> "iqcode7w_2006",</v>
      </c>
      <c r="H340" t="str">
        <f t="shared" si="17"/>
        <v xml:space="preserve"> "KD526"="iqcode7w_2006",</v>
      </c>
      <c r="Q340" t="str">
        <f t="shared" si="18"/>
        <v xml:space="preserve"> "iqcode7w_2006",</v>
      </c>
    </row>
    <row r="341" spans="2:17">
      <c r="B341" t="str">
        <f>'Section D'!P122</f>
        <v xml:space="preserve"> "KD527"="iqcode8_2006",</v>
      </c>
      <c r="E341" t="str">
        <f>'Section D'!Q122</f>
        <v xml:space="preserve"> "iqcode8_2006",</v>
      </c>
      <c r="H341" t="str">
        <f t="shared" si="17"/>
        <v xml:space="preserve"> "KD527"="iqcode8_2006",</v>
      </c>
      <c r="Q341" t="str">
        <f t="shared" si="18"/>
        <v xml:space="preserve"> "iqcode8_2006",</v>
      </c>
    </row>
    <row r="342" spans="2:17">
      <c r="B342" t="str">
        <f>'Section D'!P123</f>
        <v xml:space="preserve"> "KD528"="iqcode8i_2006",</v>
      </c>
      <c r="E342" t="str">
        <f>'Section D'!Q123</f>
        <v xml:space="preserve"> "iqcode8i_2006",</v>
      </c>
      <c r="H342" t="str">
        <f t="shared" si="17"/>
        <v xml:space="preserve"> "KD528"="iqcode8i_2006",</v>
      </c>
      <c r="Q342" t="str">
        <f t="shared" si="18"/>
        <v xml:space="preserve"> "iqcode8i_2006",</v>
      </c>
    </row>
    <row r="343" spans="2:17">
      <c r="B343" t="str">
        <f>'Section D'!P124</f>
        <v xml:space="preserve"> "KD529"="iqcode8w_2006",</v>
      </c>
      <c r="E343" t="str">
        <f>'Section D'!Q124</f>
        <v xml:space="preserve"> "iqcode8w_2006",</v>
      </c>
      <c r="H343" t="str">
        <f t="shared" si="17"/>
        <v xml:space="preserve"> "KD529"="iqcode8w_2006",</v>
      </c>
      <c r="Q343" t="str">
        <f t="shared" si="18"/>
        <v xml:space="preserve"> "iqcode8w_2006",</v>
      </c>
    </row>
    <row r="344" spans="2:17">
      <c r="B344" t="str">
        <f>'Section D'!P125</f>
        <v xml:space="preserve"> "KD530"="iqcode9_2006",</v>
      </c>
      <c r="E344" t="str">
        <f>'Section D'!Q125</f>
        <v xml:space="preserve"> "iqcode9_2006",</v>
      </c>
      <c r="H344" t="str">
        <f t="shared" si="17"/>
        <v xml:space="preserve"> "KD530"="iqcode9_2006",</v>
      </c>
      <c r="Q344" t="str">
        <f t="shared" si="18"/>
        <v xml:space="preserve"> "iqcode9_2006",</v>
      </c>
    </row>
    <row r="345" spans="2:17">
      <c r="B345" t="str">
        <f>'Section D'!P126</f>
        <v xml:space="preserve"> "KD531"="iqcode9i_2006",</v>
      </c>
      <c r="E345" t="str">
        <f>'Section D'!Q126</f>
        <v xml:space="preserve"> "iqcode9i_2006",</v>
      </c>
      <c r="H345" t="str">
        <f t="shared" si="17"/>
        <v xml:space="preserve"> "KD531"="iqcode9i_2006",</v>
      </c>
      <c r="Q345" t="str">
        <f t="shared" si="18"/>
        <v xml:space="preserve"> "iqcode9i_2006",</v>
      </c>
    </row>
    <row r="346" spans="2:17">
      <c r="B346" t="str">
        <f>'Section D'!P127</f>
        <v xml:space="preserve"> "KD532"="iqcode9w_2006",</v>
      </c>
      <c r="E346" t="str">
        <f>'Section D'!Q127</f>
        <v xml:space="preserve"> "iqcode9w_2006",</v>
      </c>
      <c r="H346" t="str">
        <f t="shared" si="17"/>
        <v xml:space="preserve"> "KD532"="iqcode9w_2006",</v>
      </c>
      <c r="Q346" t="str">
        <f t="shared" si="18"/>
        <v xml:space="preserve"> "iqcode9w_2006",</v>
      </c>
    </row>
    <row r="347" spans="2:17">
      <c r="B347" t="str">
        <f>'Section D'!P128</f>
        <v xml:space="preserve"> "KD533"="iqcode10_2006",</v>
      </c>
      <c r="E347" t="str">
        <f>'Section D'!Q128</f>
        <v xml:space="preserve"> "iqcode10_2006",</v>
      </c>
      <c r="H347" t="str">
        <f t="shared" si="17"/>
        <v xml:space="preserve"> "KD533"="iqcode10_2006",</v>
      </c>
      <c r="Q347" t="str">
        <f t="shared" si="18"/>
        <v xml:space="preserve"> "iqcode10_2006",</v>
      </c>
    </row>
    <row r="348" spans="2:17">
      <c r="B348" t="str">
        <f>'Section D'!P129</f>
        <v xml:space="preserve"> "KD534"="iqcode10i_2006",</v>
      </c>
      <c r="E348" t="str">
        <f>'Section D'!Q129</f>
        <v xml:space="preserve"> "iqcode10i_2006",</v>
      </c>
      <c r="H348" t="str">
        <f t="shared" si="17"/>
        <v xml:space="preserve"> "KD534"="iqcode10i_2006",</v>
      </c>
      <c r="Q348" t="str">
        <f t="shared" si="18"/>
        <v xml:space="preserve"> "iqcode10i_2006",</v>
      </c>
    </row>
    <row r="349" spans="2:17">
      <c r="B349" t="str">
        <f>'Section D'!P130</f>
        <v xml:space="preserve"> "KD535"="iqcode10w_2006",</v>
      </c>
      <c r="E349" t="str">
        <f>'Section D'!Q130</f>
        <v xml:space="preserve"> "iqcode10w_2006",</v>
      </c>
      <c r="H349" t="str">
        <f t="shared" si="17"/>
        <v xml:space="preserve"> "KD535"="iqcode10w_2006",</v>
      </c>
      <c r="Q349" t="str">
        <f t="shared" si="18"/>
        <v xml:space="preserve"> "iqcode10w_2006",</v>
      </c>
    </row>
    <row r="350" spans="2:17">
      <c r="B350" t="str">
        <f>'Section D'!P131</f>
        <v xml:space="preserve"> "KD536"="iqcode11_2006",</v>
      </c>
      <c r="E350" t="str">
        <f>'Section D'!Q131</f>
        <v xml:space="preserve"> "iqcode11_2006",</v>
      </c>
      <c r="H350" t="str">
        <f t="shared" si="17"/>
        <v xml:space="preserve"> "KD536"="iqcode11_2006",</v>
      </c>
      <c r="Q350" t="str">
        <f t="shared" si="18"/>
        <v xml:space="preserve"> "iqcode11_2006",</v>
      </c>
    </row>
    <row r="351" spans="2:17">
      <c r="B351" t="str">
        <f>'Section D'!P132</f>
        <v xml:space="preserve"> "KD537"="iqcode11i_2006",</v>
      </c>
      <c r="E351" t="str">
        <f>'Section D'!Q132</f>
        <v xml:space="preserve"> "iqcode11i_2006",</v>
      </c>
      <c r="H351" t="str">
        <f t="shared" si="17"/>
        <v xml:space="preserve"> "KD537"="iqcode11i_2006",</v>
      </c>
      <c r="Q351" t="str">
        <f t="shared" si="18"/>
        <v xml:space="preserve"> "iqcode11i_2006",</v>
      </c>
    </row>
    <row r="352" spans="2:17">
      <c r="B352" t="str">
        <f>'Section D'!P133</f>
        <v xml:space="preserve"> "KD538"="iqcode11w_2006",</v>
      </c>
      <c r="E352" t="str">
        <f>'Section D'!Q133</f>
        <v xml:space="preserve"> "iqcode11w_2006",</v>
      </c>
      <c r="H352" t="str">
        <f t="shared" si="17"/>
        <v xml:space="preserve"> "KD538"="iqcode11w_2006",</v>
      </c>
      <c r="Q352" t="str">
        <f t="shared" si="18"/>
        <v xml:space="preserve"> "iqcode11w_2006",</v>
      </c>
    </row>
    <row r="353" spans="2:17">
      <c r="B353" t="str">
        <f>'Section D'!P134</f>
        <v xml:space="preserve"> "KD539"="iqcode12_2006",</v>
      </c>
      <c r="E353" t="str">
        <f>'Section D'!Q134</f>
        <v xml:space="preserve"> "iqcode12_2006",</v>
      </c>
      <c r="H353" t="str">
        <f t="shared" si="17"/>
        <v xml:space="preserve"> "KD539"="iqcode12_2006",</v>
      </c>
      <c r="Q353" t="str">
        <f t="shared" si="18"/>
        <v xml:space="preserve"> "iqcode12_2006",</v>
      </c>
    </row>
    <row r="354" spans="2:17">
      <c r="B354" t="str">
        <f>'Section D'!P135</f>
        <v xml:space="preserve"> "KD540"="iqcode12i_2006",</v>
      </c>
      <c r="E354" t="str">
        <f>'Section D'!Q135</f>
        <v xml:space="preserve"> "iqcode12i_2006",</v>
      </c>
      <c r="H354" t="str">
        <f t="shared" si="17"/>
        <v xml:space="preserve"> "KD540"="iqcode12i_2006",</v>
      </c>
      <c r="Q354" t="str">
        <f t="shared" si="18"/>
        <v xml:space="preserve"> "iqcode12i_2006",</v>
      </c>
    </row>
    <row r="355" spans="2:17">
      <c r="B355" t="str">
        <f>'Section D'!P136</f>
        <v xml:space="preserve"> "KD541"="iqcode12w_2006",</v>
      </c>
      <c r="E355" t="str">
        <f>'Section D'!Q136</f>
        <v xml:space="preserve"> "iqcode12w_2006",</v>
      </c>
      <c r="H355" t="str">
        <f t="shared" si="17"/>
        <v xml:space="preserve"> "KD541"="iqcode12w_2006",</v>
      </c>
      <c r="Q355" t="str">
        <f t="shared" si="18"/>
        <v xml:space="preserve"> "iqcode12w_2006",</v>
      </c>
    </row>
    <row r="356" spans="2:17">
      <c r="B356" t="str">
        <f>'Section D'!P137</f>
        <v xml:space="preserve"> "KD542"="iqcode13_2006",</v>
      </c>
      <c r="E356" t="str">
        <f>'Section D'!Q137</f>
        <v xml:space="preserve"> "iqcode13_2006",</v>
      </c>
      <c r="H356" t="str">
        <f t="shared" si="17"/>
        <v xml:space="preserve"> "KD542"="iqcode13_2006",</v>
      </c>
      <c r="Q356" t="str">
        <f t="shared" si="18"/>
        <v xml:space="preserve"> "iqcode13_2006",</v>
      </c>
    </row>
    <row r="357" spans="2:17">
      <c r="B357" t="str">
        <f>'Section D'!P138</f>
        <v xml:space="preserve"> "KD543"="iqcode13i_2006",</v>
      </c>
      <c r="E357" t="str">
        <f>'Section D'!Q138</f>
        <v xml:space="preserve"> "iqcode13i_2006",</v>
      </c>
      <c r="H357" t="str">
        <f t="shared" si="17"/>
        <v xml:space="preserve"> "KD543"="iqcode13i_2006",</v>
      </c>
      <c r="Q357" t="str">
        <f t="shared" si="18"/>
        <v xml:space="preserve"> "iqcode13i_2006",</v>
      </c>
    </row>
    <row r="358" spans="2:17">
      <c r="B358" t="str">
        <f>'Section D'!P139</f>
        <v xml:space="preserve"> "KD544"="iqcode13w_2006",</v>
      </c>
      <c r="E358" t="str">
        <f>'Section D'!Q139</f>
        <v xml:space="preserve"> "iqcode13w_2006",</v>
      </c>
      <c r="H358" t="str">
        <f t="shared" si="17"/>
        <v xml:space="preserve"> "KD544"="iqcode13w_2006",</v>
      </c>
      <c r="Q358" t="str">
        <f t="shared" si="18"/>
        <v xml:space="preserve"> "iqcode13w_2006",</v>
      </c>
    </row>
    <row r="359" spans="2:17">
      <c r="B359" t="str">
        <f>'Section D'!P140</f>
        <v xml:space="preserve"> "KD545"="iqcode14_2006",</v>
      </c>
      <c r="E359" t="str">
        <f>'Section D'!Q140</f>
        <v xml:space="preserve"> "iqcode14_2006",</v>
      </c>
      <c r="H359" t="str">
        <f t="shared" si="17"/>
        <v xml:space="preserve"> "KD545"="iqcode14_2006",</v>
      </c>
      <c r="Q359" t="str">
        <f t="shared" si="18"/>
        <v xml:space="preserve"> "iqcode14_2006",</v>
      </c>
    </row>
    <row r="360" spans="2:17">
      <c r="B360" t="str">
        <f>'Section D'!P141</f>
        <v xml:space="preserve"> "KD546"="iqcode14i_2006",</v>
      </c>
      <c r="E360" t="str">
        <f>'Section D'!Q141</f>
        <v xml:space="preserve"> "iqcode14i_2006",</v>
      </c>
      <c r="H360" t="str">
        <f t="shared" si="17"/>
        <v xml:space="preserve"> "KD546"="iqcode14i_2006",</v>
      </c>
      <c r="Q360" t="str">
        <f t="shared" si="18"/>
        <v xml:space="preserve"> "iqcode14i_2006",</v>
      </c>
    </row>
    <row r="361" spans="2:17">
      <c r="B361" t="str">
        <f>'Section D'!P142</f>
        <v xml:space="preserve"> "KD547"="iqcode14w_2006",</v>
      </c>
      <c r="E361" t="str">
        <f>'Section D'!Q142</f>
        <v xml:space="preserve"> "iqcode14w_2006",</v>
      </c>
      <c r="H361" t="str">
        <f t="shared" si="17"/>
        <v xml:space="preserve"> "KD547"="iqcode14w_2006",</v>
      </c>
      <c r="Q361" t="str">
        <f t="shared" si="18"/>
        <v xml:space="preserve"> "iqcode14w_2006",</v>
      </c>
    </row>
    <row r="362" spans="2:17">
      <c r="B362" t="str">
        <f>'Section D'!P143</f>
        <v xml:space="preserve"> "KD548"="iqcode15_2006",</v>
      </c>
      <c r="E362" t="str">
        <f>'Section D'!Q143</f>
        <v xml:space="preserve"> "iqcode15_2006",</v>
      </c>
      <c r="H362" t="str">
        <f t="shared" si="17"/>
        <v xml:space="preserve"> "KD548"="iqcode15_2006",</v>
      </c>
      <c r="Q362" t="str">
        <f t="shared" si="18"/>
        <v xml:space="preserve"> "iqcode15_2006",</v>
      </c>
    </row>
    <row r="363" spans="2:17">
      <c r="B363" t="str">
        <f>'Section D'!P144</f>
        <v xml:space="preserve"> "KD549"="iqcode15i_2006",</v>
      </c>
      <c r="E363" t="str">
        <f>'Section D'!Q144</f>
        <v xml:space="preserve"> "iqcode15i_2006",</v>
      </c>
      <c r="H363" t="str">
        <f t="shared" si="17"/>
        <v xml:space="preserve"> "KD549"="iqcode15i_2006",</v>
      </c>
      <c r="Q363" t="str">
        <f t="shared" si="18"/>
        <v xml:space="preserve"> "iqcode15i_2006",</v>
      </c>
    </row>
    <row r="364" spans="2:17">
      <c r="B364" t="str">
        <f>'Section D'!P145</f>
        <v xml:space="preserve"> "KD550"="iqcode15w_2006",</v>
      </c>
      <c r="E364" t="str">
        <f>'Section D'!Q145</f>
        <v xml:space="preserve"> "iqcode15w_2006",</v>
      </c>
      <c r="H364" t="str">
        <f t="shared" si="17"/>
        <v xml:space="preserve"> "KD550"="iqcode15w_2006",</v>
      </c>
      <c r="Q364" t="str">
        <f t="shared" si="18"/>
        <v xml:space="preserve"> "iqcode15w_2006",</v>
      </c>
    </row>
    <row r="365" spans="2:17">
      <c r="B365" t="str">
        <f>'Section D'!P146</f>
        <v xml:space="preserve"> "KD551"="iqcode16_2006",</v>
      </c>
      <c r="E365" t="str">
        <f>'Section D'!Q146</f>
        <v xml:space="preserve"> "iqcode16_2006",</v>
      </c>
      <c r="H365" t="str">
        <f t="shared" si="17"/>
        <v xml:space="preserve"> "KD551"="iqcode16_2006",</v>
      </c>
      <c r="Q365" t="str">
        <f t="shared" si="18"/>
        <v xml:space="preserve"> "iqcode16_2006",</v>
      </c>
    </row>
    <row r="366" spans="2:17">
      <c r="B366" t="str">
        <f>'Section D'!P147</f>
        <v xml:space="preserve"> "KD552"="iqcode16i_2006",</v>
      </c>
      <c r="E366" t="str">
        <f>'Section D'!Q147</f>
        <v xml:space="preserve"> "iqcode16i_2006",</v>
      </c>
      <c r="H366" t="str">
        <f t="shared" si="17"/>
        <v xml:space="preserve"> "KD552"="iqcode16i_2006",</v>
      </c>
      <c r="Q366" t="str">
        <f t="shared" si="18"/>
        <v xml:space="preserve"> "iqcode16i_2006",</v>
      </c>
    </row>
    <row r="367" spans="2:17">
      <c r="B367" t="str">
        <f>'Section D'!P148</f>
        <v xml:space="preserve"> "KD553"="iqcode16w_2006",</v>
      </c>
      <c r="E367" t="str">
        <f>'Section D'!Q148</f>
        <v xml:space="preserve"> "iqcode16w_2006",</v>
      </c>
      <c r="H367" t="str">
        <f t="shared" si="17"/>
        <v xml:space="preserve"> "KD553"="iqcode16w_2006",</v>
      </c>
      <c r="Q367" t="str">
        <f t="shared" si="18"/>
        <v xml:space="preserve"> "iqcode16w_2006",</v>
      </c>
    </row>
    <row r="368" spans="2:17">
      <c r="B368" t="str">
        <f>'Section D'!P149</f>
        <v xml:space="preserve"> "KD554"="getslost_2006",</v>
      </c>
      <c r="E368" t="str">
        <f>'Section D'!Q149</f>
        <v xml:space="preserve"> "getslost_2006",</v>
      </c>
      <c r="H368" t="str">
        <f t="shared" si="17"/>
        <v xml:space="preserve"> "KD554"="getslost_2006",</v>
      </c>
      <c r="Q368" t="str">
        <f t="shared" si="18"/>
        <v xml:space="preserve"> "getslost_2006",</v>
      </c>
    </row>
    <row r="369" spans="2:17">
      <c r="B369" t="str">
        <f>'Section D'!P150</f>
        <v xml:space="preserve"> "KD555"="wanderoff_2006",</v>
      </c>
      <c r="E369" t="str">
        <f>'Section D'!Q150</f>
        <v xml:space="preserve"> "wanderoff_2006",</v>
      </c>
      <c r="H369" t="str">
        <f t="shared" si="17"/>
        <v xml:space="preserve"> "KD555"="wanderoff_2006",</v>
      </c>
      <c r="Q369" t="str">
        <f t="shared" si="18"/>
        <v xml:space="preserve"> "wanderoff_2006",</v>
      </c>
    </row>
    <row r="370" spans="2:17">
      <c r="B370" t="str">
        <f>'Section D'!P151</f>
        <v xml:space="preserve"> "KD556"="leftalone_2006",</v>
      </c>
      <c r="E370" t="str">
        <f>'Section D'!Q151</f>
        <v xml:space="preserve"> "leftalone_2006",</v>
      </c>
      <c r="H370" t="str">
        <f t="shared" si="17"/>
        <v xml:space="preserve"> "KD556"="leftalone_2006",</v>
      </c>
      <c r="Q370" t="str">
        <f t="shared" si="18"/>
        <v xml:space="preserve"> "leftalone_2006",</v>
      </c>
    </row>
    <row r="371" spans="2:17">
      <c r="B371" t="str">
        <f>'Section D'!P152</f>
        <v xml:space="preserve"> "KD557"="hallucinate_2006",</v>
      </c>
      <c r="E371" t="str">
        <f>'Section D'!Q152</f>
        <v xml:space="preserve"> "hallucinate_2006",</v>
      </c>
      <c r="H371" t="str">
        <f t="shared" si="17"/>
        <v xml:space="preserve"> "KD557"="hallucinate_2006",</v>
      </c>
      <c r="Q371" t="str">
        <f t="shared" si="18"/>
        <v xml:space="preserve"> "hallucinate_2006",</v>
      </c>
    </row>
    <row r="372" spans="2:17">
      <c r="B372" t="str">
        <f>'Section D'!P153</f>
        <v xml:space="preserve"> "KHIDD_R"="HHIDD_R_2006",</v>
      </c>
      <c r="E372" t="str">
        <f>'Section D'!Q153</f>
        <v xml:space="preserve"> "HHIDD_R_2006",</v>
      </c>
      <c r="H372" t="str">
        <f t="shared" si="17"/>
        <v xml:space="preserve"> "KHIDD_R"="HHIDD_R_2006",</v>
      </c>
      <c r="Q372" t="str">
        <f t="shared" si="18"/>
        <v xml:space="preserve"> "HHIDD_R_2006",</v>
      </c>
    </row>
    <row r="373" spans="2:17">
      <c r="B373" t="str">
        <f>'Section D'!P154</f>
        <v xml:space="preserve"> "KHHIDND_R"="HHIDND_R_2006",</v>
      </c>
      <c r="E373" t="str">
        <f>'Section D'!Q154</f>
        <v xml:space="preserve"> "HHIDND_R_2006",</v>
      </c>
      <c r="H373" t="str">
        <f t="shared" si="17"/>
        <v xml:space="preserve"> "KHHIDND_R"="HHIDND_R_2006",</v>
      </c>
      <c r="Q373" t="str">
        <f t="shared" si="18"/>
        <v xml:space="preserve"> "HHIDND_R_2006",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1259</v>
      </c>
      <c r="B2" t="s">
        <v>544</v>
      </c>
    </row>
    <row r="3" spans="1:3">
      <c r="A3" t="s">
        <v>1260</v>
      </c>
      <c r="B3" t="s">
        <v>545</v>
      </c>
    </row>
    <row r="4" spans="1:3">
      <c r="A4" t="s">
        <v>1261</v>
      </c>
      <c r="B4" t="s">
        <v>546</v>
      </c>
    </row>
    <row r="5" spans="1:3">
      <c r="A5" t="s">
        <v>1262</v>
      </c>
      <c r="B5" t="s">
        <v>527</v>
      </c>
    </row>
    <row r="6" spans="1:3">
      <c r="A6" t="s">
        <v>1263</v>
      </c>
      <c r="B6" t="s">
        <v>510</v>
      </c>
    </row>
    <row r="7" spans="1:3">
      <c r="A7" t="s">
        <v>1264</v>
      </c>
      <c r="B7" t="s">
        <v>529</v>
      </c>
    </row>
    <row r="8" spans="1:3">
      <c r="A8" t="s">
        <v>1265</v>
      </c>
      <c r="B8" t="s">
        <v>530</v>
      </c>
    </row>
    <row r="9" spans="1:3">
      <c r="A9" t="s">
        <v>1266</v>
      </c>
      <c r="B9" t="s">
        <v>1267</v>
      </c>
    </row>
    <row r="10" spans="1:3">
      <c r="A10" t="s">
        <v>1268</v>
      </c>
      <c r="B10" t="s">
        <v>1269</v>
      </c>
    </row>
    <row r="11" spans="1:3">
      <c r="A11" t="s">
        <v>1270</v>
      </c>
      <c r="B11" t="s">
        <v>1271</v>
      </c>
    </row>
    <row r="12" spans="1:3">
      <c r="A12" t="s">
        <v>1272</v>
      </c>
      <c r="B12" t="s">
        <v>1273</v>
      </c>
    </row>
    <row r="13" spans="1:3">
      <c r="A13" t="s">
        <v>1274</v>
      </c>
      <c r="B13" t="s">
        <v>1275</v>
      </c>
    </row>
    <row r="14" spans="1:3">
      <c r="A14" t="s">
        <v>1276</v>
      </c>
      <c r="B14" t="s">
        <v>1277</v>
      </c>
      <c r="C14" t="s">
        <v>1608</v>
      </c>
    </row>
    <row r="15" spans="1:3">
      <c r="A15" t="s">
        <v>1278</v>
      </c>
      <c r="B15" t="s">
        <v>1279</v>
      </c>
      <c r="C15" t="s">
        <v>1609</v>
      </c>
    </row>
    <row r="16" spans="1:3">
      <c r="A16" t="s">
        <v>1280</v>
      </c>
      <c r="B16" t="s">
        <v>1281</v>
      </c>
      <c r="C16" t="s">
        <v>1610</v>
      </c>
    </row>
    <row r="17" spans="1:3">
      <c r="A17" t="s">
        <v>1282</v>
      </c>
      <c r="B17" t="s">
        <v>1283</v>
      </c>
      <c r="C17" t="s">
        <v>1611</v>
      </c>
    </row>
    <row r="18" spans="1:3">
      <c r="A18" t="s">
        <v>1284</v>
      </c>
      <c r="B18" t="s">
        <v>1285</v>
      </c>
      <c r="C18" t="s">
        <v>1612</v>
      </c>
    </row>
    <row r="19" spans="1:3">
      <c r="A19" t="s">
        <v>1286</v>
      </c>
      <c r="B19" t="s">
        <v>1287</v>
      </c>
      <c r="C19" t="s">
        <v>1613</v>
      </c>
    </row>
    <row r="20" spans="1:3">
      <c r="A20" t="s">
        <v>1288</v>
      </c>
      <c r="B20" t="s">
        <v>1289</v>
      </c>
      <c r="C20" t="s">
        <v>1614</v>
      </c>
    </row>
    <row r="21" spans="1:3">
      <c r="A21" t="s">
        <v>1290</v>
      </c>
      <c r="B21" t="s">
        <v>1291</v>
      </c>
      <c r="C21" t="s">
        <v>1615</v>
      </c>
    </row>
    <row r="22" spans="1:3">
      <c r="A22" t="s">
        <v>1292</v>
      </c>
      <c r="B22" t="s">
        <v>1293</v>
      </c>
      <c r="C22" t="s">
        <v>1616</v>
      </c>
    </row>
    <row r="23" spans="1:3">
      <c r="A23" t="s">
        <v>1294</v>
      </c>
      <c r="B23" t="s">
        <v>1295</v>
      </c>
      <c r="C23" t="s">
        <v>1617</v>
      </c>
    </row>
    <row r="24" spans="1:3">
      <c r="A24" t="s">
        <v>1296</v>
      </c>
      <c r="B24" t="s">
        <v>1297</v>
      </c>
      <c r="C24" t="s">
        <v>1618</v>
      </c>
    </row>
    <row r="25" spans="1:3">
      <c r="A25" t="s">
        <v>1298</v>
      </c>
      <c r="B25" t="s">
        <v>1299</v>
      </c>
      <c r="C25" t="s">
        <v>1619</v>
      </c>
    </row>
    <row r="26" spans="1:3">
      <c r="A26" t="s">
        <v>1300</v>
      </c>
      <c r="B26" t="s">
        <v>1301</v>
      </c>
      <c r="C26" t="s">
        <v>1620</v>
      </c>
    </row>
    <row r="27" spans="1:3">
      <c r="A27" t="s">
        <v>1302</v>
      </c>
      <c r="B27" t="s">
        <v>1303</v>
      </c>
      <c r="C27" t="s">
        <v>1621</v>
      </c>
    </row>
    <row r="28" spans="1:3">
      <c r="A28" t="s">
        <v>1304</v>
      </c>
      <c r="B28" t="s">
        <v>1305</v>
      </c>
      <c r="C28" t="s">
        <v>1622</v>
      </c>
    </row>
    <row r="29" spans="1:3">
      <c r="A29" t="s">
        <v>1306</v>
      </c>
      <c r="B29" t="s">
        <v>1307</v>
      </c>
      <c r="C29" t="s">
        <v>1623</v>
      </c>
    </row>
    <row r="30" spans="1:3">
      <c r="A30" t="s">
        <v>1308</v>
      </c>
      <c r="B30" t="s">
        <v>1309</v>
      </c>
    </row>
    <row r="31" spans="1:3">
      <c r="A31" t="s">
        <v>1310</v>
      </c>
      <c r="B31" t="s">
        <v>1311</v>
      </c>
    </row>
    <row r="32" spans="1:3">
      <c r="A32" t="s">
        <v>1312</v>
      </c>
      <c r="B32" t="s">
        <v>1313</v>
      </c>
    </row>
    <row r="33" spans="1:2">
      <c r="A33" t="s">
        <v>1314</v>
      </c>
      <c r="B33" t="s">
        <v>1315</v>
      </c>
    </row>
    <row r="34" spans="1:2">
      <c r="A34" t="s">
        <v>1316</v>
      </c>
      <c r="B34" t="s">
        <v>1317</v>
      </c>
    </row>
    <row r="35" spans="1:2">
      <c r="A35" t="s">
        <v>1318</v>
      </c>
      <c r="B35" t="s">
        <v>1319</v>
      </c>
    </row>
    <row r="36" spans="1:2">
      <c r="A36" t="s">
        <v>1320</v>
      </c>
      <c r="B36" t="s">
        <v>1321</v>
      </c>
    </row>
    <row r="37" spans="1:2">
      <c r="A37" t="s">
        <v>1322</v>
      </c>
      <c r="B37" t="s">
        <v>1323</v>
      </c>
    </row>
    <row r="38" spans="1:2">
      <c r="A38" t="s">
        <v>1324</v>
      </c>
      <c r="B38" t="s">
        <v>1325</v>
      </c>
    </row>
    <row r="39" spans="1:2">
      <c r="A39" t="s">
        <v>1326</v>
      </c>
      <c r="B39" t="s">
        <v>1327</v>
      </c>
    </row>
    <row r="40" spans="1:2">
      <c r="A40" t="s">
        <v>1328</v>
      </c>
      <c r="B40" t="s">
        <v>1329</v>
      </c>
    </row>
    <row r="41" spans="1:2">
      <c r="A41" t="s">
        <v>1330</v>
      </c>
      <c r="B41" t="s">
        <v>1331</v>
      </c>
    </row>
    <row r="42" spans="1:2">
      <c r="A42" t="s">
        <v>1332</v>
      </c>
      <c r="B42" t="s">
        <v>1333</v>
      </c>
    </row>
    <row r="43" spans="1:2">
      <c r="A43" t="s">
        <v>1334</v>
      </c>
      <c r="B43" t="s">
        <v>1335</v>
      </c>
    </row>
    <row r="44" spans="1:2">
      <c r="A44" t="s">
        <v>1336</v>
      </c>
      <c r="B44" t="s">
        <v>1337</v>
      </c>
    </row>
    <row r="45" spans="1:2">
      <c r="A45" t="s">
        <v>1338</v>
      </c>
      <c r="B45" t="s">
        <v>1339</v>
      </c>
    </row>
    <row r="46" spans="1:2">
      <c r="A46" t="s">
        <v>1340</v>
      </c>
      <c r="B46" t="s">
        <v>1341</v>
      </c>
    </row>
    <row r="47" spans="1:2">
      <c r="A47" t="s">
        <v>1342</v>
      </c>
      <c r="B47" t="s">
        <v>1343</v>
      </c>
    </row>
    <row r="48" spans="1:2">
      <c r="A48" t="s">
        <v>1344</v>
      </c>
      <c r="B48" t="s">
        <v>1345</v>
      </c>
    </row>
    <row r="49" spans="1:2">
      <c r="A49" t="s">
        <v>1346</v>
      </c>
      <c r="B49" t="s">
        <v>1347</v>
      </c>
    </row>
    <row r="50" spans="1:2">
      <c r="A50" t="s">
        <v>1348</v>
      </c>
      <c r="B50" t="s">
        <v>1349</v>
      </c>
    </row>
    <row r="51" spans="1:2">
      <c r="A51" t="s">
        <v>1350</v>
      </c>
      <c r="B51" t="s">
        <v>1351</v>
      </c>
    </row>
    <row r="52" spans="1:2">
      <c r="A52" t="s">
        <v>1352</v>
      </c>
      <c r="B52" t="s">
        <v>1353</v>
      </c>
    </row>
    <row r="53" spans="1:2">
      <c r="A53" t="s">
        <v>1354</v>
      </c>
      <c r="B53" t="s">
        <v>1355</v>
      </c>
    </row>
    <row r="54" spans="1:2">
      <c r="A54" t="s">
        <v>1356</v>
      </c>
      <c r="B54" t="s">
        <v>1357</v>
      </c>
    </row>
    <row r="55" spans="1:2">
      <c r="A55" t="s">
        <v>1358</v>
      </c>
      <c r="B55" t="s">
        <v>1359</v>
      </c>
    </row>
    <row r="56" spans="1:2">
      <c r="A56" t="s">
        <v>1360</v>
      </c>
      <c r="B56" t="s">
        <v>1361</v>
      </c>
    </row>
    <row r="57" spans="1:2">
      <c r="A57" t="s">
        <v>1362</v>
      </c>
      <c r="B57" t="s">
        <v>1363</v>
      </c>
    </row>
    <row r="58" spans="1:2">
      <c r="A58" t="s">
        <v>1364</v>
      </c>
      <c r="B58" t="s">
        <v>1365</v>
      </c>
    </row>
    <row r="59" spans="1:2">
      <c r="A59" t="s">
        <v>1366</v>
      </c>
      <c r="B59" t="s">
        <v>1367</v>
      </c>
    </row>
    <row r="60" spans="1:2">
      <c r="A60" t="s">
        <v>1368</v>
      </c>
      <c r="B60" t="s">
        <v>1369</v>
      </c>
    </row>
    <row r="61" spans="1:2">
      <c r="A61" t="s">
        <v>1370</v>
      </c>
      <c r="B61" t="s">
        <v>1371</v>
      </c>
    </row>
    <row r="62" spans="1:2">
      <c r="A62" t="s">
        <v>1372</v>
      </c>
      <c r="B62" t="s">
        <v>1373</v>
      </c>
    </row>
    <row r="63" spans="1:2">
      <c r="A63" t="s">
        <v>1374</v>
      </c>
      <c r="B63" t="s">
        <v>1375</v>
      </c>
    </row>
    <row r="64" spans="1:2">
      <c r="A64" t="s">
        <v>1376</v>
      </c>
      <c r="B64" t="s">
        <v>1377</v>
      </c>
    </row>
    <row r="65" spans="1:2">
      <c r="A65" t="s">
        <v>1378</v>
      </c>
      <c r="B65" t="s">
        <v>1379</v>
      </c>
    </row>
    <row r="66" spans="1:2">
      <c r="A66" t="s">
        <v>1380</v>
      </c>
      <c r="B66" t="s">
        <v>1381</v>
      </c>
    </row>
    <row r="67" spans="1:2">
      <c r="A67" t="s">
        <v>1382</v>
      </c>
      <c r="B67" t="s">
        <v>1383</v>
      </c>
    </row>
    <row r="68" spans="1:2">
      <c r="A68" t="s">
        <v>1384</v>
      </c>
      <c r="B68" t="s">
        <v>1385</v>
      </c>
    </row>
    <row r="69" spans="1:2">
      <c r="A69" t="s">
        <v>1386</v>
      </c>
      <c r="B69" t="s">
        <v>1387</v>
      </c>
    </row>
    <row r="70" spans="1:2">
      <c r="A70" t="s">
        <v>1388</v>
      </c>
      <c r="B70" t="s">
        <v>1389</v>
      </c>
    </row>
    <row r="71" spans="1:2">
      <c r="A71" t="s">
        <v>1390</v>
      </c>
      <c r="B71" t="s">
        <v>1391</v>
      </c>
    </row>
    <row r="72" spans="1:2">
      <c r="A72" t="s">
        <v>1392</v>
      </c>
      <c r="B72" t="s">
        <v>1393</v>
      </c>
    </row>
    <row r="73" spans="1:2">
      <c r="A73" t="s">
        <v>1394</v>
      </c>
      <c r="B73" t="s">
        <v>1395</v>
      </c>
    </row>
    <row r="74" spans="1:2">
      <c r="A74" t="s">
        <v>1396</v>
      </c>
      <c r="B74" t="s">
        <v>1397</v>
      </c>
    </row>
    <row r="75" spans="1:2">
      <c r="A75" t="s">
        <v>1398</v>
      </c>
      <c r="B75" t="s">
        <v>1399</v>
      </c>
    </row>
    <row r="76" spans="1:2">
      <c r="A76" t="s">
        <v>1400</v>
      </c>
      <c r="B76" t="s">
        <v>1401</v>
      </c>
    </row>
    <row r="77" spans="1:2">
      <c r="A77" t="s">
        <v>1402</v>
      </c>
      <c r="B77" t="s">
        <v>1403</v>
      </c>
    </row>
    <row r="78" spans="1:2">
      <c r="A78" t="s">
        <v>1404</v>
      </c>
      <c r="B78" t="s">
        <v>1405</v>
      </c>
    </row>
    <row r="79" spans="1:2">
      <c r="A79" t="s">
        <v>1406</v>
      </c>
      <c r="B79" t="s">
        <v>1407</v>
      </c>
    </row>
    <row r="80" spans="1:2">
      <c r="A80" t="s">
        <v>1408</v>
      </c>
      <c r="B80" t="s">
        <v>1409</v>
      </c>
    </row>
    <row r="81" spans="1:2">
      <c r="A81" t="s">
        <v>1410</v>
      </c>
      <c r="B81" t="s">
        <v>1411</v>
      </c>
    </row>
    <row r="82" spans="1:2">
      <c r="A82" t="s">
        <v>1412</v>
      </c>
      <c r="B82" t="s">
        <v>1413</v>
      </c>
    </row>
    <row r="83" spans="1:2">
      <c r="A83" t="s">
        <v>1414</v>
      </c>
      <c r="B83" t="s">
        <v>1415</v>
      </c>
    </row>
    <row r="84" spans="1:2">
      <c r="A84" t="s">
        <v>1416</v>
      </c>
      <c r="B84" t="s">
        <v>1417</v>
      </c>
    </row>
    <row r="85" spans="1:2">
      <c r="A85" t="s">
        <v>1418</v>
      </c>
      <c r="B85" t="s">
        <v>1419</v>
      </c>
    </row>
    <row r="86" spans="1:2">
      <c r="A86" t="s">
        <v>1420</v>
      </c>
      <c r="B86" t="s">
        <v>1421</v>
      </c>
    </row>
    <row r="87" spans="1:2">
      <c r="A87" t="s">
        <v>1422</v>
      </c>
      <c r="B87" t="s">
        <v>1423</v>
      </c>
    </row>
    <row r="88" spans="1:2">
      <c r="A88" t="s">
        <v>1424</v>
      </c>
      <c r="B88" t="s">
        <v>1425</v>
      </c>
    </row>
    <row r="89" spans="1:2">
      <c r="A89" t="s">
        <v>1426</v>
      </c>
      <c r="B89" t="s">
        <v>1427</v>
      </c>
    </row>
    <row r="90" spans="1:2">
      <c r="A90" t="s">
        <v>1428</v>
      </c>
      <c r="B90" t="s">
        <v>1429</v>
      </c>
    </row>
    <row r="91" spans="1:2">
      <c r="A91" t="s">
        <v>1430</v>
      </c>
      <c r="B91" t="s">
        <v>1431</v>
      </c>
    </row>
    <row r="92" spans="1:2">
      <c r="A92" t="s">
        <v>1432</v>
      </c>
      <c r="B92" t="s">
        <v>1433</v>
      </c>
    </row>
    <row r="93" spans="1:2">
      <c r="A93" t="s">
        <v>1434</v>
      </c>
      <c r="B93" t="s">
        <v>1435</v>
      </c>
    </row>
    <row r="94" spans="1:2">
      <c r="A94" t="s">
        <v>1436</v>
      </c>
      <c r="B94" t="s">
        <v>1437</v>
      </c>
    </row>
    <row r="95" spans="1:2">
      <c r="A95" t="s">
        <v>1438</v>
      </c>
      <c r="B95" t="s">
        <v>1439</v>
      </c>
    </row>
    <row r="96" spans="1:2">
      <c r="A96" t="s">
        <v>1440</v>
      </c>
      <c r="B96" t="s">
        <v>1441</v>
      </c>
    </row>
    <row r="97" spans="1:2">
      <c r="A97" t="s">
        <v>1442</v>
      </c>
      <c r="B97" t="s">
        <v>1443</v>
      </c>
    </row>
    <row r="98" spans="1:2">
      <c r="A98" t="s">
        <v>1444</v>
      </c>
      <c r="B98" t="s">
        <v>1445</v>
      </c>
    </row>
    <row r="99" spans="1:2">
      <c r="A99" t="s">
        <v>1446</v>
      </c>
      <c r="B99" t="s">
        <v>1447</v>
      </c>
    </row>
    <row r="100" spans="1:2">
      <c r="A100" t="s">
        <v>1448</v>
      </c>
      <c r="B100" t="s">
        <v>1449</v>
      </c>
    </row>
    <row r="101" spans="1:2">
      <c r="A101" t="s">
        <v>1450</v>
      </c>
      <c r="B101" t="s">
        <v>1451</v>
      </c>
    </row>
    <row r="102" spans="1:2">
      <c r="A102" t="s">
        <v>1452</v>
      </c>
      <c r="B102" t="s">
        <v>1453</v>
      </c>
    </row>
    <row r="103" spans="1:2">
      <c r="A103" t="s">
        <v>1454</v>
      </c>
      <c r="B103" t="s">
        <v>1455</v>
      </c>
    </row>
    <row r="104" spans="1:2">
      <c r="A104" t="s">
        <v>1456</v>
      </c>
      <c r="B104" t="s">
        <v>1457</v>
      </c>
    </row>
    <row r="105" spans="1:2">
      <c r="A105" t="s">
        <v>1458</v>
      </c>
      <c r="B105" t="s">
        <v>1459</v>
      </c>
    </row>
    <row r="106" spans="1:2">
      <c r="A106" t="s">
        <v>1460</v>
      </c>
      <c r="B106" t="s">
        <v>1461</v>
      </c>
    </row>
    <row r="107" spans="1:2">
      <c r="A107" t="s">
        <v>1462</v>
      </c>
      <c r="B107" t="s">
        <v>1463</v>
      </c>
    </row>
    <row r="108" spans="1:2">
      <c r="A108" t="s">
        <v>1464</v>
      </c>
      <c r="B108" t="s">
        <v>1465</v>
      </c>
    </row>
    <row r="109" spans="1:2">
      <c r="A109" t="s">
        <v>1466</v>
      </c>
      <c r="B109" t="s">
        <v>1467</v>
      </c>
    </row>
    <row r="110" spans="1:2">
      <c r="A110" t="s">
        <v>1468</v>
      </c>
      <c r="B110" t="s">
        <v>1469</v>
      </c>
    </row>
    <row r="111" spans="1:2">
      <c r="A111" t="s">
        <v>1470</v>
      </c>
      <c r="B111" t="s">
        <v>1471</v>
      </c>
    </row>
    <row r="112" spans="1:2">
      <c r="A112" t="s">
        <v>1472</v>
      </c>
      <c r="B112" t="s">
        <v>1473</v>
      </c>
    </row>
    <row r="113" spans="1:2">
      <c r="A113" t="s">
        <v>1474</v>
      </c>
      <c r="B113" t="s">
        <v>1475</v>
      </c>
    </row>
    <row r="114" spans="1:2">
      <c r="A114" t="s">
        <v>1476</v>
      </c>
      <c r="B114" t="s">
        <v>1477</v>
      </c>
    </row>
    <row r="115" spans="1:2">
      <c r="A115" t="s">
        <v>1478</v>
      </c>
      <c r="B115" t="s">
        <v>1479</v>
      </c>
    </row>
    <row r="116" spans="1:2">
      <c r="A116" t="s">
        <v>1480</v>
      </c>
      <c r="B116" t="s">
        <v>1481</v>
      </c>
    </row>
    <row r="117" spans="1:2">
      <c r="A117" t="s">
        <v>1482</v>
      </c>
      <c r="B117" t="s">
        <v>1483</v>
      </c>
    </row>
    <row r="118" spans="1:2">
      <c r="A118" t="s">
        <v>1484</v>
      </c>
      <c r="B118" t="s">
        <v>1485</v>
      </c>
    </row>
    <row r="119" spans="1:2">
      <c r="A119" t="s">
        <v>1486</v>
      </c>
      <c r="B119" t="s">
        <v>1487</v>
      </c>
    </row>
    <row r="120" spans="1:2">
      <c r="A120" t="s">
        <v>1488</v>
      </c>
      <c r="B120" t="s">
        <v>1489</v>
      </c>
    </row>
    <row r="121" spans="1:2">
      <c r="A121" t="s">
        <v>1490</v>
      </c>
      <c r="B121" t="s">
        <v>1491</v>
      </c>
    </row>
    <row r="122" spans="1:2">
      <c r="A122" t="s">
        <v>1492</v>
      </c>
      <c r="B122" t="s">
        <v>1493</v>
      </c>
    </row>
    <row r="123" spans="1:2">
      <c r="A123" t="s">
        <v>1494</v>
      </c>
      <c r="B123" t="s">
        <v>1495</v>
      </c>
    </row>
    <row r="124" spans="1:2">
      <c r="A124" t="s">
        <v>1496</v>
      </c>
      <c r="B124" t="s">
        <v>1497</v>
      </c>
    </row>
    <row r="125" spans="1:2">
      <c r="A125" t="s">
        <v>1498</v>
      </c>
      <c r="B125" t="s">
        <v>1499</v>
      </c>
    </row>
    <row r="126" spans="1:2">
      <c r="A126" t="s">
        <v>1500</v>
      </c>
      <c r="B126" t="s">
        <v>1501</v>
      </c>
    </row>
    <row r="127" spans="1:2">
      <c r="A127" t="s">
        <v>1502</v>
      </c>
      <c r="B127" t="s">
        <v>1503</v>
      </c>
    </row>
    <row r="128" spans="1:2">
      <c r="A128" t="s">
        <v>1504</v>
      </c>
      <c r="B128" t="s">
        <v>1505</v>
      </c>
    </row>
    <row r="129" spans="1:2">
      <c r="A129" t="s">
        <v>1506</v>
      </c>
      <c r="B129" t="s">
        <v>1507</v>
      </c>
    </row>
    <row r="130" spans="1:2">
      <c r="A130" t="s">
        <v>1508</v>
      </c>
      <c r="B130" t="s">
        <v>1509</v>
      </c>
    </row>
    <row r="131" spans="1:2">
      <c r="A131" t="s">
        <v>1510</v>
      </c>
      <c r="B131" t="s">
        <v>1511</v>
      </c>
    </row>
    <row r="132" spans="1:2">
      <c r="A132" t="s">
        <v>1512</v>
      </c>
      <c r="B132" t="s">
        <v>1513</v>
      </c>
    </row>
    <row r="133" spans="1:2">
      <c r="A133" t="s">
        <v>1514</v>
      </c>
      <c r="B133" t="s">
        <v>1515</v>
      </c>
    </row>
    <row r="134" spans="1:2">
      <c r="A134" t="s">
        <v>1516</v>
      </c>
      <c r="B134" t="s">
        <v>1517</v>
      </c>
    </row>
    <row r="135" spans="1:2">
      <c r="A135" t="s">
        <v>1518</v>
      </c>
      <c r="B135" t="s">
        <v>1519</v>
      </c>
    </row>
    <row r="136" spans="1:2">
      <c r="A136" t="s">
        <v>1520</v>
      </c>
      <c r="B136" t="s">
        <v>1521</v>
      </c>
    </row>
    <row r="137" spans="1:2">
      <c r="A137" t="s">
        <v>1522</v>
      </c>
      <c r="B137" t="s">
        <v>1523</v>
      </c>
    </row>
    <row r="138" spans="1:2">
      <c r="A138" t="s">
        <v>1524</v>
      </c>
      <c r="B138" t="s">
        <v>1525</v>
      </c>
    </row>
    <row r="139" spans="1:2">
      <c r="A139" t="s">
        <v>1526</v>
      </c>
      <c r="B139" t="s">
        <v>1527</v>
      </c>
    </row>
    <row r="140" spans="1:2">
      <c r="A140" t="s">
        <v>1528</v>
      </c>
      <c r="B140" t="s">
        <v>1529</v>
      </c>
    </row>
    <row r="141" spans="1:2">
      <c r="A141" t="s">
        <v>1530</v>
      </c>
      <c r="B141" t="s">
        <v>1531</v>
      </c>
    </row>
    <row r="142" spans="1:2">
      <c r="A142" t="s">
        <v>1532</v>
      </c>
      <c r="B142" t="s">
        <v>1533</v>
      </c>
    </row>
    <row r="143" spans="1:2">
      <c r="A143" t="s">
        <v>1534</v>
      </c>
      <c r="B143" t="s">
        <v>1535</v>
      </c>
    </row>
    <row r="144" spans="1:2">
      <c r="A144" t="s">
        <v>1536</v>
      </c>
      <c r="B144" t="s">
        <v>1537</v>
      </c>
    </row>
    <row r="145" spans="1:2">
      <c r="A145" t="s">
        <v>1538</v>
      </c>
      <c r="B145" t="s">
        <v>1539</v>
      </c>
    </row>
    <row r="146" spans="1:2">
      <c r="A146" t="s">
        <v>1540</v>
      </c>
      <c r="B146" t="s">
        <v>1541</v>
      </c>
    </row>
    <row r="147" spans="1:2">
      <c r="A147" t="s">
        <v>1542</v>
      </c>
      <c r="B147" t="s">
        <v>1543</v>
      </c>
    </row>
    <row r="148" spans="1:2">
      <c r="A148" t="s">
        <v>1544</v>
      </c>
      <c r="B148" t="s">
        <v>1545</v>
      </c>
    </row>
    <row r="149" spans="1:2">
      <c r="A149" t="s">
        <v>1546</v>
      </c>
      <c r="B149" t="s">
        <v>1547</v>
      </c>
    </row>
    <row r="150" spans="1:2">
      <c r="A150" t="s">
        <v>1548</v>
      </c>
      <c r="B150" t="s">
        <v>1549</v>
      </c>
    </row>
    <row r="151" spans="1:2">
      <c r="A151" t="s">
        <v>1550</v>
      </c>
      <c r="B151" t="s">
        <v>1551</v>
      </c>
    </row>
    <row r="152" spans="1:2">
      <c r="A152" t="s">
        <v>1552</v>
      </c>
      <c r="B152" t="s">
        <v>1553</v>
      </c>
    </row>
    <row r="153" spans="1:2">
      <c r="A153" t="s">
        <v>1554</v>
      </c>
      <c r="B153" t="s">
        <v>1555</v>
      </c>
    </row>
    <row r="154" spans="1:2">
      <c r="A154" t="s">
        <v>1556</v>
      </c>
      <c r="B154" t="s">
        <v>1557</v>
      </c>
    </row>
    <row r="155" spans="1:2">
      <c r="A155" t="s">
        <v>1558</v>
      </c>
      <c r="B155" t="s">
        <v>1559</v>
      </c>
    </row>
    <row r="156" spans="1:2">
      <c r="A156" t="s">
        <v>1560</v>
      </c>
      <c r="B156" t="s">
        <v>1561</v>
      </c>
    </row>
    <row r="157" spans="1:2">
      <c r="A157" t="s">
        <v>1562</v>
      </c>
      <c r="B157" t="s">
        <v>1563</v>
      </c>
    </row>
    <row r="158" spans="1:2">
      <c r="A158" t="s">
        <v>1564</v>
      </c>
      <c r="B158" t="s">
        <v>1565</v>
      </c>
    </row>
    <row r="159" spans="1:2">
      <c r="A159" t="s">
        <v>1566</v>
      </c>
      <c r="B159" t="s">
        <v>1567</v>
      </c>
    </row>
    <row r="160" spans="1:2">
      <c r="A160" t="s">
        <v>1568</v>
      </c>
      <c r="B160" t="s">
        <v>1569</v>
      </c>
    </row>
    <row r="161" spans="1:2">
      <c r="A161" t="s">
        <v>1570</v>
      </c>
      <c r="B161" t="s">
        <v>1571</v>
      </c>
    </row>
    <row r="162" spans="1:2">
      <c r="A162" t="s">
        <v>1572</v>
      </c>
      <c r="B162" t="s">
        <v>1573</v>
      </c>
    </row>
    <row r="163" spans="1:2">
      <c r="A163" t="s">
        <v>1574</v>
      </c>
      <c r="B163" t="s">
        <v>1575</v>
      </c>
    </row>
    <row r="164" spans="1:2">
      <c r="A164" t="s">
        <v>1576</v>
      </c>
      <c r="B164" t="s">
        <v>1577</v>
      </c>
    </row>
    <row r="165" spans="1:2">
      <c r="A165" t="s">
        <v>1578</v>
      </c>
      <c r="B165" t="s">
        <v>1579</v>
      </c>
    </row>
    <row r="166" spans="1:2">
      <c r="A166" t="s">
        <v>1580</v>
      </c>
      <c r="B166" t="s">
        <v>1581</v>
      </c>
    </row>
    <row r="167" spans="1:2">
      <c r="A167" t="s">
        <v>1582</v>
      </c>
      <c r="B167" t="s">
        <v>1583</v>
      </c>
    </row>
    <row r="168" spans="1:2">
      <c r="A168" t="s">
        <v>1584</v>
      </c>
      <c r="B168" t="s">
        <v>1585</v>
      </c>
    </row>
    <row r="169" spans="1:2">
      <c r="A169" t="s">
        <v>1586</v>
      </c>
      <c r="B169" t="s">
        <v>1587</v>
      </c>
    </row>
    <row r="170" spans="1:2">
      <c r="A170" t="s">
        <v>1588</v>
      </c>
      <c r="B170" t="s">
        <v>1589</v>
      </c>
    </row>
    <row r="171" spans="1:2">
      <c r="A171" t="s">
        <v>1590</v>
      </c>
      <c r="B171" t="s">
        <v>1591</v>
      </c>
    </row>
    <row r="172" spans="1:2">
      <c r="A172" t="s">
        <v>1592</v>
      </c>
      <c r="B172" t="s">
        <v>1593</v>
      </c>
    </row>
    <row r="173" spans="1:2">
      <c r="A173" t="s">
        <v>1594</v>
      </c>
      <c r="B173" t="s">
        <v>1595</v>
      </c>
    </row>
    <row r="174" spans="1:2">
      <c r="A174" t="s">
        <v>1596</v>
      </c>
      <c r="B174" t="s">
        <v>1597</v>
      </c>
    </row>
    <row r="175" spans="1:2">
      <c r="A175" t="s">
        <v>1598</v>
      </c>
      <c r="B175" t="s">
        <v>1599</v>
      </c>
    </row>
    <row r="176" spans="1:2">
      <c r="A176" t="s">
        <v>1600</v>
      </c>
      <c r="B176" t="s">
        <v>1601</v>
      </c>
    </row>
    <row r="177" spans="1:2">
      <c r="A177" t="s">
        <v>1602</v>
      </c>
      <c r="B177" t="s">
        <v>1603</v>
      </c>
    </row>
    <row r="178" spans="1:2">
      <c r="A178" t="s">
        <v>1604</v>
      </c>
      <c r="B178" t="s">
        <v>1605</v>
      </c>
    </row>
    <row r="179" spans="1:2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B1:Y170"/>
  <sheetViews>
    <sheetView tabSelected="1" topLeftCell="P1" zoomScale="70" zoomScaleNormal="70" workbookViewId="0">
      <selection activeCell="AB8" sqref="AB8"/>
    </sheetView>
  </sheetViews>
  <sheetFormatPr defaultRowHeight="15"/>
  <cols>
    <col min="3" max="3" width="48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18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31"/>
      <c r="N1" s="5" t="s">
        <v>1766</v>
      </c>
      <c r="O1" s="15"/>
      <c r="P1" s="30" t="s">
        <v>2126</v>
      </c>
      <c r="Q1" s="33"/>
      <c r="R1" s="33"/>
      <c r="S1" s="33"/>
      <c r="T1" s="5" t="s">
        <v>2165</v>
      </c>
      <c r="U1" s="5"/>
      <c r="V1" s="7">
        <v>2006</v>
      </c>
      <c r="W1" s="13" t="s">
        <v>1769</v>
      </c>
      <c r="X1" s="13"/>
      <c r="Y1" s="15"/>
    </row>
    <row r="2" spans="2:25">
      <c r="B2" t="s">
        <v>1624</v>
      </c>
      <c r="C2" t="s">
        <v>1625</v>
      </c>
      <c r="E2" t="s">
        <v>1768</v>
      </c>
      <c r="F2" t="s">
        <v>962</v>
      </c>
      <c r="G2" t="s">
        <v>970</v>
      </c>
      <c r="H2" t="str">
        <f>RIGHT(B2,LEN(B2)-1)</f>
        <v>I800</v>
      </c>
      <c r="I2" t="s">
        <v>1767</v>
      </c>
      <c r="J2">
        <v>2004</v>
      </c>
      <c r="K2" t="str">
        <f>CONCATENATE(E2,I2,H2,F2,D2,"_",J2,G2)</f>
        <v>"JI800"="_2004",</v>
      </c>
      <c r="N2" t="s">
        <v>1791</v>
      </c>
      <c r="O2" t="s">
        <v>1792</v>
      </c>
      <c r="Q2" t="s">
        <v>1768</v>
      </c>
      <c r="R2" t="s">
        <v>962</v>
      </c>
      <c r="S2" t="s">
        <v>970</v>
      </c>
      <c r="U2" t="s">
        <v>1766</v>
      </c>
    </row>
    <row r="3" spans="2:25">
      <c r="B3" t="s">
        <v>1626</v>
      </c>
      <c r="C3" t="s">
        <v>1627</v>
      </c>
      <c r="E3" t="s">
        <v>1768</v>
      </c>
      <c r="F3" t="s">
        <v>962</v>
      </c>
      <c r="G3" t="s">
        <v>970</v>
      </c>
      <c r="H3" t="str">
        <f>RIGHT(B3,LEN(B3)-1)</f>
        <v>I801</v>
      </c>
      <c r="I3" t="s">
        <v>1767</v>
      </c>
      <c r="J3">
        <v>2004</v>
      </c>
      <c r="K3" t="str">
        <f>CONCATENATE(E3,I3,H3,F3,D3,"_",J3,G3)</f>
        <v>"JI801"="_2004",</v>
      </c>
      <c r="N3" t="s">
        <v>1793</v>
      </c>
      <c r="O3" t="s">
        <v>1794</v>
      </c>
      <c r="Q3" t="s">
        <v>1768</v>
      </c>
      <c r="R3" t="s">
        <v>962</v>
      </c>
      <c r="S3" t="s">
        <v>970</v>
      </c>
      <c r="U3" t="s">
        <v>1766</v>
      </c>
    </row>
    <row r="4" spans="2:25">
      <c r="B4" t="s">
        <v>1628</v>
      </c>
      <c r="C4" t="s">
        <v>1629</v>
      </c>
      <c r="E4" t="s">
        <v>1768</v>
      </c>
      <c r="F4" t="s">
        <v>962</v>
      </c>
      <c r="G4" t="s">
        <v>970</v>
      </c>
      <c r="H4" t="str">
        <f t="shared" ref="H4:H57" si="0">RIGHT(B4,LEN(B4)-1)</f>
        <v>I850</v>
      </c>
      <c r="I4" t="s">
        <v>1767</v>
      </c>
      <c r="J4">
        <v>2004</v>
      </c>
      <c r="K4" t="str">
        <f>CONCATENATE(E4,I4,H4,F4,D4,"_",J4,G4)</f>
        <v>"JI850"="_2004",</v>
      </c>
      <c r="N4" t="s">
        <v>1795</v>
      </c>
      <c r="O4" t="s">
        <v>1625</v>
      </c>
      <c r="Q4" t="s">
        <v>1768</v>
      </c>
      <c r="R4" t="s">
        <v>962</v>
      </c>
      <c r="S4" t="s">
        <v>970</v>
      </c>
      <c r="T4" t="str">
        <f>RIGHT(N4,LEN(N4)-1)</f>
        <v>I800</v>
      </c>
      <c r="U4" t="s">
        <v>1766</v>
      </c>
      <c r="V4">
        <v>2006</v>
      </c>
      <c r="W4" t="str">
        <f>CONCATENATE(Q4,U4,T4,R4,P4,"_",V4,S4)</f>
        <v>"KI800"="_2006",</v>
      </c>
      <c r="X4" t="str">
        <f>CONCATENATE(Q4,P4,'Section I Physical measures'!S4)</f>
        <v>"",</v>
      </c>
    </row>
    <row r="5" spans="2:25">
      <c r="B5" t="s">
        <v>1630</v>
      </c>
      <c r="C5" t="s">
        <v>1631</v>
      </c>
      <c r="E5" t="s">
        <v>1768</v>
      </c>
      <c r="F5" t="s">
        <v>962</v>
      </c>
      <c r="G5" t="s">
        <v>970</v>
      </c>
      <c r="H5" t="str">
        <f t="shared" si="0"/>
        <v>I802</v>
      </c>
      <c r="I5" t="s">
        <v>1767</v>
      </c>
      <c r="J5">
        <v>2004</v>
      </c>
      <c r="K5" t="str">
        <f t="shared" ref="K5:K57" si="1">CONCATENATE(E5,I5,H5,F5,D5,"_",J5,G5)</f>
        <v>"JI802"="_2004",</v>
      </c>
      <c r="N5" t="s">
        <v>1796</v>
      </c>
      <c r="O5" t="s">
        <v>1631</v>
      </c>
      <c r="Q5" t="s">
        <v>1768</v>
      </c>
      <c r="R5" t="s">
        <v>962</v>
      </c>
      <c r="S5" t="s">
        <v>970</v>
      </c>
      <c r="T5" t="str">
        <f t="shared" ref="T5:T68" si="2">RIGHT(N5,LEN(N5)-1)</f>
        <v>I802</v>
      </c>
      <c r="U5" t="s">
        <v>1766</v>
      </c>
      <c r="V5">
        <v>2006</v>
      </c>
      <c r="W5" t="str">
        <f>CONCATENATE(Q5,U5,T5,R5,P5,"_",V5,S5)</f>
        <v>"KI802"="_2006",</v>
      </c>
      <c r="X5" t="str">
        <f>CONCATENATE(Q5,P5,'Section I Physical measures'!S5)</f>
        <v>"",</v>
      </c>
    </row>
    <row r="6" spans="2:25">
      <c r="B6" t="s">
        <v>1632</v>
      </c>
      <c r="C6" t="s">
        <v>1633</v>
      </c>
      <c r="E6" t="s">
        <v>1768</v>
      </c>
      <c r="F6" t="s">
        <v>962</v>
      </c>
      <c r="G6" t="s">
        <v>970</v>
      </c>
      <c r="H6" t="str">
        <f t="shared" si="0"/>
        <v>I803</v>
      </c>
      <c r="I6" t="s">
        <v>1767</v>
      </c>
      <c r="J6">
        <v>2004</v>
      </c>
      <c r="K6" t="str">
        <f t="shared" si="1"/>
        <v>"JI803"="_2004",</v>
      </c>
      <c r="N6" t="s">
        <v>1797</v>
      </c>
      <c r="O6" t="s">
        <v>1798</v>
      </c>
      <c r="P6" t="s">
        <v>2127</v>
      </c>
      <c r="Q6" t="s">
        <v>1768</v>
      </c>
      <c r="R6" t="s">
        <v>962</v>
      </c>
      <c r="S6" t="s">
        <v>970</v>
      </c>
      <c r="T6" t="str">
        <f t="shared" si="2"/>
        <v>I854</v>
      </c>
      <c r="U6" t="s">
        <v>1766</v>
      </c>
      <c r="V6">
        <v>2006</v>
      </c>
      <c r="W6" t="str">
        <f t="shared" ref="W6:W69" si="3">CONCATENATE(Q6,U6,T6,R6,P6,"_",V6,S6)</f>
        <v>"KI854"="bpYN_2006",</v>
      </c>
      <c r="X6" t="str">
        <f>CONCATENATE(Q6,P6,'Section I Physical measures'!S6)</f>
        <v>"bpYN",</v>
      </c>
    </row>
    <row r="7" spans="2:25">
      <c r="B7" t="s">
        <v>1634</v>
      </c>
      <c r="C7" t="s">
        <v>1635</v>
      </c>
      <c r="D7" t="s">
        <v>1736</v>
      </c>
      <c r="E7" t="s">
        <v>1768</v>
      </c>
      <c r="F7" t="s">
        <v>962</v>
      </c>
      <c r="G7" t="s">
        <v>970</v>
      </c>
      <c r="H7" t="str">
        <f t="shared" si="0"/>
        <v>I804</v>
      </c>
      <c r="I7" t="s">
        <v>1767</v>
      </c>
      <c r="J7">
        <v>2004</v>
      </c>
      <c r="K7" t="str">
        <f t="shared" si="1"/>
        <v>"JI804"="breath_2004",</v>
      </c>
      <c r="N7" t="s">
        <v>1799</v>
      </c>
      <c r="O7" t="s">
        <v>1800</v>
      </c>
      <c r="P7" t="s">
        <v>2128</v>
      </c>
      <c r="Q7" t="s">
        <v>1768</v>
      </c>
      <c r="R7" t="s">
        <v>962</v>
      </c>
      <c r="S7" t="s">
        <v>970</v>
      </c>
      <c r="T7" t="str">
        <f t="shared" si="2"/>
        <v>I855M1</v>
      </c>
      <c r="U7" t="s">
        <v>1766</v>
      </c>
      <c r="V7">
        <v>2006</v>
      </c>
      <c r="W7" t="str">
        <f t="shared" si="3"/>
        <v>"KI855M1"="nobp1_2006",</v>
      </c>
      <c r="X7" t="str">
        <f>CONCATENATE(Q7,P7,'Section I Physical measures'!S7)</f>
        <v>"nobp1",</v>
      </c>
    </row>
    <row r="8" spans="2:25">
      <c r="B8" t="s">
        <v>1636</v>
      </c>
      <c r="C8" t="s">
        <v>1637</v>
      </c>
      <c r="E8" t="s">
        <v>1768</v>
      </c>
      <c r="F8" t="s">
        <v>962</v>
      </c>
      <c r="G8" t="s">
        <v>970</v>
      </c>
      <c r="H8" t="str">
        <f t="shared" si="0"/>
        <v>I805M1</v>
      </c>
      <c r="I8" t="s">
        <v>1767</v>
      </c>
      <c r="J8">
        <v>2004</v>
      </c>
      <c r="K8" t="str">
        <f t="shared" si="1"/>
        <v>"JI805M1"="_2004",</v>
      </c>
      <c r="N8" t="s">
        <v>1801</v>
      </c>
      <c r="O8" t="s">
        <v>1802</v>
      </c>
      <c r="P8" t="s">
        <v>2129</v>
      </c>
      <c r="Q8" t="s">
        <v>1768</v>
      </c>
      <c r="R8" t="s">
        <v>962</v>
      </c>
      <c r="S8" t="s">
        <v>970</v>
      </c>
      <c r="T8" t="str">
        <f t="shared" si="2"/>
        <v>I855M2</v>
      </c>
      <c r="U8" t="s">
        <v>1766</v>
      </c>
      <c r="V8">
        <v>2006</v>
      </c>
      <c r="W8" t="str">
        <f t="shared" si="3"/>
        <v>"KI855M2"="nobp2_2006",</v>
      </c>
      <c r="X8" t="str">
        <f>CONCATENATE(Q8,P8,'Section I Physical measures'!S8)</f>
        <v>"nobp2",</v>
      </c>
    </row>
    <row r="9" spans="2:25">
      <c r="B9" t="s">
        <v>1638</v>
      </c>
      <c r="C9" t="s">
        <v>1639</v>
      </c>
      <c r="E9" t="s">
        <v>1768</v>
      </c>
      <c r="F9" t="s">
        <v>962</v>
      </c>
      <c r="G9" t="s">
        <v>970</v>
      </c>
      <c r="H9" t="str">
        <f t="shared" si="0"/>
        <v>I805M2</v>
      </c>
      <c r="I9" t="s">
        <v>1767</v>
      </c>
      <c r="J9">
        <v>2004</v>
      </c>
      <c r="K9" t="str">
        <f t="shared" si="1"/>
        <v>"JI805M2"="_2004",</v>
      </c>
      <c r="N9" t="s">
        <v>1803</v>
      </c>
      <c r="O9" t="s">
        <v>1804</v>
      </c>
      <c r="P9" t="s">
        <v>2130</v>
      </c>
      <c r="Q9" t="s">
        <v>1768</v>
      </c>
      <c r="R9" t="s">
        <v>962</v>
      </c>
      <c r="S9" t="s">
        <v>970</v>
      </c>
      <c r="T9" t="str">
        <f t="shared" si="2"/>
        <v>I855M3</v>
      </c>
      <c r="U9" t="s">
        <v>1766</v>
      </c>
      <c r="V9">
        <v>2006</v>
      </c>
      <c r="W9" t="str">
        <f t="shared" si="3"/>
        <v>"KI855M3"="nobp3_2006",</v>
      </c>
      <c r="X9" t="str">
        <f>CONCATENATE(Q9,P9,'Section I Physical measures'!S9)</f>
        <v>"nobp3",</v>
      </c>
    </row>
    <row r="10" spans="2:25">
      <c r="B10" t="s">
        <v>1640</v>
      </c>
      <c r="C10" t="s">
        <v>1641</v>
      </c>
      <c r="E10" t="s">
        <v>1768</v>
      </c>
      <c r="F10" t="s">
        <v>962</v>
      </c>
      <c r="G10" t="s">
        <v>970</v>
      </c>
      <c r="H10" t="str">
        <f t="shared" si="0"/>
        <v>I805M3</v>
      </c>
      <c r="I10" t="s">
        <v>1767</v>
      </c>
      <c r="J10">
        <v>2004</v>
      </c>
      <c r="K10" t="str">
        <f t="shared" si="1"/>
        <v>"JI805M3"="_2004",</v>
      </c>
      <c r="N10" t="s">
        <v>1805</v>
      </c>
      <c r="O10" t="s">
        <v>1806</v>
      </c>
      <c r="P10" t="s">
        <v>2131</v>
      </c>
      <c r="Q10" t="s">
        <v>1768</v>
      </c>
      <c r="R10" t="s">
        <v>962</v>
      </c>
      <c r="S10" t="s">
        <v>970</v>
      </c>
      <c r="T10" t="str">
        <f t="shared" si="2"/>
        <v>I855M4</v>
      </c>
      <c r="U10" t="s">
        <v>1766</v>
      </c>
      <c r="V10">
        <v>2006</v>
      </c>
      <c r="W10" t="str">
        <f t="shared" si="3"/>
        <v>"KI855M4"="nobp4_2006",</v>
      </c>
      <c r="X10" t="str">
        <f>CONCATENATE(Q10,P10,'Section I Physical measures'!S10)</f>
        <v>"nobp4",</v>
      </c>
    </row>
    <row r="11" spans="2:25">
      <c r="B11" t="s">
        <v>1642</v>
      </c>
      <c r="C11" t="s">
        <v>1643</v>
      </c>
      <c r="E11" t="s">
        <v>1768</v>
      </c>
      <c r="F11" t="s">
        <v>962</v>
      </c>
      <c r="G11" t="s">
        <v>970</v>
      </c>
      <c r="H11" t="str">
        <f t="shared" si="0"/>
        <v>I805M4</v>
      </c>
      <c r="I11" t="s">
        <v>1767</v>
      </c>
      <c r="J11">
        <v>2004</v>
      </c>
      <c r="K11" t="str">
        <f t="shared" si="1"/>
        <v>"JI805M4"="_2004",</v>
      </c>
      <c r="N11" t="s">
        <v>1807</v>
      </c>
      <c r="O11" t="s">
        <v>1808</v>
      </c>
      <c r="P11" t="s">
        <v>2132</v>
      </c>
      <c r="Q11" t="s">
        <v>1768</v>
      </c>
      <c r="R11" t="s">
        <v>962</v>
      </c>
      <c r="S11" t="s">
        <v>970</v>
      </c>
      <c r="T11" t="str">
        <f t="shared" si="2"/>
        <v>I857</v>
      </c>
      <c r="U11" t="s">
        <v>1766</v>
      </c>
      <c r="V11">
        <v>2006</v>
      </c>
      <c r="W11" t="str">
        <f t="shared" si="3"/>
        <v>"KI857"="bptime_2006",</v>
      </c>
      <c r="X11" t="str">
        <f>CONCATENATE(Q11,P11,'Section I Physical measures'!S11)</f>
        <v>"bptime",</v>
      </c>
    </row>
    <row r="12" spans="2:25">
      <c r="B12" t="s">
        <v>1644</v>
      </c>
      <c r="C12" t="s">
        <v>1645</v>
      </c>
      <c r="D12" t="s">
        <v>1737</v>
      </c>
      <c r="E12" t="s">
        <v>1768</v>
      </c>
      <c r="F12" t="s">
        <v>962</v>
      </c>
      <c r="G12" t="s">
        <v>970</v>
      </c>
      <c r="H12" t="str">
        <f t="shared" si="0"/>
        <v>I807</v>
      </c>
      <c r="I12" t="s">
        <v>1767</v>
      </c>
      <c r="J12">
        <v>2004</v>
      </c>
      <c r="K12" t="str">
        <f t="shared" si="1"/>
        <v>"JI807"="puff1_2004",</v>
      </c>
      <c r="N12" t="s">
        <v>1809</v>
      </c>
      <c r="O12" t="s">
        <v>1810</v>
      </c>
      <c r="P12" t="s">
        <v>2134</v>
      </c>
      <c r="Q12" t="s">
        <v>1768</v>
      </c>
      <c r="R12" t="s">
        <v>962</v>
      </c>
      <c r="S12" t="s">
        <v>970</v>
      </c>
      <c r="T12" t="str">
        <f t="shared" si="2"/>
        <v>I859</v>
      </c>
      <c r="U12" t="s">
        <v>1766</v>
      </c>
      <c r="V12">
        <v>2006</v>
      </c>
      <c r="W12" t="str">
        <f t="shared" si="3"/>
        <v>"KI859"="bpsys1_2006",</v>
      </c>
      <c r="X12" t="str">
        <f>CONCATENATE(Q12,P12,'Section I Physical measures'!S12)</f>
        <v>"bpsys1",</v>
      </c>
    </row>
    <row r="13" spans="2:25">
      <c r="B13" t="s">
        <v>1646</v>
      </c>
      <c r="C13" t="s">
        <v>1647</v>
      </c>
      <c r="D13" t="s">
        <v>1738</v>
      </c>
      <c r="E13" t="s">
        <v>1768</v>
      </c>
      <c r="F13" t="s">
        <v>962</v>
      </c>
      <c r="G13" t="s">
        <v>970</v>
      </c>
      <c r="H13" t="str">
        <f t="shared" si="0"/>
        <v>I808</v>
      </c>
      <c r="I13" t="s">
        <v>1767</v>
      </c>
      <c r="J13">
        <v>2004</v>
      </c>
      <c r="K13" t="str">
        <f t="shared" si="1"/>
        <v>"JI808"="puff2_2004",</v>
      </c>
      <c r="N13" t="s">
        <v>1811</v>
      </c>
      <c r="O13" t="s">
        <v>1812</v>
      </c>
      <c r="P13" t="s">
        <v>2133</v>
      </c>
      <c r="Q13" t="s">
        <v>1768</v>
      </c>
      <c r="R13" t="s">
        <v>962</v>
      </c>
      <c r="S13" t="s">
        <v>970</v>
      </c>
      <c r="T13" t="str">
        <f t="shared" si="2"/>
        <v>I860</v>
      </c>
      <c r="U13" t="s">
        <v>1766</v>
      </c>
      <c r="V13">
        <v>2006</v>
      </c>
      <c r="W13" t="str">
        <f t="shared" si="3"/>
        <v>"KI860"="bpdia1_2006",</v>
      </c>
      <c r="X13" t="str">
        <f>CONCATENATE(Q13,P13,'Section I Physical measures'!S13)</f>
        <v>"bpdia1",</v>
      </c>
    </row>
    <row r="14" spans="2:25">
      <c r="B14" t="s">
        <v>1648</v>
      </c>
      <c r="C14" t="s">
        <v>1649</v>
      </c>
      <c r="D14" t="s">
        <v>1739</v>
      </c>
      <c r="E14" t="s">
        <v>1768</v>
      </c>
      <c r="F14" t="s">
        <v>962</v>
      </c>
      <c r="G14" t="s">
        <v>970</v>
      </c>
      <c r="H14" t="str">
        <f t="shared" si="0"/>
        <v>I809</v>
      </c>
      <c r="I14" t="s">
        <v>1767</v>
      </c>
      <c r="J14">
        <v>2004</v>
      </c>
      <c r="K14" t="str">
        <f t="shared" si="1"/>
        <v>"JI809"="puff3_2004",</v>
      </c>
      <c r="N14" t="s">
        <v>1813</v>
      </c>
      <c r="O14" t="s">
        <v>1814</v>
      </c>
      <c r="P14" t="s">
        <v>2135</v>
      </c>
      <c r="Q14" t="s">
        <v>1768</v>
      </c>
      <c r="R14" t="s">
        <v>962</v>
      </c>
      <c r="S14" t="s">
        <v>970</v>
      </c>
      <c r="T14" t="str">
        <f t="shared" si="2"/>
        <v>I861</v>
      </c>
      <c r="U14" t="s">
        <v>1766</v>
      </c>
      <c r="V14">
        <v>2006</v>
      </c>
      <c r="W14" t="str">
        <f t="shared" si="3"/>
        <v>"KI861"="bppulse1_2006",</v>
      </c>
      <c r="X14" t="str">
        <f>CONCATENATE(Q14,P14,'Section I Physical measures'!S14)</f>
        <v>"bppulse1",</v>
      </c>
    </row>
    <row r="15" spans="2:25">
      <c r="B15" t="s">
        <v>1650</v>
      </c>
      <c r="C15" t="s">
        <v>1651</v>
      </c>
      <c r="D15" t="s">
        <v>1740</v>
      </c>
      <c r="E15" t="s">
        <v>1768</v>
      </c>
      <c r="F15" t="s">
        <v>962</v>
      </c>
      <c r="G15" t="s">
        <v>970</v>
      </c>
      <c r="H15" t="str">
        <f t="shared" si="0"/>
        <v>I810</v>
      </c>
      <c r="I15" t="s">
        <v>1767</v>
      </c>
      <c r="J15">
        <v>2004</v>
      </c>
      <c r="K15" t="str">
        <f t="shared" si="1"/>
        <v>"JI810"="puffeffort_2004",</v>
      </c>
      <c r="N15" t="s">
        <v>1815</v>
      </c>
      <c r="O15" t="s">
        <v>1816</v>
      </c>
      <c r="P15" t="s">
        <v>2136</v>
      </c>
      <c r="Q15" t="s">
        <v>1768</v>
      </c>
      <c r="R15" t="s">
        <v>962</v>
      </c>
      <c r="S15" t="s">
        <v>970</v>
      </c>
      <c r="T15" t="str">
        <f t="shared" si="2"/>
        <v>I862</v>
      </c>
      <c r="U15" t="s">
        <v>1766</v>
      </c>
      <c r="V15">
        <v>2006</v>
      </c>
      <c r="W15" t="str">
        <f t="shared" si="3"/>
        <v>"KI862"="bptime2_2006",</v>
      </c>
      <c r="X15" t="str">
        <f>CONCATENATE(Q15,P15,'Section I Physical measures'!S15)</f>
        <v>"bptime2",</v>
      </c>
    </row>
    <row r="16" spans="2:25">
      <c r="B16" t="s">
        <v>1652</v>
      </c>
      <c r="C16" t="s">
        <v>1653</v>
      </c>
      <c r="D16" t="s">
        <v>1741</v>
      </c>
      <c r="E16" t="s">
        <v>1768</v>
      </c>
      <c r="F16" t="s">
        <v>962</v>
      </c>
      <c r="G16" t="s">
        <v>970</v>
      </c>
      <c r="H16" t="str">
        <f t="shared" si="0"/>
        <v>I811</v>
      </c>
      <c r="I16" t="s">
        <v>1767</v>
      </c>
      <c r="J16">
        <v>2004</v>
      </c>
      <c r="K16" t="str">
        <f t="shared" si="1"/>
        <v>"JI811"="puffpostition_2004",</v>
      </c>
      <c r="N16" t="s">
        <v>1817</v>
      </c>
      <c r="O16" t="s">
        <v>1818</v>
      </c>
      <c r="P16" t="s">
        <v>2137</v>
      </c>
      <c r="Q16" t="s">
        <v>1768</v>
      </c>
      <c r="R16" t="s">
        <v>962</v>
      </c>
      <c r="S16" t="s">
        <v>970</v>
      </c>
      <c r="T16" t="str">
        <f t="shared" si="2"/>
        <v>I864</v>
      </c>
      <c r="U16" t="s">
        <v>1766</v>
      </c>
      <c r="V16">
        <v>2006</v>
      </c>
      <c r="W16" t="str">
        <f t="shared" si="3"/>
        <v>"KI864"="bpsys2_2006",</v>
      </c>
      <c r="X16" t="str">
        <f>CONCATENATE(Q16,P16,'Section I Physical measures'!S16)</f>
        <v>"bpsys2",</v>
      </c>
    </row>
    <row r="17" spans="2:24">
      <c r="B17" t="s">
        <v>1654</v>
      </c>
      <c r="C17" t="s">
        <v>1655</v>
      </c>
      <c r="D17" t="s">
        <v>1742</v>
      </c>
      <c r="E17" t="s">
        <v>1768</v>
      </c>
      <c r="F17" t="s">
        <v>962</v>
      </c>
      <c r="G17" t="s">
        <v>970</v>
      </c>
      <c r="H17" t="str">
        <f t="shared" si="0"/>
        <v>I812</v>
      </c>
      <c r="I17" t="s">
        <v>1767</v>
      </c>
      <c r="J17">
        <v>2004</v>
      </c>
      <c r="K17" t="str">
        <f t="shared" si="1"/>
        <v>"JI812"="grip_2004",</v>
      </c>
      <c r="N17" t="s">
        <v>1819</v>
      </c>
      <c r="O17" t="s">
        <v>1820</v>
      </c>
      <c r="P17" t="s">
        <v>2138</v>
      </c>
      <c r="Q17" t="s">
        <v>1768</v>
      </c>
      <c r="R17" t="s">
        <v>962</v>
      </c>
      <c r="S17" t="s">
        <v>970</v>
      </c>
      <c r="T17" t="str">
        <f t="shared" si="2"/>
        <v>I865</v>
      </c>
      <c r="U17" t="s">
        <v>1766</v>
      </c>
      <c r="V17">
        <v>2006</v>
      </c>
      <c r="W17" t="str">
        <f t="shared" si="3"/>
        <v>"KI865"="bpdia2_2006",</v>
      </c>
      <c r="X17" t="str">
        <f>CONCATENATE(Q17,P17,'Section I Physical measures'!S17)</f>
        <v>"bpdia2",</v>
      </c>
    </row>
    <row r="18" spans="2:24">
      <c r="B18" t="s">
        <v>1656</v>
      </c>
      <c r="C18" t="s">
        <v>1657</v>
      </c>
      <c r="E18" t="s">
        <v>1768</v>
      </c>
      <c r="F18" t="s">
        <v>962</v>
      </c>
      <c r="G18" t="s">
        <v>970</v>
      </c>
      <c r="H18" t="str">
        <f t="shared" si="0"/>
        <v>I813M1</v>
      </c>
      <c r="I18" t="s">
        <v>1767</v>
      </c>
      <c r="J18">
        <v>2004</v>
      </c>
      <c r="K18" t="str">
        <f t="shared" si="1"/>
        <v>"JI813M1"="_2004",</v>
      </c>
      <c r="N18" t="s">
        <v>1821</v>
      </c>
      <c r="O18" t="s">
        <v>1822</v>
      </c>
      <c r="P18" t="s">
        <v>2139</v>
      </c>
      <c r="Q18" t="s">
        <v>1768</v>
      </c>
      <c r="R18" t="s">
        <v>962</v>
      </c>
      <c r="S18" t="s">
        <v>970</v>
      </c>
      <c r="T18" t="str">
        <f t="shared" si="2"/>
        <v>I866</v>
      </c>
      <c r="U18" t="s">
        <v>1766</v>
      </c>
      <c r="V18">
        <v>2006</v>
      </c>
      <c r="W18" t="str">
        <f t="shared" si="3"/>
        <v>"KI866"="bppulse2_2006",</v>
      </c>
      <c r="X18" t="str">
        <f>CONCATENATE(Q18,P18,'Section I Physical measures'!S18)</f>
        <v>"bppulse2",</v>
      </c>
    </row>
    <row r="19" spans="2:24">
      <c r="B19" t="s">
        <v>1658</v>
      </c>
      <c r="C19" t="s">
        <v>1659</v>
      </c>
      <c r="E19" t="s">
        <v>1768</v>
      </c>
      <c r="F19" t="s">
        <v>962</v>
      </c>
      <c r="G19" t="s">
        <v>970</v>
      </c>
      <c r="H19" t="str">
        <f t="shared" si="0"/>
        <v>I813M2</v>
      </c>
      <c r="I19" t="s">
        <v>1767</v>
      </c>
      <c r="J19">
        <v>2004</v>
      </c>
      <c r="K19" t="str">
        <f t="shared" si="1"/>
        <v>"JI813M2"="_2004",</v>
      </c>
      <c r="N19" t="s">
        <v>1823</v>
      </c>
      <c r="O19" t="s">
        <v>1824</v>
      </c>
      <c r="P19" t="s">
        <v>2140</v>
      </c>
      <c r="Q19" t="s">
        <v>1768</v>
      </c>
      <c r="R19" t="s">
        <v>962</v>
      </c>
      <c r="S19" t="s">
        <v>970</v>
      </c>
      <c r="T19" t="str">
        <f t="shared" si="2"/>
        <v>I867</v>
      </c>
      <c r="U19" t="s">
        <v>1766</v>
      </c>
      <c r="V19">
        <v>2006</v>
      </c>
      <c r="W19" t="str">
        <f t="shared" si="3"/>
        <v>"KI867"="bptime3_2006",</v>
      </c>
      <c r="X19" t="str">
        <f>CONCATENATE(Q19,P19,'Section I Physical measures'!S19)</f>
        <v>"bptime3",</v>
      </c>
    </row>
    <row r="20" spans="2:24">
      <c r="B20" t="s">
        <v>1660</v>
      </c>
      <c r="C20" t="s">
        <v>1661</v>
      </c>
      <c r="E20" t="s">
        <v>1768</v>
      </c>
      <c r="F20" t="s">
        <v>962</v>
      </c>
      <c r="G20" t="s">
        <v>970</v>
      </c>
      <c r="H20" t="str">
        <f t="shared" si="0"/>
        <v>I813M3</v>
      </c>
      <c r="I20" t="s">
        <v>1767</v>
      </c>
      <c r="J20">
        <v>2004</v>
      </c>
      <c r="K20" t="str">
        <f t="shared" si="1"/>
        <v>"JI813M3"="_2004",</v>
      </c>
      <c r="N20" t="s">
        <v>1825</v>
      </c>
      <c r="O20" t="s">
        <v>1826</v>
      </c>
      <c r="P20" t="s">
        <v>2141</v>
      </c>
      <c r="Q20" t="s">
        <v>1768</v>
      </c>
      <c r="R20" t="s">
        <v>962</v>
      </c>
      <c r="S20" t="s">
        <v>970</v>
      </c>
      <c r="T20" t="str">
        <f t="shared" si="2"/>
        <v>I869</v>
      </c>
      <c r="U20" t="s">
        <v>1766</v>
      </c>
      <c r="V20">
        <v>2006</v>
      </c>
      <c r="W20" t="str">
        <f t="shared" si="3"/>
        <v>"KI869"="bptimesys3_2006",</v>
      </c>
      <c r="X20" t="str">
        <f>CONCATENATE(Q20,P20,'Section I Physical measures'!S20)</f>
        <v>"bptimesys3",</v>
      </c>
    </row>
    <row r="21" spans="2:24">
      <c r="B21" t="s">
        <v>1662</v>
      </c>
      <c r="C21" t="s">
        <v>1663</v>
      </c>
      <c r="E21" t="s">
        <v>1768</v>
      </c>
      <c r="F21" t="s">
        <v>962</v>
      </c>
      <c r="G21" t="s">
        <v>970</v>
      </c>
      <c r="H21" t="str">
        <f t="shared" si="0"/>
        <v>I813M4</v>
      </c>
      <c r="I21" t="s">
        <v>1767</v>
      </c>
      <c r="J21">
        <v>2004</v>
      </c>
      <c r="K21" t="str">
        <f t="shared" si="1"/>
        <v>"JI813M4"="_2004",</v>
      </c>
      <c r="N21" t="s">
        <v>1827</v>
      </c>
      <c r="O21" t="s">
        <v>1828</v>
      </c>
      <c r="P21" t="s">
        <v>2142</v>
      </c>
      <c r="Q21" t="s">
        <v>1768</v>
      </c>
      <c r="R21" t="s">
        <v>962</v>
      </c>
      <c r="S21" t="s">
        <v>970</v>
      </c>
      <c r="T21" t="str">
        <f t="shared" si="2"/>
        <v>I870</v>
      </c>
      <c r="U21" t="s">
        <v>1766</v>
      </c>
      <c r="V21">
        <v>2006</v>
      </c>
      <c r="W21" t="str">
        <f t="shared" si="3"/>
        <v>"KI870"="bpdia3_2006",</v>
      </c>
      <c r="X21" t="str">
        <f>CONCATENATE(Q21,P21,'Section I Physical measures'!S21)</f>
        <v>"bpdia3",</v>
      </c>
    </row>
    <row r="22" spans="2:24">
      <c r="B22" t="s">
        <v>1664</v>
      </c>
      <c r="C22" t="s">
        <v>1665</v>
      </c>
      <c r="E22" t="s">
        <v>1768</v>
      </c>
      <c r="F22" t="s">
        <v>962</v>
      </c>
      <c r="G22" t="s">
        <v>970</v>
      </c>
      <c r="H22" t="str">
        <f t="shared" si="0"/>
        <v>I813M5</v>
      </c>
      <c r="I22" t="s">
        <v>1767</v>
      </c>
      <c r="J22">
        <v>2004</v>
      </c>
      <c r="K22" t="str">
        <f t="shared" si="1"/>
        <v>"JI813M5"="_2004",</v>
      </c>
      <c r="N22" t="s">
        <v>1829</v>
      </c>
      <c r="O22" t="s">
        <v>1830</v>
      </c>
      <c r="P22" t="s">
        <v>2143</v>
      </c>
      <c r="Q22" t="s">
        <v>1768</v>
      </c>
      <c r="R22" t="s">
        <v>962</v>
      </c>
      <c r="S22" t="s">
        <v>970</v>
      </c>
      <c r="T22" t="str">
        <f t="shared" si="2"/>
        <v>I871</v>
      </c>
      <c r="U22" t="s">
        <v>1766</v>
      </c>
      <c r="V22">
        <v>2006</v>
      </c>
      <c r="W22" t="str">
        <f t="shared" si="3"/>
        <v>"KI871"="bppulse3_2006",</v>
      </c>
      <c r="X22" t="str">
        <f>CONCATENATE(Q22,P22,'Section I Physical measures'!S22)</f>
        <v>"bppulse3",</v>
      </c>
    </row>
    <row r="23" spans="2:24">
      <c r="B23" t="s">
        <v>1666</v>
      </c>
      <c r="C23" t="s">
        <v>1667</v>
      </c>
      <c r="D23" t="s">
        <v>1743</v>
      </c>
      <c r="E23" t="s">
        <v>1768</v>
      </c>
      <c r="F23" t="s">
        <v>962</v>
      </c>
      <c r="G23" t="s">
        <v>970</v>
      </c>
      <c r="H23" t="str">
        <f t="shared" si="0"/>
        <v>I815</v>
      </c>
      <c r="I23" t="s">
        <v>1767</v>
      </c>
      <c r="J23">
        <v>2004</v>
      </c>
      <c r="K23" t="str">
        <f t="shared" si="1"/>
        <v>"JI815"="domhand_2004",</v>
      </c>
      <c r="N23" t="s">
        <v>1831</v>
      </c>
      <c r="O23" t="s">
        <v>1832</v>
      </c>
      <c r="Q23" t="s">
        <v>1768</v>
      </c>
      <c r="R23" t="s">
        <v>962</v>
      </c>
      <c r="S23" t="s">
        <v>970</v>
      </c>
      <c r="T23" t="str">
        <f t="shared" si="2"/>
        <v>FLAG_BP</v>
      </c>
      <c r="U23" t="s">
        <v>1766</v>
      </c>
      <c r="V23">
        <v>2006</v>
      </c>
      <c r="W23" t="str">
        <f t="shared" si="3"/>
        <v>"KFLAG_BP"="_2006",</v>
      </c>
      <c r="X23" t="str">
        <f>CONCATENATE(Q23,P23,'Section I Physical measures'!S23)</f>
        <v>"",</v>
      </c>
    </row>
    <row r="24" spans="2:24">
      <c r="B24" t="s">
        <v>1668</v>
      </c>
      <c r="C24" t="s">
        <v>1669</v>
      </c>
      <c r="D24" t="s">
        <v>1744</v>
      </c>
      <c r="E24" t="s">
        <v>1768</v>
      </c>
      <c r="F24" t="s">
        <v>962</v>
      </c>
      <c r="G24" t="s">
        <v>970</v>
      </c>
      <c r="H24" t="str">
        <f t="shared" si="0"/>
        <v>I816</v>
      </c>
      <c r="I24" t="s">
        <v>1767</v>
      </c>
      <c r="J24">
        <v>2004</v>
      </c>
      <c r="K24" t="str">
        <f t="shared" si="1"/>
        <v>"JI816"="gripLH1_2004",</v>
      </c>
      <c r="N24" t="s">
        <v>1833</v>
      </c>
      <c r="O24" t="s">
        <v>1834</v>
      </c>
      <c r="Q24" t="s">
        <v>1768</v>
      </c>
      <c r="R24" t="s">
        <v>962</v>
      </c>
      <c r="S24" t="s">
        <v>970</v>
      </c>
      <c r="T24" t="str">
        <f t="shared" si="2"/>
        <v>FLAG_PULSE</v>
      </c>
      <c r="U24" t="s">
        <v>1766</v>
      </c>
      <c r="V24">
        <v>2006</v>
      </c>
      <c r="W24" t="str">
        <f t="shared" si="3"/>
        <v>"KFLAG_PULSE"="_2006",</v>
      </c>
      <c r="X24" t="str">
        <f>CONCATENATE(Q24,P24,'Section I Physical measures'!S24)</f>
        <v>"",</v>
      </c>
    </row>
    <row r="25" spans="2:24">
      <c r="B25" t="s">
        <v>1670</v>
      </c>
      <c r="C25" t="s">
        <v>1671</v>
      </c>
      <c r="D25" t="s">
        <v>1745</v>
      </c>
      <c r="E25" t="s">
        <v>1768</v>
      </c>
      <c r="F25" t="s">
        <v>962</v>
      </c>
      <c r="G25" t="s">
        <v>970</v>
      </c>
      <c r="H25" t="str">
        <f t="shared" si="0"/>
        <v>I851</v>
      </c>
      <c r="I25" t="s">
        <v>1767</v>
      </c>
      <c r="J25">
        <v>2004</v>
      </c>
      <c r="K25" t="str">
        <f t="shared" si="1"/>
        <v>"JI851"="gripRH1_2004",</v>
      </c>
      <c r="N25" t="s">
        <v>1835</v>
      </c>
      <c r="O25" t="s">
        <v>1836</v>
      </c>
      <c r="P25" t="s">
        <v>2144</v>
      </c>
      <c r="Q25" t="s">
        <v>1768</v>
      </c>
      <c r="R25" t="s">
        <v>962</v>
      </c>
      <c r="S25" t="s">
        <v>970</v>
      </c>
      <c r="T25" t="str">
        <f t="shared" si="2"/>
        <v>I872</v>
      </c>
      <c r="U25" t="s">
        <v>1766</v>
      </c>
      <c r="V25">
        <v>2006</v>
      </c>
      <c r="W25" t="str">
        <f t="shared" si="3"/>
        <v>"KI872"="bpArm_2006",</v>
      </c>
      <c r="X25" t="str">
        <f>CONCATENATE(Q25,P25,'Section I Physical measures'!S25)</f>
        <v>"bpArm",</v>
      </c>
    </row>
    <row r="26" spans="2:24">
      <c r="B26" t="s">
        <v>1672</v>
      </c>
      <c r="C26" t="s">
        <v>1673</v>
      </c>
      <c r="D26" t="s">
        <v>1746</v>
      </c>
      <c r="E26" t="s">
        <v>1768</v>
      </c>
      <c r="F26" t="s">
        <v>962</v>
      </c>
      <c r="G26" t="s">
        <v>970</v>
      </c>
      <c r="H26" t="str">
        <f t="shared" si="0"/>
        <v>I852</v>
      </c>
      <c r="I26" t="s">
        <v>1767</v>
      </c>
      <c r="J26">
        <v>2004</v>
      </c>
      <c r="K26" t="str">
        <f t="shared" si="1"/>
        <v>"JI852"="gripLH2_2004",</v>
      </c>
      <c r="N26" t="s">
        <v>1837</v>
      </c>
      <c r="O26" t="s">
        <v>1838</v>
      </c>
      <c r="P26" t="s">
        <v>2145</v>
      </c>
      <c r="Q26" t="s">
        <v>1768</v>
      </c>
      <c r="R26" t="s">
        <v>962</v>
      </c>
      <c r="S26" t="s">
        <v>970</v>
      </c>
      <c r="T26" t="str">
        <f t="shared" si="2"/>
        <v>I873</v>
      </c>
      <c r="U26" t="s">
        <v>1766</v>
      </c>
      <c r="V26">
        <v>2006</v>
      </c>
      <c r="W26" t="str">
        <f t="shared" si="3"/>
        <v>"KI873"="bpComp_2006",</v>
      </c>
      <c r="X26" t="str">
        <f>CONCATENATE(Q26,P26,'Section I Physical measures'!S26)</f>
        <v>"bpComp",</v>
      </c>
    </row>
    <row r="27" spans="2:24">
      <c r="B27" t="s">
        <v>1674</v>
      </c>
      <c r="C27" t="s">
        <v>1675</v>
      </c>
      <c r="D27" t="s">
        <v>1747</v>
      </c>
      <c r="E27" t="s">
        <v>1768</v>
      </c>
      <c r="F27" t="s">
        <v>962</v>
      </c>
      <c r="G27" t="s">
        <v>970</v>
      </c>
      <c r="H27" t="str">
        <f t="shared" si="0"/>
        <v>I853</v>
      </c>
      <c r="I27" t="s">
        <v>1767</v>
      </c>
      <c r="J27">
        <v>2004</v>
      </c>
      <c r="K27" t="str">
        <f t="shared" si="1"/>
        <v>"JI853"="gripRH2_2004",</v>
      </c>
      <c r="N27" t="s">
        <v>1839</v>
      </c>
      <c r="O27" t="s">
        <v>1840</v>
      </c>
      <c r="P27" t="s">
        <v>2146</v>
      </c>
      <c r="Q27" t="s">
        <v>1768</v>
      </c>
      <c r="R27" t="s">
        <v>962</v>
      </c>
      <c r="S27" t="s">
        <v>970</v>
      </c>
      <c r="T27" t="str">
        <f t="shared" si="2"/>
        <v>I874</v>
      </c>
      <c r="U27" t="s">
        <v>1766</v>
      </c>
      <c r="V27">
        <v>2006</v>
      </c>
      <c r="W27" t="str">
        <f t="shared" si="3"/>
        <v>"KI874"="bpposition_2006",</v>
      </c>
      <c r="X27" t="str">
        <f>CONCATENATE(Q27,P27,'Section I Physical measures'!S27)</f>
        <v>"bpposition",</v>
      </c>
    </row>
    <row r="28" spans="2:24">
      <c r="B28" t="s">
        <v>1676</v>
      </c>
      <c r="C28" t="s">
        <v>1677</v>
      </c>
      <c r="D28" t="s">
        <v>1748</v>
      </c>
      <c r="E28" t="s">
        <v>1768</v>
      </c>
      <c r="F28" t="s">
        <v>962</v>
      </c>
      <c r="G28" t="s">
        <v>970</v>
      </c>
      <c r="H28" t="str">
        <f t="shared" si="0"/>
        <v>I817</v>
      </c>
      <c r="I28" t="s">
        <v>1767</v>
      </c>
      <c r="J28">
        <v>2004</v>
      </c>
      <c r="K28" t="str">
        <f t="shared" si="1"/>
        <v>"JI817"="gripeffort_2004",</v>
      </c>
      <c r="N28" t="s">
        <v>1841</v>
      </c>
      <c r="O28" t="s">
        <v>1842</v>
      </c>
      <c r="P28" t="s">
        <v>2147</v>
      </c>
      <c r="Q28" t="s">
        <v>1768</v>
      </c>
      <c r="R28" t="s">
        <v>962</v>
      </c>
      <c r="S28" t="s">
        <v>970</v>
      </c>
      <c r="T28" t="str">
        <f t="shared" si="2"/>
        <v>I875</v>
      </c>
      <c r="U28" t="s">
        <v>1766</v>
      </c>
      <c r="V28">
        <v>2006</v>
      </c>
      <c r="W28" t="str">
        <f t="shared" si="3"/>
        <v>"KI875"="bpsmoke_2006",</v>
      </c>
      <c r="X28" t="str">
        <f>CONCATENATE(Q28,P28,'Section I Physical measures'!S28)</f>
        <v>"bpsmoke",</v>
      </c>
    </row>
    <row r="29" spans="2:24">
      <c r="B29" t="s">
        <v>1678</v>
      </c>
      <c r="C29" t="s">
        <v>1679</v>
      </c>
      <c r="D29" t="s">
        <v>1749</v>
      </c>
      <c r="E29" t="s">
        <v>1768</v>
      </c>
      <c r="F29" t="s">
        <v>962</v>
      </c>
      <c r="G29" t="s">
        <v>970</v>
      </c>
      <c r="H29" t="str">
        <f t="shared" si="0"/>
        <v>I818</v>
      </c>
      <c r="I29" t="s">
        <v>1767</v>
      </c>
      <c r="J29">
        <v>2004</v>
      </c>
      <c r="K29" t="str">
        <f t="shared" si="1"/>
        <v>"JI818"="grippos_2004",</v>
      </c>
      <c r="N29" t="s">
        <v>1843</v>
      </c>
      <c r="O29" t="s">
        <v>1844</v>
      </c>
      <c r="P29" t="str">
        <f>D7</f>
        <v>breath</v>
      </c>
      <c r="Q29" t="s">
        <v>1768</v>
      </c>
      <c r="R29" t="s">
        <v>962</v>
      </c>
      <c r="S29" t="s">
        <v>970</v>
      </c>
      <c r="T29" t="str">
        <f t="shared" si="2"/>
        <v>I804</v>
      </c>
      <c r="U29" t="s">
        <v>1766</v>
      </c>
      <c r="V29">
        <v>2006</v>
      </c>
      <c r="W29" t="str">
        <f t="shared" si="3"/>
        <v>"KI804"="breath_2006",</v>
      </c>
      <c r="X29" t="str">
        <f>CONCATENATE(Q29,P29,'Section I Physical measures'!S29)</f>
        <v>"breath",</v>
      </c>
    </row>
    <row r="30" spans="2:24">
      <c r="B30" t="s">
        <v>1680</v>
      </c>
      <c r="C30" t="s">
        <v>1681</v>
      </c>
      <c r="E30" t="s">
        <v>1768</v>
      </c>
      <c r="F30" t="s">
        <v>962</v>
      </c>
      <c r="G30" t="s">
        <v>970</v>
      </c>
      <c r="H30" t="str">
        <f t="shared" si="0"/>
        <v>I819</v>
      </c>
      <c r="I30" t="s">
        <v>1767</v>
      </c>
      <c r="J30">
        <v>2004</v>
      </c>
      <c r="K30" t="str">
        <f t="shared" si="1"/>
        <v>"JI819"="_2004",</v>
      </c>
      <c r="N30" t="s">
        <v>1845</v>
      </c>
      <c r="O30" t="s">
        <v>1846</v>
      </c>
      <c r="Q30" t="s">
        <v>1768</v>
      </c>
      <c r="R30" t="s">
        <v>962</v>
      </c>
      <c r="S30" t="s">
        <v>970</v>
      </c>
      <c r="T30" t="str">
        <f t="shared" si="2"/>
        <v>I805M1</v>
      </c>
      <c r="U30" t="s">
        <v>1766</v>
      </c>
      <c r="V30">
        <v>2006</v>
      </c>
      <c r="W30" t="str">
        <f t="shared" si="3"/>
        <v>"KI805M1"="_2006",</v>
      </c>
      <c r="X30" t="str">
        <f>CONCATENATE(Q30,P30,'Section I Physical measures'!S30)</f>
        <v>"",</v>
      </c>
    </row>
    <row r="31" spans="2:24">
      <c r="B31" t="s">
        <v>1682</v>
      </c>
      <c r="C31" t="s">
        <v>1683</v>
      </c>
      <c r="D31" t="s">
        <v>1750</v>
      </c>
      <c r="E31" t="s">
        <v>1768</v>
      </c>
      <c r="F31" t="s">
        <v>962</v>
      </c>
      <c r="G31" t="s">
        <v>970</v>
      </c>
      <c r="H31" t="str">
        <f t="shared" si="0"/>
        <v>I820</v>
      </c>
      <c r="I31" t="s">
        <v>1767</v>
      </c>
      <c r="J31">
        <v>2004</v>
      </c>
      <c r="K31" t="str">
        <f t="shared" si="1"/>
        <v>"JI820"="walk_2004",</v>
      </c>
      <c r="N31" t="s">
        <v>1847</v>
      </c>
      <c r="O31" t="s">
        <v>1848</v>
      </c>
      <c r="Q31" t="s">
        <v>1768</v>
      </c>
      <c r="R31" t="s">
        <v>962</v>
      </c>
      <c r="S31" t="s">
        <v>970</v>
      </c>
      <c r="T31" t="str">
        <f t="shared" si="2"/>
        <v>I805M2</v>
      </c>
      <c r="U31" t="s">
        <v>1766</v>
      </c>
      <c r="V31">
        <v>2006</v>
      </c>
      <c r="W31" t="str">
        <f t="shared" si="3"/>
        <v>"KI805M2"="_2006",</v>
      </c>
      <c r="X31" t="str">
        <f>CONCATENATE(Q31,P31,'Section I Physical measures'!S31)</f>
        <v>"",</v>
      </c>
    </row>
    <row r="32" spans="2:24">
      <c r="B32" t="s">
        <v>1684</v>
      </c>
      <c r="C32" t="s">
        <v>1685</v>
      </c>
      <c r="E32" t="s">
        <v>1768</v>
      </c>
      <c r="F32" t="s">
        <v>962</v>
      </c>
      <c r="G32" t="s">
        <v>970</v>
      </c>
      <c r="H32" t="str">
        <f t="shared" si="0"/>
        <v>I821M1</v>
      </c>
      <c r="I32" t="s">
        <v>1767</v>
      </c>
      <c r="J32">
        <v>2004</v>
      </c>
      <c r="K32" t="str">
        <f t="shared" si="1"/>
        <v>"JI821M1"="_2004",</v>
      </c>
      <c r="N32" t="s">
        <v>1849</v>
      </c>
      <c r="O32" t="s">
        <v>1850</v>
      </c>
      <c r="Q32" t="s">
        <v>1768</v>
      </c>
      <c r="R32" t="s">
        <v>962</v>
      </c>
      <c r="S32" t="s">
        <v>970</v>
      </c>
      <c r="T32" t="str">
        <f t="shared" si="2"/>
        <v>I805M3</v>
      </c>
      <c r="U32" t="s">
        <v>1766</v>
      </c>
      <c r="V32">
        <v>2006</v>
      </c>
      <c r="W32" t="str">
        <f t="shared" si="3"/>
        <v>"KI805M3"="_2006",</v>
      </c>
      <c r="X32" t="str">
        <f>CONCATENATE(Q32,P32,'Section I Physical measures'!S32)</f>
        <v>"",</v>
      </c>
    </row>
    <row r="33" spans="2:24">
      <c r="B33" t="s">
        <v>1686</v>
      </c>
      <c r="C33" t="s">
        <v>1687</v>
      </c>
      <c r="E33" t="s">
        <v>1768</v>
      </c>
      <c r="F33" t="s">
        <v>962</v>
      </c>
      <c r="G33" t="s">
        <v>970</v>
      </c>
      <c r="H33" t="str">
        <f t="shared" si="0"/>
        <v>I821M2</v>
      </c>
      <c r="I33" t="s">
        <v>1767</v>
      </c>
      <c r="J33">
        <v>2004</v>
      </c>
      <c r="K33" t="str">
        <f t="shared" si="1"/>
        <v>"JI821M2"="_2004",</v>
      </c>
      <c r="N33" t="s">
        <v>1851</v>
      </c>
      <c r="O33" t="s">
        <v>1852</v>
      </c>
      <c r="Q33" t="s">
        <v>1768</v>
      </c>
      <c r="R33" t="s">
        <v>962</v>
      </c>
      <c r="S33" t="s">
        <v>970</v>
      </c>
      <c r="T33" t="str">
        <f t="shared" si="2"/>
        <v>I805M4</v>
      </c>
      <c r="U33" t="s">
        <v>1766</v>
      </c>
      <c r="V33">
        <v>2006</v>
      </c>
      <c r="W33" t="str">
        <f t="shared" si="3"/>
        <v>"KI805M4"="_2006",</v>
      </c>
      <c r="X33" t="str">
        <f>CONCATENATE(Q33,P33,'Section I Physical measures'!S33)</f>
        <v>"",</v>
      </c>
    </row>
    <row r="34" spans="2:24">
      <c r="B34" t="s">
        <v>1688</v>
      </c>
      <c r="C34" t="s">
        <v>1689</v>
      </c>
      <c r="E34" t="s">
        <v>1768</v>
      </c>
      <c r="F34" t="s">
        <v>962</v>
      </c>
      <c r="G34" t="s">
        <v>970</v>
      </c>
      <c r="H34" t="str">
        <f t="shared" si="0"/>
        <v>I821M3</v>
      </c>
      <c r="I34" t="s">
        <v>1767</v>
      </c>
      <c r="J34">
        <v>2004</v>
      </c>
      <c r="K34" t="str">
        <f t="shared" si="1"/>
        <v>"JI821M3"="_2004",</v>
      </c>
      <c r="N34" t="s">
        <v>1853</v>
      </c>
      <c r="O34" t="s">
        <v>1854</v>
      </c>
      <c r="P34" t="str">
        <f>D12</f>
        <v>puff1</v>
      </c>
      <c r="Q34" t="s">
        <v>1768</v>
      </c>
      <c r="R34" t="s">
        <v>962</v>
      </c>
      <c r="S34" t="s">
        <v>970</v>
      </c>
      <c r="T34" t="str">
        <f t="shared" si="2"/>
        <v>I807</v>
      </c>
      <c r="U34" t="s">
        <v>1766</v>
      </c>
      <c r="V34">
        <v>2006</v>
      </c>
      <c r="W34" t="str">
        <f t="shared" si="3"/>
        <v>"KI807"="puff1_2006",</v>
      </c>
      <c r="X34" t="str">
        <f>CONCATENATE(Q34,P34,'Section I Physical measures'!S34)</f>
        <v>"puff1",</v>
      </c>
    </row>
    <row r="35" spans="2:24">
      <c r="B35" t="s">
        <v>1690</v>
      </c>
      <c r="C35" t="s">
        <v>1691</v>
      </c>
      <c r="E35" t="s">
        <v>1768</v>
      </c>
      <c r="F35" t="s">
        <v>962</v>
      </c>
      <c r="G35" t="s">
        <v>970</v>
      </c>
      <c r="H35" t="str">
        <f t="shared" si="0"/>
        <v>I821M4</v>
      </c>
      <c r="I35" t="s">
        <v>1767</v>
      </c>
      <c r="J35">
        <v>2004</v>
      </c>
      <c r="K35" t="str">
        <f t="shared" si="1"/>
        <v>"JI821M4"="_2004",</v>
      </c>
      <c r="N35" t="s">
        <v>1855</v>
      </c>
      <c r="O35" t="s">
        <v>1856</v>
      </c>
      <c r="P35" t="str">
        <f t="shared" ref="P35:P36" si="4">D13</f>
        <v>puff2</v>
      </c>
      <c r="Q35" t="s">
        <v>1768</v>
      </c>
      <c r="R35" t="s">
        <v>962</v>
      </c>
      <c r="S35" t="s">
        <v>970</v>
      </c>
      <c r="T35" t="str">
        <f t="shared" si="2"/>
        <v>I808</v>
      </c>
      <c r="U35" t="s">
        <v>1766</v>
      </c>
      <c r="V35">
        <v>2006</v>
      </c>
      <c r="W35" t="str">
        <f t="shared" si="3"/>
        <v>"KI808"="puff2_2006",</v>
      </c>
      <c r="X35" t="str">
        <f>CONCATENATE(Q35,P35,'Section I Physical measures'!S35)</f>
        <v>"puff2",</v>
      </c>
    </row>
    <row r="36" spans="2:24">
      <c r="B36" t="s">
        <v>1692</v>
      </c>
      <c r="C36" t="s">
        <v>1693</v>
      </c>
      <c r="E36" t="s">
        <v>1768</v>
      </c>
      <c r="F36" t="s">
        <v>962</v>
      </c>
      <c r="G36" t="s">
        <v>970</v>
      </c>
      <c r="H36" t="str">
        <f t="shared" si="0"/>
        <v>I821M5</v>
      </c>
      <c r="I36" t="s">
        <v>1767</v>
      </c>
      <c r="J36">
        <v>2004</v>
      </c>
      <c r="K36" t="str">
        <f t="shared" si="1"/>
        <v>"JI821M5"="_2004",</v>
      </c>
      <c r="N36" t="s">
        <v>1857</v>
      </c>
      <c r="O36" t="s">
        <v>1858</v>
      </c>
      <c r="P36" t="str">
        <f t="shared" si="4"/>
        <v>puff3</v>
      </c>
      <c r="Q36" t="s">
        <v>1768</v>
      </c>
      <c r="R36" t="s">
        <v>962</v>
      </c>
      <c r="S36" t="s">
        <v>970</v>
      </c>
      <c r="T36" t="str">
        <f t="shared" si="2"/>
        <v>I809</v>
      </c>
      <c r="U36" t="s">
        <v>1766</v>
      </c>
      <c r="V36">
        <v>2006</v>
      </c>
      <c r="W36" t="str">
        <f t="shared" si="3"/>
        <v>"KI809"="puff3_2006",</v>
      </c>
      <c r="X36" t="str">
        <f>CONCATENATE(Q36,P36,'Section I Physical measures'!S36)</f>
        <v>"puff3",</v>
      </c>
    </row>
    <row r="37" spans="2:24">
      <c r="B37" t="s">
        <v>1694</v>
      </c>
      <c r="C37" t="s">
        <v>1695</v>
      </c>
      <c r="D37" t="s">
        <v>1751</v>
      </c>
      <c r="E37" t="s">
        <v>1768</v>
      </c>
      <c r="F37" t="s">
        <v>962</v>
      </c>
      <c r="G37" t="s">
        <v>970</v>
      </c>
      <c r="H37" t="str">
        <f t="shared" si="0"/>
        <v>I823</v>
      </c>
      <c r="I37" t="s">
        <v>1767</v>
      </c>
      <c r="J37">
        <v>2004</v>
      </c>
      <c r="K37" t="str">
        <f t="shared" si="1"/>
        <v>"JI823"="walktime1_2004",</v>
      </c>
      <c r="N37" t="s">
        <v>1859</v>
      </c>
      <c r="O37" t="s">
        <v>1860</v>
      </c>
      <c r="Q37" t="s">
        <v>1768</v>
      </c>
      <c r="R37" t="s">
        <v>962</v>
      </c>
      <c r="S37" t="s">
        <v>970</v>
      </c>
      <c r="T37" t="str">
        <f t="shared" si="2"/>
        <v>FLAG_PUFF</v>
      </c>
      <c r="U37" t="s">
        <v>1766</v>
      </c>
      <c r="V37">
        <v>2006</v>
      </c>
      <c r="W37" t="str">
        <f t="shared" si="3"/>
        <v>"KFLAG_PUFF"="_2006",</v>
      </c>
      <c r="X37" t="str">
        <f>CONCATENATE(Q37,P37,'Section I Physical measures'!S37)</f>
        <v>"",</v>
      </c>
    </row>
    <row r="38" spans="2:24">
      <c r="B38" t="s">
        <v>1696</v>
      </c>
      <c r="C38" t="s">
        <v>1697</v>
      </c>
      <c r="D38" t="s">
        <v>1752</v>
      </c>
      <c r="E38" t="s">
        <v>1768</v>
      </c>
      <c r="F38" t="s">
        <v>962</v>
      </c>
      <c r="G38" t="s">
        <v>970</v>
      </c>
      <c r="H38" t="str">
        <f t="shared" si="0"/>
        <v>I824</v>
      </c>
      <c r="I38" t="s">
        <v>1767</v>
      </c>
      <c r="J38">
        <v>2004</v>
      </c>
      <c r="K38" t="str">
        <f t="shared" si="1"/>
        <v>"JI824"="walktime2_2004",</v>
      </c>
      <c r="N38" t="s">
        <v>1861</v>
      </c>
      <c r="O38" t="s">
        <v>1862</v>
      </c>
      <c r="P38" t="str">
        <f>D15</f>
        <v>puffeffort</v>
      </c>
      <c r="Q38" t="s">
        <v>1768</v>
      </c>
      <c r="R38" t="s">
        <v>962</v>
      </c>
      <c r="S38" t="s">
        <v>970</v>
      </c>
      <c r="T38" t="str">
        <f t="shared" si="2"/>
        <v>I810</v>
      </c>
      <c r="U38" t="s">
        <v>1766</v>
      </c>
      <c r="V38">
        <v>2006</v>
      </c>
      <c r="W38" t="str">
        <f t="shared" si="3"/>
        <v>"KI810"="puffeffort_2006",</v>
      </c>
      <c r="X38" t="str">
        <f>CONCATENATE(Q38,P38,'Section I Physical measures'!S38)</f>
        <v>"puffeffort",</v>
      </c>
    </row>
    <row r="39" spans="2:24">
      <c r="B39" t="s">
        <v>1698</v>
      </c>
      <c r="C39" t="s">
        <v>1699</v>
      </c>
      <c r="D39" t="s">
        <v>1753</v>
      </c>
      <c r="E39" t="s">
        <v>1768</v>
      </c>
      <c r="F39" t="s">
        <v>962</v>
      </c>
      <c r="G39" t="s">
        <v>970</v>
      </c>
      <c r="H39" t="str">
        <f t="shared" si="0"/>
        <v>I825</v>
      </c>
      <c r="I39" t="s">
        <v>1767</v>
      </c>
      <c r="J39">
        <v>2004</v>
      </c>
      <c r="K39" t="str">
        <f t="shared" si="1"/>
        <v>"JI825"="walksurf_2004",</v>
      </c>
      <c r="N39" t="s">
        <v>1863</v>
      </c>
      <c r="O39" t="s">
        <v>1864</v>
      </c>
      <c r="P39" t="str">
        <f t="shared" ref="P39:P40" si="5">D16</f>
        <v>puffpostition</v>
      </c>
      <c r="Q39" t="s">
        <v>1768</v>
      </c>
      <c r="R39" t="s">
        <v>962</v>
      </c>
      <c r="S39" t="s">
        <v>970</v>
      </c>
      <c r="T39" t="str">
        <f t="shared" si="2"/>
        <v>I811</v>
      </c>
      <c r="U39" t="s">
        <v>1766</v>
      </c>
      <c r="V39">
        <v>2006</v>
      </c>
      <c r="W39" t="str">
        <f t="shared" si="3"/>
        <v>"KI811"="puffpostition_2006",</v>
      </c>
      <c r="X39" t="str">
        <f>CONCATENATE(Q39,P39,'Section I Physical measures'!S39)</f>
        <v>"puffpostition",</v>
      </c>
    </row>
    <row r="40" spans="2:24">
      <c r="B40" t="s">
        <v>1700</v>
      </c>
      <c r="C40" t="s">
        <v>1701</v>
      </c>
      <c r="D40" t="s">
        <v>1754</v>
      </c>
      <c r="E40" t="s">
        <v>1768</v>
      </c>
      <c r="F40" t="s">
        <v>962</v>
      </c>
      <c r="G40" t="s">
        <v>970</v>
      </c>
      <c r="H40" t="str">
        <f t="shared" si="0"/>
        <v>I828</v>
      </c>
      <c r="I40" t="s">
        <v>1767</v>
      </c>
      <c r="J40">
        <v>2004</v>
      </c>
      <c r="K40" t="str">
        <f t="shared" si="1"/>
        <v>"JI828"="walkaid_2004",</v>
      </c>
      <c r="N40" t="s">
        <v>1865</v>
      </c>
      <c r="O40" t="s">
        <v>1866</v>
      </c>
      <c r="P40" t="str">
        <f t="shared" si="5"/>
        <v>grip</v>
      </c>
      <c r="Q40" t="s">
        <v>1768</v>
      </c>
      <c r="R40" t="s">
        <v>962</v>
      </c>
      <c r="S40" t="s">
        <v>970</v>
      </c>
      <c r="T40" t="str">
        <f t="shared" si="2"/>
        <v>I812</v>
      </c>
      <c r="U40" t="s">
        <v>1766</v>
      </c>
      <c r="V40">
        <v>2006</v>
      </c>
      <c r="W40" t="str">
        <f t="shared" si="3"/>
        <v>"KI812"="grip_2006",</v>
      </c>
      <c r="X40" t="str">
        <f>CONCATENATE(Q40,P40,'Section I Physical measures'!S40)</f>
        <v>"grip",</v>
      </c>
    </row>
    <row r="41" spans="2:24">
      <c r="B41" t="s">
        <v>1702</v>
      </c>
      <c r="C41" t="s">
        <v>1703</v>
      </c>
      <c r="D41" t="s">
        <v>1755</v>
      </c>
      <c r="E41" t="s">
        <v>1768</v>
      </c>
      <c r="F41" t="s">
        <v>962</v>
      </c>
      <c r="G41" t="s">
        <v>970</v>
      </c>
      <c r="H41" t="str">
        <f t="shared" si="0"/>
        <v>I830</v>
      </c>
      <c r="I41" t="s">
        <v>1767</v>
      </c>
      <c r="J41">
        <v>2004</v>
      </c>
      <c r="K41" t="str">
        <f t="shared" si="1"/>
        <v>"JI830"="walkeffort_2004",</v>
      </c>
      <c r="N41" t="s">
        <v>1867</v>
      </c>
      <c r="O41" t="s">
        <v>1868</v>
      </c>
      <c r="Q41" t="s">
        <v>1768</v>
      </c>
      <c r="R41" t="s">
        <v>962</v>
      </c>
      <c r="S41" t="s">
        <v>970</v>
      </c>
      <c r="T41" t="str">
        <f t="shared" si="2"/>
        <v>I813M1</v>
      </c>
      <c r="U41" t="s">
        <v>1766</v>
      </c>
      <c r="V41">
        <v>2006</v>
      </c>
      <c r="W41" t="str">
        <f t="shared" si="3"/>
        <v>"KI813M1"="_2006",</v>
      </c>
      <c r="X41" t="str">
        <f>CONCATENATE(Q41,P41,'Section I Physical measures'!S41)</f>
        <v>"",</v>
      </c>
    </row>
    <row r="42" spans="2:24">
      <c r="B42" t="s">
        <v>1704</v>
      </c>
      <c r="C42" t="s">
        <v>1705</v>
      </c>
      <c r="E42" t="s">
        <v>1768</v>
      </c>
      <c r="F42" t="s">
        <v>962</v>
      </c>
      <c r="G42" t="s">
        <v>970</v>
      </c>
      <c r="H42" t="str">
        <f t="shared" si="0"/>
        <v>I831</v>
      </c>
      <c r="I42" t="s">
        <v>1767</v>
      </c>
      <c r="J42">
        <v>2004</v>
      </c>
      <c r="K42" t="str">
        <f t="shared" si="1"/>
        <v>"JI831"="_2004",</v>
      </c>
      <c r="N42" t="s">
        <v>1869</v>
      </c>
      <c r="O42" t="s">
        <v>1870</v>
      </c>
      <c r="Q42" t="s">
        <v>1768</v>
      </c>
      <c r="R42" t="s">
        <v>962</v>
      </c>
      <c r="S42" t="s">
        <v>970</v>
      </c>
      <c r="T42" t="str">
        <f t="shared" si="2"/>
        <v>I813M2</v>
      </c>
      <c r="U42" t="s">
        <v>1766</v>
      </c>
      <c r="V42">
        <v>2006</v>
      </c>
      <c r="W42" t="str">
        <f t="shared" si="3"/>
        <v>"KI813M2"="_2006",</v>
      </c>
      <c r="X42" t="str">
        <f>CONCATENATE(Q42,P42,'Section I Physical measures'!S42)</f>
        <v>"",</v>
      </c>
    </row>
    <row r="43" spans="2:24">
      <c r="B43" t="s">
        <v>1706</v>
      </c>
      <c r="C43" t="s">
        <v>1707</v>
      </c>
      <c r="E43" t="s">
        <v>1768</v>
      </c>
      <c r="F43" t="s">
        <v>962</v>
      </c>
      <c r="G43" t="s">
        <v>970</v>
      </c>
      <c r="H43" t="str">
        <f t="shared" si="0"/>
        <v>I832M1</v>
      </c>
      <c r="I43" t="s">
        <v>1767</v>
      </c>
      <c r="J43">
        <v>2004</v>
      </c>
      <c r="K43" t="str">
        <f t="shared" si="1"/>
        <v>"JI832M1"="_2004",</v>
      </c>
      <c r="N43" t="s">
        <v>1871</v>
      </c>
      <c r="O43" t="s">
        <v>1872</v>
      </c>
      <c r="Q43" t="s">
        <v>1768</v>
      </c>
      <c r="R43" t="s">
        <v>962</v>
      </c>
      <c r="S43" t="s">
        <v>970</v>
      </c>
      <c r="T43" t="str">
        <f t="shared" si="2"/>
        <v>I813M3</v>
      </c>
      <c r="U43" t="s">
        <v>1766</v>
      </c>
      <c r="V43">
        <v>2006</v>
      </c>
      <c r="W43" t="str">
        <f t="shared" si="3"/>
        <v>"KI813M3"="_2006",</v>
      </c>
      <c r="X43" t="str">
        <f>CONCATENATE(Q43,P43,'Section I Physical measures'!S43)</f>
        <v>"",</v>
      </c>
    </row>
    <row r="44" spans="2:24">
      <c r="B44" t="s">
        <v>1708</v>
      </c>
      <c r="C44" t="s">
        <v>1709</v>
      </c>
      <c r="E44" t="s">
        <v>1768</v>
      </c>
      <c r="F44" t="s">
        <v>962</v>
      </c>
      <c r="G44" t="s">
        <v>970</v>
      </c>
      <c r="H44" t="str">
        <f t="shared" si="0"/>
        <v>I832M2</v>
      </c>
      <c r="I44" t="s">
        <v>1767</v>
      </c>
      <c r="J44">
        <v>2004</v>
      </c>
      <c r="K44" t="str">
        <f t="shared" si="1"/>
        <v>"JI832M2"="_2004",</v>
      </c>
      <c r="N44" t="s">
        <v>1873</v>
      </c>
      <c r="O44" t="s">
        <v>1874</v>
      </c>
      <c r="Q44" t="s">
        <v>1768</v>
      </c>
      <c r="R44" t="s">
        <v>962</v>
      </c>
      <c r="S44" t="s">
        <v>970</v>
      </c>
      <c r="T44" t="str">
        <f t="shared" si="2"/>
        <v>I813M4</v>
      </c>
      <c r="U44" t="s">
        <v>1766</v>
      </c>
      <c r="V44">
        <v>2006</v>
      </c>
      <c r="W44" t="str">
        <f t="shared" si="3"/>
        <v>"KI813M4"="_2006",</v>
      </c>
      <c r="X44" t="str">
        <f>CONCATENATE(Q44,P44,'Section I Physical measures'!S44)</f>
        <v>"",</v>
      </c>
    </row>
    <row r="45" spans="2:24">
      <c r="B45" t="s">
        <v>1710</v>
      </c>
      <c r="C45" t="s">
        <v>1711</v>
      </c>
      <c r="E45" t="s">
        <v>1768</v>
      </c>
      <c r="F45" t="s">
        <v>962</v>
      </c>
      <c r="G45" t="s">
        <v>970</v>
      </c>
      <c r="H45" t="str">
        <f t="shared" si="0"/>
        <v>I832M3</v>
      </c>
      <c r="I45" t="s">
        <v>1767</v>
      </c>
      <c r="J45">
        <v>2004</v>
      </c>
      <c r="K45" t="str">
        <f t="shared" si="1"/>
        <v>"JI832M3"="_2004",</v>
      </c>
      <c r="N45" t="s">
        <v>1875</v>
      </c>
      <c r="O45" t="s">
        <v>1876</v>
      </c>
      <c r="Q45" t="s">
        <v>1768</v>
      </c>
      <c r="R45" t="s">
        <v>962</v>
      </c>
      <c r="S45" t="s">
        <v>970</v>
      </c>
      <c r="T45" t="str">
        <f t="shared" si="2"/>
        <v>I813M5</v>
      </c>
      <c r="U45" t="s">
        <v>1766</v>
      </c>
      <c r="V45">
        <v>2006</v>
      </c>
      <c r="W45" t="str">
        <f t="shared" si="3"/>
        <v>"KI813M5"="_2006",</v>
      </c>
      <c r="X45" t="str">
        <f>CONCATENATE(Q45,P45,'Section I Physical measures'!S45)</f>
        <v>"",</v>
      </c>
    </row>
    <row r="46" spans="2:24">
      <c r="B46" t="s">
        <v>1712</v>
      </c>
      <c r="C46" t="s">
        <v>1713</v>
      </c>
      <c r="D46" t="s">
        <v>1756</v>
      </c>
      <c r="E46" t="s">
        <v>1768</v>
      </c>
      <c r="F46" t="s">
        <v>962</v>
      </c>
      <c r="G46" t="s">
        <v>970</v>
      </c>
      <c r="H46" t="str">
        <f t="shared" si="0"/>
        <v>I834</v>
      </c>
      <c r="I46" t="s">
        <v>1767</v>
      </c>
      <c r="J46">
        <v>2004</v>
      </c>
      <c r="K46" t="str">
        <f t="shared" si="1"/>
        <v>"JI834"="height_2004",</v>
      </c>
      <c r="N46" t="s">
        <v>1877</v>
      </c>
      <c r="O46" t="s">
        <v>1878</v>
      </c>
      <c r="P46" t="str">
        <f>D23</f>
        <v>domhand</v>
      </c>
      <c r="Q46" t="s">
        <v>1768</v>
      </c>
      <c r="R46" t="s">
        <v>962</v>
      </c>
      <c r="S46" t="s">
        <v>970</v>
      </c>
      <c r="T46" t="str">
        <f t="shared" si="2"/>
        <v>I815</v>
      </c>
      <c r="U46" t="s">
        <v>1766</v>
      </c>
      <c r="V46">
        <v>2006</v>
      </c>
      <c r="W46" t="str">
        <f t="shared" si="3"/>
        <v>"KI815"="domhand_2006",</v>
      </c>
      <c r="X46" t="str">
        <f>CONCATENATE(Q46,P46,'Section I Physical measures'!S46)</f>
        <v>"domhand",</v>
      </c>
    </row>
    <row r="47" spans="2:24">
      <c r="B47" t="s">
        <v>1714</v>
      </c>
      <c r="C47" t="s">
        <v>1715</v>
      </c>
      <c r="E47" t="s">
        <v>1768</v>
      </c>
      <c r="F47" t="s">
        <v>962</v>
      </c>
      <c r="G47" t="s">
        <v>970</v>
      </c>
      <c r="H47" t="str">
        <f t="shared" si="0"/>
        <v>I835</v>
      </c>
      <c r="I47" t="s">
        <v>1767</v>
      </c>
      <c r="J47">
        <v>2004</v>
      </c>
      <c r="K47" t="str">
        <f t="shared" si="1"/>
        <v>"JI835"="_2004",</v>
      </c>
      <c r="N47" t="s">
        <v>1879</v>
      </c>
      <c r="O47" t="s">
        <v>1880</v>
      </c>
      <c r="P47" t="str">
        <f>D24</f>
        <v>gripLH1</v>
      </c>
      <c r="Q47" t="s">
        <v>1768</v>
      </c>
      <c r="R47" t="s">
        <v>962</v>
      </c>
      <c r="S47" t="s">
        <v>970</v>
      </c>
      <c r="T47" t="str">
        <f t="shared" si="2"/>
        <v>I816</v>
      </c>
      <c r="U47" t="s">
        <v>1766</v>
      </c>
      <c r="V47">
        <v>2006</v>
      </c>
      <c r="W47" t="str">
        <f t="shared" si="3"/>
        <v>"KI816"="gripLH1_2006",</v>
      </c>
      <c r="X47" t="str">
        <f>CONCATENATE(Q47,P47,'Section I Physical measures'!S47)</f>
        <v>"gripLH1",</v>
      </c>
    </row>
    <row r="48" spans="2:24">
      <c r="B48" t="s">
        <v>1716</v>
      </c>
      <c r="C48" t="s">
        <v>1717</v>
      </c>
      <c r="E48" t="s">
        <v>1768</v>
      </c>
      <c r="F48" t="s">
        <v>962</v>
      </c>
      <c r="G48" t="s">
        <v>970</v>
      </c>
      <c r="H48" t="str">
        <f t="shared" si="0"/>
        <v>I837</v>
      </c>
      <c r="I48" t="s">
        <v>1767</v>
      </c>
      <c r="J48">
        <v>2004</v>
      </c>
      <c r="K48" t="str">
        <f t="shared" si="1"/>
        <v>"JI837"="_2004",</v>
      </c>
      <c r="N48" t="s">
        <v>1881</v>
      </c>
      <c r="O48" t="s">
        <v>1882</v>
      </c>
      <c r="P48" t="str">
        <f>D25</f>
        <v>gripRH1</v>
      </c>
      <c r="Q48" t="s">
        <v>1768</v>
      </c>
      <c r="R48" t="s">
        <v>962</v>
      </c>
      <c r="S48" t="s">
        <v>970</v>
      </c>
      <c r="T48" t="str">
        <f t="shared" si="2"/>
        <v>I851</v>
      </c>
      <c r="U48" t="s">
        <v>1766</v>
      </c>
      <c r="V48">
        <v>2006</v>
      </c>
      <c r="W48" t="str">
        <f t="shared" si="3"/>
        <v>"KI851"="gripRH1_2006",</v>
      </c>
      <c r="X48" t="str">
        <f>CONCATENATE(Q48,P48,'Section I Physical measures'!S48)</f>
        <v>"gripRH1",</v>
      </c>
    </row>
    <row r="49" spans="2:24">
      <c r="B49" t="s">
        <v>1718</v>
      </c>
      <c r="C49" t="s">
        <v>1719</v>
      </c>
      <c r="E49" t="s">
        <v>1768</v>
      </c>
      <c r="F49" t="s">
        <v>962</v>
      </c>
      <c r="G49" t="s">
        <v>970</v>
      </c>
      <c r="H49" t="str">
        <f t="shared" si="0"/>
        <v>I838</v>
      </c>
      <c r="I49" t="s">
        <v>1767</v>
      </c>
      <c r="J49">
        <v>2004</v>
      </c>
      <c r="K49" t="str">
        <f t="shared" si="1"/>
        <v>"JI838"="_2004",</v>
      </c>
      <c r="N49" t="s">
        <v>1883</v>
      </c>
      <c r="O49" t="s">
        <v>1884</v>
      </c>
      <c r="P49" t="str">
        <f>D26</f>
        <v>gripLH2</v>
      </c>
      <c r="Q49" t="s">
        <v>1768</v>
      </c>
      <c r="R49" t="s">
        <v>962</v>
      </c>
      <c r="S49" t="s">
        <v>970</v>
      </c>
      <c r="T49" t="str">
        <f t="shared" si="2"/>
        <v>I852</v>
      </c>
      <c r="U49" t="s">
        <v>1766</v>
      </c>
      <c r="V49">
        <v>2006</v>
      </c>
      <c r="W49" t="str">
        <f t="shared" si="3"/>
        <v>"KI852"="gripLH2_2006",</v>
      </c>
      <c r="X49" t="str">
        <f>CONCATENATE(Q49,P49,'Section I Physical measures'!S49)</f>
        <v>"gripLH2",</v>
      </c>
    </row>
    <row r="50" spans="2:24">
      <c r="B50" t="s">
        <v>1720</v>
      </c>
      <c r="C50" t="s">
        <v>1721</v>
      </c>
      <c r="E50" t="s">
        <v>1768</v>
      </c>
      <c r="F50" t="s">
        <v>962</v>
      </c>
      <c r="G50" t="s">
        <v>970</v>
      </c>
      <c r="H50" t="str">
        <f t="shared" si="0"/>
        <v>I839M1</v>
      </c>
      <c r="I50" t="s">
        <v>1767</v>
      </c>
      <c r="J50">
        <v>2004</v>
      </c>
      <c r="K50" t="str">
        <f t="shared" si="1"/>
        <v>"JI839M1"="_2004",</v>
      </c>
      <c r="N50" t="s">
        <v>1885</v>
      </c>
      <c r="O50" t="s">
        <v>1886</v>
      </c>
      <c r="P50" t="str">
        <f>D27</f>
        <v>gripRH2</v>
      </c>
      <c r="Q50" t="s">
        <v>1768</v>
      </c>
      <c r="R50" t="s">
        <v>962</v>
      </c>
      <c r="S50" t="s">
        <v>970</v>
      </c>
      <c r="T50" t="str">
        <f t="shared" si="2"/>
        <v>I853</v>
      </c>
      <c r="U50" t="s">
        <v>1766</v>
      </c>
      <c r="V50">
        <v>2006</v>
      </c>
      <c r="W50" t="str">
        <f t="shared" si="3"/>
        <v>"KI853"="gripRH2_2006",</v>
      </c>
      <c r="X50" t="str">
        <f>CONCATENATE(Q50,P50,'Section I Physical measures'!S50)</f>
        <v>"gripRH2",</v>
      </c>
    </row>
    <row r="51" spans="2:24">
      <c r="B51" t="s">
        <v>1722</v>
      </c>
      <c r="C51" t="s">
        <v>1723</v>
      </c>
      <c r="E51" t="s">
        <v>1768</v>
      </c>
      <c r="F51" t="s">
        <v>962</v>
      </c>
      <c r="G51" t="s">
        <v>970</v>
      </c>
      <c r="H51" t="str">
        <f t="shared" si="0"/>
        <v>I839M2</v>
      </c>
      <c r="I51" t="s">
        <v>1767</v>
      </c>
      <c r="J51">
        <v>2004</v>
      </c>
      <c r="K51" t="str">
        <f t="shared" si="1"/>
        <v>"JI839M2"="_2004",</v>
      </c>
      <c r="N51" t="s">
        <v>1887</v>
      </c>
      <c r="O51" t="s">
        <v>1888</v>
      </c>
      <c r="Q51" t="s">
        <v>1768</v>
      </c>
      <c r="R51" t="s">
        <v>962</v>
      </c>
      <c r="S51" t="s">
        <v>970</v>
      </c>
      <c r="T51" t="str">
        <f t="shared" si="2"/>
        <v>FLAG_LGRIP</v>
      </c>
      <c r="U51" t="s">
        <v>1766</v>
      </c>
      <c r="V51">
        <v>2006</v>
      </c>
      <c r="W51" t="str">
        <f t="shared" si="3"/>
        <v>"KFLAG_LGRIP"="_2006",</v>
      </c>
      <c r="X51" t="str">
        <f>CONCATENATE(Q51,P51,'Section I Physical measures'!S51)</f>
        <v>"",</v>
      </c>
    </row>
    <row r="52" spans="2:24">
      <c r="B52" t="s">
        <v>1724</v>
      </c>
      <c r="C52" t="s">
        <v>1725</v>
      </c>
      <c r="E52" t="s">
        <v>1768</v>
      </c>
      <c r="F52" t="s">
        <v>962</v>
      </c>
      <c r="G52" t="s">
        <v>970</v>
      </c>
      <c r="H52" t="str">
        <f t="shared" si="0"/>
        <v>I839M3</v>
      </c>
      <c r="I52" t="s">
        <v>1767</v>
      </c>
      <c r="J52">
        <v>2004</v>
      </c>
      <c r="K52" t="str">
        <f t="shared" si="1"/>
        <v>"JI839M3"="_2004",</v>
      </c>
      <c r="N52" t="s">
        <v>1889</v>
      </c>
      <c r="O52" t="s">
        <v>1890</v>
      </c>
      <c r="Q52" t="s">
        <v>1768</v>
      </c>
      <c r="R52" t="s">
        <v>962</v>
      </c>
      <c r="S52" t="s">
        <v>970</v>
      </c>
      <c r="T52" t="str">
        <f t="shared" si="2"/>
        <v>FLAG_RGRIP</v>
      </c>
      <c r="U52" t="s">
        <v>1766</v>
      </c>
      <c r="V52">
        <v>2006</v>
      </c>
      <c r="W52" t="str">
        <f t="shared" si="3"/>
        <v>"KFLAG_RGRIP"="_2006",</v>
      </c>
      <c r="X52" t="str">
        <f>CONCATENATE(Q52,P52,'Section I Physical measures'!S52)</f>
        <v>"",</v>
      </c>
    </row>
    <row r="53" spans="2:24">
      <c r="B53" t="s">
        <v>1726</v>
      </c>
      <c r="C53" t="s">
        <v>1727</v>
      </c>
      <c r="E53" t="s">
        <v>1768</v>
      </c>
      <c r="F53" t="s">
        <v>962</v>
      </c>
      <c r="G53" t="s">
        <v>970</v>
      </c>
      <c r="H53" t="str">
        <f t="shared" si="0"/>
        <v>I839M4</v>
      </c>
      <c r="I53" t="s">
        <v>1767</v>
      </c>
      <c r="J53">
        <v>2004</v>
      </c>
      <c r="K53" t="str">
        <f t="shared" si="1"/>
        <v>"JI839M4"="_2004",</v>
      </c>
      <c r="N53" t="s">
        <v>1891</v>
      </c>
      <c r="O53" t="s">
        <v>1892</v>
      </c>
      <c r="P53" t="str">
        <f>D28</f>
        <v>gripeffort</v>
      </c>
      <c r="Q53" t="s">
        <v>1768</v>
      </c>
      <c r="R53" t="s">
        <v>962</v>
      </c>
      <c r="S53" t="s">
        <v>970</v>
      </c>
      <c r="T53" t="str">
        <f t="shared" si="2"/>
        <v>I817</v>
      </c>
      <c r="U53" t="s">
        <v>1766</v>
      </c>
      <c r="V53">
        <v>2006</v>
      </c>
      <c r="W53" t="str">
        <f t="shared" si="3"/>
        <v>"KI817"="gripeffort_2006",</v>
      </c>
      <c r="X53" t="str">
        <f>CONCATENATE(Q53,P53,'Section I Physical measures'!S53)</f>
        <v>"gripeffort",</v>
      </c>
    </row>
    <row r="54" spans="2:24">
      <c r="B54" t="s">
        <v>1728</v>
      </c>
      <c r="C54" t="s">
        <v>1729</v>
      </c>
      <c r="D54" t="s">
        <v>1121</v>
      </c>
      <c r="E54" t="s">
        <v>1768</v>
      </c>
      <c r="F54" t="s">
        <v>962</v>
      </c>
      <c r="G54" t="s">
        <v>970</v>
      </c>
      <c r="H54" t="str">
        <f t="shared" si="0"/>
        <v>I841</v>
      </c>
      <c r="I54" t="s">
        <v>1767</v>
      </c>
      <c r="J54">
        <v>2004</v>
      </c>
      <c r="K54" t="str">
        <f t="shared" si="1"/>
        <v>"JI841"="weight_2004",</v>
      </c>
      <c r="N54" t="s">
        <v>1893</v>
      </c>
      <c r="O54" t="s">
        <v>1894</v>
      </c>
      <c r="P54" t="str">
        <f>D29</f>
        <v>grippos</v>
      </c>
      <c r="Q54" t="s">
        <v>1768</v>
      </c>
      <c r="R54" t="s">
        <v>962</v>
      </c>
      <c r="S54" t="s">
        <v>970</v>
      </c>
      <c r="T54" t="str">
        <f t="shared" si="2"/>
        <v>I818</v>
      </c>
      <c r="U54" t="s">
        <v>1766</v>
      </c>
      <c r="V54">
        <v>2006</v>
      </c>
      <c r="W54" t="str">
        <f t="shared" si="3"/>
        <v>"KI818"="grippos_2006",</v>
      </c>
      <c r="X54" t="str">
        <f>CONCATENATE(Q54,P54,'Section I Physical measures'!S54)</f>
        <v>"grippos",</v>
      </c>
    </row>
    <row r="55" spans="2:24">
      <c r="B55" t="s">
        <v>1730</v>
      </c>
      <c r="C55" t="s">
        <v>1731</v>
      </c>
      <c r="E55" t="s">
        <v>1768</v>
      </c>
      <c r="F55" t="s">
        <v>962</v>
      </c>
      <c r="G55" t="s">
        <v>970</v>
      </c>
      <c r="H55" t="str">
        <f t="shared" si="0"/>
        <v>I842</v>
      </c>
      <c r="I55" t="s">
        <v>1767</v>
      </c>
      <c r="J55">
        <v>2004</v>
      </c>
      <c r="K55" t="str">
        <f t="shared" si="1"/>
        <v>"JI842"="_2004",</v>
      </c>
      <c r="N55" t="s">
        <v>1895</v>
      </c>
      <c r="O55" t="s">
        <v>1896</v>
      </c>
      <c r="Q55" t="s">
        <v>1768</v>
      </c>
      <c r="R55" t="s">
        <v>962</v>
      </c>
      <c r="S55" t="s">
        <v>970</v>
      </c>
      <c r="T55" t="str">
        <f t="shared" si="2"/>
        <v>I819</v>
      </c>
      <c r="U55" t="s">
        <v>1766</v>
      </c>
      <c r="V55">
        <v>2006</v>
      </c>
      <c r="W55" t="str">
        <f t="shared" si="3"/>
        <v>"KI819"="_2006",</v>
      </c>
      <c r="X55" t="str">
        <f>CONCATENATE(Q55,P55,'Section I Physical measures'!S55)</f>
        <v>"",</v>
      </c>
    </row>
    <row r="56" spans="2:24">
      <c r="B56" t="s">
        <v>1732</v>
      </c>
      <c r="C56" t="s">
        <v>1733</v>
      </c>
      <c r="E56" t="s">
        <v>1768</v>
      </c>
      <c r="F56" t="s">
        <v>962</v>
      </c>
      <c r="G56" t="s">
        <v>970</v>
      </c>
      <c r="H56" t="str">
        <f t="shared" si="0"/>
        <v>I844</v>
      </c>
      <c r="I56" t="s">
        <v>1767</v>
      </c>
      <c r="J56">
        <v>2004</v>
      </c>
      <c r="K56" t="str">
        <f t="shared" si="1"/>
        <v>"JI844"="_2004",</v>
      </c>
      <c r="N56" t="s">
        <v>1897</v>
      </c>
      <c r="O56" t="s">
        <v>1898</v>
      </c>
      <c r="P56" t="s">
        <v>2148</v>
      </c>
      <c r="Q56" t="s">
        <v>1768</v>
      </c>
      <c r="R56" t="s">
        <v>962</v>
      </c>
      <c r="S56" t="s">
        <v>970</v>
      </c>
      <c r="T56" t="str">
        <f t="shared" si="2"/>
        <v>I876</v>
      </c>
      <c r="U56" t="s">
        <v>1766</v>
      </c>
      <c r="V56">
        <v>2006</v>
      </c>
      <c r="W56" t="str">
        <f t="shared" si="3"/>
        <v>"KI876"="balanceST_2006",</v>
      </c>
      <c r="X56" t="str">
        <f>CONCATENATE(Q56,P56,'Section I Physical measures'!S56)</f>
        <v>"balanceST",</v>
      </c>
    </row>
    <row r="57" spans="2:24">
      <c r="B57" t="s">
        <v>1734</v>
      </c>
      <c r="C57" t="s">
        <v>1735</v>
      </c>
      <c r="E57" t="s">
        <v>1768</v>
      </c>
      <c r="F57" t="s">
        <v>962</v>
      </c>
      <c r="G57" t="s">
        <v>970</v>
      </c>
      <c r="H57" t="str">
        <f t="shared" si="0"/>
        <v>I845</v>
      </c>
      <c r="I57" t="s">
        <v>1767</v>
      </c>
      <c r="J57">
        <v>2004</v>
      </c>
      <c r="K57" t="str">
        <f t="shared" si="1"/>
        <v>"JI845"="_2004",</v>
      </c>
      <c r="N57" t="s">
        <v>1899</v>
      </c>
      <c r="O57" t="s">
        <v>1900</v>
      </c>
      <c r="Q57" t="s">
        <v>1768</v>
      </c>
      <c r="R57" t="s">
        <v>962</v>
      </c>
      <c r="S57" t="s">
        <v>970</v>
      </c>
      <c r="T57" t="str">
        <f t="shared" si="2"/>
        <v>I877M1</v>
      </c>
      <c r="U57" t="s">
        <v>1766</v>
      </c>
      <c r="V57">
        <v>2006</v>
      </c>
      <c r="W57" t="str">
        <f t="shared" si="3"/>
        <v>"KI877M1"="_2006",</v>
      </c>
      <c r="X57" t="str">
        <f>CONCATENATE(Q57,P57,'Section I Physical measures'!S57)</f>
        <v>"",</v>
      </c>
    </row>
    <row r="58" spans="2:24">
      <c r="N58" t="s">
        <v>1901</v>
      </c>
      <c r="O58" t="s">
        <v>1902</v>
      </c>
      <c r="Q58" t="s">
        <v>1768</v>
      </c>
      <c r="R58" t="s">
        <v>962</v>
      </c>
      <c r="S58" t="s">
        <v>970</v>
      </c>
      <c r="T58" t="str">
        <f t="shared" si="2"/>
        <v>I877M2</v>
      </c>
      <c r="U58" t="s">
        <v>1766</v>
      </c>
      <c r="V58">
        <v>2006</v>
      </c>
      <c r="W58" t="str">
        <f t="shared" si="3"/>
        <v>"KI877M2"="_2006",</v>
      </c>
      <c r="X58" t="str">
        <f>CONCATENATE(Q58,P58,'Section I Physical measures'!S58)</f>
        <v>"",</v>
      </c>
    </row>
    <row r="59" spans="2:24">
      <c r="N59" t="s">
        <v>1903</v>
      </c>
      <c r="O59" t="s">
        <v>1904</v>
      </c>
      <c r="Q59" t="s">
        <v>1768</v>
      </c>
      <c r="R59" t="s">
        <v>962</v>
      </c>
      <c r="S59" t="s">
        <v>970</v>
      </c>
      <c r="T59" t="str">
        <f t="shared" si="2"/>
        <v>I877M3</v>
      </c>
      <c r="U59" t="s">
        <v>1766</v>
      </c>
      <c r="V59">
        <v>2006</v>
      </c>
      <c r="W59" t="str">
        <f t="shared" si="3"/>
        <v>"KI877M3"="_2006",</v>
      </c>
      <c r="X59" t="str">
        <f>CONCATENATE(Q59,P59,'Section I Physical measures'!S59)</f>
        <v>"",</v>
      </c>
    </row>
    <row r="60" spans="2:24">
      <c r="N60" t="s">
        <v>1905</v>
      </c>
      <c r="O60" t="s">
        <v>1906</v>
      </c>
      <c r="Q60" t="s">
        <v>1768</v>
      </c>
      <c r="R60" t="s">
        <v>962</v>
      </c>
      <c r="S60" t="s">
        <v>970</v>
      </c>
      <c r="T60" t="str">
        <f t="shared" si="2"/>
        <v>I877M4</v>
      </c>
      <c r="U60" t="s">
        <v>1766</v>
      </c>
      <c r="V60">
        <v>2006</v>
      </c>
      <c r="W60" t="str">
        <f t="shared" si="3"/>
        <v>"KI877M4"="_2006",</v>
      </c>
      <c r="X60" t="str">
        <f>CONCATENATE(Q60,P60,'Section I Physical measures'!S60)</f>
        <v>"",</v>
      </c>
    </row>
    <row r="61" spans="2:24">
      <c r="N61" t="s">
        <v>1907</v>
      </c>
      <c r="O61" t="s">
        <v>1908</v>
      </c>
      <c r="Q61" t="s">
        <v>1768</v>
      </c>
      <c r="R61" t="s">
        <v>962</v>
      </c>
      <c r="S61" t="s">
        <v>970</v>
      </c>
      <c r="T61" t="str">
        <f t="shared" si="2"/>
        <v>I877M5</v>
      </c>
      <c r="U61" t="s">
        <v>1766</v>
      </c>
      <c r="V61">
        <v>2006</v>
      </c>
      <c r="W61" t="str">
        <f t="shared" si="3"/>
        <v>"KI877M5"="_2006",</v>
      </c>
      <c r="X61" t="str">
        <f>CONCATENATE(Q61,P61,'Section I Physical measures'!S61)</f>
        <v>"",</v>
      </c>
    </row>
    <row r="62" spans="2:24">
      <c r="N62" t="s">
        <v>1909</v>
      </c>
      <c r="O62" t="s">
        <v>1910</v>
      </c>
      <c r="P62" t="s">
        <v>2150</v>
      </c>
      <c r="Q62" t="s">
        <v>1768</v>
      </c>
      <c r="R62" t="s">
        <v>962</v>
      </c>
      <c r="S62" t="s">
        <v>970</v>
      </c>
      <c r="T62" t="str">
        <f t="shared" si="2"/>
        <v>I879</v>
      </c>
      <c r="U62" t="s">
        <v>1766</v>
      </c>
      <c r="V62">
        <v>2006</v>
      </c>
      <c r="W62" t="str">
        <f t="shared" si="3"/>
        <v>"KI879"="balSTfulltime_2006",</v>
      </c>
      <c r="X62" t="str">
        <f>CONCATENATE(Q62,P62,'Section I Physical measures'!S62)</f>
        <v>"balSTfulltime",</v>
      </c>
    </row>
    <row r="63" spans="2:24">
      <c r="N63" t="s">
        <v>1911</v>
      </c>
      <c r="O63" t="s">
        <v>1912</v>
      </c>
      <c r="P63" t="s">
        <v>2149</v>
      </c>
      <c r="Q63" t="s">
        <v>1768</v>
      </c>
      <c r="R63" t="s">
        <v>962</v>
      </c>
      <c r="S63" t="s">
        <v>970</v>
      </c>
      <c r="T63" t="str">
        <f t="shared" si="2"/>
        <v>I880</v>
      </c>
      <c r="U63" t="s">
        <v>1766</v>
      </c>
      <c r="V63">
        <v>2006</v>
      </c>
      <c r="W63" t="str">
        <f t="shared" si="3"/>
        <v>"KI880"="balSTtime_2006",</v>
      </c>
      <c r="X63" t="str">
        <f>CONCATENATE(Q63,P63,'Section I Physical measures'!S63)</f>
        <v>"balSTtime",</v>
      </c>
    </row>
    <row r="64" spans="2:24">
      <c r="N64" t="s">
        <v>1913</v>
      </c>
      <c r="O64" t="s">
        <v>1914</v>
      </c>
      <c r="P64" t="s">
        <v>2151</v>
      </c>
      <c r="Q64" t="s">
        <v>1768</v>
      </c>
      <c r="R64" t="s">
        <v>962</v>
      </c>
      <c r="S64" t="s">
        <v>970</v>
      </c>
      <c r="T64" t="str">
        <f t="shared" si="2"/>
        <v>I881</v>
      </c>
      <c r="U64" t="s">
        <v>1766</v>
      </c>
      <c r="V64">
        <v>2006</v>
      </c>
      <c r="W64" t="str">
        <f t="shared" si="3"/>
        <v>"KI881"="balSTcomp_2006",</v>
      </c>
      <c r="X64" t="str">
        <f>CONCATENATE(Q64,P64,'Section I Physical measures'!S64)</f>
        <v>"balSTcomp",</v>
      </c>
    </row>
    <row r="65" spans="14:24">
      <c r="N65" t="s">
        <v>1915</v>
      </c>
      <c r="O65" t="s">
        <v>1916</v>
      </c>
      <c r="P65" t="s">
        <v>2152</v>
      </c>
      <c r="Q65" t="s">
        <v>1768</v>
      </c>
      <c r="R65" t="s">
        <v>962</v>
      </c>
      <c r="S65" t="s">
        <v>970</v>
      </c>
      <c r="T65" t="str">
        <f t="shared" si="2"/>
        <v>I883</v>
      </c>
      <c r="U65" t="s">
        <v>1766</v>
      </c>
      <c r="V65">
        <v>2006</v>
      </c>
      <c r="W65" t="str">
        <f t="shared" si="3"/>
        <v>"KI883"="balSBS_2006",</v>
      </c>
      <c r="X65" t="str">
        <f>CONCATENATE(Q65,P65,'Section I Physical measures'!S65)</f>
        <v>"balSBS",</v>
      </c>
    </row>
    <row r="66" spans="14:24">
      <c r="N66" t="s">
        <v>1917</v>
      </c>
      <c r="O66" t="s">
        <v>1918</v>
      </c>
      <c r="Q66" t="s">
        <v>1768</v>
      </c>
      <c r="R66" t="s">
        <v>962</v>
      </c>
      <c r="S66" t="s">
        <v>970</v>
      </c>
      <c r="T66" t="str">
        <f t="shared" si="2"/>
        <v>I884M1</v>
      </c>
      <c r="U66" t="s">
        <v>1766</v>
      </c>
      <c r="V66">
        <v>2006</v>
      </c>
      <c r="W66" t="str">
        <f t="shared" si="3"/>
        <v>"KI884M1"="_2006",</v>
      </c>
      <c r="X66" t="str">
        <f>CONCATENATE(Q66,P66,'Section I Physical measures'!S66)</f>
        <v>"",</v>
      </c>
    </row>
    <row r="67" spans="14:24">
      <c r="N67" t="s">
        <v>1919</v>
      </c>
      <c r="O67" t="s">
        <v>1920</v>
      </c>
      <c r="Q67" t="s">
        <v>1768</v>
      </c>
      <c r="R67" t="s">
        <v>962</v>
      </c>
      <c r="S67" t="s">
        <v>970</v>
      </c>
      <c r="T67" t="str">
        <f t="shared" si="2"/>
        <v>I884M2</v>
      </c>
      <c r="U67" t="s">
        <v>1766</v>
      </c>
      <c r="V67">
        <v>2006</v>
      </c>
      <c r="W67" t="str">
        <f t="shared" si="3"/>
        <v>"KI884M2"="_2006",</v>
      </c>
      <c r="X67" t="str">
        <f>CONCATENATE(Q67,P67,'Section I Physical measures'!S67)</f>
        <v>"",</v>
      </c>
    </row>
    <row r="68" spans="14:24">
      <c r="N68" t="s">
        <v>1921</v>
      </c>
      <c r="O68" t="s">
        <v>1922</v>
      </c>
      <c r="Q68" t="s">
        <v>1768</v>
      </c>
      <c r="R68" t="s">
        <v>962</v>
      </c>
      <c r="S68" t="s">
        <v>970</v>
      </c>
      <c r="T68" t="str">
        <f t="shared" si="2"/>
        <v>I884M3</v>
      </c>
      <c r="U68" t="s">
        <v>1766</v>
      </c>
      <c r="V68">
        <v>2006</v>
      </c>
      <c r="W68" t="str">
        <f t="shared" si="3"/>
        <v>"KI884M3"="_2006",</v>
      </c>
      <c r="X68" t="str">
        <f>CONCATENATE(Q68,P68,'Section I Physical measures'!S68)</f>
        <v>"",</v>
      </c>
    </row>
    <row r="69" spans="14:24">
      <c r="N69" t="s">
        <v>1923</v>
      </c>
      <c r="O69" t="s">
        <v>1924</v>
      </c>
      <c r="Q69" t="s">
        <v>1768</v>
      </c>
      <c r="R69" t="s">
        <v>962</v>
      </c>
      <c r="S69" t="s">
        <v>970</v>
      </c>
      <c r="T69" t="str">
        <f t="shared" ref="T69:T132" si="6">RIGHT(N69,LEN(N69)-1)</f>
        <v>I884M4</v>
      </c>
      <c r="U69" t="s">
        <v>1766</v>
      </c>
      <c r="V69">
        <v>2006</v>
      </c>
      <c r="W69" t="str">
        <f t="shared" si="3"/>
        <v>"KI884M4"="_2006",</v>
      </c>
      <c r="X69" t="str">
        <f>CONCATENATE(Q69,P69,'Section I Physical measures'!S69)</f>
        <v>"",</v>
      </c>
    </row>
    <row r="70" spans="14:24">
      <c r="N70" t="s">
        <v>1925</v>
      </c>
      <c r="O70" t="s">
        <v>1926</v>
      </c>
      <c r="Q70" t="s">
        <v>1768</v>
      </c>
      <c r="R70" t="s">
        <v>962</v>
      </c>
      <c r="S70" t="s">
        <v>970</v>
      </c>
      <c r="T70" t="str">
        <f t="shared" si="6"/>
        <v>I884M5</v>
      </c>
      <c r="U70" t="s">
        <v>1766</v>
      </c>
      <c r="V70">
        <v>2006</v>
      </c>
      <c r="W70" t="str">
        <f t="shared" ref="W70:W133" si="7">CONCATENATE(Q70,U70,T70,R70,P70,"_",V70,S70)</f>
        <v>"KI884M5"="_2006",</v>
      </c>
      <c r="X70" t="str">
        <f>CONCATENATE(Q70,P70,'Section I Physical measures'!S70)</f>
        <v>"",</v>
      </c>
    </row>
    <row r="71" spans="14:24">
      <c r="N71" t="s">
        <v>1927</v>
      </c>
      <c r="O71" t="s">
        <v>1928</v>
      </c>
      <c r="Q71" t="s">
        <v>1768</v>
      </c>
      <c r="R71" t="s">
        <v>962</v>
      </c>
      <c r="S71" t="s">
        <v>970</v>
      </c>
      <c r="T71" t="str">
        <f t="shared" si="6"/>
        <v>I884M6</v>
      </c>
      <c r="U71" t="s">
        <v>1766</v>
      </c>
      <c r="V71">
        <v>2006</v>
      </c>
      <c r="W71" t="str">
        <f t="shared" si="7"/>
        <v>"KI884M6"="_2006",</v>
      </c>
      <c r="X71" t="str">
        <f>CONCATENATE(Q71,P71,'Section I Physical measures'!S71)</f>
        <v>"",</v>
      </c>
    </row>
    <row r="72" spans="14:24">
      <c r="N72" t="s">
        <v>1929</v>
      </c>
      <c r="O72" t="s">
        <v>1930</v>
      </c>
      <c r="P72" t="s">
        <v>2153</v>
      </c>
      <c r="Q72" t="s">
        <v>1768</v>
      </c>
      <c r="R72" t="s">
        <v>962</v>
      </c>
      <c r="S72" t="s">
        <v>970</v>
      </c>
      <c r="T72" t="str">
        <f t="shared" si="6"/>
        <v>I886</v>
      </c>
      <c r="U72" t="s">
        <v>1766</v>
      </c>
      <c r="V72">
        <v>2006</v>
      </c>
      <c r="W72" t="str">
        <f t="shared" si="7"/>
        <v>"KI886"="balSBSfulltime_2006",</v>
      </c>
      <c r="X72" t="str">
        <f>CONCATENATE(Q72,P72,'Section I Physical measures'!S72)</f>
        <v>"balSBSfulltime",</v>
      </c>
    </row>
    <row r="73" spans="14:24">
      <c r="N73" t="s">
        <v>1931</v>
      </c>
      <c r="O73" t="s">
        <v>1932</v>
      </c>
      <c r="P73" t="s">
        <v>2154</v>
      </c>
      <c r="Q73" t="s">
        <v>1768</v>
      </c>
      <c r="R73" t="s">
        <v>962</v>
      </c>
      <c r="S73" t="s">
        <v>970</v>
      </c>
      <c r="T73" t="str">
        <f t="shared" si="6"/>
        <v>I887</v>
      </c>
      <c r="U73" t="s">
        <v>1766</v>
      </c>
      <c r="V73">
        <v>2006</v>
      </c>
      <c r="W73" t="str">
        <f t="shared" si="7"/>
        <v>"KI887"="balSBStime_2006",</v>
      </c>
      <c r="X73" t="str">
        <f>CONCATENATE(Q73,P73,'Section I Physical measures'!S73)</f>
        <v>"balSBStime",</v>
      </c>
    </row>
    <row r="74" spans="14:24">
      <c r="N74" t="s">
        <v>1933</v>
      </c>
      <c r="O74" t="s">
        <v>1934</v>
      </c>
      <c r="P74" t="s">
        <v>2155</v>
      </c>
      <c r="Q74" t="s">
        <v>1768</v>
      </c>
      <c r="R74" t="s">
        <v>962</v>
      </c>
      <c r="S74" t="s">
        <v>970</v>
      </c>
      <c r="T74" t="str">
        <f t="shared" si="6"/>
        <v>I888</v>
      </c>
      <c r="U74" t="s">
        <v>1766</v>
      </c>
      <c r="V74">
        <v>2006</v>
      </c>
      <c r="W74" t="str">
        <f t="shared" si="7"/>
        <v>"KI888"="balSBScomp_2006",</v>
      </c>
      <c r="X74" t="str">
        <f>CONCATENATE(Q74,P74,'Section I Physical measures'!S74)</f>
        <v>"balSBScomp",</v>
      </c>
    </row>
    <row r="75" spans="14:24">
      <c r="N75" t="s">
        <v>1935</v>
      </c>
      <c r="O75" t="s">
        <v>1936</v>
      </c>
      <c r="Q75" t="s">
        <v>1768</v>
      </c>
      <c r="R75" t="s">
        <v>962</v>
      </c>
      <c r="S75" t="s">
        <v>970</v>
      </c>
      <c r="T75" t="str">
        <f t="shared" si="6"/>
        <v>I889</v>
      </c>
      <c r="U75" t="s">
        <v>1766</v>
      </c>
      <c r="V75">
        <v>2006</v>
      </c>
      <c r="W75" t="str">
        <f t="shared" si="7"/>
        <v>"KI889"="_2006",</v>
      </c>
      <c r="X75" t="str">
        <f>CONCATENATE(Q75,P75,'Section I Physical measures'!S75)</f>
        <v>"",</v>
      </c>
    </row>
    <row r="76" spans="14:24">
      <c r="N76" t="s">
        <v>1937</v>
      </c>
      <c r="O76" t="s">
        <v>1938</v>
      </c>
      <c r="P76" t="s">
        <v>2156</v>
      </c>
      <c r="Q76" t="s">
        <v>1768</v>
      </c>
      <c r="R76" t="s">
        <v>962</v>
      </c>
      <c r="S76" t="s">
        <v>970</v>
      </c>
      <c r="T76" t="str">
        <f t="shared" si="6"/>
        <v>I891</v>
      </c>
      <c r="U76" t="s">
        <v>1766</v>
      </c>
      <c r="V76">
        <v>2006</v>
      </c>
      <c r="W76" t="str">
        <f t="shared" si="7"/>
        <v>"KI891"="balSBScompli_2006",</v>
      </c>
      <c r="X76" t="str">
        <f>CONCATENATE(Q76,P76,'Section I Physical measures'!S76)</f>
        <v>"balSBScompli",</v>
      </c>
    </row>
    <row r="77" spans="14:24">
      <c r="N77" t="s">
        <v>1939</v>
      </c>
      <c r="O77" t="s">
        <v>1940</v>
      </c>
      <c r="P77" t="s">
        <v>2158</v>
      </c>
      <c r="Q77" t="s">
        <v>1768</v>
      </c>
      <c r="R77" t="s">
        <v>962</v>
      </c>
      <c r="S77" t="s">
        <v>970</v>
      </c>
      <c r="T77" t="str">
        <f t="shared" si="6"/>
        <v>I893</v>
      </c>
      <c r="U77" t="s">
        <v>1766</v>
      </c>
      <c r="V77">
        <v>2006</v>
      </c>
      <c r="W77" t="str">
        <f t="shared" si="7"/>
        <v>"KI893"="tandcomp_2006",</v>
      </c>
      <c r="X77" t="str">
        <f>CONCATENATE(Q77,P77,'Section I Physical measures'!S77)</f>
        <v>"tandcomp",</v>
      </c>
    </row>
    <row r="78" spans="14:24">
      <c r="N78" t="s">
        <v>1941</v>
      </c>
      <c r="O78" t="s">
        <v>1942</v>
      </c>
      <c r="Q78" t="s">
        <v>1768</v>
      </c>
      <c r="R78" t="s">
        <v>962</v>
      </c>
      <c r="S78" t="s">
        <v>970</v>
      </c>
      <c r="T78" t="str">
        <f t="shared" si="6"/>
        <v>I894M1</v>
      </c>
      <c r="U78" t="s">
        <v>1766</v>
      </c>
      <c r="V78">
        <v>2006</v>
      </c>
      <c r="W78" t="str">
        <f t="shared" si="7"/>
        <v>"KI894M1"="_2006",</v>
      </c>
      <c r="X78" t="str">
        <f>CONCATENATE(Q78,P78,'Section I Physical measures'!S78)</f>
        <v>"",</v>
      </c>
    </row>
    <row r="79" spans="14:24">
      <c r="N79" t="s">
        <v>1943</v>
      </c>
      <c r="O79" t="s">
        <v>1944</v>
      </c>
      <c r="Q79" t="s">
        <v>1768</v>
      </c>
      <c r="R79" t="s">
        <v>962</v>
      </c>
      <c r="S79" t="s">
        <v>970</v>
      </c>
      <c r="T79" t="str">
        <f t="shared" si="6"/>
        <v>I894M2</v>
      </c>
      <c r="U79" t="s">
        <v>1766</v>
      </c>
      <c r="V79">
        <v>2006</v>
      </c>
      <c r="W79" t="str">
        <f t="shared" si="7"/>
        <v>"KI894M2"="_2006",</v>
      </c>
      <c r="X79" t="str">
        <f>CONCATENATE(Q79,P79,'Section I Physical measures'!S79)</f>
        <v>"",</v>
      </c>
    </row>
    <row r="80" spans="14:24">
      <c r="N80" t="s">
        <v>1945</v>
      </c>
      <c r="O80" t="s">
        <v>1946</v>
      </c>
      <c r="Q80" t="s">
        <v>1768</v>
      </c>
      <c r="R80" t="s">
        <v>962</v>
      </c>
      <c r="S80" t="s">
        <v>970</v>
      </c>
      <c r="T80" t="str">
        <f t="shared" si="6"/>
        <v>I894M3</v>
      </c>
      <c r="U80" t="s">
        <v>1766</v>
      </c>
      <c r="V80">
        <v>2006</v>
      </c>
      <c r="W80" t="str">
        <f t="shared" si="7"/>
        <v>"KI894M3"="_2006",</v>
      </c>
      <c r="X80" t="str">
        <f>CONCATENATE(Q80,P80,'Section I Physical measures'!S80)</f>
        <v>"",</v>
      </c>
    </row>
    <row r="81" spans="14:24">
      <c r="N81" t="s">
        <v>1947</v>
      </c>
      <c r="O81" t="s">
        <v>1948</v>
      </c>
      <c r="Q81" t="s">
        <v>1768</v>
      </c>
      <c r="R81" t="s">
        <v>962</v>
      </c>
      <c r="S81" t="s">
        <v>970</v>
      </c>
      <c r="T81" t="str">
        <f t="shared" si="6"/>
        <v>I894M4</v>
      </c>
      <c r="U81" t="s">
        <v>1766</v>
      </c>
      <c r="V81">
        <v>2006</v>
      </c>
      <c r="W81" t="str">
        <f t="shared" si="7"/>
        <v>"KI894M4"="_2006",</v>
      </c>
      <c r="X81" t="str">
        <f>CONCATENATE(Q81,P81,'Section I Physical measures'!S81)</f>
        <v>"",</v>
      </c>
    </row>
    <row r="82" spans="14:24">
      <c r="N82" t="s">
        <v>1949</v>
      </c>
      <c r="O82" t="s">
        <v>1950</v>
      </c>
      <c r="Q82" t="s">
        <v>1768</v>
      </c>
      <c r="R82" t="s">
        <v>962</v>
      </c>
      <c r="S82" t="s">
        <v>970</v>
      </c>
      <c r="T82" t="str">
        <f t="shared" si="6"/>
        <v>I894M5</v>
      </c>
      <c r="U82" t="s">
        <v>1766</v>
      </c>
      <c r="V82">
        <v>2006</v>
      </c>
      <c r="W82" t="str">
        <f t="shared" si="7"/>
        <v>"KI894M5"="_2006",</v>
      </c>
      <c r="X82" t="str">
        <f>CONCATENATE(Q82,P82,'Section I Physical measures'!S82)</f>
        <v>"",</v>
      </c>
    </row>
    <row r="83" spans="14:24">
      <c r="N83" t="s">
        <v>1951</v>
      </c>
      <c r="O83" t="s">
        <v>1952</v>
      </c>
      <c r="P83" t="s">
        <v>2157</v>
      </c>
      <c r="Q83" t="s">
        <v>1768</v>
      </c>
      <c r="R83" t="s">
        <v>962</v>
      </c>
      <c r="S83" t="s">
        <v>970</v>
      </c>
      <c r="T83" t="str">
        <f t="shared" si="6"/>
        <v>I896</v>
      </c>
      <c r="U83" t="s">
        <v>1766</v>
      </c>
      <c r="V83">
        <v>2006</v>
      </c>
      <c r="W83" t="str">
        <f t="shared" si="7"/>
        <v>"KI896"="tandfulltime_2006",</v>
      </c>
      <c r="X83" t="str">
        <f>CONCATENATE(Q83,P83,'Section I Physical measures'!S83)</f>
        <v>"tandfulltime",</v>
      </c>
    </row>
    <row r="84" spans="14:24">
      <c r="N84" t="s">
        <v>1953</v>
      </c>
      <c r="O84" t="s">
        <v>1954</v>
      </c>
      <c r="P84" t="s">
        <v>2159</v>
      </c>
      <c r="Q84" t="s">
        <v>1768</v>
      </c>
      <c r="R84" t="s">
        <v>962</v>
      </c>
      <c r="S84" t="s">
        <v>970</v>
      </c>
      <c r="T84" t="str">
        <f t="shared" si="6"/>
        <v>I897</v>
      </c>
      <c r="U84" t="s">
        <v>1766</v>
      </c>
      <c r="V84">
        <v>2006</v>
      </c>
      <c r="W84" t="str">
        <f t="shared" si="7"/>
        <v>"KI897"="tandtime_2006",</v>
      </c>
      <c r="X84" t="str">
        <f>CONCATENATE(Q84,P84,'Section I Physical measures'!S84)</f>
        <v>"tandtime",</v>
      </c>
    </row>
    <row r="85" spans="14:24">
      <c r="N85" t="s">
        <v>1955</v>
      </c>
      <c r="O85" t="s">
        <v>1956</v>
      </c>
      <c r="P85" t="s">
        <v>2160</v>
      </c>
      <c r="Q85" t="s">
        <v>1768</v>
      </c>
      <c r="R85" t="s">
        <v>962</v>
      </c>
      <c r="S85" t="s">
        <v>970</v>
      </c>
      <c r="T85" t="str">
        <f t="shared" si="6"/>
        <v>I898</v>
      </c>
      <c r="U85" t="s">
        <v>1766</v>
      </c>
      <c r="V85">
        <v>2006</v>
      </c>
      <c r="W85" t="str">
        <f t="shared" si="7"/>
        <v>"KI898"="tandcompens_2006",</v>
      </c>
      <c r="X85" t="str">
        <f>CONCATENATE(Q85,P85,'Section I Physical measures'!S85)</f>
        <v>"tandcompens",</v>
      </c>
    </row>
    <row r="86" spans="14:24">
      <c r="N86" t="s">
        <v>1957</v>
      </c>
      <c r="O86" t="s">
        <v>1958</v>
      </c>
      <c r="Q86" t="s">
        <v>1768</v>
      </c>
      <c r="R86" t="s">
        <v>962</v>
      </c>
      <c r="S86" t="s">
        <v>970</v>
      </c>
      <c r="T86" t="str">
        <f t="shared" si="6"/>
        <v>I899</v>
      </c>
      <c r="U86" t="s">
        <v>1766</v>
      </c>
      <c r="V86">
        <v>2006</v>
      </c>
      <c r="W86" t="str">
        <f t="shared" si="7"/>
        <v>"KI899"="_2006",</v>
      </c>
      <c r="X86" t="str">
        <f>CONCATENATE(Q86,P86,'Section I Physical measures'!S86)</f>
        <v>"",</v>
      </c>
    </row>
    <row r="87" spans="14:24">
      <c r="N87" t="s">
        <v>1959</v>
      </c>
      <c r="O87" t="s">
        <v>1960</v>
      </c>
      <c r="P87" t="s">
        <v>2161</v>
      </c>
      <c r="Q87" t="s">
        <v>1768</v>
      </c>
      <c r="R87" t="s">
        <v>962</v>
      </c>
      <c r="S87" t="s">
        <v>970</v>
      </c>
      <c r="T87" t="str">
        <f t="shared" si="6"/>
        <v>I902</v>
      </c>
      <c r="U87" t="s">
        <v>1766</v>
      </c>
      <c r="V87">
        <v>2006</v>
      </c>
      <c r="W87" t="str">
        <f t="shared" si="7"/>
        <v>"KI902"="tandcompli_2006",</v>
      </c>
      <c r="X87" t="str">
        <f>CONCATENATE(Q87,P87,'Section I Physical measures'!S87)</f>
        <v>"tandcompli",</v>
      </c>
    </row>
    <row r="88" spans="14:24">
      <c r="N88" t="s">
        <v>1961</v>
      </c>
      <c r="O88" t="s">
        <v>1683</v>
      </c>
      <c r="P88" t="str">
        <f>D31</f>
        <v>walk</v>
      </c>
      <c r="Q88" t="s">
        <v>1768</v>
      </c>
      <c r="R88" t="s">
        <v>962</v>
      </c>
      <c r="S88" t="s">
        <v>970</v>
      </c>
      <c r="T88" t="str">
        <f t="shared" si="6"/>
        <v>I820</v>
      </c>
      <c r="U88" t="s">
        <v>1766</v>
      </c>
      <c r="V88">
        <v>2006</v>
      </c>
      <c r="W88" t="str">
        <f t="shared" si="7"/>
        <v>"KI820"="walk_2006",</v>
      </c>
      <c r="X88" t="str">
        <f>CONCATENATE(Q88,P88,'Section I Physical measures'!S88)</f>
        <v>"walk",</v>
      </c>
    </row>
    <row r="89" spans="14:24">
      <c r="N89" t="s">
        <v>1962</v>
      </c>
      <c r="O89" t="s">
        <v>1963</v>
      </c>
      <c r="Q89" t="s">
        <v>1768</v>
      </c>
      <c r="R89" t="s">
        <v>962</v>
      </c>
      <c r="S89" t="s">
        <v>970</v>
      </c>
      <c r="T89" t="str">
        <f t="shared" si="6"/>
        <v>I821M1</v>
      </c>
      <c r="U89" t="s">
        <v>1766</v>
      </c>
      <c r="V89">
        <v>2006</v>
      </c>
      <c r="W89" t="str">
        <f t="shared" si="7"/>
        <v>"KI821M1"="_2006",</v>
      </c>
      <c r="X89" t="str">
        <f>CONCATENATE(Q89,P89,'Section I Physical measures'!S89)</f>
        <v>"",</v>
      </c>
    </row>
    <row r="90" spans="14:24">
      <c r="N90" t="s">
        <v>1964</v>
      </c>
      <c r="O90" t="s">
        <v>1965</v>
      </c>
      <c r="Q90" t="s">
        <v>1768</v>
      </c>
      <c r="R90" t="s">
        <v>962</v>
      </c>
      <c r="S90" t="s">
        <v>970</v>
      </c>
      <c r="T90" t="str">
        <f t="shared" si="6"/>
        <v>I821M2</v>
      </c>
      <c r="U90" t="s">
        <v>1766</v>
      </c>
      <c r="V90">
        <v>2006</v>
      </c>
      <c r="W90" t="str">
        <f t="shared" si="7"/>
        <v>"KI821M2"="_2006",</v>
      </c>
      <c r="X90" t="str">
        <f>CONCATENATE(Q90,P90,'Section I Physical measures'!S90)</f>
        <v>"",</v>
      </c>
    </row>
    <row r="91" spans="14:24">
      <c r="N91" t="s">
        <v>1966</v>
      </c>
      <c r="O91" t="s">
        <v>1967</v>
      </c>
      <c r="Q91" t="s">
        <v>1768</v>
      </c>
      <c r="R91" t="s">
        <v>962</v>
      </c>
      <c r="S91" t="s">
        <v>970</v>
      </c>
      <c r="T91" t="str">
        <f t="shared" si="6"/>
        <v>I821M3</v>
      </c>
      <c r="U91" t="s">
        <v>1766</v>
      </c>
      <c r="V91">
        <v>2006</v>
      </c>
      <c r="W91" t="str">
        <f t="shared" si="7"/>
        <v>"KI821M3"="_2006",</v>
      </c>
      <c r="X91" t="str">
        <f>CONCATENATE(Q91,P91,'Section I Physical measures'!S91)</f>
        <v>"",</v>
      </c>
    </row>
    <row r="92" spans="14:24">
      <c r="N92" t="s">
        <v>1968</v>
      </c>
      <c r="O92" t="s">
        <v>1969</v>
      </c>
      <c r="Q92" t="s">
        <v>1768</v>
      </c>
      <c r="R92" t="s">
        <v>962</v>
      </c>
      <c r="S92" t="s">
        <v>970</v>
      </c>
      <c r="T92" t="str">
        <f t="shared" si="6"/>
        <v>I821M4</v>
      </c>
      <c r="U92" t="s">
        <v>1766</v>
      </c>
      <c r="V92">
        <v>2006</v>
      </c>
      <c r="W92" t="str">
        <f t="shared" si="7"/>
        <v>"KI821M4"="_2006",</v>
      </c>
      <c r="X92" t="str">
        <f>CONCATENATE(Q92,P92,'Section I Physical measures'!S92)</f>
        <v>"",</v>
      </c>
    </row>
    <row r="93" spans="14:24">
      <c r="N93" t="s">
        <v>1970</v>
      </c>
      <c r="O93" t="s">
        <v>1971</v>
      </c>
      <c r="Q93" t="s">
        <v>1768</v>
      </c>
      <c r="R93" t="s">
        <v>962</v>
      </c>
      <c r="S93" t="s">
        <v>970</v>
      </c>
      <c r="T93" t="str">
        <f t="shared" si="6"/>
        <v>I821M5</v>
      </c>
      <c r="U93" t="s">
        <v>1766</v>
      </c>
      <c r="V93">
        <v>2006</v>
      </c>
      <c r="W93" t="str">
        <f t="shared" si="7"/>
        <v>"KI821M5"="_2006",</v>
      </c>
      <c r="X93" t="str">
        <f>CONCATENATE(Q93,P93,'Section I Physical measures'!S93)</f>
        <v>"",</v>
      </c>
    </row>
    <row r="94" spans="14:24">
      <c r="N94" t="s">
        <v>1972</v>
      </c>
      <c r="O94" t="s">
        <v>1973</v>
      </c>
      <c r="P94" t="str">
        <f>D37</f>
        <v>walktime1</v>
      </c>
      <c r="Q94" t="s">
        <v>1768</v>
      </c>
      <c r="R94" t="s">
        <v>962</v>
      </c>
      <c r="S94" t="s">
        <v>970</v>
      </c>
      <c r="T94" t="str">
        <f t="shared" si="6"/>
        <v>I823</v>
      </c>
      <c r="U94" t="s">
        <v>1766</v>
      </c>
      <c r="V94">
        <v>2006</v>
      </c>
      <c r="W94" t="str">
        <f t="shared" si="7"/>
        <v>"KI823"="walktime1_2006",</v>
      </c>
      <c r="X94" t="str">
        <f>CONCATENATE(Q94,P94,'Section I Physical measures'!S94)</f>
        <v>"walktime1",</v>
      </c>
    </row>
    <row r="95" spans="14:24">
      <c r="N95" t="s">
        <v>1974</v>
      </c>
      <c r="O95" t="s">
        <v>1975</v>
      </c>
      <c r="P95" t="str">
        <f>D38</f>
        <v>walktime2</v>
      </c>
      <c r="Q95" t="s">
        <v>1768</v>
      </c>
      <c r="R95" t="s">
        <v>962</v>
      </c>
      <c r="S95" t="s">
        <v>970</v>
      </c>
      <c r="T95" t="str">
        <f t="shared" si="6"/>
        <v>I824</v>
      </c>
      <c r="U95" t="s">
        <v>1766</v>
      </c>
      <c r="V95">
        <v>2006</v>
      </c>
      <c r="W95" t="str">
        <f t="shared" si="7"/>
        <v>"KI824"="walktime2_2006",</v>
      </c>
      <c r="X95" t="str">
        <f>CONCATENATE(Q95,P95,'Section I Physical measures'!S95)</f>
        <v>"walktime2",</v>
      </c>
    </row>
    <row r="96" spans="14:24">
      <c r="N96" t="s">
        <v>1976</v>
      </c>
      <c r="O96" t="s">
        <v>1977</v>
      </c>
      <c r="Q96" t="s">
        <v>1768</v>
      </c>
      <c r="R96" t="s">
        <v>962</v>
      </c>
      <c r="S96" t="s">
        <v>970</v>
      </c>
      <c r="T96" t="str">
        <f t="shared" si="6"/>
        <v>FLAG_WALK</v>
      </c>
      <c r="U96" t="s">
        <v>1766</v>
      </c>
      <c r="V96">
        <v>2006</v>
      </c>
      <c r="W96" t="str">
        <f t="shared" si="7"/>
        <v>"KFLAG_WALK"="_2006",</v>
      </c>
      <c r="X96" t="str">
        <f>CONCATENATE(Q96,P96,'Section I Physical measures'!S96)</f>
        <v>"",</v>
      </c>
    </row>
    <row r="97" spans="14:24">
      <c r="N97" t="s">
        <v>1978</v>
      </c>
      <c r="O97" t="s">
        <v>1979</v>
      </c>
      <c r="P97" t="str">
        <f>D39</f>
        <v>walksurf</v>
      </c>
      <c r="Q97" t="s">
        <v>1768</v>
      </c>
      <c r="R97" t="s">
        <v>962</v>
      </c>
      <c r="S97" t="s">
        <v>970</v>
      </c>
      <c r="T97" t="str">
        <f t="shared" si="6"/>
        <v>I825</v>
      </c>
      <c r="U97" t="s">
        <v>1766</v>
      </c>
      <c r="V97">
        <v>2006</v>
      </c>
      <c r="W97" t="str">
        <f t="shared" si="7"/>
        <v>"KI825"="walksurf_2006",</v>
      </c>
      <c r="X97" t="str">
        <f>CONCATENATE(Q97,P97,'Section I Physical measures'!S97)</f>
        <v>"walksurf",</v>
      </c>
    </row>
    <row r="98" spans="14:24">
      <c r="N98" t="s">
        <v>1980</v>
      </c>
      <c r="O98" t="s">
        <v>1981</v>
      </c>
      <c r="P98" t="str">
        <f>D40</f>
        <v>walkaid</v>
      </c>
      <c r="Q98" t="s">
        <v>1768</v>
      </c>
      <c r="R98" t="s">
        <v>962</v>
      </c>
      <c r="S98" t="s">
        <v>970</v>
      </c>
      <c r="T98" t="str">
        <f t="shared" si="6"/>
        <v>I828</v>
      </c>
      <c r="U98" t="s">
        <v>1766</v>
      </c>
      <c r="V98">
        <v>2006</v>
      </c>
      <c r="W98" t="str">
        <f t="shared" si="7"/>
        <v>"KI828"="walkaid_2006",</v>
      </c>
      <c r="X98" t="str">
        <f>CONCATENATE(Q98,P98,'Section I Physical measures'!S98)</f>
        <v>"walkaid",</v>
      </c>
    </row>
    <row r="99" spans="14:24">
      <c r="N99" t="s">
        <v>1982</v>
      </c>
      <c r="O99" t="s">
        <v>1983</v>
      </c>
      <c r="P99" t="str">
        <f>D41</f>
        <v>walkeffort</v>
      </c>
      <c r="Q99" t="s">
        <v>1768</v>
      </c>
      <c r="R99" t="s">
        <v>962</v>
      </c>
      <c r="S99" t="s">
        <v>970</v>
      </c>
      <c r="T99" t="str">
        <f t="shared" si="6"/>
        <v>I830</v>
      </c>
      <c r="U99" t="s">
        <v>1766</v>
      </c>
      <c r="V99">
        <v>2006</v>
      </c>
      <c r="W99" t="str">
        <f t="shared" si="7"/>
        <v>"KI830"="walkeffort_2006",</v>
      </c>
      <c r="X99" t="str">
        <f>CONCATENATE(Q99,P99,'Section I Physical measures'!S99)</f>
        <v>"walkeffort",</v>
      </c>
    </row>
    <row r="100" spans="14:24">
      <c r="N100" t="s">
        <v>1984</v>
      </c>
      <c r="O100" t="s">
        <v>1985</v>
      </c>
      <c r="Q100" t="s">
        <v>1768</v>
      </c>
      <c r="R100" t="s">
        <v>962</v>
      </c>
      <c r="S100" t="s">
        <v>970</v>
      </c>
      <c r="T100" t="str">
        <f t="shared" si="6"/>
        <v>I831</v>
      </c>
      <c r="U100" t="s">
        <v>1766</v>
      </c>
      <c r="V100">
        <v>2006</v>
      </c>
      <c r="W100" t="str">
        <f t="shared" si="7"/>
        <v>"KI831"="_2006",</v>
      </c>
      <c r="X100" t="str">
        <f>CONCATENATE(Q100,P100,'Section I Physical measures'!S100)</f>
        <v>"",</v>
      </c>
    </row>
    <row r="101" spans="14:24">
      <c r="N101" t="s">
        <v>1986</v>
      </c>
      <c r="O101" t="s">
        <v>1987</v>
      </c>
      <c r="Q101" t="s">
        <v>1768</v>
      </c>
      <c r="R101" t="s">
        <v>962</v>
      </c>
      <c r="S101" t="s">
        <v>970</v>
      </c>
      <c r="T101" t="str">
        <f t="shared" si="6"/>
        <v>I832M1</v>
      </c>
      <c r="U101" t="s">
        <v>1766</v>
      </c>
      <c r="V101">
        <v>2006</v>
      </c>
      <c r="W101" t="str">
        <f t="shared" si="7"/>
        <v>"KI832M1"="_2006",</v>
      </c>
      <c r="X101" t="str">
        <f>CONCATENATE(Q101,P101,'Section I Physical measures'!S101)</f>
        <v>"",</v>
      </c>
    </row>
    <row r="102" spans="14:24">
      <c r="N102" t="s">
        <v>1988</v>
      </c>
      <c r="O102" t="s">
        <v>1989</v>
      </c>
      <c r="Q102" t="s">
        <v>1768</v>
      </c>
      <c r="R102" t="s">
        <v>962</v>
      </c>
      <c r="S102" t="s">
        <v>970</v>
      </c>
      <c r="T102" t="str">
        <f t="shared" si="6"/>
        <v>I832M2</v>
      </c>
      <c r="U102" t="s">
        <v>1766</v>
      </c>
      <c r="V102">
        <v>2006</v>
      </c>
      <c r="W102" t="str">
        <f t="shared" si="7"/>
        <v>"KI832M2"="_2006",</v>
      </c>
      <c r="X102" t="str">
        <f>CONCATENATE(Q102,P102,'Section I Physical measures'!S102)</f>
        <v>"",</v>
      </c>
    </row>
    <row r="103" spans="14:24">
      <c r="N103" t="s">
        <v>1990</v>
      </c>
      <c r="O103" t="s">
        <v>1991</v>
      </c>
      <c r="Q103" t="s">
        <v>1768</v>
      </c>
      <c r="R103" t="s">
        <v>962</v>
      </c>
      <c r="S103" t="s">
        <v>970</v>
      </c>
      <c r="T103" t="str">
        <f t="shared" si="6"/>
        <v>I832M3</v>
      </c>
      <c r="U103" t="s">
        <v>1766</v>
      </c>
      <c r="V103">
        <v>2006</v>
      </c>
      <c r="W103" t="str">
        <f t="shared" si="7"/>
        <v>"KI832M3"="_2006",</v>
      </c>
      <c r="X103" t="str">
        <f>CONCATENATE(Q103,P103,'Section I Physical measures'!S103)</f>
        <v>"",</v>
      </c>
    </row>
    <row r="104" spans="14:24">
      <c r="N104" t="s">
        <v>1992</v>
      </c>
      <c r="O104" t="s">
        <v>1993</v>
      </c>
      <c r="Q104" t="s">
        <v>1768</v>
      </c>
      <c r="R104" t="s">
        <v>962</v>
      </c>
      <c r="S104" t="s">
        <v>970</v>
      </c>
      <c r="T104" t="str">
        <f t="shared" si="6"/>
        <v>I832M4</v>
      </c>
      <c r="U104" t="s">
        <v>1766</v>
      </c>
      <c r="V104">
        <v>2006</v>
      </c>
      <c r="W104" t="str">
        <f t="shared" si="7"/>
        <v>"KI832M4"="_2006",</v>
      </c>
      <c r="X104" t="str">
        <f>CONCATENATE(Q104,P104,'Section I Physical measures'!S104)</f>
        <v>"",</v>
      </c>
    </row>
    <row r="105" spans="14:24">
      <c r="N105" t="s">
        <v>1994</v>
      </c>
      <c r="O105" t="s">
        <v>1995</v>
      </c>
      <c r="Q105" t="s">
        <v>1768</v>
      </c>
      <c r="R105" t="s">
        <v>962</v>
      </c>
      <c r="S105" t="s">
        <v>970</v>
      </c>
      <c r="T105" t="str">
        <f t="shared" si="6"/>
        <v>I832M5</v>
      </c>
      <c r="U105" t="s">
        <v>1766</v>
      </c>
      <c r="V105">
        <v>2006</v>
      </c>
      <c r="W105" t="str">
        <f t="shared" si="7"/>
        <v>"KI832M5"="_2006",</v>
      </c>
      <c r="X105" t="str">
        <f>CONCATENATE(Q105,P105,'Section I Physical measures'!S105)</f>
        <v>"",</v>
      </c>
    </row>
    <row r="106" spans="14:24">
      <c r="N106" t="s">
        <v>1996</v>
      </c>
      <c r="O106" t="s">
        <v>1997</v>
      </c>
      <c r="P106" t="str">
        <f>D46</f>
        <v>height</v>
      </c>
      <c r="Q106" t="s">
        <v>1768</v>
      </c>
      <c r="R106" t="s">
        <v>962</v>
      </c>
      <c r="S106" t="s">
        <v>970</v>
      </c>
      <c r="T106" t="str">
        <f t="shared" si="6"/>
        <v>I834</v>
      </c>
      <c r="U106" t="s">
        <v>1766</v>
      </c>
      <c r="V106">
        <v>2006</v>
      </c>
      <c r="W106" t="str">
        <f t="shared" si="7"/>
        <v>"KI834"="height_2006",</v>
      </c>
      <c r="X106" t="str">
        <f>CONCATENATE(Q106,P106,'Section I Physical measures'!S106)</f>
        <v>"height",</v>
      </c>
    </row>
    <row r="107" spans="14:24">
      <c r="N107" t="s">
        <v>1998</v>
      </c>
      <c r="O107" t="s">
        <v>1999</v>
      </c>
      <c r="Q107" t="s">
        <v>1768</v>
      </c>
      <c r="R107" t="s">
        <v>962</v>
      </c>
      <c r="S107" t="s">
        <v>970</v>
      </c>
      <c r="T107" t="str">
        <f t="shared" si="6"/>
        <v>FLAG_HEIGHT</v>
      </c>
      <c r="U107" t="s">
        <v>1766</v>
      </c>
      <c r="V107">
        <v>2006</v>
      </c>
      <c r="W107" t="str">
        <f t="shared" si="7"/>
        <v>"KFLAG_HEIGHT"="_2006",</v>
      </c>
      <c r="X107" t="str">
        <f>CONCATENATE(Q107,P107,'Section I Physical measures'!S107)</f>
        <v>"",</v>
      </c>
    </row>
    <row r="108" spans="14:24">
      <c r="N108" t="s">
        <v>2000</v>
      </c>
      <c r="O108" t="s">
        <v>2001</v>
      </c>
      <c r="Q108" t="s">
        <v>1768</v>
      </c>
      <c r="R108" t="s">
        <v>962</v>
      </c>
      <c r="S108" t="s">
        <v>970</v>
      </c>
      <c r="T108" t="str">
        <f t="shared" si="6"/>
        <v>I835</v>
      </c>
      <c r="U108" t="s">
        <v>1766</v>
      </c>
      <c r="V108">
        <v>2006</v>
      </c>
      <c r="W108" t="str">
        <f t="shared" si="7"/>
        <v>"KI835"="_2006",</v>
      </c>
      <c r="X108" t="str">
        <f>CONCATENATE(Q108,P108,'Section I Physical measures'!S108)</f>
        <v>"",</v>
      </c>
    </row>
    <row r="109" spans="14:24">
      <c r="N109" t="s">
        <v>2002</v>
      </c>
      <c r="O109" t="s">
        <v>2003</v>
      </c>
      <c r="Q109" t="s">
        <v>1768</v>
      </c>
      <c r="R109" t="s">
        <v>962</v>
      </c>
      <c r="S109" t="s">
        <v>970</v>
      </c>
      <c r="T109" t="str">
        <f t="shared" si="6"/>
        <v>I837</v>
      </c>
      <c r="U109" t="s">
        <v>1766</v>
      </c>
      <c r="V109">
        <v>2006</v>
      </c>
      <c r="W109" t="str">
        <f t="shared" si="7"/>
        <v>"KI837"="_2006",</v>
      </c>
      <c r="X109" t="str">
        <f>CONCATENATE(Q109,P109,'Section I Physical measures'!S109)</f>
        <v>"",</v>
      </c>
    </row>
    <row r="110" spans="14:24">
      <c r="N110" t="s">
        <v>2004</v>
      </c>
      <c r="O110" t="s">
        <v>2005</v>
      </c>
      <c r="Q110" t="s">
        <v>1768</v>
      </c>
      <c r="R110" t="s">
        <v>962</v>
      </c>
      <c r="S110" t="s">
        <v>970</v>
      </c>
      <c r="T110" t="str">
        <f t="shared" si="6"/>
        <v>I903</v>
      </c>
      <c r="U110" t="s">
        <v>1766</v>
      </c>
      <c r="V110">
        <v>2006</v>
      </c>
      <c r="W110" t="str">
        <f t="shared" si="7"/>
        <v>"KI903"="_2006",</v>
      </c>
      <c r="X110" t="str">
        <f>CONCATENATE(Q110,P110,'Section I Physical measures'!S110)</f>
        <v>"",</v>
      </c>
    </row>
    <row r="111" spans="14:24">
      <c r="N111" t="s">
        <v>2006</v>
      </c>
      <c r="O111" t="s">
        <v>2007</v>
      </c>
      <c r="Q111" t="s">
        <v>1768</v>
      </c>
      <c r="R111" t="s">
        <v>962</v>
      </c>
      <c r="S111" t="s">
        <v>970</v>
      </c>
      <c r="T111" t="str">
        <f t="shared" si="6"/>
        <v>I838</v>
      </c>
      <c r="U111" t="s">
        <v>1766</v>
      </c>
      <c r="V111">
        <v>2006</v>
      </c>
      <c r="W111" t="str">
        <f t="shared" si="7"/>
        <v>"KI838"="_2006",</v>
      </c>
      <c r="X111" t="str">
        <f>CONCATENATE(Q111,P111,'Section I Physical measures'!S111)</f>
        <v>"",</v>
      </c>
    </row>
    <row r="112" spans="14:24">
      <c r="N112" t="s">
        <v>2008</v>
      </c>
      <c r="O112" t="s">
        <v>2009</v>
      </c>
      <c r="Q112" t="s">
        <v>1768</v>
      </c>
      <c r="R112" t="s">
        <v>962</v>
      </c>
      <c r="S112" t="s">
        <v>970</v>
      </c>
      <c r="T112" t="str">
        <f t="shared" si="6"/>
        <v>I839M1</v>
      </c>
      <c r="U112" t="s">
        <v>1766</v>
      </c>
      <c r="V112">
        <v>2006</v>
      </c>
      <c r="W112" t="str">
        <f t="shared" si="7"/>
        <v>"KI839M1"="_2006",</v>
      </c>
      <c r="X112" t="str">
        <f>CONCATENATE(Q112,P112,'Section I Physical measures'!S112)</f>
        <v>"",</v>
      </c>
    </row>
    <row r="113" spans="14:24">
      <c r="N113" t="s">
        <v>2010</v>
      </c>
      <c r="O113" t="s">
        <v>2011</v>
      </c>
      <c r="Q113" t="s">
        <v>1768</v>
      </c>
      <c r="R113" t="s">
        <v>962</v>
      </c>
      <c r="S113" t="s">
        <v>970</v>
      </c>
      <c r="T113" t="str">
        <f t="shared" si="6"/>
        <v>I839M2</v>
      </c>
      <c r="U113" t="s">
        <v>1766</v>
      </c>
      <c r="V113">
        <v>2006</v>
      </c>
      <c r="W113" t="str">
        <f t="shared" si="7"/>
        <v>"KI839M2"="_2006",</v>
      </c>
      <c r="X113" t="str">
        <f>CONCATENATE(Q113,P113,'Section I Physical measures'!S113)</f>
        <v>"",</v>
      </c>
    </row>
    <row r="114" spans="14:24">
      <c r="N114" t="s">
        <v>2012</v>
      </c>
      <c r="O114" t="s">
        <v>2013</v>
      </c>
      <c r="Q114" t="s">
        <v>1768</v>
      </c>
      <c r="R114" t="s">
        <v>962</v>
      </c>
      <c r="S114" t="s">
        <v>970</v>
      </c>
      <c r="T114" t="str">
        <f t="shared" si="6"/>
        <v>I839M3</v>
      </c>
      <c r="U114" t="s">
        <v>1766</v>
      </c>
      <c r="V114">
        <v>2006</v>
      </c>
      <c r="W114" t="str">
        <f t="shared" si="7"/>
        <v>"KI839M3"="_2006",</v>
      </c>
      <c r="X114" t="str">
        <f>CONCATENATE(Q114,P114,'Section I Physical measures'!S114)</f>
        <v>"",</v>
      </c>
    </row>
    <row r="115" spans="14:24">
      <c r="N115" t="s">
        <v>2014</v>
      </c>
      <c r="O115" t="s">
        <v>2015</v>
      </c>
      <c r="Q115" t="s">
        <v>1768</v>
      </c>
      <c r="R115" t="s">
        <v>962</v>
      </c>
      <c r="S115" t="s">
        <v>970</v>
      </c>
      <c r="T115" t="str">
        <f t="shared" si="6"/>
        <v>I839M4</v>
      </c>
      <c r="U115" t="s">
        <v>1766</v>
      </c>
      <c r="V115">
        <v>2006</v>
      </c>
      <c r="W115" t="str">
        <f t="shared" si="7"/>
        <v>"KI839M4"="_2006",</v>
      </c>
      <c r="X115" t="str">
        <f>CONCATENATE(Q115,P115,'Section I Physical measures'!S115)</f>
        <v>"",</v>
      </c>
    </row>
    <row r="116" spans="14:24">
      <c r="N116" t="s">
        <v>2016</v>
      </c>
      <c r="O116" t="s">
        <v>2017</v>
      </c>
      <c r="Q116" t="s">
        <v>1768</v>
      </c>
      <c r="R116" t="s">
        <v>962</v>
      </c>
      <c r="S116" t="s">
        <v>970</v>
      </c>
      <c r="T116" t="str">
        <f t="shared" si="6"/>
        <v>I839M5</v>
      </c>
      <c r="U116" t="s">
        <v>1766</v>
      </c>
      <c r="V116">
        <v>2006</v>
      </c>
      <c r="W116" t="str">
        <f t="shared" si="7"/>
        <v>"KI839M5"="_2006",</v>
      </c>
      <c r="X116" t="str">
        <f>CONCATENATE(Q116,P116,'Section I Physical measures'!S116)</f>
        <v>"",</v>
      </c>
    </row>
    <row r="117" spans="14:24">
      <c r="N117" t="s">
        <v>2018</v>
      </c>
      <c r="O117" t="s">
        <v>2019</v>
      </c>
      <c r="P117" t="str">
        <f>D54</f>
        <v>weight</v>
      </c>
      <c r="Q117" t="s">
        <v>1768</v>
      </c>
      <c r="R117" t="s">
        <v>962</v>
      </c>
      <c r="S117" t="s">
        <v>970</v>
      </c>
      <c r="T117" t="str">
        <f t="shared" si="6"/>
        <v>I841</v>
      </c>
      <c r="U117" t="s">
        <v>1766</v>
      </c>
      <c r="V117">
        <v>2006</v>
      </c>
      <c r="W117" t="str">
        <f t="shared" si="7"/>
        <v>"KI841"="weight_2006",</v>
      </c>
      <c r="X117" t="str">
        <f>CONCATENATE(Q117,P117,'Section I Physical measures'!S117)</f>
        <v>"weight",</v>
      </c>
    </row>
    <row r="118" spans="14:24">
      <c r="N118" t="s">
        <v>2020</v>
      </c>
      <c r="O118" t="s">
        <v>2021</v>
      </c>
      <c r="Q118" t="s">
        <v>1768</v>
      </c>
      <c r="R118" t="s">
        <v>962</v>
      </c>
      <c r="S118" t="s">
        <v>970</v>
      </c>
      <c r="T118" t="str">
        <f t="shared" si="6"/>
        <v>FLAG_WEIGHT</v>
      </c>
      <c r="U118" t="s">
        <v>1766</v>
      </c>
      <c r="V118">
        <v>2006</v>
      </c>
      <c r="W118" t="str">
        <f t="shared" si="7"/>
        <v>"KFLAG_WEIGHT"="_2006",</v>
      </c>
      <c r="X118" t="str">
        <f>CONCATENATE(Q118,P118,'Section I Physical measures'!S118)</f>
        <v>"",</v>
      </c>
    </row>
    <row r="119" spans="14:24">
      <c r="N119" t="s">
        <v>2022</v>
      </c>
      <c r="O119" t="s">
        <v>2023</v>
      </c>
      <c r="Q119" t="s">
        <v>1768</v>
      </c>
      <c r="R119" t="s">
        <v>962</v>
      </c>
      <c r="S119" t="s">
        <v>970</v>
      </c>
      <c r="T119" t="str">
        <f t="shared" si="6"/>
        <v>I842</v>
      </c>
      <c r="U119" t="s">
        <v>1766</v>
      </c>
      <c r="V119">
        <v>2006</v>
      </c>
      <c r="W119" t="str">
        <f t="shared" si="7"/>
        <v>"KI842"="_2006",</v>
      </c>
      <c r="X119" t="str">
        <f>CONCATENATE(Q119,P119,'Section I Physical measures'!S119)</f>
        <v>"",</v>
      </c>
    </row>
    <row r="120" spans="14:24">
      <c r="N120" t="s">
        <v>2024</v>
      </c>
      <c r="O120" t="s">
        <v>2025</v>
      </c>
      <c r="Q120" t="s">
        <v>1768</v>
      </c>
      <c r="R120" t="s">
        <v>962</v>
      </c>
      <c r="S120" t="s">
        <v>970</v>
      </c>
      <c r="T120" t="str">
        <f t="shared" si="6"/>
        <v>I844</v>
      </c>
      <c r="U120" t="s">
        <v>1766</v>
      </c>
      <c r="V120">
        <v>2006</v>
      </c>
      <c r="W120" t="str">
        <f t="shared" si="7"/>
        <v>"KI844"="_2006",</v>
      </c>
      <c r="X120" t="str">
        <f>CONCATENATE(Q120,P120,'Section I Physical measures'!S120)</f>
        <v>"",</v>
      </c>
    </row>
    <row r="121" spans="14:24">
      <c r="N121" t="s">
        <v>2026</v>
      </c>
      <c r="O121" t="s">
        <v>2027</v>
      </c>
      <c r="Q121" t="s">
        <v>1768</v>
      </c>
      <c r="R121" t="s">
        <v>962</v>
      </c>
      <c r="S121" t="s">
        <v>970</v>
      </c>
      <c r="T121" t="str">
        <f t="shared" si="6"/>
        <v>I947</v>
      </c>
      <c r="U121" t="s">
        <v>1766</v>
      </c>
      <c r="V121">
        <v>2006</v>
      </c>
      <c r="W121" t="str">
        <f t="shared" si="7"/>
        <v>"KI947"="_2006",</v>
      </c>
      <c r="X121" t="str">
        <f>CONCATENATE(Q121,P121,'Section I Physical measures'!S121)</f>
        <v>"",</v>
      </c>
    </row>
    <row r="122" spans="14:24">
      <c r="N122" t="s">
        <v>2028</v>
      </c>
      <c r="O122" t="s">
        <v>2029</v>
      </c>
      <c r="Q122" t="s">
        <v>1768</v>
      </c>
      <c r="R122" t="s">
        <v>962</v>
      </c>
      <c r="S122" t="s">
        <v>970</v>
      </c>
      <c r="T122" t="str">
        <f t="shared" si="6"/>
        <v>I904</v>
      </c>
      <c r="U122" t="s">
        <v>1766</v>
      </c>
      <c r="V122">
        <v>2006</v>
      </c>
      <c r="W122" t="str">
        <f t="shared" si="7"/>
        <v>"KI904"="_2006",</v>
      </c>
      <c r="X122" t="str">
        <f>CONCATENATE(Q122,P122,'Section I Physical measures'!S122)</f>
        <v>"",</v>
      </c>
    </row>
    <row r="123" spans="14:24">
      <c r="N123" t="s">
        <v>2030</v>
      </c>
      <c r="O123" t="s">
        <v>2031</v>
      </c>
      <c r="Q123" t="s">
        <v>1768</v>
      </c>
      <c r="R123" t="s">
        <v>962</v>
      </c>
      <c r="S123" t="s">
        <v>970</v>
      </c>
      <c r="T123" t="str">
        <f t="shared" si="6"/>
        <v>I905M1</v>
      </c>
      <c r="U123" t="s">
        <v>1766</v>
      </c>
      <c r="V123">
        <v>2006</v>
      </c>
      <c r="W123" t="str">
        <f t="shared" si="7"/>
        <v>"KI905M1"="_2006",</v>
      </c>
      <c r="X123" t="str">
        <f>CONCATENATE(Q123,P123,'Section I Physical measures'!S123)</f>
        <v>"",</v>
      </c>
    </row>
    <row r="124" spans="14:24">
      <c r="N124" t="s">
        <v>2032</v>
      </c>
      <c r="O124" t="s">
        <v>2033</v>
      </c>
      <c r="Q124" t="s">
        <v>1768</v>
      </c>
      <c r="R124" t="s">
        <v>962</v>
      </c>
      <c r="S124" t="s">
        <v>970</v>
      </c>
      <c r="T124" t="str">
        <f t="shared" si="6"/>
        <v>I905M2</v>
      </c>
      <c r="U124" t="s">
        <v>1766</v>
      </c>
      <c r="V124">
        <v>2006</v>
      </c>
      <c r="W124" t="str">
        <f t="shared" si="7"/>
        <v>"KI905M2"="_2006",</v>
      </c>
      <c r="X124" t="str">
        <f>CONCATENATE(Q124,P124,'Section I Physical measures'!S124)</f>
        <v>"",</v>
      </c>
    </row>
    <row r="125" spans="14:24">
      <c r="N125" t="s">
        <v>2034</v>
      </c>
      <c r="O125" t="s">
        <v>2035</v>
      </c>
      <c r="Q125" t="s">
        <v>1768</v>
      </c>
      <c r="R125" t="s">
        <v>962</v>
      </c>
      <c r="S125" t="s">
        <v>970</v>
      </c>
      <c r="T125" t="str">
        <f t="shared" si="6"/>
        <v>I905M3</v>
      </c>
      <c r="U125" t="s">
        <v>1766</v>
      </c>
      <c r="V125">
        <v>2006</v>
      </c>
      <c r="W125" t="str">
        <f t="shared" si="7"/>
        <v>"KI905M3"="_2006",</v>
      </c>
      <c r="X125" t="str">
        <f>CONCATENATE(Q125,P125,'Section I Physical measures'!S125)</f>
        <v>"",</v>
      </c>
    </row>
    <row r="126" spans="14:24">
      <c r="N126" t="s">
        <v>2036</v>
      </c>
      <c r="O126" t="s">
        <v>2037</v>
      </c>
      <c r="Q126" t="s">
        <v>1768</v>
      </c>
      <c r="R126" t="s">
        <v>962</v>
      </c>
      <c r="S126" t="s">
        <v>970</v>
      </c>
      <c r="T126" t="str">
        <f t="shared" si="6"/>
        <v>I905M4</v>
      </c>
      <c r="U126" t="s">
        <v>1766</v>
      </c>
      <c r="V126">
        <v>2006</v>
      </c>
      <c r="W126" t="str">
        <f t="shared" si="7"/>
        <v>"KI905M4"="_2006",</v>
      </c>
      <c r="X126" t="str">
        <f>CONCATENATE(Q126,P126,'Section I Physical measures'!S126)</f>
        <v>"",</v>
      </c>
    </row>
    <row r="127" spans="14:24">
      <c r="N127" t="s">
        <v>2038</v>
      </c>
      <c r="O127" t="s">
        <v>2039</v>
      </c>
      <c r="P127" t="s">
        <v>2162</v>
      </c>
      <c r="Q127" t="s">
        <v>1768</v>
      </c>
      <c r="R127" t="s">
        <v>962</v>
      </c>
      <c r="S127" t="s">
        <v>970</v>
      </c>
      <c r="T127" t="str">
        <f t="shared" si="6"/>
        <v>I907</v>
      </c>
      <c r="U127" t="s">
        <v>1766</v>
      </c>
      <c r="V127">
        <v>2006</v>
      </c>
      <c r="W127" t="str">
        <f t="shared" si="7"/>
        <v>"KI907"="waist_2006",</v>
      </c>
      <c r="X127" t="str">
        <f>CONCATENATE(Q127,P127,'Section I Physical measures'!S127)</f>
        <v>"waist",</v>
      </c>
    </row>
    <row r="128" spans="14:24">
      <c r="N128" t="s">
        <v>2040</v>
      </c>
      <c r="O128" t="s">
        <v>2041</v>
      </c>
      <c r="Q128" t="s">
        <v>1768</v>
      </c>
      <c r="R128" t="s">
        <v>962</v>
      </c>
      <c r="S128" t="s">
        <v>970</v>
      </c>
      <c r="T128" t="str">
        <f t="shared" si="6"/>
        <v>FLAG_WAIST</v>
      </c>
      <c r="U128" t="s">
        <v>1766</v>
      </c>
      <c r="V128">
        <v>2006</v>
      </c>
      <c r="W128" t="str">
        <f t="shared" si="7"/>
        <v>"KFLAG_WAIST"="_2006",</v>
      </c>
      <c r="X128" t="str">
        <f>CONCATENATE(Q128,P128,'Section I Physical measures'!S128)</f>
        <v>"",</v>
      </c>
    </row>
    <row r="129" spans="14:24">
      <c r="N129" t="s">
        <v>2042</v>
      </c>
      <c r="O129" t="s">
        <v>2043</v>
      </c>
      <c r="Q129" t="s">
        <v>1768</v>
      </c>
      <c r="R129" t="s">
        <v>962</v>
      </c>
      <c r="S129" t="s">
        <v>970</v>
      </c>
      <c r="T129" t="str">
        <f t="shared" si="6"/>
        <v>I908</v>
      </c>
      <c r="U129" t="s">
        <v>1766</v>
      </c>
      <c r="V129">
        <v>2006</v>
      </c>
      <c r="W129" t="str">
        <f t="shared" si="7"/>
        <v>"KI908"="_2006",</v>
      </c>
      <c r="X129" t="str">
        <f>CONCATENATE(Q129,P129,'Section I Physical measures'!S129)</f>
        <v>"",</v>
      </c>
    </row>
    <row r="130" spans="14:24">
      <c r="N130" t="s">
        <v>2044</v>
      </c>
      <c r="O130" t="s">
        <v>2045</v>
      </c>
      <c r="Q130" t="s">
        <v>1768</v>
      </c>
      <c r="R130" t="s">
        <v>962</v>
      </c>
      <c r="S130" t="s">
        <v>970</v>
      </c>
      <c r="T130" t="str">
        <f t="shared" si="6"/>
        <v>I910</v>
      </c>
      <c r="U130" t="s">
        <v>1766</v>
      </c>
      <c r="V130">
        <v>2006</v>
      </c>
      <c r="W130" t="str">
        <f t="shared" si="7"/>
        <v>"KI910"="_2006",</v>
      </c>
      <c r="X130" t="str">
        <f>CONCATENATE(Q130,P130,'Section I Physical measures'!S130)</f>
        <v>"",</v>
      </c>
    </row>
    <row r="131" spans="14:24">
      <c r="N131" t="s">
        <v>2046</v>
      </c>
      <c r="O131" t="s">
        <v>2047</v>
      </c>
      <c r="Q131" t="s">
        <v>1768</v>
      </c>
      <c r="R131" t="s">
        <v>962</v>
      </c>
      <c r="S131" t="s">
        <v>970</v>
      </c>
      <c r="T131" t="str">
        <f t="shared" si="6"/>
        <v>I911</v>
      </c>
      <c r="U131" t="s">
        <v>1766</v>
      </c>
      <c r="V131">
        <v>2006</v>
      </c>
      <c r="W131" t="str">
        <f t="shared" si="7"/>
        <v>"KI911"="_2006",</v>
      </c>
      <c r="X131" t="str">
        <f>CONCATENATE(Q131,P131,'Section I Physical measures'!S131)</f>
        <v>"",</v>
      </c>
    </row>
    <row r="132" spans="14:24">
      <c r="N132" t="s">
        <v>2048</v>
      </c>
      <c r="O132" t="s">
        <v>2049</v>
      </c>
      <c r="Q132" t="s">
        <v>1768</v>
      </c>
      <c r="R132" t="s">
        <v>962</v>
      </c>
      <c r="S132" t="s">
        <v>970</v>
      </c>
      <c r="T132" t="str">
        <f t="shared" si="6"/>
        <v>I912</v>
      </c>
      <c r="U132" t="s">
        <v>1766</v>
      </c>
      <c r="V132">
        <v>2006</v>
      </c>
      <c r="W132" t="str">
        <f t="shared" si="7"/>
        <v>"KI912"="_2006",</v>
      </c>
      <c r="X132" t="str">
        <f>CONCATENATE(Q132,P132,'Section I Physical measures'!S132)</f>
        <v>"",</v>
      </c>
    </row>
    <row r="133" spans="14:24">
      <c r="N133" t="s">
        <v>2050</v>
      </c>
      <c r="O133" t="s">
        <v>2051</v>
      </c>
      <c r="Q133" t="s">
        <v>1768</v>
      </c>
      <c r="R133" t="s">
        <v>962</v>
      </c>
      <c r="S133" t="s">
        <v>970</v>
      </c>
      <c r="T133" t="str">
        <f t="shared" ref="T133:T170" si="8">RIGHT(N133,LEN(N133)-1)</f>
        <v>I913</v>
      </c>
      <c r="U133" t="s">
        <v>1766</v>
      </c>
      <c r="V133">
        <v>2006</v>
      </c>
      <c r="W133" t="str">
        <f t="shared" si="7"/>
        <v>"KI913"="_2006",</v>
      </c>
      <c r="X133" t="str">
        <f>CONCATENATE(Q133,P133,'Section I Physical measures'!S133)</f>
        <v>"",</v>
      </c>
    </row>
    <row r="134" spans="14:24">
      <c r="N134" t="s">
        <v>2052</v>
      </c>
      <c r="O134" t="s">
        <v>2053</v>
      </c>
      <c r="Q134" t="s">
        <v>1768</v>
      </c>
      <c r="R134" t="s">
        <v>962</v>
      </c>
      <c r="S134" t="s">
        <v>970</v>
      </c>
      <c r="T134" t="str">
        <f t="shared" si="8"/>
        <v>I941M1</v>
      </c>
      <c r="U134" t="s">
        <v>1766</v>
      </c>
      <c r="V134">
        <v>2006</v>
      </c>
      <c r="W134" t="str">
        <f t="shared" ref="W134:W170" si="9">CONCATENATE(Q134,U134,T134,R134,P134,"_",V134,S134)</f>
        <v>"KI941M1"="_2006",</v>
      </c>
      <c r="X134" t="str">
        <f>CONCATENATE(Q134,P134,'Section I Physical measures'!S134)</f>
        <v>"",</v>
      </c>
    </row>
    <row r="135" spans="14:24">
      <c r="N135" t="s">
        <v>2054</v>
      </c>
      <c r="O135" t="s">
        <v>2055</v>
      </c>
      <c r="Q135" t="s">
        <v>1768</v>
      </c>
      <c r="R135" t="s">
        <v>962</v>
      </c>
      <c r="S135" t="s">
        <v>970</v>
      </c>
      <c r="T135" t="str">
        <f t="shared" si="8"/>
        <v>I941M2</v>
      </c>
      <c r="U135" t="s">
        <v>1766</v>
      </c>
      <c r="V135">
        <v>2006</v>
      </c>
      <c r="W135" t="str">
        <f t="shared" si="9"/>
        <v>"KI941M2"="_2006",</v>
      </c>
      <c r="X135" t="str">
        <f>CONCATENATE(Q135,P135,'Section I Physical measures'!S135)</f>
        <v>"",</v>
      </c>
    </row>
    <row r="136" spans="14:24">
      <c r="N136" t="s">
        <v>2056</v>
      </c>
      <c r="O136" t="s">
        <v>2057</v>
      </c>
      <c r="Q136" t="s">
        <v>1768</v>
      </c>
      <c r="R136" t="s">
        <v>962</v>
      </c>
      <c r="S136" t="s">
        <v>970</v>
      </c>
      <c r="T136" t="str">
        <f t="shared" si="8"/>
        <v>I941M3</v>
      </c>
      <c r="U136" t="s">
        <v>1766</v>
      </c>
      <c r="V136">
        <v>2006</v>
      </c>
      <c r="W136" t="str">
        <f t="shared" si="9"/>
        <v>"KI941M3"="_2006",</v>
      </c>
      <c r="X136" t="str">
        <f>CONCATENATE(Q136,P136,'Section I Physical measures'!S136)</f>
        <v>"",</v>
      </c>
    </row>
    <row r="137" spans="14:24">
      <c r="N137" t="s">
        <v>2058</v>
      </c>
      <c r="O137" t="s">
        <v>2059</v>
      </c>
      <c r="Q137" t="s">
        <v>1768</v>
      </c>
      <c r="R137" t="s">
        <v>962</v>
      </c>
      <c r="S137" t="s">
        <v>970</v>
      </c>
      <c r="T137" t="str">
        <f t="shared" si="8"/>
        <v>I941M4</v>
      </c>
      <c r="U137" t="s">
        <v>1766</v>
      </c>
      <c r="V137">
        <v>2006</v>
      </c>
      <c r="W137" t="str">
        <f t="shared" si="9"/>
        <v>"KI941M4"="_2006",</v>
      </c>
      <c r="X137" t="str">
        <f>CONCATENATE(Q137,P137,'Section I Physical measures'!S137)</f>
        <v>"",</v>
      </c>
    </row>
    <row r="138" spans="14:24">
      <c r="N138" t="s">
        <v>2060</v>
      </c>
      <c r="O138" t="s">
        <v>2061</v>
      </c>
      <c r="Q138" t="s">
        <v>1768</v>
      </c>
      <c r="R138" t="s">
        <v>962</v>
      </c>
      <c r="S138" t="s">
        <v>970</v>
      </c>
      <c r="T138" t="str">
        <f t="shared" si="8"/>
        <v>I941M5</v>
      </c>
      <c r="U138" t="s">
        <v>1766</v>
      </c>
      <c r="V138">
        <v>2006</v>
      </c>
      <c r="W138" t="str">
        <f t="shared" si="9"/>
        <v>"KI941M5"="_2006",</v>
      </c>
      <c r="X138" t="str">
        <f>CONCATENATE(Q138,P138,'Section I Physical measures'!S138)</f>
        <v>"",</v>
      </c>
    </row>
    <row r="139" spans="14:24">
      <c r="N139" t="s">
        <v>2062</v>
      </c>
      <c r="O139" t="s">
        <v>2063</v>
      </c>
      <c r="Q139" t="s">
        <v>1768</v>
      </c>
      <c r="R139" t="s">
        <v>962</v>
      </c>
      <c r="S139" t="s">
        <v>970</v>
      </c>
      <c r="T139" t="str">
        <f t="shared" si="8"/>
        <v>I914</v>
      </c>
      <c r="U139" t="s">
        <v>1766</v>
      </c>
      <c r="V139">
        <v>2006</v>
      </c>
      <c r="W139" t="str">
        <f t="shared" si="9"/>
        <v>"KI914"="_2006",</v>
      </c>
      <c r="X139" t="str">
        <f>CONCATENATE(Q139,P139,'Section I Physical measures'!S139)</f>
        <v>"",</v>
      </c>
    </row>
    <row r="140" spans="14:24">
      <c r="N140" t="s">
        <v>2064</v>
      </c>
      <c r="O140" t="s">
        <v>2065</v>
      </c>
      <c r="P140" t="s">
        <v>2163</v>
      </c>
      <c r="Q140" t="s">
        <v>1768</v>
      </c>
      <c r="R140" t="s">
        <v>962</v>
      </c>
      <c r="S140" t="s">
        <v>970</v>
      </c>
      <c r="T140" t="str">
        <f t="shared" si="8"/>
        <v>I915</v>
      </c>
      <c r="U140" t="s">
        <v>1766</v>
      </c>
      <c r="V140">
        <v>2006</v>
      </c>
      <c r="W140" t="str">
        <f t="shared" si="9"/>
        <v>"KI915"="saliva_2006",</v>
      </c>
      <c r="X140" t="str">
        <f>CONCATENATE(Q140,P140,'Section I Physical measures'!S140)</f>
        <v>"saliva",</v>
      </c>
    </row>
    <row r="141" spans="14:24">
      <c r="N141" t="s">
        <v>2066</v>
      </c>
      <c r="O141" t="s">
        <v>2067</v>
      </c>
      <c r="Q141" t="s">
        <v>1768</v>
      </c>
      <c r="R141" t="s">
        <v>962</v>
      </c>
      <c r="S141" t="s">
        <v>970</v>
      </c>
      <c r="T141" t="str">
        <f t="shared" si="8"/>
        <v>I916M1</v>
      </c>
      <c r="U141" t="s">
        <v>1766</v>
      </c>
      <c r="V141">
        <v>2006</v>
      </c>
      <c r="W141" t="str">
        <f t="shared" si="9"/>
        <v>"KI916M1"="_2006",</v>
      </c>
      <c r="X141" t="str">
        <f>CONCATENATE(Q141,P141,'Section I Physical measures'!S141)</f>
        <v>"",</v>
      </c>
    </row>
    <row r="142" spans="14:24">
      <c r="N142" t="s">
        <v>2068</v>
      </c>
      <c r="O142" t="s">
        <v>2069</v>
      </c>
      <c r="Q142" t="s">
        <v>1768</v>
      </c>
      <c r="R142" t="s">
        <v>962</v>
      </c>
      <c r="S142" t="s">
        <v>970</v>
      </c>
      <c r="T142" t="str">
        <f t="shared" si="8"/>
        <v>I916M2</v>
      </c>
      <c r="U142" t="s">
        <v>1766</v>
      </c>
      <c r="V142">
        <v>2006</v>
      </c>
      <c r="W142" t="str">
        <f t="shared" si="9"/>
        <v>"KI916M2"="_2006",</v>
      </c>
      <c r="X142" t="str">
        <f>CONCATENATE(Q142,P142,'Section I Physical measures'!S142)</f>
        <v>"",</v>
      </c>
    </row>
    <row r="143" spans="14:24">
      <c r="N143" t="s">
        <v>2070</v>
      </c>
      <c r="O143" t="s">
        <v>2071</v>
      </c>
      <c r="Q143" t="s">
        <v>1768</v>
      </c>
      <c r="R143" t="s">
        <v>962</v>
      </c>
      <c r="S143" t="s">
        <v>970</v>
      </c>
      <c r="T143" t="str">
        <f t="shared" si="8"/>
        <v>I916M3</v>
      </c>
      <c r="U143" t="s">
        <v>1766</v>
      </c>
      <c r="V143">
        <v>2006</v>
      </c>
      <c r="W143" t="str">
        <f t="shared" si="9"/>
        <v>"KI916M3"="_2006",</v>
      </c>
      <c r="X143" t="str">
        <f>CONCATENATE(Q143,P143,'Section I Physical measures'!S143)</f>
        <v>"",</v>
      </c>
    </row>
    <row r="144" spans="14:24">
      <c r="N144" t="s">
        <v>2072</v>
      </c>
      <c r="O144" t="s">
        <v>2073</v>
      </c>
      <c r="Q144" t="s">
        <v>1768</v>
      </c>
      <c r="R144" t="s">
        <v>962</v>
      </c>
      <c r="S144" t="s">
        <v>970</v>
      </c>
      <c r="T144" t="str">
        <f t="shared" si="8"/>
        <v>I916M4</v>
      </c>
      <c r="U144" t="s">
        <v>1766</v>
      </c>
      <c r="V144">
        <v>2006</v>
      </c>
      <c r="W144" t="str">
        <f t="shared" si="9"/>
        <v>"KI916M4"="_2006",</v>
      </c>
      <c r="X144" t="str">
        <f>CONCATENATE(Q144,P144,'Section I Physical measures'!S144)</f>
        <v>"",</v>
      </c>
    </row>
    <row r="145" spans="14:24">
      <c r="N145" t="s">
        <v>2074</v>
      </c>
      <c r="O145" t="s">
        <v>2075</v>
      </c>
      <c r="Q145" t="s">
        <v>1768</v>
      </c>
      <c r="R145" t="s">
        <v>962</v>
      </c>
      <c r="S145" t="s">
        <v>970</v>
      </c>
      <c r="T145" t="str">
        <f t="shared" si="8"/>
        <v>I918</v>
      </c>
      <c r="U145" t="s">
        <v>1766</v>
      </c>
      <c r="V145">
        <v>2006</v>
      </c>
      <c r="W145" t="str">
        <f t="shared" si="9"/>
        <v>"KI918"="_2006",</v>
      </c>
      <c r="X145" t="str">
        <f>CONCATENATE(Q145,P145,'Section I Physical measures'!S145)</f>
        <v>"",</v>
      </c>
    </row>
    <row r="146" spans="14:24">
      <c r="N146" t="s">
        <v>2076</v>
      </c>
      <c r="O146" t="s">
        <v>2077</v>
      </c>
      <c r="Q146" t="s">
        <v>1768</v>
      </c>
      <c r="R146" t="s">
        <v>962</v>
      </c>
      <c r="S146" t="s">
        <v>970</v>
      </c>
      <c r="T146" t="str">
        <f t="shared" si="8"/>
        <v>I919M1</v>
      </c>
      <c r="U146" t="s">
        <v>1766</v>
      </c>
      <c r="V146">
        <v>2006</v>
      </c>
      <c r="W146" t="str">
        <f t="shared" si="9"/>
        <v>"KI919M1"="_2006",</v>
      </c>
      <c r="X146" t="str">
        <f>CONCATENATE(Q146,P146,'Section I Physical measures'!S146)</f>
        <v>"",</v>
      </c>
    </row>
    <row r="147" spans="14:24">
      <c r="N147" t="s">
        <v>2078</v>
      </c>
      <c r="O147" t="s">
        <v>2079</v>
      </c>
      <c r="Q147" t="s">
        <v>1768</v>
      </c>
      <c r="R147" t="s">
        <v>962</v>
      </c>
      <c r="S147" t="s">
        <v>970</v>
      </c>
      <c r="T147" t="str">
        <f t="shared" si="8"/>
        <v>I919M2</v>
      </c>
      <c r="U147" t="s">
        <v>1766</v>
      </c>
      <c r="V147">
        <v>2006</v>
      </c>
      <c r="W147" t="str">
        <f t="shared" si="9"/>
        <v>"KI919M2"="_2006",</v>
      </c>
      <c r="X147" t="str">
        <f>CONCATENATE(Q147,P147,'Section I Physical measures'!S147)</f>
        <v>"",</v>
      </c>
    </row>
    <row r="148" spans="14:24">
      <c r="N148" t="s">
        <v>2080</v>
      </c>
      <c r="O148" t="s">
        <v>2081</v>
      </c>
      <c r="Q148" t="s">
        <v>1768</v>
      </c>
      <c r="R148" t="s">
        <v>962</v>
      </c>
      <c r="S148" t="s">
        <v>970</v>
      </c>
      <c r="T148" t="str">
        <f t="shared" si="8"/>
        <v>I919M3</v>
      </c>
      <c r="U148" t="s">
        <v>1766</v>
      </c>
      <c r="V148">
        <v>2006</v>
      </c>
      <c r="W148" t="str">
        <f t="shared" si="9"/>
        <v>"KI919M3"="_2006",</v>
      </c>
      <c r="X148" t="str">
        <f>CONCATENATE(Q148,P148,'Section I Physical measures'!S148)</f>
        <v>"",</v>
      </c>
    </row>
    <row r="149" spans="14:24">
      <c r="N149" t="s">
        <v>2082</v>
      </c>
      <c r="O149" t="s">
        <v>2083</v>
      </c>
      <c r="Q149" t="s">
        <v>1768</v>
      </c>
      <c r="R149" t="s">
        <v>962</v>
      </c>
      <c r="S149" t="s">
        <v>970</v>
      </c>
      <c r="T149" t="str">
        <f t="shared" si="8"/>
        <v>I921</v>
      </c>
      <c r="U149" t="s">
        <v>1766</v>
      </c>
      <c r="V149">
        <v>2006</v>
      </c>
      <c r="W149" t="str">
        <f t="shared" si="9"/>
        <v>"KI921"="_2006",</v>
      </c>
      <c r="X149" t="str">
        <f>CONCATENATE(Q149,P149,'Section I Physical measures'!S149)</f>
        <v>"",</v>
      </c>
    </row>
    <row r="150" spans="14:24">
      <c r="N150" t="s">
        <v>2084</v>
      </c>
      <c r="O150" t="s">
        <v>2085</v>
      </c>
      <c r="Q150" t="s">
        <v>1768</v>
      </c>
      <c r="R150" t="s">
        <v>962</v>
      </c>
      <c r="S150" t="s">
        <v>970</v>
      </c>
      <c r="T150" t="str">
        <f t="shared" si="8"/>
        <v>I922</v>
      </c>
      <c r="U150" t="s">
        <v>1766</v>
      </c>
      <c r="V150">
        <v>2006</v>
      </c>
      <c r="W150" t="str">
        <f t="shared" si="9"/>
        <v>"KI922"="_2006",</v>
      </c>
      <c r="X150" t="str">
        <f>CONCATENATE(Q150,P150,'Section I Physical measures'!S150)</f>
        <v>"",</v>
      </c>
    </row>
    <row r="151" spans="14:24">
      <c r="N151" t="s">
        <v>2086</v>
      </c>
      <c r="O151" t="s">
        <v>2087</v>
      </c>
      <c r="Q151" t="s">
        <v>1768</v>
      </c>
      <c r="R151" t="s">
        <v>962</v>
      </c>
      <c r="S151" t="s">
        <v>970</v>
      </c>
      <c r="T151" t="str">
        <f t="shared" si="8"/>
        <v>I943M1</v>
      </c>
      <c r="U151" t="s">
        <v>1766</v>
      </c>
      <c r="V151">
        <v>2006</v>
      </c>
      <c r="W151" t="str">
        <f t="shared" si="9"/>
        <v>"KI943M1"="_2006",</v>
      </c>
      <c r="X151" t="str">
        <f>CONCATENATE(Q151,P151,'Section I Physical measures'!S151)</f>
        <v>"",</v>
      </c>
    </row>
    <row r="152" spans="14:24">
      <c r="N152" t="s">
        <v>2088</v>
      </c>
      <c r="O152" t="s">
        <v>2089</v>
      </c>
      <c r="Q152" t="s">
        <v>1768</v>
      </c>
      <c r="R152" t="s">
        <v>962</v>
      </c>
      <c r="S152" t="s">
        <v>970</v>
      </c>
      <c r="T152" t="str">
        <f t="shared" si="8"/>
        <v>I943M2</v>
      </c>
      <c r="U152" t="s">
        <v>1766</v>
      </c>
      <c r="V152">
        <v>2006</v>
      </c>
      <c r="W152" t="str">
        <f t="shared" si="9"/>
        <v>"KI943M2"="_2006",</v>
      </c>
      <c r="X152" t="str">
        <f>CONCATENATE(Q152,P152,'Section I Physical measures'!S152)</f>
        <v>"",</v>
      </c>
    </row>
    <row r="153" spans="14:24">
      <c r="N153" t="s">
        <v>2090</v>
      </c>
      <c r="O153" t="s">
        <v>2091</v>
      </c>
      <c r="Q153" t="s">
        <v>1768</v>
      </c>
      <c r="R153" t="s">
        <v>962</v>
      </c>
      <c r="S153" t="s">
        <v>970</v>
      </c>
      <c r="T153" t="str">
        <f t="shared" si="8"/>
        <v>I943M3</v>
      </c>
      <c r="U153" t="s">
        <v>1766</v>
      </c>
      <c r="V153">
        <v>2006</v>
      </c>
      <c r="W153" t="str">
        <f t="shared" si="9"/>
        <v>"KI943M3"="_2006",</v>
      </c>
      <c r="X153" t="str">
        <f>CONCATENATE(Q153,P153,'Section I Physical measures'!S153)</f>
        <v>"",</v>
      </c>
    </row>
    <row r="154" spans="14:24">
      <c r="N154" t="s">
        <v>2092</v>
      </c>
      <c r="O154" t="s">
        <v>2093</v>
      </c>
      <c r="Q154" t="s">
        <v>1768</v>
      </c>
      <c r="R154" t="s">
        <v>962</v>
      </c>
      <c r="S154" t="s">
        <v>970</v>
      </c>
      <c r="T154" t="str">
        <f t="shared" si="8"/>
        <v>I943M4</v>
      </c>
      <c r="U154" t="s">
        <v>1766</v>
      </c>
      <c r="V154">
        <v>2006</v>
      </c>
      <c r="W154" t="str">
        <f t="shared" si="9"/>
        <v>"KI943M4"="_2006",</v>
      </c>
      <c r="X154" t="str">
        <f>CONCATENATE(Q154,P154,'Section I Physical measures'!S154)</f>
        <v>"",</v>
      </c>
    </row>
    <row r="155" spans="14:24">
      <c r="N155" t="s">
        <v>2094</v>
      </c>
      <c r="O155" t="s">
        <v>2095</v>
      </c>
      <c r="Q155" t="s">
        <v>1768</v>
      </c>
      <c r="R155" t="s">
        <v>962</v>
      </c>
      <c r="S155" t="s">
        <v>970</v>
      </c>
      <c r="T155" t="str">
        <f t="shared" si="8"/>
        <v>I943M5</v>
      </c>
      <c r="U155" t="s">
        <v>1766</v>
      </c>
      <c r="V155">
        <v>2006</v>
      </c>
      <c r="W155" t="str">
        <f t="shared" si="9"/>
        <v>"KI943M5"="_2006",</v>
      </c>
      <c r="X155" t="str">
        <f>CONCATENATE(Q155,P155,'Section I Physical measures'!S155)</f>
        <v>"",</v>
      </c>
    </row>
    <row r="156" spans="14:24">
      <c r="N156" t="s">
        <v>2096</v>
      </c>
      <c r="O156" t="s">
        <v>2097</v>
      </c>
      <c r="Q156" t="s">
        <v>1768</v>
      </c>
      <c r="R156" t="s">
        <v>962</v>
      </c>
      <c r="S156" t="s">
        <v>970</v>
      </c>
      <c r="T156" t="str">
        <f t="shared" si="8"/>
        <v>I943M6</v>
      </c>
      <c r="U156" t="s">
        <v>1766</v>
      </c>
      <c r="V156">
        <v>2006</v>
      </c>
      <c r="W156" t="str">
        <f t="shared" si="9"/>
        <v>"KI943M6"="_2006",</v>
      </c>
      <c r="X156" t="str">
        <f>CONCATENATE(Q156,P156,'Section I Physical measures'!S156)</f>
        <v>"",</v>
      </c>
    </row>
    <row r="157" spans="14:24">
      <c r="N157" t="s">
        <v>2098</v>
      </c>
      <c r="O157" t="s">
        <v>2099</v>
      </c>
      <c r="P157" t="s">
        <v>2164</v>
      </c>
      <c r="Q157" t="s">
        <v>1768</v>
      </c>
      <c r="R157" t="s">
        <v>962</v>
      </c>
      <c r="S157" t="s">
        <v>970</v>
      </c>
      <c r="T157" t="str">
        <f t="shared" si="8"/>
        <v>I923</v>
      </c>
      <c r="U157" t="s">
        <v>1766</v>
      </c>
      <c r="V157">
        <v>2006</v>
      </c>
      <c r="W157" t="str">
        <f t="shared" si="9"/>
        <v>"KI923"="blood_2006",</v>
      </c>
      <c r="X157" t="str">
        <f>CONCATENATE(Q157,P157,'Section I Physical measures'!S157)</f>
        <v>"blood",</v>
      </c>
    </row>
    <row r="158" spans="14:24">
      <c r="N158" t="s">
        <v>2100</v>
      </c>
      <c r="O158" t="s">
        <v>2101</v>
      </c>
      <c r="Q158" t="s">
        <v>1768</v>
      </c>
      <c r="R158" t="s">
        <v>962</v>
      </c>
      <c r="S158" t="s">
        <v>970</v>
      </c>
      <c r="T158" t="str">
        <f t="shared" si="8"/>
        <v>I924M1</v>
      </c>
      <c r="U158" t="s">
        <v>1766</v>
      </c>
      <c r="V158">
        <v>2006</v>
      </c>
      <c r="W158" t="str">
        <f t="shared" si="9"/>
        <v>"KI924M1"="_2006",</v>
      </c>
      <c r="X158" t="str">
        <f>CONCATENATE(Q158,P158,'Section I Physical measures'!S158)</f>
        <v>"",</v>
      </c>
    </row>
    <row r="159" spans="14:24">
      <c r="N159" t="s">
        <v>2102</v>
      </c>
      <c r="O159" t="s">
        <v>2103</v>
      </c>
      <c r="Q159" t="s">
        <v>1768</v>
      </c>
      <c r="R159" t="s">
        <v>962</v>
      </c>
      <c r="S159" t="s">
        <v>970</v>
      </c>
      <c r="T159" t="str">
        <f t="shared" si="8"/>
        <v>I924M2</v>
      </c>
      <c r="U159" t="s">
        <v>1766</v>
      </c>
      <c r="V159">
        <v>2006</v>
      </c>
      <c r="W159" t="str">
        <f t="shared" si="9"/>
        <v>"KI924M2"="_2006",</v>
      </c>
      <c r="X159" t="str">
        <f>CONCATENATE(Q159,P159,'Section I Physical measures'!S159)</f>
        <v>"",</v>
      </c>
    </row>
    <row r="160" spans="14:24">
      <c r="N160" t="s">
        <v>2104</v>
      </c>
      <c r="O160" t="s">
        <v>2105</v>
      </c>
      <c r="Q160" t="s">
        <v>1768</v>
      </c>
      <c r="R160" t="s">
        <v>962</v>
      </c>
      <c r="S160" t="s">
        <v>970</v>
      </c>
      <c r="T160" t="str">
        <f t="shared" si="8"/>
        <v>I924M3</v>
      </c>
      <c r="U160" t="s">
        <v>1766</v>
      </c>
      <c r="V160">
        <v>2006</v>
      </c>
      <c r="W160" t="str">
        <f t="shared" si="9"/>
        <v>"KI924M3"="_2006",</v>
      </c>
      <c r="X160" t="str">
        <f>CONCATENATE(Q160,P160,'Section I Physical measures'!S160)</f>
        <v>"",</v>
      </c>
    </row>
    <row r="161" spans="14:24">
      <c r="N161" t="s">
        <v>2106</v>
      </c>
      <c r="O161" t="s">
        <v>2107</v>
      </c>
      <c r="Q161" t="s">
        <v>1768</v>
      </c>
      <c r="R161" t="s">
        <v>962</v>
      </c>
      <c r="S161" t="s">
        <v>970</v>
      </c>
      <c r="T161" t="str">
        <f t="shared" si="8"/>
        <v>I924M4</v>
      </c>
      <c r="U161" t="s">
        <v>1766</v>
      </c>
      <c r="V161">
        <v>2006</v>
      </c>
      <c r="W161" t="str">
        <f t="shared" si="9"/>
        <v>"KI924M4"="_2006",</v>
      </c>
      <c r="X161" t="str">
        <f>CONCATENATE(Q161,P161,'Section I Physical measures'!S161)</f>
        <v>"",</v>
      </c>
    </row>
    <row r="162" spans="14:24">
      <c r="N162" t="s">
        <v>2108</v>
      </c>
      <c r="O162" t="s">
        <v>2109</v>
      </c>
      <c r="Q162" t="s">
        <v>1768</v>
      </c>
      <c r="R162" t="s">
        <v>962</v>
      </c>
      <c r="S162" t="s">
        <v>970</v>
      </c>
      <c r="T162" t="str">
        <f t="shared" si="8"/>
        <v>I924M5</v>
      </c>
      <c r="U162" t="s">
        <v>1766</v>
      </c>
      <c r="V162">
        <v>2006</v>
      </c>
      <c r="W162" t="str">
        <f t="shared" si="9"/>
        <v>"KI924M5"="_2006",</v>
      </c>
      <c r="X162" t="str">
        <f>CONCATENATE(Q162,P162,'Section I Physical measures'!S162)</f>
        <v>"",</v>
      </c>
    </row>
    <row r="163" spans="14:24">
      <c r="N163" t="s">
        <v>2110</v>
      </c>
      <c r="O163" t="s">
        <v>2111</v>
      </c>
      <c r="Q163" t="s">
        <v>1768</v>
      </c>
      <c r="R163" t="s">
        <v>962</v>
      </c>
      <c r="S163" t="s">
        <v>970</v>
      </c>
      <c r="T163" t="str">
        <f t="shared" si="8"/>
        <v>I926M1</v>
      </c>
      <c r="U163" t="s">
        <v>1766</v>
      </c>
      <c r="V163">
        <v>2006</v>
      </c>
      <c r="W163" t="str">
        <f t="shared" si="9"/>
        <v>"KI926M1"="_2006",</v>
      </c>
      <c r="X163" t="str">
        <f>CONCATENATE(Q163,P163,'Section I Physical measures'!S163)</f>
        <v>"",</v>
      </c>
    </row>
    <row r="164" spans="14:24">
      <c r="N164" t="s">
        <v>2112</v>
      </c>
      <c r="O164" t="s">
        <v>2113</v>
      </c>
      <c r="Q164" t="s">
        <v>1768</v>
      </c>
      <c r="R164" t="s">
        <v>962</v>
      </c>
      <c r="S164" t="s">
        <v>970</v>
      </c>
      <c r="T164" t="str">
        <f t="shared" si="8"/>
        <v>I926M2</v>
      </c>
      <c r="U164" t="s">
        <v>1766</v>
      </c>
      <c r="V164">
        <v>2006</v>
      </c>
      <c r="W164" t="str">
        <f t="shared" si="9"/>
        <v>"KI926M2"="_2006",</v>
      </c>
      <c r="X164" t="str">
        <f>CONCATENATE(Q164,P164,'Section I Physical measures'!S164)</f>
        <v>"",</v>
      </c>
    </row>
    <row r="165" spans="14:24">
      <c r="N165" t="s">
        <v>2114</v>
      </c>
      <c r="O165" t="s">
        <v>2115</v>
      </c>
      <c r="Q165" t="s">
        <v>1768</v>
      </c>
      <c r="R165" t="s">
        <v>962</v>
      </c>
      <c r="S165" t="s">
        <v>970</v>
      </c>
      <c r="T165" t="str">
        <f t="shared" si="8"/>
        <v>I926M3</v>
      </c>
      <c r="U165" t="s">
        <v>1766</v>
      </c>
      <c r="V165">
        <v>2006</v>
      </c>
      <c r="W165" t="str">
        <f t="shared" si="9"/>
        <v>"KI926M3"="_2006",</v>
      </c>
      <c r="X165" t="str">
        <f>CONCATENATE(Q165,P165,'Section I Physical measures'!S165)</f>
        <v>"",</v>
      </c>
    </row>
    <row r="166" spans="14:24">
      <c r="N166" t="s">
        <v>2116</v>
      </c>
      <c r="O166" t="s">
        <v>2117</v>
      </c>
      <c r="Q166" t="s">
        <v>1768</v>
      </c>
      <c r="R166" t="s">
        <v>962</v>
      </c>
      <c r="S166" t="s">
        <v>970</v>
      </c>
      <c r="T166" t="str">
        <f t="shared" si="8"/>
        <v>I928</v>
      </c>
      <c r="U166" t="s">
        <v>1766</v>
      </c>
      <c r="V166">
        <v>2006</v>
      </c>
      <c r="W166" t="str">
        <f t="shared" si="9"/>
        <v>"KI928"="_2006",</v>
      </c>
      <c r="X166" t="str">
        <f>CONCATENATE(Q166,P166,'Section I Physical measures'!S166)</f>
        <v>"",</v>
      </c>
    </row>
    <row r="167" spans="14:24">
      <c r="N167" t="s">
        <v>2118</v>
      </c>
      <c r="O167" t="s">
        <v>2119</v>
      </c>
      <c r="Q167" t="s">
        <v>1768</v>
      </c>
      <c r="R167" t="s">
        <v>962</v>
      </c>
      <c r="S167" t="s">
        <v>970</v>
      </c>
      <c r="T167" t="str">
        <f t="shared" si="8"/>
        <v>I929</v>
      </c>
      <c r="U167" t="s">
        <v>1766</v>
      </c>
      <c r="V167">
        <v>2006</v>
      </c>
      <c r="W167" t="str">
        <f t="shared" si="9"/>
        <v>"KI929"="_2006",</v>
      </c>
      <c r="X167" t="str">
        <f>CONCATENATE(Q167,P167,'Section I Physical measures'!S167)</f>
        <v>"",</v>
      </c>
    </row>
    <row r="168" spans="14:24">
      <c r="N168" t="s">
        <v>2120</v>
      </c>
      <c r="O168" t="s">
        <v>2121</v>
      </c>
      <c r="Q168" t="s">
        <v>1768</v>
      </c>
      <c r="R168" t="s">
        <v>962</v>
      </c>
      <c r="S168" t="s">
        <v>970</v>
      </c>
      <c r="T168" t="str">
        <f t="shared" si="8"/>
        <v>I945</v>
      </c>
      <c r="U168" t="s">
        <v>1766</v>
      </c>
      <c r="V168">
        <v>2006</v>
      </c>
      <c r="W168" t="str">
        <f t="shared" si="9"/>
        <v>"KI945"="_2006",</v>
      </c>
      <c r="X168" t="str">
        <f>CONCATENATE(Q168,P168,'Section I Physical measures'!S168)</f>
        <v>"",</v>
      </c>
    </row>
    <row r="169" spans="14:24">
      <c r="N169" t="s">
        <v>2122</v>
      </c>
      <c r="O169" t="s">
        <v>2123</v>
      </c>
      <c r="Q169" t="s">
        <v>1768</v>
      </c>
      <c r="R169" t="s">
        <v>962</v>
      </c>
      <c r="S169" t="s">
        <v>970</v>
      </c>
      <c r="T169" t="str">
        <f t="shared" si="8"/>
        <v>I930</v>
      </c>
      <c r="U169" t="s">
        <v>1766</v>
      </c>
      <c r="V169">
        <v>2006</v>
      </c>
      <c r="W169" t="str">
        <f t="shared" si="9"/>
        <v>"KI930"="_2006",</v>
      </c>
      <c r="X169" t="str">
        <f>CONCATENATE(Q169,P169,'Section I Physical measures'!S169)</f>
        <v>"",</v>
      </c>
    </row>
    <row r="170" spans="14:24">
      <c r="N170" t="s">
        <v>2124</v>
      </c>
      <c r="O170" t="s">
        <v>2125</v>
      </c>
      <c r="Q170" t="s">
        <v>1768</v>
      </c>
      <c r="R170" t="s">
        <v>962</v>
      </c>
      <c r="S170" t="s">
        <v>970</v>
      </c>
      <c r="T170" t="str">
        <f t="shared" si="8"/>
        <v>I931</v>
      </c>
      <c r="U170" t="s">
        <v>1766</v>
      </c>
      <c r="V170">
        <v>2006</v>
      </c>
      <c r="W170" t="str">
        <f t="shared" si="9"/>
        <v>"KI931"="_2006",</v>
      </c>
      <c r="X170" t="str">
        <f>CONCATENATE(Q170,P170,'Section I Physical measures'!S170)</f>
        <v>"",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2"/>
  <sheetViews>
    <sheetView workbookViewId="0">
      <selection activeCell="F2" sqref="F2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4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20"/>
  <sheetViews>
    <sheetView topLeftCell="A31" zoomScale="70" zoomScaleNormal="70" workbookViewId="0">
      <selection activeCell="B220" sqref="B220"/>
    </sheetView>
  </sheetViews>
  <sheetFormatPr defaultRowHeight="15"/>
  <cols>
    <col min="2" max="2" width="32.140625" customWidth="1"/>
    <col min="5" max="5" width="34.5703125" customWidth="1"/>
  </cols>
  <sheetData>
    <row r="1" spans="1:17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>
      <c r="B20" s="23" t="str">
        <f>'Section A'!K20</f>
        <v xml:space="preserve"> "JFAMRB_R"="FAMRB_R_2004",</v>
      </c>
      <c r="E20" s="23" t="str">
        <f>'Section A'!L20</f>
        <v xml:space="preserve"> "FAMRB_R_2004",</v>
      </c>
      <c r="Q20"/>
    </row>
    <row r="21" spans="2:17" s="23" customFormat="1">
      <c r="B21" s="23" t="str">
        <f>'Section A'!K21</f>
        <v xml:space="preserve"> "JFINRB_R"="FINRB_R_2004",</v>
      </c>
      <c r="E21" s="23" t="str">
        <f>'Section A'!L21</f>
        <v xml:space="preserve"> "FINRB_R_2004",</v>
      </c>
      <c r="Q21"/>
    </row>
    <row r="22" spans="2:17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  <c r="Q31" t="str">
        <f t="shared" si="2"/>
        <v xml:space="preserve"> "childev_2004",</v>
      </c>
    </row>
    <row r="32" spans="2:17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  <c r="Q32" t="str">
        <f t="shared" si="2"/>
        <v xml:space="preserve"> "childliv_2004",</v>
      </c>
    </row>
    <row r="33" spans="2:17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  <c r="Q33" t="str">
        <f t="shared" si="2"/>
        <v xml:space="preserve"> "military_2004",</v>
      </c>
    </row>
    <row r="34" spans="2:17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  <c r="Q34" t="str">
        <f t="shared" si="2"/>
        <v xml:space="preserve"> "militarydis_2004",</v>
      </c>
    </row>
    <row r="35" spans="2:17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  <c r="Q35" t="str">
        <f t="shared" si="2"/>
        <v xml:space="preserve"> "yrslivearea_2004",</v>
      </c>
    </row>
    <row r="36" spans="2:17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  <c r="Q46" t="str">
        <f t="shared" si="2"/>
        <v xml:space="preserve"> "unmarried_2004",</v>
      </c>
    </row>
    <row r="47" spans="2:17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  <c r="Q48" t="str">
        <f t="shared" si="2"/>
        <v xml:space="preserve"> "marry1yr_2004",</v>
      </c>
    </row>
    <row r="49" spans="2:17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  <c r="Q49" t="str">
        <f t="shared" si="2"/>
        <v xml:space="preserve"> "marry1mth_2004",</v>
      </c>
    </row>
    <row r="50" spans="2:17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  <c r="Q50" t="str">
        <f t="shared" si="2"/>
        <v xml:space="preserve"> "marry1end_2004",</v>
      </c>
    </row>
    <row r="51" spans="2:17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  <c r="Q51" t="str">
        <f t="shared" si="2"/>
        <v xml:space="preserve"> "marry1yrs_2004",</v>
      </c>
    </row>
    <row r="52" spans="2:17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  <c r="Q52" t="str">
        <f t="shared" si="2"/>
        <v xml:space="preserve"> "marry2yr_2004",</v>
      </c>
    </row>
    <row r="53" spans="2:17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  <c r="Q53" t="str">
        <f t="shared" si="2"/>
        <v xml:space="preserve"> "marry2mth_2004",</v>
      </c>
    </row>
    <row r="54" spans="2:17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  <c r="Q54" t="str">
        <f t="shared" si="2"/>
        <v xml:space="preserve"> "marry2end_2004",</v>
      </c>
    </row>
    <row r="55" spans="2:17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  <c r="Q55" t="str">
        <f t="shared" si="2"/>
        <v xml:space="preserve"> "marry2yrs_2004",</v>
      </c>
    </row>
    <row r="56" spans="2:17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  <c r="Q56" t="str">
        <f t="shared" si="2"/>
        <v xml:space="preserve"> "marry3yr_2004",</v>
      </c>
    </row>
    <row r="57" spans="2:17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  <c r="Q57" t="str">
        <f t="shared" si="2"/>
        <v xml:space="preserve"> "marry3mth_2004",</v>
      </c>
    </row>
    <row r="58" spans="2:17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  <c r="Q58" t="str">
        <f t="shared" si="2"/>
        <v xml:space="preserve"> "marry3end_2004",</v>
      </c>
    </row>
    <row r="59" spans="2:17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  <c r="Q59" t="str">
        <f t="shared" si="2"/>
        <v xml:space="preserve"> "marry3yrs_2004",</v>
      </c>
    </row>
    <row r="60" spans="2:17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  <c r="Q60" t="str">
        <f t="shared" si="2"/>
        <v xml:space="preserve"> "marry4yr_2004",</v>
      </c>
    </row>
    <row r="61" spans="2:17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  <c r="Q61" t="str">
        <f t="shared" si="2"/>
        <v xml:space="preserve"> "marry4mth_2004",</v>
      </c>
    </row>
    <row r="62" spans="2:17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  <c r="Q62" t="str">
        <f t="shared" si="2"/>
        <v xml:space="preserve"> "marry4end_2004",</v>
      </c>
    </row>
    <row r="63" spans="2:17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  <c r="Q63" t="str">
        <f t="shared" si="2"/>
        <v xml:space="preserve"> "marry4yrs_2004",</v>
      </c>
    </row>
    <row r="64" spans="2:17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>
      <c r="B67" s="23" t="str">
        <f>'Section C'!K3</f>
        <v xml:space="preserve"> "JHHIDNB_R"="JHHIDNB_R_2004",</v>
      </c>
      <c r="E67" s="23" t="str">
        <f>'Section C'!L3</f>
        <v xml:space="preserve"> "JHHIDNB_R_2004",</v>
      </c>
      <c r="H67" s="23" t="str">
        <f t="shared" si="3"/>
        <v xml:space="preserve"> "JHHIDNB_R"="JHHIDNB_R_2004",</v>
      </c>
      <c r="Q67"/>
    </row>
    <row r="68" spans="2:17" s="23" customFormat="1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>
      <c r="B69" s="23" t="str">
        <f>'Section C'!K5</f>
        <v xml:space="preserve"> "JSUBHHC_R"="JSUBHHC_R_2004",</v>
      </c>
      <c r="E69" s="23" t="str">
        <f>'Section C'!L5</f>
        <v xml:space="preserve"> "JSUBHHC_R_2004",</v>
      </c>
      <c r="H69" s="23" t="str">
        <f t="shared" si="3"/>
        <v xml:space="preserve"> "JSUBHHC_R"="JSUBHHC_R_2004",</v>
      </c>
      <c r="Q69"/>
    </row>
    <row r="70" spans="2:17" s="23" customFormat="1">
      <c r="B70" s="23" t="str">
        <f>'Section C'!K6</f>
        <v xml:space="preserve"> "JCSRC_R"="JCSRC_R_2004",</v>
      </c>
      <c r="E70" s="23" t="str">
        <f>'Section C'!L6</f>
        <v xml:space="preserve"> "JCSRC_R_2004",</v>
      </c>
      <c r="H70" s="23" t="str">
        <f t="shared" si="3"/>
        <v xml:space="preserve"> "JCSRC_R"="JCSRC_R_2004",</v>
      </c>
      <c r="Q70"/>
    </row>
    <row r="71" spans="2:17" s="23" customFormat="1">
      <c r="B71" s="23" t="str">
        <f>'Section C'!K7</f>
        <v xml:space="preserve"> "JFAMRC_R"="JFAMRC_R_2004",</v>
      </c>
      <c r="E71" s="23" t="str">
        <f>'Section C'!L7</f>
        <v xml:space="preserve"> "JFAMRC_R_2004",</v>
      </c>
      <c r="H71" s="23" t="str">
        <f t="shared" si="3"/>
        <v xml:space="preserve"> "JFAMRC_R"="JFAMRC_R_2004",</v>
      </c>
      <c r="Q71"/>
    </row>
    <row r="72" spans="2:17" s="23" customFormat="1">
      <c r="B72" s="23" t="str">
        <f>'Section C'!K8</f>
        <v xml:space="preserve"> "JFINRC_R"="JFINRC_R_2004",</v>
      </c>
      <c r="E72" s="23" t="str">
        <f>'Section C'!L8</f>
        <v xml:space="preserve"> "JFINRC_R_2004",</v>
      </c>
      <c r="H72" s="23" t="str">
        <f t="shared" si="3"/>
        <v xml:space="preserve"> "JFINRC_R"="JFINRC_R_2004",</v>
      </c>
      <c r="Q72"/>
    </row>
    <row r="73" spans="2:17" s="23" customFormat="1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 t="str">
        <f t="shared" si="8"/>
        <v xml:space="preserve"> "changelbs_2004",</v>
      </c>
    </row>
    <row r="177" spans="2:17" s="23" customFormat="1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>
      <c r="B186" s="23" t="str">
        <f>'Section C'!K122</f>
        <v xml:space="preserve"> "JC229"="JC229_2004",</v>
      </c>
      <c r="E186" s="23" t="str">
        <f>'Section C'!L122</f>
        <v xml:space="preserve"> "JC229_2004",</v>
      </c>
      <c r="F186"/>
    </row>
    <row r="187" spans="2:17" s="23" customFormat="1">
      <c r="B187" s="23" t="str">
        <f>'Section C'!K123</f>
        <v xml:space="preserve"> "JC150"="JC150_2004",</v>
      </c>
      <c r="E187" s="23" t="str">
        <f>'Section C'!L123</f>
        <v xml:space="preserve"> "JC150_2004",</v>
      </c>
      <c r="F187"/>
    </row>
    <row r="188" spans="2:17" s="23" customFormat="1">
      <c r="B188" s="23" t="str">
        <f>'Section C'!K124</f>
        <v xml:space="preserve"> "JC151"="JC151_2004",</v>
      </c>
      <c r="E188" s="23" t="str">
        <f>'Section C'!L124</f>
        <v xml:space="preserve"> "JC151_2004",</v>
      </c>
      <c r="F188"/>
    </row>
    <row r="189" spans="2:17" s="23" customFormat="1">
      <c r="B189" s="23" t="str">
        <f>'Section C'!K125</f>
        <v xml:space="preserve"> "JC152"="JC152_2004",</v>
      </c>
      <c r="E189" s="23" t="str">
        <f>'Section C'!L125</f>
        <v xml:space="preserve"> "JC152_2004",</v>
      </c>
      <c r="F189"/>
    </row>
    <row r="190" spans="2:17" s="23" customFormat="1">
      <c r="B190" s="23" t="str">
        <f>'Section C'!K126</f>
        <v xml:space="preserve"> "JC153"="JC153_2004",</v>
      </c>
      <c r="E190" s="23" t="str">
        <f>'Section C'!L126</f>
        <v xml:space="preserve"> "JC153_2004",</v>
      </c>
      <c r="F190"/>
    </row>
    <row r="191" spans="2:17" s="23" customFormat="1">
      <c r="B191" s="23" t="str">
        <f>'Section C'!K127</f>
        <v xml:space="preserve"> "JC154"="JC154_2004",</v>
      </c>
      <c r="E191" s="23" t="str">
        <f>'Section C'!L127</f>
        <v xml:space="preserve"> "JC154_2004",</v>
      </c>
      <c r="F191"/>
    </row>
    <row r="192" spans="2:17" s="23" customFormat="1">
      <c r="B192" s="23" t="str">
        <f>'Section C'!K128</f>
        <v xml:space="preserve"> "JC155"="JC155_2004",</v>
      </c>
      <c r="E192" s="23" t="str">
        <f>'Section C'!L128</f>
        <v xml:space="preserve"> "JC155_2004",</v>
      </c>
      <c r="F192"/>
    </row>
    <row r="193" spans="2:6" s="23" customFormat="1">
      <c r="B193" s="23" t="str">
        <f>'Section C'!K129</f>
        <v xml:space="preserve"> "JC156"="JC156_2004",</v>
      </c>
      <c r="E193" s="23" t="str">
        <f>'Section C'!L129</f>
        <v xml:space="preserve"> "JC156_2004",</v>
      </c>
      <c r="F193"/>
    </row>
    <row r="194" spans="2:6" s="23" customFormat="1">
      <c r="B194" s="23" t="str">
        <f>'Section C'!K130</f>
        <v xml:space="preserve"> "JC157"="JC157_2004",</v>
      </c>
      <c r="E194" s="23" t="str">
        <f>'Section C'!L130</f>
        <v xml:space="preserve"> "JC157_2004",</v>
      </c>
      <c r="F194"/>
    </row>
    <row r="195" spans="2:6" s="23" customFormat="1">
      <c r="B195" s="23" t="str">
        <f>'Section C'!K131</f>
        <v xml:space="preserve"> "JC158"="JC158_2004",</v>
      </c>
      <c r="E195" s="23" t="str">
        <f>'Section C'!L131</f>
        <v xml:space="preserve"> "JC158_2004",</v>
      </c>
      <c r="F195"/>
    </row>
    <row r="196" spans="2:6" s="23" customFormat="1">
      <c r="B196" s="23" t="str">
        <f>'Section C'!K132</f>
        <v xml:space="preserve"> "JC159"="JC159_2004",</v>
      </c>
      <c r="E196" s="23" t="str">
        <f>'Section C'!L132</f>
        <v xml:space="preserve"> "JC159_2004",</v>
      </c>
      <c r="F196"/>
    </row>
    <row r="197" spans="2:6" s="23" customFormat="1">
      <c r="B197" s="23" t="str">
        <f>'Section C'!K133</f>
        <v xml:space="preserve"> "JC160"="JC160_2004",</v>
      </c>
      <c r="E197" s="23" t="str">
        <f>'Section C'!L133</f>
        <v xml:space="preserve"> "JC160_2004",</v>
      </c>
      <c r="F197"/>
    </row>
    <row r="198" spans="2:6" s="23" customFormat="1">
      <c r="B198" s="23" t="str">
        <f>'Section C'!K134</f>
        <v xml:space="preserve"> "JC161"="JC161_2004",</v>
      </c>
      <c r="E198" s="23" t="str">
        <f>'Section C'!L134</f>
        <v xml:space="preserve"> "JC161_2004",</v>
      </c>
      <c r="F198"/>
    </row>
    <row r="199" spans="2:6" s="23" customFormat="1">
      <c r="B199" s="23" t="str">
        <f>'Section C'!K135</f>
        <v xml:space="preserve"> "JC162"="JC162_2004",</v>
      </c>
      <c r="E199" s="23" t="str">
        <f>'Section C'!L135</f>
        <v xml:space="preserve"> "JC162_2004",</v>
      </c>
      <c r="F199"/>
    </row>
    <row r="200" spans="2:6" s="23" customFormat="1">
      <c r="B200" s="23" t="str">
        <f>'Section C'!K136</f>
        <v xml:space="preserve"> "JC163"="JC163_2004",</v>
      </c>
      <c r="E200" s="23" t="str">
        <f>'Section C'!L136</f>
        <v xml:space="preserve"> "JC163_2004",</v>
      </c>
      <c r="F200"/>
    </row>
    <row r="201" spans="2:6" s="23" customFormat="1">
      <c r="B201" s="23" t="str">
        <f>'Section C'!K137</f>
        <v xml:space="preserve"> "JC164"="JC164_2004",</v>
      </c>
      <c r="E201" s="23" t="str">
        <f>'Section C'!L137</f>
        <v xml:space="preserve"> "JC164_2004",</v>
      </c>
      <c r="F201"/>
    </row>
    <row r="202" spans="2:6" s="23" customFormat="1">
      <c r="B202" s="23" t="str">
        <f>'Section C'!K138</f>
        <v xml:space="preserve"> "JC165"="JC165_2004",</v>
      </c>
      <c r="E202" s="23" t="str">
        <f>'Section C'!L138</f>
        <v xml:space="preserve"> "JC165_2004",</v>
      </c>
      <c r="F202"/>
    </row>
    <row r="203" spans="2:6" s="23" customFormat="1">
      <c r="B203" s="23" t="str">
        <f>'Section C'!K139</f>
        <v xml:space="preserve"> "JC166"="JC166_2004",</v>
      </c>
      <c r="E203" s="23" t="str">
        <f>'Section C'!L139</f>
        <v xml:space="preserve"> "JC166_2004",</v>
      </c>
      <c r="F203"/>
    </row>
    <row r="204" spans="2:6" s="23" customFormat="1">
      <c r="B204" s="23" t="str">
        <f>'Section C'!K140</f>
        <v xml:space="preserve"> "JC167"="JC167_2004",</v>
      </c>
      <c r="E204" s="23" t="str">
        <f>'Section C'!L140</f>
        <v xml:space="preserve"> "JC167_2004",</v>
      </c>
      <c r="F204"/>
    </row>
    <row r="205" spans="2:6" s="23" customFormat="1">
      <c r="B205" s="23" t="str">
        <f>'Section C'!K141</f>
        <v xml:space="preserve"> "JC168"="JC168_2004",</v>
      </c>
      <c r="E205" s="23" t="str">
        <f>'Section C'!L141</f>
        <v xml:space="preserve"> "JC168_2004",</v>
      </c>
      <c r="F205"/>
    </row>
    <row r="206" spans="2:6" s="23" customFormat="1">
      <c r="B206" s="23" t="str">
        <f>'Section C'!K142</f>
        <v xml:space="preserve"> "JC169"="JC169_2004",</v>
      </c>
      <c r="E206" s="23" t="str">
        <f>'Section C'!L142</f>
        <v xml:space="preserve"> "JC169_2004",</v>
      </c>
      <c r="F206"/>
    </row>
    <row r="207" spans="2:6" s="23" customFormat="1">
      <c r="B207" s="23" t="str">
        <f>'Section C'!K143</f>
        <v xml:space="preserve"> "JC170"="JC170_2004",</v>
      </c>
      <c r="E207" s="23" t="str">
        <f>'Section C'!L143</f>
        <v xml:space="preserve"> "JC170_2004",</v>
      </c>
      <c r="F207"/>
    </row>
    <row r="208" spans="2:6" s="23" customFormat="1">
      <c r="B208" s="23" t="str">
        <f>'Section C'!K144</f>
        <v xml:space="preserve"> "JC171"="JC171_2004",</v>
      </c>
      <c r="E208" s="23" t="str">
        <f>'Section C'!L144</f>
        <v xml:space="preserve"> "JC171_2004",</v>
      </c>
      <c r="F208"/>
    </row>
    <row r="209" spans="2:6" s="23" customFormat="1">
      <c r="B209" s="23" t="str">
        <f>'Section C'!K145</f>
        <v xml:space="preserve"> "JC172"="JC172_2004",</v>
      </c>
      <c r="E209" s="23" t="str">
        <f>'Section C'!L145</f>
        <v xml:space="preserve"> "JC172_2004",</v>
      </c>
      <c r="F209"/>
    </row>
    <row r="210" spans="2:6" s="23" customFormat="1">
      <c r="B210" s="23" t="str">
        <f>'Section C'!K146</f>
        <v xml:space="preserve"> "JC173"="JC173_2004",</v>
      </c>
      <c r="E210" s="23" t="str">
        <f>'Section C'!L146</f>
        <v xml:space="preserve"> "JC173_2004",</v>
      </c>
      <c r="F210"/>
    </row>
    <row r="211" spans="2:6" s="23" customFormat="1">
      <c r="B211" s="23" t="str">
        <f>'Section C'!K147</f>
        <v xml:space="preserve"> "JC174"="JC174_2004",</v>
      </c>
      <c r="E211" s="23" t="str">
        <f>'Section C'!L147</f>
        <v xml:space="preserve"> "JC174_2004",</v>
      </c>
      <c r="F211"/>
    </row>
    <row r="212" spans="2:6" s="23" customFormat="1">
      <c r="B212" s="23" t="str">
        <f>'Section C'!K148</f>
        <v xml:space="preserve"> "JC175"="JC175_2004",</v>
      </c>
      <c r="E212" s="23" t="str">
        <f>'Section C'!L148</f>
        <v xml:space="preserve"> "JC175_2004",</v>
      </c>
      <c r="F212"/>
    </row>
    <row r="213" spans="2:6" s="23" customFormat="1">
      <c r="B213" s="23" t="str">
        <f>'Section C'!K149</f>
        <v xml:space="preserve"> "JC176"="JC176_2004",</v>
      </c>
      <c r="E213" s="23" t="str">
        <f>'Section C'!L149</f>
        <v xml:space="preserve"> "JC176_2004",</v>
      </c>
      <c r="F213"/>
    </row>
    <row r="214" spans="2:6" s="23" customFormat="1">
      <c r="B214" s="23" t="str">
        <f>'Section C'!K150</f>
        <v xml:space="preserve"> "JC177"="JC177_2004",</v>
      </c>
      <c r="E214" s="23" t="str">
        <f>'Section C'!L150</f>
        <v xml:space="preserve"> "JC177_2004",</v>
      </c>
      <c r="F214"/>
    </row>
    <row r="215" spans="2:6" s="23" customFormat="1">
      <c r="B215" s="23" t="str">
        <f>'Section C'!K151</f>
        <v xml:space="preserve"> "JC178"="JC178_2004",</v>
      </c>
      <c r="E215" s="23" t="str">
        <f>'Section C'!L151</f>
        <v xml:space="preserve"> "JC178_2004",</v>
      </c>
      <c r="F215"/>
    </row>
    <row r="216" spans="2:6" s="23" customFormat="1">
      <c r="B216" s="23" t="str">
        <f>'Section C'!K152</f>
        <v xml:space="preserve"> "JC179"="JC179_2004",</v>
      </c>
      <c r="E216" s="23" t="str">
        <f>'Section C'!L152</f>
        <v xml:space="preserve"> "JC179_2004",</v>
      </c>
      <c r="F216"/>
    </row>
    <row r="217" spans="2:6" s="23" customFormat="1">
      <c r="B217" s="23" t="str">
        <f>'Section C'!K153</f>
        <v xml:space="preserve"> "JC180"="JC180_2004",</v>
      </c>
      <c r="E217" s="23" t="str">
        <f>'Section C'!L153</f>
        <v xml:space="preserve"> "JC180_2004",</v>
      </c>
      <c r="F217"/>
    </row>
    <row r="218" spans="2:6" s="23" customFormat="1">
      <c r="B218" s="23" t="str">
        <f>'Section C'!K154</f>
        <v xml:space="preserve"> "JC181"="JC181_2004",</v>
      </c>
      <c r="E218" s="23" t="str">
        <f>'Section C'!L154</f>
        <v xml:space="preserve"> "JC181_2004",</v>
      </c>
      <c r="F218"/>
    </row>
    <row r="219" spans="2:6" s="23" customFormat="1">
      <c r="B219" s="23" t="str">
        <f>'Section C'!K155</f>
        <v xml:space="preserve"> "JC182"="JC182_2004",</v>
      </c>
      <c r="E219" s="23" t="str">
        <f>'Section C'!L155</f>
        <v xml:space="preserve"> "JC182_2004",</v>
      </c>
      <c r="F219"/>
    </row>
    <row r="220" spans="2:6" s="23" customFormat="1">
      <c r="B220" s="23" t="str">
        <f>'Section C'!K156</f>
        <v xml:space="preserve"> "JC183"="JC183_2004",</v>
      </c>
      <c r="E220" s="23" t="str">
        <f>'Section C'!L156</f>
        <v xml:space="preserve"> "JC183_2004",</v>
      </c>
      <c r="F2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B1:AB82"/>
  <sheetViews>
    <sheetView topLeftCell="D1" zoomScale="55" zoomScaleNormal="55" workbookViewId="0">
      <selection activeCell="H4" sqref="H4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40.140625" customWidth="1"/>
    <col min="17" max="17" width="24.140625" customWidth="1"/>
    <col min="18" max="18" width="3.85546875" style="27" customWidth="1"/>
    <col min="19" max="19" width="5.5703125" customWidth="1"/>
    <col min="21" max="21" width="38.5703125" customWidth="1"/>
    <col min="22" max="22" width="23.7109375" customWidth="1"/>
    <col min="23" max="23" width="3.85546875" style="27" customWidth="1"/>
    <col min="24" max="24" width="6.5703125" customWidth="1"/>
    <col min="26" max="26" width="40.85546875" customWidth="1"/>
    <col min="27" max="27" width="24.42578125" customWidth="1"/>
    <col min="28" max="28" width="5.7109375" style="27" customWidth="1"/>
  </cols>
  <sheetData>
    <row r="1" spans="2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Q2" s="14" t="str">
        <f>CONCATENATE($E2,$D2,"_",O2,$G2)</f>
        <v>"id_2006",</v>
      </c>
      <c r="R2" s="16"/>
      <c r="T2">
        <v>2008</v>
      </c>
      <c r="U2" s="14" t="str">
        <f>CONCATENATE($E2,M2,$B2,$F2,$D2,"_",T2,$G2)</f>
        <v>"HHIDPN"="id_2008",</v>
      </c>
      <c r="V2" s="14" t="str">
        <f>CONCATENATE($E2,$D2,"_",T2,$G2)</f>
        <v>"id_2008",</v>
      </c>
      <c r="W2" s="16"/>
      <c r="Y2">
        <v>2010</v>
      </c>
      <c r="Z2" s="14" t="str">
        <f>CONCATENATE($E2,R2,$B2,$F2,$D2,"_",Y2,$G2)</f>
        <v>"HHIDPN"="id_2010",</v>
      </c>
      <c r="AA2" s="14" t="str">
        <f>CONCATENATE($E2,$D2,"_",Y2,$G2)</f>
        <v>"id_2010",</v>
      </c>
    </row>
    <row r="3" spans="2:28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Q3" s="14" t="str">
        <f t="shared" ref="Q3:Q66" si="4">CONCATENATE($E3,$D3,"_",O3,$G3)</f>
        <v xml:space="preserve"> "BIRTHYFDis_2006",</v>
      </c>
      <c r="T3">
        <v>2008</v>
      </c>
      <c r="U3" s="14" t="str">
        <f t="shared" ref="U3:U21" si="5">CONCATENATE($E3,M3,$B3,$F3,$D3,"_",T3,$G3)</f>
        <v xml:space="preserve"> "BIRTHYF"="BIRTHYFDis_2008",</v>
      </c>
      <c r="V3" s="14" t="str">
        <f t="shared" ref="V3:V66" si="6">CONCATENATE($E3,$D3,"_",T3,$G3)</f>
        <v xml:space="preserve"> "BIRTHYFDis_2008",</v>
      </c>
      <c r="Y3">
        <v>2010</v>
      </c>
      <c r="Z3" s="14" t="str">
        <f t="shared" ref="Z3:Z66" si="7">CONCATENATE($E3,R3,$B3,$F3,$D3,"_",Y3,$G3)</f>
        <v xml:space="preserve"> "BIRTHYF"="BIRTHYFDis_2010",</v>
      </c>
      <c r="AA3" s="14" t="str">
        <f t="shared" ref="AA3:AA66" si="8">CONCATENATE($E3,$D3,"_",Y3,$G3)</f>
        <v xml:space="preserve"> "BIRTHYFDis_2010",</v>
      </c>
    </row>
    <row r="4" spans="2:28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Q4" s="14" t="str">
        <f t="shared" si="4"/>
        <v xml:space="preserve"> "BIRTHYDis_2006",</v>
      </c>
      <c r="T4">
        <v>2008</v>
      </c>
      <c r="U4" s="14" t="str">
        <f t="shared" si="5"/>
        <v xml:space="preserve"> "BIRTHYD"="BIRTHYDis_2008",</v>
      </c>
      <c r="V4" s="14" t="str">
        <f t="shared" si="6"/>
        <v xml:space="preserve"> "BIRTHYDis_2008",</v>
      </c>
      <c r="Y4">
        <v>2010</v>
      </c>
      <c r="Z4" s="14" t="str">
        <f t="shared" si="7"/>
        <v xml:space="preserve"> "BIRTHYD"="BIRTHYDis_2010",</v>
      </c>
      <c r="AA4" s="14" t="str">
        <f t="shared" si="8"/>
        <v xml:space="preserve"> "BIRTHYDis_2010",</v>
      </c>
    </row>
    <row r="5" spans="2:28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Q5" s="14" t="str">
        <f t="shared" si="4"/>
        <v xml:space="preserve"> "birthM_2006",</v>
      </c>
      <c r="T5">
        <v>2008</v>
      </c>
      <c r="U5" s="14" t="str">
        <f t="shared" si="5"/>
        <v xml:space="preserve"> "BIRTHMO"="birthM_2008",</v>
      </c>
      <c r="V5" s="14" t="str">
        <f t="shared" si="6"/>
        <v xml:space="preserve"> "birthM_2008",</v>
      </c>
      <c r="Y5">
        <v>2010</v>
      </c>
      <c r="Z5" s="14" t="str">
        <f t="shared" si="7"/>
        <v xml:space="preserve"> "BIRTHMO"="birthM_2010",</v>
      </c>
      <c r="AA5" s="14" t="str">
        <f t="shared" si="8"/>
        <v xml:space="preserve"> "birthM_2010",</v>
      </c>
    </row>
    <row r="6" spans="2:28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Q6" s="14" t="str">
        <f t="shared" si="4"/>
        <v xml:space="preserve"> "birthY_2006",</v>
      </c>
      <c r="T6">
        <v>2008</v>
      </c>
      <c r="U6" s="14" t="str">
        <f t="shared" si="5"/>
        <v xml:space="preserve"> "BIRTHYR"="birthY_2008",</v>
      </c>
      <c r="V6" s="14" t="str">
        <f t="shared" si="6"/>
        <v xml:space="preserve"> "birthY_2008",</v>
      </c>
      <c r="Y6">
        <v>2010</v>
      </c>
      <c r="Z6" s="14" t="str">
        <f t="shared" si="7"/>
        <v xml:space="preserve"> "BIRTHYR"="birthY_2010",</v>
      </c>
      <c r="AA6" s="14" t="str">
        <f t="shared" si="8"/>
        <v xml:space="preserve"> "birthY_2010",</v>
      </c>
    </row>
    <row r="7" spans="2:28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Q7" s="14" t="str">
        <f t="shared" si="4"/>
        <v xml:space="preserve"> "degree_2006",</v>
      </c>
      <c r="T7">
        <v>2008</v>
      </c>
      <c r="U7" s="14" t="str">
        <f t="shared" si="5"/>
        <v xml:space="preserve"> "DEGREE"="degree_2008",</v>
      </c>
      <c r="V7" s="14" t="str">
        <f t="shared" si="6"/>
        <v xml:space="preserve"> "degree_2008",</v>
      </c>
      <c r="Y7">
        <v>2010</v>
      </c>
      <c r="Z7" s="14" t="str">
        <f t="shared" si="7"/>
        <v xml:space="preserve"> "DEGREE"="degree_2010",</v>
      </c>
      <c r="AA7" s="14" t="str">
        <f t="shared" si="8"/>
        <v xml:space="preserve"> "degree_2010",</v>
      </c>
    </row>
    <row r="8" spans="2:28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Q8" s="14" t="str">
        <f t="shared" si="4"/>
        <v xml:space="preserve"> "Firstiyr_2006",</v>
      </c>
      <c r="T8">
        <v>2008</v>
      </c>
      <c r="U8" s="14" t="str">
        <f t="shared" si="5"/>
        <v xml:space="preserve"> "FIRSTIW"="Firstiyr_2008",</v>
      </c>
      <c r="V8" s="14" t="str">
        <f t="shared" si="6"/>
        <v xml:space="preserve"> "Firstiyr_2008",</v>
      </c>
      <c r="Y8">
        <v>2010</v>
      </c>
      <c r="Z8" s="14" t="str">
        <f t="shared" si="7"/>
        <v xml:space="preserve"> "FIRSTIW"="Firstiyr_2010",</v>
      </c>
      <c r="AA8" s="14" t="str">
        <f t="shared" si="8"/>
        <v xml:space="preserve"> "Firstiyr_2010",</v>
      </c>
    </row>
    <row r="9" spans="2:28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Q9" s="14" t="str">
        <f t="shared" si="4"/>
        <v xml:space="preserve"> "female_2006",</v>
      </c>
      <c r="T9">
        <v>2008</v>
      </c>
      <c r="U9" s="14" t="str">
        <f t="shared" si="5"/>
        <v xml:space="preserve"> "GENDER"="female_2008",</v>
      </c>
      <c r="V9" s="14" t="str">
        <f t="shared" si="6"/>
        <v xml:space="preserve"> "female_2008",</v>
      </c>
      <c r="Y9">
        <v>2010</v>
      </c>
      <c r="Z9" s="14" t="str">
        <f t="shared" si="7"/>
        <v xml:space="preserve"> "GENDER"="female_2010",</v>
      </c>
      <c r="AA9" s="14" t="str">
        <f t="shared" si="8"/>
        <v xml:space="preserve"> "female_2010",</v>
      </c>
    </row>
    <row r="10" spans="2:28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Q10" s="14" t="str">
        <f t="shared" si="4"/>
        <v xml:space="preserve"> "Hispanic_2006",</v>
      </c>
      <c r="T10">
        <v>2008</v>
      </c>
      <c r="U10" s="14" t="str">
        <f t="shared" si="5"/>
        <v xml:space="preserve"> "HISPANIC"="Hispanic_2008",</v>
      </c>
      <c r="V10" s="14" t="str">
        <f t="shared" si="6"/>
        <v xml:space="preserve"> "Hispanic_2008",</v>
      </c>
      <c r="Y10">
        <v>2010</v>
      </c>
      <c r="Z10" s="14" t="str">
        <f t="shared" si="7"/>
        <v xml:space="preserve"> "HISPANIC"="Hispanic_2010",</v>
      </c>
      <c r="AA10" s="14" t="str">
        <f t="shared" si="8"/>
        <v xml:space="preserve"> "Hispanic_2010",</v>
      </c>
    </row>
    <row r="11" spans="2:28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Q11" s="14" t="str">
        <f t="shared" si="4"/>
        <v xml:space="preserve"> "Immgyear_2006",</v>
      </c>
      <c r="T11">
        <v>2008</v>
      </c>
      <c r="U11" s="14" t="str">
        <f t="shared" si="5"/>
        <v xml:space="preserve"> "IMMGYEAR"="Immgyear_2008",</v>
      </c>
      <c r="V11" s="14" t="str">
        <f t="shared" si="6"/>
        <v xml:space="preserve"> "Immgyear_2008",</v>
      </c>
      <c r="Y11">
        <v>2010</v>
      </c>
      <c r="Z11" s="14" t="str">
        <f t="shared" si="7"/>
        <v xml:space="preserve"> "IMMGYEAR"="Immgyear_2010",</v>
      </c>
      <c r="AA11" s="14" t="str">
        <f t="shared" si="8"/>
        <v xml:space="preserve"> "Immgyear_2010",</v>
      </c>
    </row>
    <row r="12" spans="2:28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Q12" s="14" t="str">
        <f t="shared" si="4"/>
        <v xml:space="preserve"> "OldHRSPN_2006",</v>
      </c>
      <c r="T12">
        <v>2008</v>
      </c>
      <c r="U12" s="14" t="str">
        <f t="shared" si="5"/>
        <v xml:space="preserve"> "OVHHIDC"="OldHRSPN_2008",</v>
      </c>
      <c r="V12" s="14" t="str">
        <f t="shared" si="6"/>
        <v xml:space="preserve"> "OldHRSPN_2008",</v>
      </c>
      <c r="Y12">
        <v>2010</v>
      </c>
      <c r="Z12" s="14" t="str">
        <f t="shared" si="7"/>
        <v xml:space="preserve"> "OVHHIDC"="OldHRSPN_2010",</v>
      </c>
      <c r="AA12" s="14" t="str">
        <f t="shared" si="8"/>
        <v xml:space="preserve"> "OldHRSPN_2010",</v>
      </c>
    </row>
    <row r="13" spans="2:28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Q13" s="14" t="str">
        <f t="shared" si="4"/>
        <v xml:space="preserve"> "OldHRSPN_2006",</v>
      </c>
      <c r="T13">
        <v>2008</v>
      </c>
      <c r="U13" s="14" t="str">
        <f t="shared" si="5"/>
        <v xml:space="preserve"> "OVPNC"="OldHRSPN_2008",</v>
      </c>
      <c r="V13" s="14" t="str">
        <f t="shared" si="6"/>
        <v xml:space="preserve"> "OldHRSPN_2008",</v>
      </c>
      <c r="Y13">
        <v>2010</v>
      </c>
      <c r="Z13" s="14" t="str">
        <f t="shared" si="7"/>
        <v xml:space="preserve"> "OVPNC"="OldHRSPN_2010",</v>
      </c>
      <c r="AA13" s="14" t="str">
        <f t="shared" si="8"/>
        <v xml:space="preserve"> "OldHRSPN_2010",</v>
      </c>
    </row>
    <row r="14" spans="2:28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Q14" s="14" t="str">
        <f t="shared" si="4"/>
        <v xml:space="preserve"> "OverlapCas_2006",</v>
      </c>
      <c r="T14">
        <v>2008</v>
      </c>
      <c r="U14" s="14" t="str">
        <f t="shared" si="5"/>
        <v xml:space="preserve"> "OVRESULT"="OverlapCas_2008",</v>
      </c>
      <c r="V14" s="14" t="str">
        <f t="shared" si="6"/>
        <v xml:space="preserve"> "OverlapCas_2008",</v>
      </c>
      <c r="Y14">
        <v>2010</v>
      </c>
      <c r="Z14" s="14" t="str">
        <f t="shared" si="7"/>
        <v xml:space="preserve"> "OVRESULT"="OverlapCas_2010",</v>
      </c>
      <c r="AA14" s="14" t="str">
        <f t="shared" si="8"/>
        <v xml:space="preserve"> "OverlapCas_2010",</v>
      </c>
    </row>
    <row r="15" spans="2:28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Q15" s="14" t="str">
        <f t="shared" si="4"/>
        <v xml:space="preserve"> "race_2006",</v>
      </c>
      <c r="T15">
        <v>2008</v>
      </c>
      <c r="U15" s="14" t="str">
        <f t="shared" si="5"/>
        <v xml:space="preserve"> "RACE"="race_2008",</v>
      </c>
      <c r="V15" s="14" t="str">
        <f t="shared" si="6"/>
        <v xml:space="preserve"> "race_2008",</v>
      </c>
      <c r="Y15">
        <v>2010</v>
      </c>
      <c r="Z15" s="14" t="str">
        <f t="shared" si="7"/>
        <v xml:space="preserve"> "RACE"="race_2010",</v>
      </c>
      <c r="AA15" s="14" t="str">
        <f t="shared" si="8"/>
        <v xml:space="preserve"> "race_2010",</v>
      </c>
    </row>
    <row r="16" spans="2:28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Q16" s="14" t="str">
        <f t="shared" si="4"/>
        <v xml:space="preserve"> "eduyears_2006",</v>
      </c>
      <c r="T16">
        <v>2008</v>
      </c>
      <c r="U16" s="14" t="str">
        <f t="shared" si="5"/>
        <v xml:space="preserve"> "SCHLYRS"="eduyears_2008",</v>
      </c>
      <c r="V16" s="14" t="str">
        <f t="shared" si="6"/>
        <v xml:space="preserve"> "eduyears_2008",</v>
      </c>
      <c r="Y16">
        <v>2010</v>
      </c>
      <c r="Z16" s="14" t="str">
        <f t="shared" si="7"/>
        <v xml:space="preserve"> "SCHLYRS"="eduyears_2010",</v>
      </c>
      <c r="AA16" s="14" t="str">
        <f t="shared" si="8"/>
        <v xml:space="preserve"> "eduyears_2010",</v>
      </c>
    </row>
    <row r="17" spans="2:27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Q17" s="14" t="str">
        <f t="shared" si="4"/>
        <v xml:space="preserve"> "sampleerr_2006",</v>
      </c>
      <c r="T17">
        <v>2008</v>
      </c>
      <c r="U17" s="14" t="str">
        <f t="shared" si="5"/>
        <v xml:space="preserve"> "SECU"="sampleerr_2008",</v>
      </c>
      <c r="V17" s="14" t="str">
        <f t="shared" si="6"/>
        <v xml:space="preserve"> "sampleerr_2008",</v>
      </c>
      <c r="Y17">
        <v>2010</v>
      </c>
      <c r="Z17" s="14" t="str">
        <f t="shared" si="7"/>
        <v xml:space="preserve"> "SECU"="sampleerr_2010",</v>
      </c>
      <c r="AA17" s="14" t="str">
        <f t="shared" si="8"/>
        <v xml:space="preserve"> "sampleerr_2010",</v>
      </c>
    </row>
    <row r="18" spans="2:27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Q18" s="14" t="str">
        <f t="shared" si="4"/>
        <v xml:space="preserve"> "stratumid_2006",</v>
      </c>
      <c r="T18">
        <v>2008</v>
      </c>
      <c r="U18" s="14" t="str">
        <f t="shared" si="5"/>
        <v xml:space="preserve"> "STRATUM"="stratumid_2008",</v>
      </c>
      <c r="V18" s="14" t="str">
        <f t="shared" si="6"/>
        <v xml:space="preserve"> "stratumid_2008",</v>
      </c>
      <c r="Y18">
        <v>2010</v>
      </c>
      <c r="Z18" s="14" t="str">
        <f t="shared" si="7"/>
        <v xml:space="preserve"> "STRATUM"="stratumid_2010",</v>
      </c>
      <c r="AA18" s="14" t="str">
        <f t="shared" si="8"/>
        <v xml:space="preserve"> "stratumid_2010",</v>
      </c>
    </row>
    <row r="19" spans="2:27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Q19" s="14" t="str">
        <f t="shared" si="4"/>
        <v xml:space="preserve"> "study_2006",</v>
      </c>
      <c r="T19">
        <v>2008</v>
      </c>
      <c r="U19" s="14" t="str">
        <f t="shared" si="5"/>
        <v xml:space="preserve"> "STUDY"="study_2008",</v>
      </c>
      <c r="V19" s="14" t="str">
        <f t="shared" si="6"/>
        <v xml:space="preserve"> "study_2008",</v>
      </c>
      <c r="Y19">
        <v>2010</v>
      </c>
      <c r="Z19" s="14" t="str">
        <f t="shared" si="7"/>
        <v xml:space="preserve"> "STUDY"="study_2010",</v>
      </c>
      <c r="AA19" s="14" t="str">
        <f t="shared" si="8"/>
        <v xml:space="preserve"> "study_2010",</v>
      </c>
    </row>
    <row r="20" spans="2:27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Q20" s="14" t="str">
        <f t="shared" si="4"/>
        <v xml:space="preserve"> "usborn_2006",</v>
      </c>
      <c r="T20">
        <v>2008</v>
      </c>
      <c r="U20" s="14" t="str">
        <f t="shared" si="5"/>
        <v xml:space="preserve"> "USBORN"="usborn_2008",</v>
      </c>
      <c r="V20" s="14" t="str">
        <f t="shared" si="6"/>
        <v xml:space="preserve"> "usborn_2008",</v>
      </c>
      <c r="Y20">
        <v>2010</v>
      </c>
      <c r="Z20" s="14" t="str">
        <f t="shared" si="7"/>
        <v xml:space="preserve"> "USBORN"="usborn_2010",</v>
      </c>
      <c r="AA20" s="14" t="str">
        <f t="shared" si="8"/>
        <v xml:space="preserve"> "usborn_2010",</v>
      </c>
    </row>
    <row r="21" spans="2:27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Q21" s="14" t="str">
        <f t="shared" si="4"/>
        <v xml:space="preserve"> "wbirthcohort_2006",</v>
      </c>
      <c r="T21">
        <v>2008</v>
      </c>
      <c r="U21" s="14" t="str">
        <f t="shared" si="5"/>
        <v xml:space="preserve"> "WTCOHORT"="wbirthcohort_2008",</v>
      </c>
      <c r="V21" s="14" t="str">
        <f t="shared" si="6"/>
        <v xml:space="preserve"> "wbirthcohort_2008",</v>
      </c>
      <c r="Y21">
        <v>2010</v>
      </c>
      <c r="Z21" s="14" t="str">
        <f t="shared" si="7"/>
        <v xml:space="preserve"> "WTCOHORT"="wbirthcohort_2010",</v>
      </c>
      <c r="AA21" s="14" t="str">
        <f t="shared" si="8"/>
        <v xml:space="preserve"> "wbirthcohort_2010",</v>
      </c>
    </row>
    <row r="22" spans="2:27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Q22" s="14" t="str">
        <f t="shared" si="4"/>
        <v xml:space="preserve"> "CSR04_2006",</v>
      </c>
      <c r="S22" t="s">
        <v>1770</v>
      </c>
      <c r="T22">
        <v>2008</v>
      </c>
      <c r="U22" t="str">
        <f>CONCATENATE($E22,S22,$H22,$F22,$D22,"_",T22,$G22)</f>
        <v xml:space="preserve"> "LCSR01"="CSR04_2008",</v>
      </c>
      <c r="V22" s="14" t="str">
        <f t="shared" si="6"/>
        <v xml:space="preserve"> "CSR04_2008",</v>
      </c>
      <c r="X22" t="s">
        <v>1771</v>
      </c>
      <c r="Y22">
        <v>2010</v>
      </c>
      <c r="Z22" s="14" t="str">
        <f>CONCATENATE($E22,X22,$H22,$F22,$D22,"_",Y22,$G22)</f>
        <v xml:space="preserve"> "MCSR01"="CSR04_2010",</v>
      </c>
      <c r="AA22" s="14" t="str">
        <f t="shared" si="8"/>
        <v xml:space="preserve"> "CSR04_2010",</v>
      </c>
    </row>
    <row r="23" spans="2:27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12">CONCATENATE($E23,N23,$H23,$F23,$D23,"_",O23,$G23)</f>
        <v xml:space="preserve"> "KN_INHH"="RHHold_2006",</v>
      </c>
      <c r="Q23" s="14" t="str">
        <f t="shared" si="4"/>
        <v xml:space="preserve"> "RHHold_2006",</v>
      </c>
      <c r="S23" t="s">
        <v>1770</v>
      </c>
      <c r="T23">
        <v>2008</v>
      </c>
      <c r="U23" t="str">
        <f t="shared" ref="U23:U71" si="13">CONCATENATE($E23,S23,$H23,$F23,$D23,"_",T23,$G23)</f>
        <v xml:space="preserve"> "LN_INHH"="RHHold_2008",</v>
      </c>
      <c r="V23" s="14" t="str">
        <f t="shared" si="6"/>
        <v xml:space="preserve"> "RHHold_2008",</v>
      </c>
      <c r="X23" t="s">
        <v>1771</v>
      </c>
      <c r="Y23">
        <v>2010</v>
      </c>
      <c r="Z23" s="14" t="str">
        <f>CONCATENATE($E23,X23,R23,$H23,$F23,$D23,"_",Y23,$G23)</f>
        <v xml:space="preserve"> "MN_INHH"="RHHold_2010",</v>
      </c>
      <c r="AA23" s="14" t="str">
        <f t="shared" si="8"/>
        <v xml:space="preserve"> "RHHold_2010",</v>
      </c>
    </row>
    <row r="24" spans="2:27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12"/>
        <v xml:space="preserve"> "KANYFINR"="FinRespHH_2006",</v>
      </c>
      <c r="Q24" s="14" t="str">
        <f t="shared" si="4"/>
        <v xml:space="preserve"> "FinRespHH_2006",</v>
      </c>
      <c r="S24" t="s">
        <v>1770</v>
      </c>
      <c r="T24">
        <v>2008</v>
      </c>
      <c r="U24" t="str">
        <f t="shared" si="13"/>
        <v xml:space="preserve"> "LANYFINR"="FinRespHH_2008",</v>
      </c>
      <c r="V24" s="14" t="str">
        <f t="shared" si="6"/>
        <v xml:space="preserve"> "FinRespHH_2008",</v>
      </c>
      <c r="X24" t="s">
        <v>1771</v>
      </c>
      <c r="Y24">
        <v>2010</v>
      </c>
      <c r="Z24" s="14" t="str">
        <f>CONCATENATE($E24,X24,R24,$H24,$F24,$D24,"_",Y24,$G24)</f>
        <v xml:space="preserve"> "MANYFINR"="FinRespHH_2010",</v>
      </c>
      <c r="AA24" s="14" t="str">
        <f t="shared" si="8"/>
        <v xml:space="preserve"> "FinRespHH_2010",</v>
      </c>
    </row>
    <row r="25" spans="2:27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12"/>
        <v xml:space="preserve"> "KFIN_RHP"="FinRespID_2006",</v>
      </c>
      <c r="Q25" s="14" t="str">
        <f t="shared" si="4"/>
        <v xml:space="preserve"> "FinRespID_2006",</v>
      </c>
      <c r="S25" t="s">
        <v>1770</v>
      </c>
      <c r="T25">
        <v>2008</v>
      </c>
      <c r="U25" t="str">
        <f t="shared" si="13"/>
        <v xml:space="preserve"> "LFIN_RHP"="FinRespID_2008",</v>
      </c>
      <c r="V25" s="14" t="str">
        <f t="shared" si="6"/>
        <v xml:space="preserve"> "FinRespID_2008",</v>
      </c>
      <c r="X25" t="s">
        <v>1771</v>
      </c>
      <c r="Y25">
        <v>2010</v>
      </c>
      <c r="Z25" s="14" t="str">
        <f t="shared" ref="Z25:Z71" si="14">CONCATENATE($E25,X25,R25,$H25,$F25,$D25,"_",Y25,$G25)</f>
        <v xml:space="preserve"> "MFIN_RHP"="FinRespID_2010",</v>
      </c>
      <c r="AA25" s="14" t="str">
        <f t="shared" si="8"/>
        <v xml:space="preserve"> "FinRespID_2010",</v>
      </c>
    </row>
    <row r="26" spans="2:27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12"/>
        <v xml:space="preserve"> "KFINR01"="FinResp04_2006",</v>
      </c>
      <c r="Q26" s="14" t="str">
        <f t="shared" si="4"/>
        <v xml:space="preserve"> "FinResp04_2006",</v>
      </c>
      <c r="S26" t="s">
        <v>1770</v>
      </c>
      <c r="T26">
        <v>2008</v>
      </c>
      <c r="U26" t="str">
        <f t="shared" si="13"/>
        <v xml:space="preserve"> "LFINR01"="FinResp04_2008",</v>
      </c>
      <c r="V26" s="14" t="str">
        <f t="shared" si="6"/>
        <v xml:space="preserve"> "FinResp04_2008",</v>
      </c>
      <c r="X26" t="s">
        <v>1771</v>
      </c>
      <c r="Y26">
        <v>2010</v>
      </c>
      <c r="Z26" s="14" t="str">
        <f t="shared" si="14"/>
        <v xml:space="preserve"> "MFINR01"="FinResp04_2010",</v>
      </c>
      <c r="AA26" s="14" t="str">
        <f t="shared" si="8"/>
        <v xml:space="preserve"> "FinResp04_2010",</v>
      </c>
    </row>
    <row r="27" spans="2:27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12"/>
        <v xml:space="preserve"> "KNOFINR"="NoFinData_2006",</v>
      </c>
      <c r="Q27" s="14" t="str">
        <f t="shared" si="4"/>
        <v xml:space="preserve"> "NoFinData_2006",</v>
      </c>
      <c r="S27" t="s">
        <v>1770</v>
      </c>
      <c r="T27">
        <v>2008</v>
      </c>
      <c r="U27" t="str">
        <f t="shared" si="13"/>
        <v xml:space="preserve"> "LNOFINR"="NoFinData_2008",</v>
      </c>
      <c r="V27" s="14" t="str">
        <f t="shared" si="6"/>
        <v xml:space="preserve"> "NoFinData_2008",</v>
      </c>
      <c r="X27" t="s">
        <v>1771</v>
      </c>
      <c r="Y27">
        <v>2010</v>
      </c>
      <c r="Z27" s="14" t="str">
        <f t="shared" si="14"/>
        <v xml:space="preserve"> "MNOFINR"="NoFinData_2010",</v>
      </c>
      <c r="AA27" s="14" t="str">
        <f t="shared" si="8"/>
        <v xml:space="preserve"> "NoFinData_2010",</v>
      </c>
    </row>
    <row r="28" spans="2:27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12"/>
        <v xml:space="preserve"> "KANYFAMR"="FamResp_2006",</v>
      </c>
      <c r="Q28" s="14" t="str">
        <f t="shared" si="4"/>
        <v xml:space="preserve"> "FamResp_2006",</v>
      </c>
      <c r="S28" t="s">
        <v>1770</v>
      </c>
      <c r="T28">
        <v>2008</v>
      </c>
      <c r="U28" t="str">
        <f t="shared" si="13"/>
        <v xml:space="preserve"> "LANYFAMR"="FamResp_2008",</v>
      </c>
      <c r="V28" s="14" t="str">
        <f t="shared" si="6"/>
        <v xml:space="preserve"> "FamResp_2008",</v>
      </c>
      <c r="X28" t="s">
        <v>1771</v>
      </c>
      <c r="Y28">
        <v>2010</v>
      </c>
      <c r="Z28" s="14" t="str">
        <f t="shared" si="14"/>
        <v xml:space="preserve"> "MANYFAMR"="FamResp_2010",</v>
      </c>
      <c r="AA28" s="14" t="str">
        <f t="shared" si="8"/>
        <v xml:space="preserve"> "FamResp_2010",</v>
      </c>
    </row>
    <row r="29" spans="2:27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12"/>
        <v xml:space="preserve"> "KFAM_RHP"="FamRespID_2006",</v>
      </c>
      <c r="Q29" s="14" t="str">
        <f t="shared" si="4"/>
        <v xml:space="preserve"> "FamRespID_2006",</v>
      </c>
      <c r="S29" t="s">
        <v>1770</v>
      </c>
      <c r="T29">
        <v>2008</v>
      </c>
      <c r="U29" t="str">
        <f t="shared" si="13"/>
        <v xml:space="preserve"> "LFAM_RHP"="FamRespID_2008",</v>
      </c>
      <c r="V29" s="14" t="str">
        <f t="shared" si="6"/>
        <v xml:space="preserve"> "FamRespID_2008",</v>
      </c>
      <c r="X29" t="s">
        <v>1771</v>
      </c>
      <c r="Y29">
        <v>2010</v>
      </c>
      <c r="Z29" s="14" t="str">
        <f t="shared" si="14"/>
        <v xml:space="preserve"> "MFAM_RHP"="FamRespID_2010",</v>
      </c>
      <c r="AA29" s="14" t="str">
        <f t="shared" si="8"/>
        <v xml:space="preserve"> "FamRespID_2010",</v>
      </c>
    </row>
    <row r="30" spans="2:27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12"/>
        <v xml:space="preserve"> "KFAMR01"="FamResp04_2006",</v>
      </c>
      <c r="Q30" s="14" t="str">
        <f t="shared" si="4"/>
        <v xml:space="preserve"> "FamResp04_2006",</v>
      </c>
      <c r="S30" t="s">
        <v>1770</v>
      </c>
      <c r="T30">
        <v>2008</v>
      </c>
      <c r="U30" t="str">
        <f t="shared" si="13"/>
        <v xml:space="preserve"> "LFAMR01"="FamResp04_2008",</v>
      </c>
      <c r="V30" s="14" t="str">
        <f t="shared" si="6"/>
        <v xml:space="preserve"> "FamResp04_2008",</v>
      </c>
      <c r="X30" t="s">
        <v>1771</v>
      </c>
      <c r="Y30">
        <v>2010</v>
      </c>
      <c r="Z30" s="14" t="str">
        <f t="shared" si="14"/>
        <v xml:space="preserve"> "MFAMR01"="FamResp04_2010",</v>
      </c>
      <c r="AA30" s="14" t="str">
        <f t="shared" si="8"/>
        <v xml:space="preserve"> "FamResp04_2010",</v>
      </c>
    </row>
    <row r="31" spans="2:27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12"/>
        <v xml:space="preserve"> "KNOFAMR"="NoFamData_2006",</v>
      </c>
      <c r="Q31" s="14" t="str">
        <f t="shared" si="4"/>
        <v xml:space="preserve"> "NoFamData_2006",</v>
      </c>
      <c r="S31" t="s">
        <v>1770</v>
      </c>
      <c r="T31">
        <v>2008</v>
      </c>
      <c r="U31" t="str">
        <f t="shared" si="13"/>
        <v xml:space="preserve"> "LNOFAMR"="NoFamData_2008",</v>
      </c>
      <c r="V31" s="14" t="str">
        <f t="shared" si="6"/>
        <v xml:space="preserve"> "NoFamData_2008",</v>
      </c>
      <c r="X31" t="s">
        <v>1771</v>
      </c>
      <c r="Y31">
        <v>2010</v>
      </c>
      <c r="Z31" s="14" t="str">
        <f t="shared" si="14"/>
        <v xml:space="preserve"> "MNOFAMR"="NoFamData_2010",</v>
      </c>
      <c r="AA31" s="14" t="str">
        <f t="shared" si="8"/>
        <v xml:space="preserve"> "NoFamData_2010",</v>
      </c>
    </row>
    <row r="32" spans="2:27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12"/>
        <v xml:space="preserve"> "KCORES"="Coresstatus_2006",</v>
      </c>
      <c r="Q32" s="14" t="str">
        <f t="shared" si="4"/>
        <v xml:space="preserve"> "Coresstatus_2006",</v>
      </c>
      <c r="S32" t="s">
        <v>1770</v>
      </c>
      <c r="T32">
        <v>2008</v>
      </c>
      <c r="U32" t="str">
        <f t="shared" si="13"/>
        <v xml:space="preserve"> "LCORES"="Coresstatus_2008",</v>
      </c>
      <c r="V32" s="14" t="str">
        <f t="shared" si="6"/>
        <v xml:space="preserve"> "Coresstatus_2008",</v>
      </c>
      <c r="X32" t="s">
        <v>1771</v>
      </c>
      <c r="Y32">
        <v>2010</v>
      </c>
      <c r="Z32" s="14" t="str">
        <f t="shared" si="14"/>
        <v xml:space="preserve"> "MCORES"="Coresstatus_2010",</v>
      </c>
      <c r="AA32" s="14" t="str">
        <f t="shared" si="8"/>
        <v xml:space="preserve"> "Coresstatus_2010",</v>
      </c>
    </row>
    <row r="33" spans="2:27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12"/>
        <v xml:space="preserve"> "KIWLANG"="language_2006",</v>
      </c>
      <c r="Q33" s="14" t="str">
        <f t="shared" si="4"/>
        <v xml:space="preserve"> "language_2006",</v>
      </c>
      <c r="S33" t="s">
        <v>1770</v>
      </c>
      <c r="T33">
        <v>2008</v>
      </c>
      <c r="U33" t="str">
        <f t="shared" si="13"/>
        <v xml:space="preserve"> "LIWLANG"="language_2008",</v>
      </c>
      <c r="V33" s="14" t="str">
        <f t="shared" si="6"/>
        <v xml:space="preserve"> "language_2008",</v>
      </c>
      <c r="X33" t="s">
        <v>1771</v>
      </c>
      <c r="Y33">
        <v>2010</v>
      </c>
      <c r="Z33" s="14" t="str">
        <f t="shared" si="14"/>
        <v xml:space="preserve"> "MIWLANG"="language_2010",</v>
      </c>
      <c r="AA33" s="14" t="str">
        <f t="shared" si="8"/>
        <v xml:space="preserve"> "language_2010",</v>
      </c>
    </row>
    <row r="34" spans="2:27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12"/>
        <v xml:space="preserve"> "KIWMODE"="Intmode_2006",</v>
      </c>
      <c r="Q34" s="14" t="str">
        <f t="shared" si="4"/>
        <v xml:space="preserve"> "Intmode_2006",</v>
      </c>
      <c r="S34" t="s">
        <v>1770</v>
      </c>
      <c r="T34">
        <v>2008</v>
      </c>
      <c r="U34" t="str">
        <f t="shared" si="13"/>
        <v xml:space="preserve"> "LIWMODE"="Intmode_2008",</v>
      </c>
      <c r="V34" s="14" t="str">
        <f t="shared" si="6"/>
        <v xml:space="preserve"> "Intmode_2008",</v>
      </c>
      <c r="X34" t="s">
        <v>1771</v>
      </c>
      <c r="Y34">
        <v>2010</v>
      </c>
      <c r="Z34" s="14" t="str">
        <f t="shared" si="14"/>
        <v xml:space="preserve"> "MIWMODE"="Intmode_2010",</v>
      </c>
      <c r="AA34" s="14" t="str">
        <f t="shared" si="8"/>
        <v xml:space="preserve"> "Intmode_2010",</v>
      </c>
    </row>
    <row r="35" spans="2:27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12"/>
        <v xml:space="preserve"> "KIWMONTH"="intmonth_2006",</v>
      </c>
      <c r="Q35" s="14" t="str">
        <f t="shared" si="4"/>
        <v xml:space="preserve"> "intmonth_2006",</v>
      </c>
      <c r="S35" t="s">
        <v>1770</v>
      </c>
      <c r="T35">
        <v>2008</v>
      </c>
      <c r="U35" t="str">
        <f t="shared" si="13"/>
        <v xml:space="preserve"> "LIWMONTH"="intmonth_2008",</v>
      </c>
      <c r="V35" s="14" t="str">
        <f t="shared" si="6"/>
        <v xml:space="preserve"> "intmonth_2008",</v>
      </c>
      <c r="X35" t="s">
        <v>1771</v>
      </c>
      <c r="Y35">
        <v>2010</v>
      </c>
      <c r="Z35" s="14" t="str">
        <f t="shared" si="14"/>
        <v xml:space="preserve"> "MIWMONTH"="intmonth_2010",</v>
      </c>
      <c r="AA35" s="14" t="str">
        <f t="shared" si="8"/>
        <v xml:space="preserve"> "intmonth_2010",</v>
      </c>
    </row>
    <row r="36" spans="2:27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12"/>
        <v xml:space="preserve"> "KIWYEAR"="intyear_2006",</v>
      </c>
      <c r="Q36" s="14" t="str">
        <f t="shared" si="4"/>
        <v xml:space="preserve"> "intyear_2006",</v>
      </c>
      <c r="S36" t="s">
        <v>1770</v>
      </c>
      <c r="T36">
        <v>2008</v>
      </c>
      <c r="U36" t="str">
        <f t="shared" si="13"/>
        <v xml:space="preserve"> "LIWYEAR"="intyear_2008",</v>
      </c>
      <c r="V36" s="14" t="str">
        <f t="shared" si="6"/>
        <v xml:space="preserve"> "intyear_2008",</v>
      </c>
      <c r="X36" t="s">
        <v>1771</v>
      </c>
      <c r="Y36">
        <v>2010</v>
      </c>
      <c r="Z36" s="14" t="str">
        <f t="shared" si="14"/>
        <v xml:space="preserve"> "MIWYEAR"="intyear_2010",</v>
      </c>
      <c r="AA36" s="14" t="str">
        <f t="shared" si="8"/>
        <v xml:space="preserve"> "intyear_2010",</v>
      </c>
    </row>
    <row r="37" spans="2:27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12"/>
        <v xml:space="preserve"> "KMARST"="maritalstat_2006",</v>
      </c>
      <c r="Q37" s="14" t="str">
        <f t="shared" si="4"/>
        <v xml:space="preserve"> "maritalstat_2006",</v>
      </c>
      <c r="S37" t="s">
        <v>1770</v>
      </c>
      <c r="T37">
        <v>2008</v>
      </c>
      <c r="U37" t="str">
        <f t="shared" si="13"/>
        <v xml:space="preserve"> "LMARST"="maritalstat_2008",</v>
      </c>
      <c r="V37" s="14" t="str">
        <f t="shared" si="6"/>
        <v xml:space="preserve"> "maritalstat_2008",</v>
      </c>
      <c r="X37" t="s">
        <v>1771</v>
      </c>
      <c r="Y37">
        <v>2010</v>
      </c>
      <c r="Z37" s="14" t="str">
        <f t="shared" si="14"/>
        <v xml:space="preserve"> "MMARST"="maritalstat_2010",</v>
      </c>
      <c r="AA37" s="14" t="str">
        <f t="shared" si="8"/>
        <v xml:space="preserve"> "maritalstat_2010",</v>
      </c>
    </row>
    <row r="38" spans="2:27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12"/>
        <v xml:space="preserve"> "KNURSHM"="nurshm_2006",</v>
      </c>
      <c r="Q38" s="14" t="str">
        <f t="shared" si="4"/>
        <v xml:space="preserve"> "nurshm_2006",</v>
      </c>
      <c r="S38" t="s">
        <v>1770</v>
      </c>
      <c r="T38">
        <v>2008</v>
      </c>
      <c r="U38" t="str">
        <f t="shared" si="13"/>
        <v xml:space="preserve"> "LNURSHM"="nurshm_2008",</v>
      </c>
      <c r="V38" s="14" t="str">
        <f t="shared" si="6"/>
        <v xml:space="preserve"> "nurshm_2008",</v>
      </c>
      <c r="X38" t="s">
        <v>1771</v>
      </c>
      <c r="Y38">
        <v>2010</v>
      </c>
      <c r="Z38" s="14" t="str">
        <f t="shared" si="14"/>
        <v xml:space="preserve"> "MNURSHM"="nurshm_2010",</v>
      </c>
      <c r="AA38" s="14" t="str">
        <f t="shared" si="8"/>
        <v xml:space="preserve"> "nurshm_2010",</v>
      </c>
    </row>
    <row r="39" spans="2:27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12"/>
        <v xml:space="preserve"> "KPPN"="spousepn_2006",</v>
      </c>
      <c r="Q39" s="14" t="str">
        <f t="shared" si="4"/>
        <v xml:space="preserve"> "spousepn_2006",</v>
      </c>
      <c r="S39" t="s">
        <v>1770</v>
      </c>
      <c r="T39">
        <v>2008</v>
      </c>
      <c r="U39" t="str">
        <f t="shared" si="13"/>
        <v xml:space="preserve"> "LPPN"="spousepn_2008",</v>
      </c>
      <c r="V39" s="14" t="str">
        <f t="shared" si="6"/>
        <v xml:space="preserve"> "spousepn_2008",</v>
      </c>
      <c r="X39" t="s">
        <v>1771</v>
      </c>
      <c r="Y39">
        <v>2010</v>
      </c>
      <c r="Z39" s="14" t="str">
        <f t="shared" si="14"/>
        <v xml:space="preserve"> "MPPN"="spousepn_2010",</v>
      </c>
      <c r="AA39" s="14" t="str">
        <f t="shared" si="8"/>
        <v xml:space="preserve"> "spousepn_2010",</v>
      </c>
    </row>
    <row r="40" spans="2:27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12"/>
        <v xml:space="preserve"> "KPROXY"="proxy_2006",</v>
      </c>
      <c r="Q40" s="14" t="str">
        <f t="shared" si="4"/>
        <v xml:space="preserve"> "proxy_2006",</v>
      </c>
      <c r="S40" t="s">
        <v>1770</v>
      </c>
      <c r="T40">
        <v>2008</v>
      </c>
      <c r="U40" t="str">
        <f t="shared" si="13"/>
        <v xml:space="preserve"> "LPROXY"="proxy_2008",</v>
      </c>
      <c r="V40" s="14" t="str">
        <f t="shared" si="6"/>
        <v xml:space="preserve"> "proxy_2008",</v>
      </c>
      <c r="X40" t="s">
        <v>1771</v>
      </c>
      <c r="Y40">
        <v>2010</v>
      </c>
      <c r="Z40" s="14" t="str">
        <f t="shared" si="14"/>
        <v xml:space="preserve"> "MPROXY"="proxy_2010",</v>
      </c>
      <c r="AA40" s="14" t="str">
        <f t="shared" si="8"/>
        <v xml:space="preserve"> "proxy_2010",</v>
      </c>
    </row>
    <row r="41" spans="2:27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12"/>
        <v xml:space="preserve"> "KSUBHHIW"="subhhint_2006",</v>
      </c>
      <c r="Q41" s="14" t="str">
        <f t="shared" si="4"/>
        <v xml:space="preserve"> "subhhint_2006",</v>
      </c>
      <c r="S41" t="s">
        <v>1770</v>
      </c>
      <c r="T41">
        <v>2008</v>
      </c>
      <c r="U41" t="str">
        <f t="shared" si="13"/>
        <v xml:space="preserve"> "LSUBHHIW"="subhhint_2008",</v>
      </c>
      <c r="V41" s="14" t="str">
        <f t="shared" si="6"/>
        <v xml:space="preserve"> "subhhint_2008",</v>
      </c>
      <c r="X41" t="s">
        <v>1771</v>
      </c>
      <c r="Y41">
        <v>2010</v>
      </c>
      <c r="Z41" s="14" t="str">
        <f t="shared" si="14"/>
        <v xml:space="preserve"> "MSUBHHIW"="subhhint_2010",</v>
      </c>
      <c r="AA41" s="14" t="str">
        <f t="shared" si="8"/>
        <v xml:space="preserve"> "subhhint_2010",</v>
      </c>
    </row>
    <row r="42" spans="2:27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12"/>
        <v xml:space="preserve"> "KWHY0HWT"="whyhhweight_2006",</v>
      </c>
      <c r="Q42" s="14" t="str">
        <f t="shared" si="4"/>
        <v xml:space="preserve"> "whyhhweight_2006",</v>
      </c>
      <c r="S42" t="s">
        <v>1770</v>
      </c>
      <c r="T42">
        <v>2008</v>
      </c>
      <c r="U42" t="str">
        <f t="shared" si="13"/>
        <v xml:space="preserve"> "LWHY0HWT"="whyhhweight_2008",</v>
      </c>
      <c r="V42" s="14" t="str">
        <f t="shared" si="6"/>
        <v xml:space="preserve"> "whyhhweight_2008",</v>
      </c>
      <c r="X42" t="s">
        <v>1771</v>
      </c>
      <c r="Y42">
        <v>2010</v>
      </c>
      <c r="Z42" s="14" t="str">
        <f t="shared" si="14"/>
        <v xml:space="preserve"> "MWHY0HWT"="whyhhweight_2010",</v>
      </c>
      <c r="AA42" s="14" t="str">
        <f t="shared" si="8"/>
        <v xml:space="preserve"> "whyhhweight_2010",</v>
      </c>
    </row>
    <row r="43" spans="2:27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12"/>
        <v xml:space="preserve"> "KWHY0RWT"="whyresweight_2006",</v>
      </c>
      <c r="Q43" s="14" t="str">
        <f t="shared" si="4"/>
        <v xml:space="preserve"> "whyresweight_2006",</v>
      </c>
      <c r="S43" t="s">
        <v>1770</v>
      </c>
      <c r="T43">
        <v>2008</v>
      </c>
      <c r="U43" t="str">
        <f t="shared" si="13"/>
        <v xml:space="preserve"> "LWHY0RWT"="whyresweight_2008",</v>
      </c>
      <c r="V43" s="14" t="str">
        <f t="shared" si="6"/>
        <v xml:space="preserve"> "whyresweight_2008",</v>
      </c>
      <c r="X43" t="s">
        <v>1771</v>
      </c>
      <c r="Y43">
        <v>2010</v>
      </c>
      <c r="Z43" s="14" t="str">
        <f t="shared" si="14"/>
        <v xml:space="preserve"> "MWHY0RWT"="whyresweight_2010",</v>
      </c>
      <c r="AA43" s="14" t="str">
        <f t="shared" si="8"/>
        <v xml:space="preserve"> "whyresweight_2010",</v>
      </c>
    </row>
    <row r="44" spans="2:27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12"/>
        <v xml:space="preserve"> "KSUBHHA_R"="subhhid_2006",</v>
      </c>
      <c r="Q44" s="14" t="str">
        <f t="shared" si="4"/>
        <v xml:space="preserve"> "subhhid_2006",</v>
      </c>
      <c r="S44" t="s">
        <v>1770</v>
      </c>
      <c r="T44">
        <v>2008</v>
      </c>
      <c r="U44" t="str">
        <f t="shared" si="13"/>
        <v xml:space="preserve"> "LSUBHHA_R"="subhhid_2008",</v>
      </c>
      <c r="V44" s="14" t="str">
        <f t="shared" si="6"/>
        <v xml:space="preserve"> "subhhid_2008",</v>
      </c>
      <c r="X44" t="s">
        <v>1771</v>
      </c>
      <c r="Y44">
        <v>2010</v>
      </c>
      <c r="Z44" s="14" t="str">
        <f t="shared" si="14"/>
        <v xml:space="preserve"> "MSUBHHA_R"="subhhid_2010",</v>
      </c>
      <c r="AA44" s="14" t="str">
        <f t="shared" si="8"/>
        <v xml:space="preserve"> "subhhid_2010",</v>
      </c>
    </row>
    <row r="45" spans="2:27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12"/>
        <v xml:space="preserve"> "KPN_SP"="sppn_2006",</v>
      </c>
      <c r="Q45" s="14" t="str">
        <f t="shared" si="4"/>
        <v xml:space="preserve"> "sppn_2006",</v>
      </c>
      <c r="S45" t="s">
        <v>1770</v>
      </c>
      <c r="T45">
        <v>2008</v>
      </c>
      <c r="U45" t="str">
        <f t="shared" si="13"/>
        <v xml:space="preserve"> "LPN_SP"="sppn_2008",</v>
      </c>
      <c r="V45" s="14" t="str">
        <f t="shared" si="6"/>
        <v xml:space="preserve"> "sppn_2008",</v>
      </c>
      <c r="X45" t="s">
        <v>1771</v>
      </c>
      <c r="Y45">
        <v>2010</v>
      </c>
      <c r="Z45" s="14" t="str">
        <f t="shared" si="14"/>
        <v xml:space="preserve"> "MPN_SP"="sppn_2010",</v>
      </c>
      <c r="AA45" s="14" t="str">
        <f t="shared" si="8"/>
        <v xml:space="preserve"> "sppn_2010",</v>
      </c>
    </row>
    <row r="46" spans="2:27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12"/>
        <v xml:space="preserve"> "KCSRA_R"="coverresp_2006",</v>
      </c>
      <c r="Q46" s="14" t="str">
        <f t="shared" si="4"/>
        <v xml:space="preserve"> "coverresp_2006",</v>
      </c>
      <c r="S46" t="s">
        <v>1770</v>
      </c>
      <c r="T46">
        <v>2008</v>
      </c>
      <c r="U46" t="str">
        <f t="shared" si="13"/>
        <v xml:space="preserve"> "LCSRA_R"="coverresp_2008",</v>
      </c>
      <c r="V46" s="14" t="str">
        <f t="shared" si="6"/>
        <v xml:space="preserve"> "coverresp_2008",</v>
      </c>
      <c r="X46" t="s">
        <v>1771</v>
      </c>
      <c r="Y46">
        <v>2010</v>
      </c>
      <c r="Z46" s="14" t="str">
        <f t="shared" si="14"/>
        <v xml:space="preserve"> "MCSRA_R"="coverresp_2010",</v>
      </c>
      <c r="AA46" s="14" t="str">
        <f t="shared" si="8"/>
        <v xml:space="preserve"> "coverresp_2010",</v>
      </c>
    </row>
    <row r="47" spans="2:27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12"/>
        <v xml:space="preserve"> "KFAMRA_R"="famresp_2006",</v>
      </c>
      <c r="Q47" s="14" t="str">
        <f t="shared" si="4"/>
        <v xml:space="preserve"> "famresp_2006",</v>
      </c>
      <c r="S47" t="s">
        <v>1770</v>
      </c>
      <c r="T47">
        <v>2008</v>
      </c>
      <c r="U47" t="str">
        <f t="shared" si="13"/>
        <v xml:space="preserve"> "LFAMRA_R"="famresp_2008",</v>
      </c>
      <c r="V47" s="14" t="str">
        <f t="shared" si="6"/>
        <v xml:space="preserve"> "famresp_2008",</v>
      </c>
      <c r="X47" t="s">
        <v>1771</v>
      </c>
      <c r="Y47">
        <v>2010</v>
      </c>
      <c r="Z47" s="14" t="str">
        <f t="shared" si="14"/>
        <v xml:space="preserve"> "MFAMRA_R"="famresp_2010",</v>
      </c>
      <c r="AA47" s="14" t="str">
        <f t="shared" si="8"/>
        <v xml:space="preserve"> "famresp_2010",</v>
      </c>
    </row>
    <row r="48" spans="2:27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12"/>
        <v xml:space="preserve"> "KFINRA_R"="financialresp_2006",</v>
      </c>
      <c r="Q48" s="14" t="str">
        <f t="shared" si="4"/>
        <v xml:space="preserve"> "financialresp_2006",</v>
      </c>
      <c r="S48" t="s">
        <v>1770</v>
      </c>
      <c r="T48">
        <v>2008</v>
      </c>
      <c r="U48" t="str">
        <f t="shared" si="13"/>
        <v xml:space="preserve"> "LFINRA_R"="financialresp_2008",</v>
      </c>
      <c r="V48" s="14" t="str">
        <f t="shared" si="6"/>
        <v xml:space="preserve"> "financialresp_2008",</v>
      </c>
      <c r="X48" t="s">
        <v>1771</v>
      </c>
      <c r="Y48">
        <v>2010</v>
      </c>
      <c r="Z48" s="14" t="str">
        <f t="shared" si="14"/>
        <v xml:space="preserve"> "MFINRA_R"="financialresp_2010",</v>
      </c>
      <c r="AA48" s="14" t="str">
        <f t="shared" si="8"/>
        <v xml:space="preserve"> "financialresp_2010",</v>
      </c>
    </row>
    <row r="49" spans="2:27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12"/>
        <v xml:space="preserve"> "KWGTHH"="hhweight_2006",</v>
      </c>
      <c r="Q49" s="14" t="str">
        <f t="shared" si="4"/>
        <v xml:space="preserve"> "hhweight_2006",</v>
      </c>
      <c r="S49" t="s">
        <v>1770</v>
      </c>
      <c r="T49">
        <v>2008</v>
      </c>
      <c r="U49" t="str">
        <f t="shared" si="13"/>
        <v xml:space="preserve"> "LWGTHH"="hhweight_2008",</v>
      </c>
      <c r="V49" s="14" t="str">
        <f t="shared" si="6"/>
        <v xml:space="preserve"> "hhweight_2008",</v>
      </c>
      <c r="X49" t="s">
        <v>1771</v>
      </c>
      <c r="Y49">
        <v>2010</v>
      </c>
      <c r="Z49" s="14" t="str">
        <f t="shared" si="14"/>
        <v xml:space="preserve"> "MWGTHH"="hhweight_2010",</v>
      </c>
      <c r="AA49" s="14" t="str">
        <f t="shared" si="8"/>
        <v xml:space="preserve"> "hhweight_2010",</v>
      </c>
    </row>
    <row r="50" spans="2:27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12"/>
        <v xml:space="preserve"> "KWGTR"="respweight_2006",</v>
      </c>
      <c r="Q50" s="14" t="str">
        <f t="shared" si="4"/>
        <v xml:space="preserve"> "respweight_2006",</v>
      </c>
      <c r="S50" t="s">
        <v>1770</v>
      </c>
      <c r="T50">
        <v>2008</v>
      </c>
      <c r="U50" t="str">
        <f t="shared" si="13"/>
        <v xml:space="preserve"> "LWGTR"="respweight_2008",</v>
      </c>
      <c r="V50" s="14" t="str">
        <f t="shared" si="6"/>
        <v xml:space="preserve"> "respweight_2008",</v>
      </c>
      <c r="X50" t="s">
        <v>1771</v>
      </c>
      <c r="Y50">
        <v>2010</v>
      </c>
      <c r="Z50" s="14" t="str">
        <f t="shared" si="14"/>
        <v xml:space="preserve"> "MWGTR"="respweight_2010",</v>
      </c>
      <c r="AA50" s="14" t="str">
        <f t="shared" si="8"/>
        <v xml:space="preserve"> "respweight_2010",</v>
      </c>
    </row>
    <row r="51" spans="2:27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12"/>
        <v xml:space="preserve"> "KPNHM"="spnursinghm_2006",</v>
      </c>
      <c r="Q51" s="14" t="str">
        <f t="shared" si="4"/>
        <v xml:space="preserve"> "spnursinghm_2006",</v>
      </c>
      <c r="S51" t="s">
        <v>1770</v>
      </c>
      <c r="T51">
        <v>2008</v>
      </c>
      <c r="U51" t="str">
        <f t="shared" si="13"/>
        <v xml:space="preserve"> "LPNHM"="spnursinghm_2008",</v>
      </c>
      <c r="V51" s="14" t="str">
        <f t="shared" si="6"/>
        <v xml:space="preserve"> "spnursinghm_2008",</v>
      </c>
      <c r="X51" t="s">
        <v>1771</v>
      </c>
      <c r="Y51">
        <v>2010</v>
      </c>
      <c r="Z51" s="14" t="str">
        <f t="shared" si="14"/>
        <v xml:space="preserve"> "MPNHM"="spnursinghm_2010",</v>
      </c>
      <c r="AA51" s="14" t="str">
        <f t="shared" si="8"/>
        <v xml:space="preserve"> "spnursinghm_2010",</v>
      </c>
    </row>
    <row r="52" spans="2:27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12"/>
        <v xml:space="preserve"> "KMARSTD"="dermaritalstat_2006",</v>
      </c>
      <c r="Q52" s="14" t="str">
        <f t="shared" si="4"/>
        <v xml:space="preserve"> "dermaritalstat_2006",</v>
      </c>
      <c r="S52" t="s">
        <v>1770</v>
      </c>
      <c r="T52">
        <v>2008</v>
      </c>
      <c r="U52" t="str">
        <f t="shared" si="13"/>
        <v xml:space="preserve"> "LMARSTD"="dermaritalstat_2008",</v>
      </c>
      <c r="V52" s="14" t="str">
        <f t="shared" si="6"/>
        <v xml:space="preserve"> "dermaritalstat_2008",</v>
      </c>
      <c r="X52" t="s">
        <v>1771</v>
      </c>
      <c r="Y52">
        <v>2010</v>
      </c>
      <c r="Z52" s="14" t="str">
        <f t="shared" si="14"/>
        <v xml:space="preserve"> "MMARSTD"="dermaritalstat_2010",</v>
      </c>
      <c r="AA52" s="14" t="str">
        <f t="shared" si="8"/>
        <v xml:space="preserve"> "dermaritalstat_2010",</v>
      </c>
    </row>
    <row r="53" spans="2:27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12"/>
        <v xml:space="preserve"> "KMARSTF"="marstatflag_2006",</v>
      </c>
      <c r="Q53" s="14" t="str">
        <f t="shared" si="4"/>
        <v xml:space="preserve"> "marstatflag_2006",</v>
      </c>
      <c r="S53" t="s">
        <v>1770</v>
      </c>
      <c r="T53">
        <v>2008</v>
      </c>
      <c r="U53" t="str">
        <f t="shared" si="13"/>
        <v xml:space="preserve"> "LMARSTF"="marstatflag_2008",</v>
      </c>
      <c r="V53" s="14" t="str">
        <f t="shared" si="6"/>
        <v xml:space="preserve"> "marstatflag_2008",</v>
      </c>
      <c r="X53" t="s">
        <v>1771</v>
      </c>
      <c r="Y53">
        <v>2010</v>
      </c>
      <c r="Z53" s="14" t="str">
        <f t="shared" si="14"/>
        <v xml:space="preserve"> "MMARSTF"="marstatflag_2010",</v>
      </c>
      <c r="AA53" s="14" t="str">
        <f t="shared" si="8"/>
        <v xml:space="preserve"> "marstatflag_2010",</v>
      </c>
    </row>
    <row r="54" spans="2:27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12"/>
        <v xml:space="preserve"> "KMARSTA"="derpartner_2006",</v>
      </c>
      <c r="Q54" s="14" t="str">
        <f t="shared" si="4"/>
        <v xml:space="preserve"> "derpartner_2006",</v>
      </c>
      <c r="S54" t="s">
        <v>1770</v>
      </c>
      <c r="T54">
        <v>2008</v>
      </c>
      <c r="U54" t="str">
        <f t="shared" si="13"/>
        <v xml:space="preserve"> "LMARSTA"="derpartner_2008",</v>
      </c>
      <c r="V54" s="14" t="str">
        <f t="shared" si="6"/>
        <v xml:space="preserve"> "derpartner_2008",</v>
      </c>
      <c r="X54" t="s">
        <v>1771</v>
      </c>
      <c r="Y54">
        <v>2010</v>
      </c>
      <c r="Z54" s="14" t="str">
        <f t="shared" si="14"/>
        <v xml:space="preserve"> "MMARSTA"="derpartner_2010",</v>
      </c>
      <c r="AA54" s="14" t="str">
        <f t="shared" si="8"/>
        <v xml:space="preserve"> "derpartner_2010",</v>
      </c>
    </row>
    <row r="55" spans="2:27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12"/>
        <v xml:space="preserve"> "KMARSTP"="marstatwpart_2006",</v>
      </c>
      <c r="Q55" s="14" t="str">
        <f t="shared" si="4"/>
        <v xml:space="preserve"> "marstatwpart_2006",</v>
      </c>
      <c r="S55" t="s">
        <v>1770</v>
      </c>
      <c r="T55">
        <v>2008</v>
      </c>
      <c r="U55" t="str">
        <f t="shared" si="13"/>
        <v xml:space="preserve"> "LMARSTP"="marstatwpart_2008",</v>
      </c>
      <c r="V55" s="14" t="str">
        <f t="shared" si="6"/>
        <v xml:space="preserve"> "marstatwpart_2008",</v>
      </c>
      <c r="X55" t="s">
        <v>1771</v>
      </c>
      <c r="Y55">
        <v>2010</v>
      </c>
      <c r="Z55" s="14" t="str">
        <f t="shared" si="14"/>
        <v xml:space="preserve"> "MMARSTP"="marstatwpart_2010",</v>
      </c>
      <c r="AA55" s="14" t="str">
        <f t="shared" si="8"/>
        <v xml:space="preserve"> "marstatwpart_2010",</v>
      </c>
    </row>
    <row r="56" spans="2:27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12"/>
        <v xml:space="preserve"> "KPARTNR"="partnered_2006",</v>
      </c>
      <c r="Q56" s="14" t="str">
        <f t="shared" si="4"/>
        <v xml:space="preserve"> "partnered_2006",</v>
      </c>
      <c r="S56" t="s">
        <v>1770</v>
      </c>
      <c r="T56">
        <v>2008</v>
      </c>
      <c r="U56" t="str">
        <f t="shared" si="13"/>
        <v xml:space="preserve"> "LPARTNR"="partnered_2008",</v>
      </c>
      <c r="V56" s="14" t="str">
        <f t="shared" si="6"/>
        <v xml:space="preserve"> "partnered_2008",</v>
      </c>
      <c r="X56" t="s">
        <v>1771</v>
      </c>
      <c r="Y56">
        <v>2010</v>
      </c>
      <c r="Z56" s="14" t="str">
        <f t="shared" si="14"/>
        <v xml:space="preserve"> "MPARTNR"="partnered_2010",</v>
      </c>
      <c r="AA56" s="14" t="str">
        <f t="shared" si="8"/>
        <v xml:space="preserve"> "partnered_2010",</v>
      </c>
    </row>
    <row r="57" spans="2:27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12"/>
        <v xml:space="preserve"> "K_CPL"="partormarried_2006",</v>
      </c>
      <c r="Q57" s="14" t="str">
        <f t="shared" si="4"/>
        <v xml:space="preserve"> "partormarried_2006",</v>
      </c>
      <c r="S57" t="s">
        <v>1770</v>
      </c>
      <c r="T57">
        <v>2008</v>
      </c>
      <c r="U57" t="str">
        <f t="shared" si="13"/>
        <v xml:space="preserve"> "L_CPL"="partormarried_2008",</v>
      </c>
      <c r="V57" s="14" t="str">
        <f t="shared" si="6"/>
        <v xml:space="preserve"> "partormarried_2008",</v>
      </c>
      <c r="X57" t="s">
        <v>1771</v>
      </c>
      <c r="Y57">
        <v>2010</v>
      </c>
      <c r="Z57" s="14" t="str">
        <f t="shared" si="14"/>
        <v xml:space="preserve"> "M_CPL"="partormarried_2010",</v>
      </c>
      <c r="AA57" s="14" t="str">
        <f t="shared" si="8"/>
        <v xml:space="preserve"> "partormarried_2010",</v>
      </c>
    </row>
    <row r="58" spans="2:27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12"/>
        <v xml:space="preserve"> "KNHM"="nurshm04_2006",</v>
      </c>
      <c r="Q58" s="14" t="str">
        <f t="shared" si="4"/>
        <v xml:space="preserve"> "nurshm04_2006",</v>
      </c>
      <c r="S58" t="s">
        <v>1770</v>
      </c>
      <c r="T58">
        <v>2008</v>
      </c>
      <c r="U58" t="str">
        <f t="shared" si="13"/>
        <v xml:space="preserve"> "LNHM"="nurshm04_2008",</v>
      </c>
      <c r="V58" s="14" t="str">
        <f t="shared" si="6"/>
        <v xml:space="preserve"> "nurshm04_2008",</v>
      </c>
      <c r="X58" t="s">
        <v>1771</v>
      </c>
      <c r="Y58">
        <v>2010</v>
      </c>
      <c r="Z58" s="14" t="str">
        <f t="shared" si="14"/>
        <v xml:space="preserve"> "MNHM"="nurshm04_2010",</v>
      </c>
      <c r="AA58" s="14" t="str">
        <f t="shared" si="8"/>
        <v xml:space="preserve"> "nurshm04_2010",</v>
      </c>
    </row>
    <row r="59" spans="2:27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12"/>
        <v xml:space="preserve"> "KHASNEWP"="hasnewp_2006",</v>
      </c>
      <c r="Q59" s="14" t="str">
        <f t="shared" si="4"/>
        <v xml:space="preserve"> "hasnewp_2006",</v>
      </c>
      <c r="S59" t="s">
        <v>1770</v>
      </c>
      <c r="T59">
        <v>2008</v>
      </c>
      <c r="U59" t="str">
        <f t="shared" si="13"/>
        <v xml:space="preserve"> "LHASNEWP"="hasnewp_2008",</v>
      </c>
      <c r="V59" s="14" t="str">
        <f t="shared" si="6"/>
        <v xml:space="preserve"> "hasnewp_2008",</v>
      </c>
      <c r="X59" t="s">
        <v>1771</v>
      </c>
      <c r="Y59">
        <v>2010</v>
      </c>
      <c r="Z59" s="14" t="str">
        <f t="shared" si="14"/>
        <v xml:space="preserve"> "MHASNEWP"="hasnewp_2010",</v>
      </c>
      <c r="AA59" s="14" t="str">
        <f t="shared" si="8"/>
        <v xml:space="preserve"> "hasnewp_2010",</v>
      </c>
    </row>
    <row r="60" spans="2:27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12"/>
        <v xml:space="preserve"> "KPHHIDPN"="hhidpnspouse_2006",</v>
      </c>
      <c r="Q60" s="14" t="str">
        <f t="shared" si="4"/>
        <v xml:space="preserve"> "hhidpnspouse_2006",</v>
      </c>
      <c r="S60" t="s">
        <v>1770</v>
      </c>
      <c r="T60">
        <v>2008</v>
      </c>
      <c r="U60" t="str">
        <f t="shared" si="13"/>
        <v xml:space="preserve"> "LPHHIDPN"="hhidpnspouse_2008",</v>
      </c>
      <c r="V60" s="14" t="str">
        <f t="shared" si="6"/>
        <v xml:space="preserve"> "hhidpnspouse_2008",</v>
      </c>
      <c r="X60" t="s">
        <v>1771</v>
      </c>
      <c r="Y60">
        <v>2010</v>
      </c>
      <c r="Z60" s="14" t="str">
        <f t="shared" si="14"/>
        <v xml:space="preserve"> "MPHHIDPN"="hhidpnspouse_2010",</v>
      </c>
      <c r="AA60" s="14" t="str">
        <f t="shared" si="8"/>
        <v xml:space="preserve"> "hhidpnspouse_2010",</v>
      </c>
    </row>
    <row r="61" spans="2:27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12"/>
        <v xml:space="preserve"> "KCSRF"="covrespond_2006",</v>
      </c>
      <c r="Q61" s="14" t="str">
        <f t="shared" si="4"/>
        <v xml:space="preserve"> "covrespond_2006",</v>
      </c>
      <c r="S61" t="s">
        <v>1770</v>
      </c>
      <c r="T61">
        <v>2008</v>
      </c>
      <c r="U61" t="str">
        <f t="shared" si="13"/>
        <v xml:space="preserve"> "LCSRF"="covrespond_2008",</v>
      </c>
      <c r="V61" s="14" t="str">
        <f t="shared" si="6"/>
        <v xml:space="preserve"> "covrespond_2008",</v>
      </c>
      <c r="X61" t="s">
        <v>1771</v>
      </c>
      <c r="Y61">
        <v>2010</v>
      </c>
      <c r="Z61" s="14" t="str">
        <f t="shared" si="14"/>
        <v xml:space="preserve"> "MCSRF"="covrespond_2010",</v>
      </c>
      <c r="AA61" s="14" t="str">
        <f t="shared" si="8"/>
        <v xml:space="preserve"> "covrespond_2010",</v>
      </c>
    </row>
    <row r="62" spans="2:27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12"/>
        <v xml:space="preserve"> "KANYCSR"="covresphh_2006",</v>
      </c>
      <c r="Q62" s="14" t="str">
        <f t="shared" si="4"/>
        <v xml:space="preserve"> "covresphh_2006",</v>
      </c>
      <c r="S62" t="s">
        <v>1770</v>
      </c>
      <c r="T62">
        <v>2008</v>
      </c>
      <c r="U62" t="str">
        <f t="shared" si="13"/>
        <v xml:space="preserve"> "LANYCSR"="covresphh_2008",</v>
      </c>
      <c r="V62" s="14" t="str">
        <f t="shared" si="6"/>
        <v xml:space="preserve"> "covresphh_2008",</v>
      </c>
      <c r="X62" t="s">
        <v>1771</v>
      </c>
      <c r="Y62">
        <v>2010</v>
      </c>
      <c r="Z62" s="14" t="str">
        <f t="shared" si="14"/>
        <v xml:space="preserve"> "MANYCSR"="covresphh_2010",</v>
      </c>
      <c r="AA62" s="14" t="str">
        <f t="shared" si="8"/>
        <v xml:space="preserve"> "covresphh_2010",</v>
      </c>
    </row>
    <row r="63" spans="2:27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12"/>
        <v xml:space="preserve"> "KCS_RHP"="hhidpncovres_2006",</v>
      </c>
      <c r="Q63" s="14" t="str">
        <f t="shared" si="4"/>
        <v xml:space="preserve"> "hhidpncovres_2006",</v>
      </c>
      <c r="S63" t="s">
        <v>1770</v>
      </c>
      <c r="T63">
        <v>2008</v>
      </c>
      <c r="U63" t="str">
        <f t="shared" si="13"/>
        <v xml:space="preserve"> "LCS_RHP"="hhidpncovres_2008",</v>
      </c>
      <c r="V63" s="14" t="str">
        <f t="shared" si="6"/>
        <v xml:space="preserve"> "hhidpncovres_2008",</v>
      </c>
      <c r="X63" t="s">
        <v>1771</v>
      </c>
      <c r="Y63">
        <v>2010</v>
      </c>
      <c r="Z63" s="14" t="str">
        <f t="shared" si="14"/>
        <v xml:space="preserve"> "MCS_RHP"="hhidpncovres_2010",</v>
      </c>
      <c r="AA63" s="14" t="str">
        <f t="shared" si="8"/>
        <v xml:space="preserve"> "hhidpncovres_2010",</v>
      </c>
    </row>
    <row r="64" spans="2:27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12"/>
        <v xml:space="preserve"> "KNOCSR"="nocsdata_2006",</v>
      </c>
      <c r="Q64" s="14" t="str">
        <f t="shared" si="4"/>
        <v xml:space="preserve"> "nocsdata_2006",</v>
      </c>
      <c r="S64" t="s">
        <v>1770</v>
      </c>
      <c r="T64">
        <v>2008</v>
      </c>
      <c r="U64" t="str">
        <f t="shared" si="13"/>
        <v xml:space="preserve"> "LNOCSR"="nocsdata_2008",</v>
      </c>
      <c r="V64" s="14" t="str">
        <f t="shared" si="6"/>
        <v xml:space="preserve"> "nocsdata_2008",</v>
      </c>
      <c r="X64" t="s">
        <v>1771</v>
      </c>
      <c r="Y64">
        <v>2010</v>
      </c>
      <c r="Z64" s="14" t="str">
        <f t="shared" si="14"/>
        <v xml:space="preserve"> "MNOCSR"="nocsdata_2010",</v>
      </c>
      <c r="AA64" s="14" t="str">
        <f t="shared" si="8"/>
        <v xml:space="preserve"> "nocsdata_2010",</v>
      </c>
    </row>
    <row r="65" spans="2:27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12"/>
        <v xml:space="preserve"> "K_HHTYP"="hhtype_2006",</v>
      </c>
      <c r="Q65" s="14" t="str">
        <f t="shared" si="4"/>
        <v xml:space="preserve"> "hhtype_2006",</v>
      </c>
      <c r="S65" t="s">
        <v>1770</v>
      </c>
      <c r="T65">
        <v>2008</v>
      </c>
      <c r="U65" t="str">
        <f t="shared" si="13"/>
        <v xml:space="preserve"> "L_HHTYP"="hhtype_2008",</v>
      </c>
      <c r="V65" s="14" t="str">
        <f t="shared" si="6"/>
        <v xml:space="preserve"> "hhtype_2008",</v>
      </c>
      <c r="X65" t="s">
        <v>1771</v>
      </c>
      <c r="Y65">
        <v>2010</v>
      </c>
      <c r="Z65" s="14" t="str">
        <f t="shared" si="14"/>
        <v xml:space="preserve"> "M_HHTYP"="hhtype_2010",</v>
      </c>
      <c r="AA65" s="14" t="str">
        <f t="shared" si="8"/>
        <v xml:space="preserve"> "hhtype_2010",</v>
      </c>
    </row>
    <row r="66" spans="2:27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12"/>
        <v xml:space="preserve"> "KR_INHH"="#potreshh_2006",</v>
      </c>
      <c r="Q66" s="14" t="str">
        <f t="shared" si="4"/>
        <v xml:space="preserve"> "#potreshh_2006",</v>
      </c>
      <c r="S66" t="s">
        <v>1770</v>
      </c>
      <c r="T66">
        <v>2008</v>
      </c>
      <c r="U66" t="str">
        <f t="shared" si="13"/>
        <v xml:space="preserve"> "LR_INHH"="#potreshh_2008",</v>
      </c>
      <c r="V66" s="14" t="str">
        <f t="shared" si="6"/>
        <v xml:space="preserve"> "#potreshh_2008",</v>
      </c>
      <c r="X66" t="s">
        <v>1771</v>
      </c>
      <c r="Y66">
        <v>2010</v>
      </c>
      <c r="Z66" s="14" t="str">
        <f t="shared" si="14"/>
        <v xml:space="preserve"> "MR_INHH"="#potreshh_2010",</v>
      </c>
      <c r="AA66" s="14" t="str">
        <f t="shared" si="8"/>
        <v xml:space="preserve"> "#potreshh_2010",</v>
      </c>
    </row>
    <row r="67" spans="2:27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1767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N67" t="s">
        <v>1766</v>
      </c>
      <c r="O67" s="14">
        <v>2006</v>
      </c>
      <c r="P67" t="str">
        <f t="shared" si="12"/>
        <v xml:space="preserve"> "KPROXYD"="proxyder_2006",</v>
      </c>
      <c r="Q67" s="14" t="str">
        <f t="shared" ref="Q67:Q71" si="18">CONCATENATE($E67,$D67,"_",O67,$G67)</f>
        <v xml:space="preserve"> "proxyder_2006",</v>
      </c>
      <c r="S67" t="s">
        <v>1770</v>
      </c>
      <c r="T67">
        <v>2008</v>
      </c>
      <c r="U67" t="str">
        <f t="shared" si="13"/>
        <v xml:space="preserve"> "LPROXYD"="proxyder_2008",</v>
      </c>
      <c r="V67" s="14" t="str">
        <f t="shared" ref="V67:V71" si="19">CONCATENATE($E67,$D67,"_",T67,$G67)</f>
        <v xml:space="preserve"> "proxyder_2008",</v>
      </c>
      <c r="X67" t="s">
        <v>1771</v>
      </c>
      <c r="Y67">
        <v>2010</v>
      </c>
      <c r="Z67" s="14" t="str">
        <f t="shared" si="14"/>
        <v xml:space="preserve"> "MPROXYD"="proxyder_2010",</v>
      </c>
      <c r="AA67" s="14" t="str">
        <f t="shared" ref="AA67:AA71" si="20">CONCATENATE($E67,$D67,"_",Y67,$G67)</f>
        <v xml:space="preserve"> "proxyder_2010",</v>
      </c>
    </row>
    <row r="68" spans="2:27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1767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N68" t="s">
        <v>1766</v>
      </c>
      <c r="O68" s="14">
        <v>2006</v>
      </c>
      <c r="P68" t="str">
        <f t="shared" si="12"/>
        <v xml:space="preserve"> "KPROXYR"="proxyrel_2006",</v>
      </c>
      <c r="Q68" s="14" t="str">
        <f t="shared" si="18"/>
        <v xml:space="preserve"> "proxyrel_2006",</v>
      </c>
      <c r="S68" t="s">
        <v>1770</v>
      </c>
      <c r="T68">
        <v>2008</v>
      </c>
      <c r="U68" t="str">
        <f t="shared" si="13"/>
        <v xml:space="preserve"> "LPROXYR"="proxyrel_2008",</v>
      </c>
      <c r="V68" s="14" t="str">
        <f t="shared" si="19"/>
        <v xml:space="preserve"> "proxyrel_2008",</v>
      </c>
      <c r="X68" t="s">
        <v>1771</v>
      </c>
      <c r="Y68">
        <v>2010</v>
      </c>
      <c r="Z68" s="14" t="str">
        <f t="shared" si="14"/>
        <v xml:space="preserve"> "MPROXYR"="proxyrel_2010",</v>
      </c>
      <c r="AA68" s="14" t="str">
        <f t="shared" si="20"/>
        <v xml:space="preserve"> "proxyrel_2010",</v>
      </c>
    </row>
    <row r="69" spans="2:27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1767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N69" t="s">
        <v>1766</v>
      </c>
      <c r="O69" s="14">
        <v>2006</v>
      </c>
      <c r="P69" t="str">
        <f t="shared" si="12"/>
        <v xml:space="preserve"> "KPRVIW"="previnterview_2006",</v>
      </c>
      <c r="Q69" s="14" t="str">
        <f t="shared" si="18"/>
        <v xml:space="preserve"> "previnterview_2006",</v>
      </c>
      <c r="S69" t="s">
        <v>1770</v>
      </c>
      <c r="T69">
        <v>2008</v>
      </c>
      <c r="U69" t="str">
        <f t="shared" si="13"/>
        <v xml:space="preserve"> "LPRVIW"="previnterview_2008",</v>
      </c>
      <c r="V69" s="14" t="str">
        <f t="shared" si="19"/>
        <v xml:space="preserve"> "previnterview_2008",</v>
      </c>
      <c r="X69" t="s">
        <v>1771</v>
      </c>
      <c r="Y69">
        <v>2010</v>
      </c>
      <c r="Z69" s="14" t="str">
        <f t="shared" si="14"/>
        <v xml:space="preserve"> "MPRVIW"="previnterview_2010",</v>
      </c>
      <c r="AA69" s="14" t="str">
        <f t="shared" si="20"/>
        <v xml:space="preserve"> "previnterview_2010",</v>
      </c>
    </row>
    <row r="70" spans="2:27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1">G69</f>
        <v>",</v>
      </c>
      <c r="H70" s="12" t="str">
        <f t="shared" si="16"/>
        <v>PRVIWMO</v>
      </c>
      <c r="I70" s="26" t="s">
        <v>1767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N70" t="s">
        <v>1766</v>
      </c>
      <c r="O70" s="14">
        <v>2006</v>
      </c>
      <c r="P70" t="str">
        <f t="shared" si="12"/>
        <v xml:space="preserve"> "KPRVIWMO"="preintmnth_2006",</v>
      </c>
      <c r="Q70" s="14" t="str">
        <f t="shared" si="18"/>
        <v xml:space="preserve"> "preintmnth_2006",</v>
      </c>
      <c r="S70" t="s">
        <v>1770</v>
      </c>
      <c r="T70">
        <v>2008</v>
      </c>
      <c r="U70" t="str">
        <f t="shared" si="13"/>
        <v xml:space="preserve"> "LPRVIWMO"="preintmnth_2008",</v>
      </c>
      <c r="V70" s="14" t="str">
        <f t="shared" si="19"/>
        <v xml:space="preserve"> "preintmnth_2008",</v>
      </c>
      <c r="X70" t="s">
        <v>1771</v>
      </c>
      <c r="Y70">
        <v>2010</v>
      </c>
      <c r="Z70" s="14" t="str">
        <f t="shared" si="14"/>
        <v xml:space="preserve"> "MPRVIWMO"="preintmnth_2010",</v>
      </c>
      <c r="AA70" s="14" t="str">
        <f t="shared" si="20"/>
        <v xml:space="preserve"> "preintmnth_2010",</v>
      </c>
    </row>
    <row r="71" spans="2:27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1"/>
        <v>",</v>
      </c>
      <c r="H71" s="12" t="str">
        <f t="shared" si="16"/>
        <v>PRVIWYR</v>
      </c>
      <c r="I71" s="26" t="s">
        <v>1767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N71" t="s">
        <v>1766</v>
      </c>
      <c r="O71" s="14">
        <v>2006</v>
      </c>
      <c r="P71" t="str">
        <f t="shared" si="12"/>
        <v xml:space="preserve"> "KPRVIWYR"="preintyr_2006",</v>
      </c>
      <c r="Q71" s="14" t="str">
        <f t="shared" si="18"/>
        <v xml:space="preserve"> "preintyr_2006",</v>
      </c>
      <c r="S71" t="s">
        <v>1770</v>
      </c>
      <c r="T71">
        <v>2008</v>
      </c>
      <c r="U71" t="str">
        <f t="shared" si="13"/>
        <v xml:space="preserve"> "LPRVIWYR"="preintyr_2008",</v>
      </c>
      <c r="V71" s="14" t="str">
        <f t="shared" si="19"/>
        <v xml:space="preserve"> "preintyr_2008",</v>
      </c>
      <c r="X71" t="s">
        <v>1771</v>
      </c>
      <c r="Y71">
        <v>2010</v>
      </c>
      <c r="Z71" s="14" t="str">
        <f t="shared" si="14"/>
        <v xml:space="preserve"> "MPRVIWYR"="preintyr_2010",</v>
      </c>
      <c r="AA71" s="14" t="str">
        <f t="shared" si="20"/>
        <v xml:space="preserve"> "preintyr_2010",</v>
      </c>
    </row>
    <row r="72" spans="2:27">
      <c r="H72" s="12"/>
      <c r="O72" s="14">
        <v>2006</v>
      </c>
      <c r="T72">
        <v>2008</v>
      </c>
      <c r="Y72">
        <v>2010</v>
      </c>
    </row>
    <row r="73" spans="2:27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O73" s="14">
        <v>2006</v>
      </c>
      <c r="T73">
        <v>2008</v>
      </c>
      <c r="Y73">
        <v>2010</v>
      </c>
    </row>
    <row r="74" spans="2:27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1"/>
        <v>",</v>
      </c>
      <c r="H74" s="12" t="str">
        <f t="shared" si="16"/>
        <v>GENDER</v>
      </c>
      <c r="J74">
        <v>2004</v>
      </c>
      <c r="O74" s="14">
        <v>2006</v>
      </c>
      <c r="T74">
        <v>2008</v>
      </c>
      <c r="Y74">
        <v>2010</v>
      </c>
    </row>
    <row r="75" spans="2:27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1"/>
        <v>",</v>
      </c>
      <c r="H75" s="12" t="str">
        <f t="shared" si="16"/>
        <v>ISPAN01</v>
      </c>
      <c r="J75">
        <v>2004</v>
      </c>
      <c r="O75" s="14">
        <v>2006</v>
      </c>
      <c r="T75">
        <v>2008</v>
      </c>
      <c r="Y75">
        <v>2010</v>
      </c>
    </row>
    <row r="76" spans="2:27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1"/>
        <v>",</v>
      </c>
      <c r="H76" s="12" t="str">
        <f t="shared" si="16"/>
        <v>END_R</v>
      </c>
      <c r="J76">
        <v>2004</v>
      </c>
      <c r="O76" s="14">
        <v>2006</v>
      </c>
      <c r="T76">
        <v>2008</v>
      </c>
      <c r="Y76">
        <v>2010</v>
      </c>
    </row>
    <row r="77" spans="2:27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1"/>
        <v>",</v>
      </c>
      <c r="H77" s="12" t="str">
        <f t="shared" si="16"/>
        <v>GENFLAG</v>
      </c>
      <c r="J77">
        <v>2004</v>
      </c>
      <c r="O77" s="14">
        <v>2006</v>
      </c>
      <c r="T77">
        <v>2008</v>
      </c>
      <c r="Y77">
        <v>2010</v>
      </c>
    </row>
    <row r="78" spans="2:27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1"/>
        <v>",</v>
      </c>
      <c r="H78" s="12" t="str">
        <f t="shared" si="16"/>
        <v>LIGIBLE</v>
      </c>
      <c r="J78">
        <v>2004</v>
      </c>
      <c r="O78" s="14">
        <v>2006</v>
      </c>
      <c r="T78">
        <v>2008</v>
      </c>
      <c r="Y78">
        <v>2010</v>
      </c>
    </row>
    <row r="79" spans="2:27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  <c r="T79">
        <v>2008</v>
      </c>
      <c r="Y79">
        <v>2010</v>
      </c>
    </row>
    <row r="80" spans="2:27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  <c r="T80">
        <v>2008</v>
      </c>
      <c r="Y80">
        <v>2010</v>
      </c>
    </row>
    <row r="81" spans="2: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  <c r="T81">
        <v>2008</v>
      </c>
      <c r="Y81">
        <v>2010</v>
      </c>
    </row>
    <row r="82" spans="2: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  <c r="T82">
        <v>2008</v>
      </c>
      <c r="Y82">
        <v>2010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zoomScale="85" zoomScaleNormal="85" workbookViewId="0">
      <selection activeCell="J26" sqref="I26:J26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21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>
      <c r="A14" t="str">
        <f t="shared" si="1"/>
        <v>J</v>
      </c>
      <c r="B14" t="s">
        <v>92</v>
      </c>
      <c r="C14" t="s">
        <v>543</v>
      </c>
      <c r="D14" s="22" t="s">
        <v>1781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>
      <c r="A15" t="str">
        <f t="shared" si="1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 t="shared" si="4"/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>
      <c r="A16" t="str">
        <f t="shared" si="1"/>
        <v>J</v>
      </c>
      <c r="B16" t="s">
        <v>94</v>
      </c>
      <c r="C16" t="s">
        <v>545</v>
      </c>
      <c r="D16" s="22" t="s">
        <v>1780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>
      <c r="A18" t="str">
        <f t="shared" si="1"/>
        <v>J</v>
      </c>
      <c r="B18" t="s">
        <v>96</v>
      </c>
      <c r="C18" t="s">
        <v>527</v>
      </c>
      <c r="D18" s="22" t="s">
        <v>1779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25" t="str">
        <f t="shared" ref="N19:Y21" si="26">N$1</f>
        <v>K</v>
      </c>
      <c r="O19" s="8">
        <f t="shared" si="26"/>
        <v>2006</v>
      </c>
      <c r="P19" s="14" t="str">
        <f t="shared" si="7"/>
        <v xml:space="preserve"> "KCSRB_R"="CSRB_R_2006",</v>
      </c>
      <c r="Q19" s="14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>
      <c r="A20" t="str">
        <f t="shared" si="1"/>
        <v>J</v>
      </c>
      <c r="B20" t="s">
        <v>98</v>
      </c>
      <c r="C20" t="s">
        <v>529</v>
      </c>
      <c r="D20" s="22" t="s">
        <v>1777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 t="shared" si="4"/>
        <v xml:space="preserve"> "JFAMRB_R"="FAMRB_R_2004",</v>
      </c>
      <c r="L20" s="14" t="str">
        <f t="shared" si="15"/>
        <v xml:space="preserve"> "FAMRB_R_2004",</v>
      </c>
      <c r="N20" s="25" t="str">
        <f t="shared" si="26"/>
        <v>K</v>
      </c>
      <c r="O20" s="8">
        <f t="shared" si="26"/>
        <v>2006</v>
      </c>
      <c r="P20" s="14" t="str">
        <f t="shared" si="7"/>
        <v xml:space="preserve"> "KFAMRB_R"="FAMRB_R_2006",</v>
      </c>
      <c r="Q20" s="14" t="str">
        <f>CONCATENATE($E20,$D20,"_",O20,$G20)</f>
        <v xml:space="preserve"> "FAMRB_R_2006",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"LFAMRB_R"="FAMRB_R_2008",</v>
      </c>
      <c r="V20" s="14" t="str">
        <f t="shared" si="18"/>
        <v xml:space="preserve"> "FAMRB_R_2008",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"MFAMRB_R"="FAMRB_R_2010",</v>
      </c>
      <c r="AA20" s="14" t="str">
        <f t="shared" si="20"/>
        <v xml:space="preserve"> "FAMRB_R_2010",</v>
      </c>
    </row>
    <row r="21" spans="1:28">
      <c r="A21" t="str">
        <f t="shared" si="1"/>
        <v>J</v>
      </c>
      <c r="B21" t="s">
        <v>99</v>
      </c>
      <c r="C21" t="s">
        <v>530</v>
      </c>
      <c r="D21" s="22" t="s">
        <v>1778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 t="shared" si="4"/>
        <v xml:space="preserve"> "JFINRB_R"="FINRB_R_2004",</v>
      </c>
      <c r="L21" s="14" t="str">
        <f t="shared" si="15"/>
        <v xml:space="preserve"> "FINRB_R_2004",</v>
      </c>
      <c r="N21" s="25" t="str">
        <f t="shared" si="26"/>
        <v>K</v>
      </c>
      <c r="O21" s="8">
        <f t="shared" si="26"/>
        <v>2006</v>
      </c>
      <c r="P21" s="14" t="str">
        <f t="shared" si="7"/>
        <v xml:space="preserve"> "KFINRB_R"="FINRB_R_2006",</v>
      </c>
      <c r="Q21" s="14" t="str">
        <f t="shared" si="16"/>
        <v xml:space="preserve"> "FINRB_R_2006",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"LFINRB_R"="FINRB_R_2008",</v>
      </c>
      <c r="V21" s="14" t="str">
        <f t="shared" si="18"/>
        <v xml:space="preserve"> "FINRB_R_2008",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"MFINRB_R"="FINRB_R_2010",</v>
      </c>
      <c r="AA21" s="14" t="str">
        <f t="shared" si="20"/>
        <v xml:space="preserve"> "FINRB_R_2010",</v>
      </c>
    </row>
    <row r="22" spans="1:28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>
      <c r="A23" t="str">
        <f t="shared" si="1"/>
        <v/>
      </c>
    </row>
    <row r="24" spans="1:28">
      <c r="A24" t="str">
        <f t="shared" si="1"/>
        <v/>
      </c>
    </row>
    <row r="25" spans="1:28">
      <c r="A25" t="str">
        <f t="shared" si="1"/>
        <v/>
      </c>
    </row>
    <row r="26" spans="1:28">
      <c r="A26" t="str">
        <f t="shared" si="1"/>
        <v/>
      </c>
    </row>
    <row r="27" spans="1:28">
      <c r="A27" t="str">
        <f t="shared" si="1"/>
        <v/>
      </c>
    </row>
    <row r="28" spans="1:28">
      <c r="A28" t="str">
        <f t="shared" si="1"/>
        <v/>
      </c>
    </row>
    <row r="29" spans="1:28">
      <c r="A29" t="str">
        <f t="shared" si="1"/>
        <v/>
      </c>
    </row>
    <row r="30" spans="1:28">
      <c r="A30" t="str">
        <f t="shared" si="1"/>
        <v/>
      </c>
    </row>
    <row r="31" spans="1:28">
      <c r="A31" t="str">
        <f t="shared" si="1"/>
        <v/>
      </c>
    </row>
    <row r="32" spans="1:28">
      <c r="A32" t="str">
        <f t="shared" si="1"/>
        <v/>
      </c>
    </row>
    <row r="33" spans="1:1">
      <c r="A33" t="str">
        <f t="shared" si="1"/>
        <v/>
      </c>
    </row>
    <row r="34" spans="1:1">
      <c r="A34" t="str">
        <f t="shared" si="1"/>
        <v/>
      </c>
    </row>
    <row r="35" spans="1:1">
      <c r="A35" t="str">
        <f t="shared" si="1"/>
        <v/>
      </c>
    </row>
    <row r="36" spans="1:1">
      <c r="A36" t="str">
        <f t="shared" si="1"/>
        <v/>
      </c>
    </row>
    <row r="37" spans="1:1">
      <c r="A37" t="str">
        <f t="shared" si="1"/>
        <v/>
      </c>
    </row>
    <row r="38" spans="1:1">
      <c r="A38" t="str">
        <f t="shared" si="1"/>
        <v/>
      </c>
    </row>
    <row r="39" spans="1:1">
      <c r="A39" t="str">
        <f t="shared" si="1"/>
        <v/>
      </c>
    </row>
    <row r="40" spans="1:1">
      <c r="A40" t="str">
        <f t="shared" si="1"/>
        <v/>
      </c>
    </row>
    <row r="41" spans="1:1">
      <c r="A41" t="str">
        <f t="shared" si="1"/>
        <v/>
      </c>
    </row>
    <row r="42" spans="1:1">
      <c r="A42" t="str">
        <f t="shared" si="1"/>
        <v/>
      </c>
    </row>
    <row r="43" spans="1:1">
      <c r="A43" t="str">
        <f t="shared" si="1"/>
        <v/>
      </c>
    </row>
    <row r="44" spans="1:1">
      <c r="A44" t="str">
        <f t="shared" si="1"/>
        <v/>
      </c>
    </row>
    <row r="45" spans="1:1">
      <c r="A45" t="str">
        <f t="shared" si="1"/>
        <v/>
      </c>
    </row>
    <row r="46" spans="1:1">
      <c r="A46" t="str">
        <f t="shared" si="1"/>
        <v/>
      </c>
    </row>
    <row r="47" spans="1:1">
      <c r="A47" t="str">
        <f t="shared" si="1"/>
        <v/>
      </c>
    </row>
    <row r="48" spans="1:1">
      <c r="A48" t="str">
        <f t="shared" si="1"/>
        <v/>
      </c>
    </row>
    <row r="49" spans="1:1">
      <c r="A49" t="str">
        <f t="shared" si="1"/>
        <v/>
      </c>
    </row>
    <row r="50" spans="1:1">
      <c r="A50" t="str">
        <f t="shared" si="1"/>
        <v/>
      </c>
    </row>
    <row r="51" spans="1:1">
      <c r="A51" t="str">
        <f t="shared" si="1"/>
        <v/>
      </c>
    </row>
    <row r="52" spans="1:1">
      <c r="A52" t="str">
        <f t="shared" si="1"/>
        <v/>
      </c>
    </row>
    <row r="53" spans="1:1">
      <c r="A53" t="str">
        <f t="shared" si="1"/>
        <v/>
      </c>
    </row>
    <row r="54" spans="1:1">
      <c r="A54" t="str">
        <f t="shared" si="1"/>
        <v/>
      </c>
    </row>
    <row r="55" spans="1:1">
      <c r="A55" t="str">
        <f t="shared" si="1"/>
        <v/>
      </c>
    </row>
    <row r="56" spans="1:1">
      <c r="A56" t="str">
        <f t="shared" si="1"/>
        <v/>
      </c>
    </row>
    <row r="57" spans="1:1">
      <c r="A57" t="str">
        <f t="shared" si="1"/>
        <v/>
      </c>
    </row>
    <row r="58" spans="1:1">
      <c r="A58" t="str">
        <f t="shared" si="1"/>
        <v/>
      </c>
    </row>
    <row r="59" spans="1:1">
      <c r="A59" t="str">
        <f t="shared" si="1"/>
        <v/>
      </c>
    </row>
    <row r="60" spans="1:1">
      <c r="A60" t="str">
        <f t="shared" si="1"/>
        <v/>
      </c>
    </row>
    <row r="61" spans="1:1">
      <c r="A61" t="str">
        <f t="shared" si="1"/>
        <v/>
      </c>
    </row>
    <row r="62" spans="1:1">
      <c r="A62" t="str">
        <f t="shared" si="1"/>
        <v/>
      </c>
    </row>
    <row r="63" spans="1:1">
      <c r="A63" t="str">
        <f t="shared" si="1"/>
        <v/>
      </c>
    </row>
    <row r="64" spans="1:1">
      <c r="A64" t="str">
        <f t="shared" si="1"/>
        <v/>
      </c>
    </row>
    <row r="65" spans="1:1">
      <c r="A65" t="str">
        <f t="shared" si="1"/>
        <v/>
      </c>
    </row>
    <row r="66" spans="1:1">
      <c r="A66" t="str">
        <f t="shared" si="1"/>
        <v/>
      </c>
    </row>
    <row r="67" spans="1:1">
      <c r="A67" t="str">
        <f t="shared" ref="A67:A130" si="27">LEFT(B67,1)</f>
        <v/>
      </c>
    </row>
    <row r="68" spans="1:1">
      <c r="A68" t="str">
        <f t="shared" si="27"/>
        <v/>
      </c>
    </row>
    <row r="69" spans="1:1">
      <c r="A69" t="str">
        <f t="shared" si="27"/>
        <v/>
      </c>
    </row>
    <row r="70" spans="1:1">
      <c r="A70" t="str">
        <f t="shared" si="27"/>
        <v/>
      </c>
    </row>
    <row r="71" spans="1:1">
      <c r="A71" t="str">
        <f t="shared" si="27"/>
        <v/>
      </c>
    </row>
    <row r="72" spans="1:1">
      <c r="A72" t="str">
        <f t="shared" si="27"/>
        <v/>
      </c>
    </row>
    <row r="73" spans="1:1">
      <c r="A73" t="str">
        <f t="shared" si="27"/>
        <v/>
      </c>
    </row>
    <row r="74" spans="1:1">
      <c r="A74" t="str">
        <f t="shared" si="27"/>
        <v/>
      </c>
    </row>
    <row r="75" spans="1:1">
      <c r="A75" t="str">
        <f t="shared" si="27"/>
        <v/>
      </c>
    </row>
    <row r="76" spans="1:1">
      <c r="A76" t="str">
        <f t="shared" si="27"/>
        <v/>
      </c>
    </row>
    <row r="77" spans="1:1">
      <c r="A77" t="str">
        <f t="shared" si="27"/>
        <v/>
      </c>
    </row>
    <row r="78" spans="1:1">
      <c r="A78" t="str">
        <f t="shared" si="27"/>
        <v/>
      </c>
    </row>
    <row r="79" spans="1:1">
      <c r="A79" t="str">
        <f t="shared" si="27"/>
        <v/>
      </c>
    </row>
    <row r="80" spans="1:1">
      <c r="A80" t="str">
        <f t="shared" si="27"/>
        <v/>
      </c>
    </row>
    <row r="81" spans="1:1">
      <c r="A81" t="str">
        <f t="shared" si="27"/>
        <v/>
      </c>
    </row>
    <row r="82" spans="1:1">
      <c r="A82" t="str">
        <f t="shared" si="27"/>
        <v/>
      </c>
    </row>
    <row r="83" spans="1:1">
      <c r="A83" t="str">
        <f t="shared" si="27"/>
        <v/>
      </c>
    </row>
    <row r="84" spans="1:1">
      <c r="A84" t="str">
        <f t="shared" si="27"/>
        <v/>
      </c>
    </row>
    <row r="85" spans="1:1">
      <c r="A85" t="str">
        <f t="shared" si="27"/>
        <v/>
      </c>
    </row>
    <row r="86" spans="1:1">
      <c r="A86" t="str">
        <f t="shared" si="27"/>
        <v/>
      </c>
    </row>
    <row r="87" spans="1:1">
      <c r="A87" t="str">
        <f t="shared" si="27"/>
        <v/>
      </c>
    </row>
    <row r="88" spans="1:1">
      <c r="A88" t="str">
        <f t="shared" si="27"/>
        <v/>
      </c>
    </row>
    <row r="89" spans="1:1">
      <c r="A89" t="str">
        <f t="shared" si="27"/>
        <v/>
      </c>
    </row>
    <row r="90" spans="1:1">
      <c r="A90" t="str">
        <f t="shared" si="27"/>
        <v/>
      </c>
    </row>
    <row r="91" spans="1:1">
      <c r="A91" t="str">
        <f t="shared" si="27"/>
        <v/>
      </c>
    </row>
    <row r="92" spans="1:1">
      <c r="A92" t="str">
        <f t="shared" si="27"/>
        <v/>
      </c>
    </row>
    <row r="93" spans="1:1">
      <c r="A93" t="str">
        <f t="shared" si="27"/>
        <v/>
      </c>
    </row>
    <row r="94" spans="1:1">
      <c r="A94" t="str">
        <f t="shared" si="27"/>
        <v/>
      </c>
    </row>
    <row r="95" spans="1:1">
      <c r="A95" t="str">
        <f t="shared" si="27"/>
        <v/>
      </c>
    </row>
    <row r="96" spans="1:1">
      <c r="A96" t="str">
        <f t="shared" si="27"/>
        <v/>
      </c>
    </row>
    <row r="97" spans="1:1">
      <c r="A97" t="str">
        <f t="shared" si="27"/>
        <v/>
      </c>
    </row>
    <row r="98" spans="1:1">
      <c r="A98" t="str">
        <f t="shared" si="27"/>
        <v/>
      </c>
    </row>
    <row r="99" spans="1:1">
      <c r="A99" t="str">
        <f t="shared" si="27"/>
        <v/>
      </c>
    </row>
    <row r="100" spans="1:1">
      <c r="A100" t="str">
        <f t="shared" si="27"/>
        <v/>
      </c>
    </row>
    <row r="101" spans="1:1">
      <c r="A101" t="str">
        <f t="shared" si="27"/>
        <v/>
      </c>
    </row>
    <row r="102" spans="1:1">
      <c r="A102" t="str">
        <f t="shared" si="27"/>
        <v/>
      </c>
    </row>
    <row r="103" spans="1:1">
      <c r="A103" t="str">
        <f t="shared" si="27"/>
        <v/>
      </c>
    </row>
    <row r="104" spans="1:1">
      <c r="A104" t="str">
        <f t="shared" si="27"/>
        <v/>
      </c>
    </row>
    <row r="105" spans="1:1">
      <c r="A105" t="str">
        <f t="shared" si="27"/>
        <v/>
      </c>
    </row>
    <row r="106" spans="1:1">
      <c r="A106" t="str">
        <f t="shared" si="27"/>
        <v/>
      </c>
    </row>
    <row r="107" spans="1:1">
      <c r="A107" t="str">
        <f t="shared" si="27"/>
        <v/>
      </c>
    </row>
    <row r="108" spans="1:1">
      <c r="A108" t="str">
        <f t="shared" si="27"/>
        <v/>
      </c>
    </row>
    <row r="109" spans="1:1">
      <c r="A109" t="str">
        <f t="shared" si="27"/>
        <v/>
      </c>
    </row>
    <row r="110" spans="1:1">
      <c r="A110" t="str">
        <f t="shared" si="27"/>
        <v/>
      </c>
    </row>
    <row r="111" spans="1:1">
      <c r="A111" t="str">
        <f t="shared" si="27"/>
        <v/>
      </c>
    </row>
    <row r="112" spans="1:1">
      <c r="A112" t="str">
        <f t="shared" si="27"/>
        <v/>
      </c>
    </row>
    <row r="113" spans="1:1">
      <c r="A113" t="str">
        <f t="shared" si="27"/>
        <v/>
      </c>
    </row>
    <row r="114" spans="1:1">
      <c r="A114" t="str">
        <f t="shared" si="27"/>
        <v/>
      </c>
    </row>
    <row r="115" spans="1:1">
      <c r="A115" t="str">
        <f t="shared" si="27"/>
        <v/>
      </c>
    </row>
    <row r="116" spans="1:1">
      <c r="A116" t="str">
        <f t="shared" si="27"/>
        <v/>
      </c>
    </row>
    <row r="117" spans="1:1">
      <c r="A117" t="str">
        <f t="shared" si="27"/>
        <v/>
      </c>
    </row>
    <row r="118" spans="1:1">
      <c r="A118" t="str">
        <f t="shared" si="27"/>
        <v/>
      </c>
    </row>
    <row r="119" spans="1:1">
      <c r="A119" t="str">
        <f t="shared" si="27"/>
        <v/>
      </c>
    </row>
    <row r="120" spans="1:1">
      <c r="A120" t="str">
        <f t="shared" si="27"/>
        <v/>
      </c>
    </row>
    <row r="121" spans="1:1">
      <c r="A121" t="str">
        <f t="shared" si="27"/>
        <v/>
      </c>
    </row>
    <row r="122" spans="1:1">
      <c r="A122" t="str">
        <f t="shared" si="27"/>
        <v/>
      </c>
    </row>
    <row r="123" spans="1:1">
      <c r="A123" t="str">
        <f t="shared" si="27"/>
        <v/>
      </c>
    </row>
    <row r="124" spans="1:1">
      <c r="A124" t="str">
        <f t="shared" si="27"/>
        <v/>
      </c>
    </row>
    <row r="125" spans="1:1">
      <c r="A125" t="str">
        <f t="shared" si="27"/>
        <v/>
      </c>
    </row>
    <row r="126" spans="1:1">
      <c r="A126" t="str">
        <f t="shared" si="27"/>
        <v/>
      </c>
    </row>
    <row r="127" spans="1:1">
      <c r="A127" t="str">
        <f t="shared" si="27"/>
        <v/>
      </c>
    </row>
    <row r="128" spans="1:1">
      <c r="A128" t="str">
        <f t="shared" si="27"/>
        <v/>
      </c>
    </row>
    <row r="129" spans="1:1">
      <c r="A129" t="str">
        <f t="shared" si="27"/>
        <v/>
      </c>
    </row>
    <row r="130" spans="1:1">
      <c r="A130" t="str">
        <f t="shared" si="27"/>
        <v/>
      </c>
    </row>
    <row r="131" spans="1:1">
      <c r="A131" t="str">
        <f t="shared" ref="A131:A157" si="28">LEFT(B131,1)</f>
        <v/>
      </c>
    </row>
    <row r="132" spans="1:1">
      <c r="A132" t="str">
        <f t="shared" si="28"/>
        <v/>
      </c>
    </row>
    <row r="133" spans="1:1">
      <c r="A133" t="str">
        <f t="shared" si="28"/>
        <v/>
      </c>
    </row>
    <row r="134" spans="1:1">
      <c r="A134" t="str">
        <f t="shared" si="28"/>
        <v/>
      </c>
    </row>
    <row r="135" spans="1:1">
      <c r="A135" t="str">
        <f t="shared" si="28"/>
        <v/>
      </c>
    </row>
    <row r="136" spans="1:1">
      <c r="A136" t="str">
        <f t="shared" si="28"/>
        <v/>
      </c>
    </row>
    <row r="137" spans="1:1">
      <c r="A137" t="str">
        <f t="shared" si="28"/>
        <v/>
      </c>
    </row>
    <row r="138" spans="1:1">
      <c r="A138" t="str">
        <f t="shared" si="28"/>
        <v/>
      </c>
    </row>
    <row r="139" spans="1:1">
      <c r="A139" t="str">
        <f t="shared" si="28"/>
        <v/>
      </c>
    </row>
    <row r="140" spans="1:1">
      <c r="A140" t="str">
        <f t="shared" si="28"/>
        <v/>
      </c>
    </row>
    <row r="141" spans="1:1">
      <c r="A141" t="str">
        <f t="shared" si="28"/>
        <v/>
      </c>
    </row>
    <row r="142" spans="1:1">
      <c r="A142" t="str">
        <f t="shared" si="28"/>
        <v/>
      </c>
    </row>
    <row r="143" spans="1:1">
      <c r="A143" t="str">
        <f t="shared" si="28"/>
        <v/>
      </c>
    </row>
    <row r="144" spans="1:1">
      <c r="A144" t="str">
        <f t="shared" si="28"/>
        <v/>
      </c>
    </row>
    <row r="145" spans="1:1">
      <c r="A145" t="str">
        <f t="shared" si="28"/>
        <v/>
      </c>
    </row>
    <row r="146" spans="1:1">
      <c r="A146" t="str">
        <f t="shared" si="28"/>
        <v/>
      </c>
    </row>
    <row r="147" spans="1:1">
      <c r="A147" t="str">
        <f t="shared" si="28"/>
        <v/>
      </c>
    </row>
    <row r="148" spans="1:1">
      <c r="A148" t="str">
        <f t="shared" si="28"/>
        <v/>
      </c>
    </row>
    <row r="149" spans="1:1">
      <c r="A149" t="str">
        <f t="shared" si="28"/>
        <v/>
      </c>
    </row>
    <row r="150" spans="1:1">
      <c r="A150" t="str">
        <f t="shared" si="28"/>
        <v/>
      </c>
    </row>
    <row r="151" spans="1:1">
      <c r="A151" t="str">
        <f t="shared" si="28"/>
        <v/>
      </c>
    </row>
    <row r="152" spans="1:1">
      <c r="A152" t="str">
        <f t="shared" si="28"/>
        <v/>
      </c>
    </row>
    <row r="153" spans="1:1">
      <c r="A153" t="str">
        <f t="shared" si="28"/>
        <v/>
      </c>
    </row>
    <row r="154" spans="1:1">
      <c r="A154" t="str">
        <f t="shared" si="28"/>
        <v/>
      </c>
    </row>
    <row r="155" spans="1:1">
      <c r="A155" t="str">
        <f t="shared" si="28"/>
        <v/>
      </c>
    </row>
    <row r="156" spans="1:1">
      <c r="A156" t="str">
        <f t="shared" si="28"/>
        <v/>
      </c>
    </row>
    <row r="157" spans="1:1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zoomScale="70" zoomScaleNormal="70" workbookViewId="0">
      <selection sqref="A1:XFD1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A1" s="1" t="s">
        <v>2166</v>
      </c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"KB014A"="educ_2006",</v>
      </c>
      <c r="Q4" s="14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"KB028A"="hispanic_2006",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"KB031A"="race_2006",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>
      <c r="A47" t="str">
        <f t="shared" si="0"/>
        <v/>
      </c>
    </row>
    <row r="48" spans="1:28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4">LEFT(B67,1)</f>
        <v/>
      </c>
    </row>
    <row r="68" spans="1:1">
      <c r="A68" t="str">
        <f t="shared" si="14"/>
        <v/>
      </c>
    </row>
    <row r="69" spans="1:1">
      <c r="A69" t="str">
        <f t="shared" si="14"/>
        <v/>
      </c>
    </row>
    <row r="70" spans="1:1">
      <c r="A70" t="str">
        <f t="shared" si="14"/>
        <v/>
      </c>
    </row>
    <row r="71" spans="1:1">
      <c r="A71" t="str">
        <f t="shared" si="14"/>
        <v/>
      </c>
    </row>
    <row r="72" spans="1:1">
      <c r="A72" t="str">
        <f t="shared" si="14"/>
        <v/>
      </c>
    </row>
    <row r="73" spans="1:1">
      <c r="A73" t="str">
        <f t="shared" si="14"/>
        <v/>
      </c>
    </row>
    <row r="74" spans="1:1">
      <c r="A74" t="str">
        <f t="shared" si="14"/>
        <v/>
      </c>
    </row>
    <row r="75" spans="1:1">
      <c r="A75" t="str">
        <f t="shared" si="14"/>
        <v/>
      </c>
    </row>
    <row r="76" spans="1:1">
      <c r="A76" t="str">
        <f t="shared" si="14"/>
        <v/>
      </c>
    </row>
    <row r="77" spans="1:1">
      <c r="A77" t="str">
        <f t="shared" si="14"/>
        <v/>
      </c>
    </row>
    <row r="78" spans="1:1">
      <c r="A78" t="str">
        <f t="shared" si="14"/>
        <v/>
      </c>
    </row>
    <row r="79" spans="1:1">
      <c r="A79" t="str">
        <f t="shared" si="14"/>
        <v/>
      </c>
    </row>
    <row r="80" spans="1:1">
      <c r="A80" t="str">
        <f t="shared" si="14"/>
        <v/>
      </c>
    </row>
    <row r="81" spans="1:1">
      <c r="A81" t="str">
        <f t="shared" si="14"/>
        <v/>
      </c>
    </row>
    <row r="82" spans="1:1">
      <c r="A82" t="str">
        <f t="shared" si="14"/>
        <v/>
      </c>
    </row>
    <row r="83" spans="1:1">
      <c r="A83" t="str">
        <f t="shared" si="14"/>
        <v/>
      </c>
    </row>
    <row r="84" spans="1:1">
      <c r="A84" t="str">
        <f t="shared" si="14"/>
        <v/>
      </c>
    </row>
    <row r="85" spans="1:1">
      <c r="A85" t="str">
        <f t="shared" si="14"/>
        <v/>
      </c>
    </row>
    <row r="86" spans="1:1">
      <c r="A86" t="str">
        <f t="shared" si="14"/>
        <v/>
      </c>
    </row>
    <row r="87" spans="1:1">
      <c r="A87" t="str">
        <f t="shared" si="14"/>
        <v/>
      </c>
    </row>
    <row r="88" spans="1:1">
      <c r="A88" t="str">
        <f t="shared" si="14"/>
        <v/>
      </c>
    </row>
    <row r="89" spans="1:1">
      <c r="A89" t="str">
        <f t="shared" si="14"/>
        <v/>
      </c>
    </row>
    <row r="90" spans="1:1">
      <c r="A90" t="str">
        <f t="shared" si="14"/>
        <v/>
      </c>
    </row>
    <row r="91" spans="1:1">
      <c r="A91" t="str">
        <f t="shared" si="14"/>
        <v/>
      </c>
    </row>
    <row r="92" spans="1:1">
      <c r="A92" t="str">
        <f t="shared" si="14"/>
        <v/>
      </c>
    </row>
    <row r="93" spans="1:1">
      <c r="A93" t="str">
        <f t="shared" si="14"/>
        <v/>
      </c>
    </row>
    <row r="94" spans="1:1">
      <c r="A94" t="str">
        <f t="shared" si="14"/>
        <v/>
      </c>
    </row>
    <row r="95" spans="1:1">
      <c r="A95" t="str">
        <f t="shared" si="14"/>
        <v/>
      </c>
    </row>
    <row r="96" spans="1:1">
      <c r="A96" t="str">
        <f t="shared" si="14"/>
        <v/>
      </c>
    </row>
    <row r="97" spans="1:1">
      <c r="A97" t="str">
        <f t="shared" si="14"/>
        <v/>
      </c>
    </row>
    <row r="98" spans="1:1">
      <c r="A98" t="str">
        <f t="shared" si="14"/>
        <v/>
      </c>
    </row>
    <row r="99" spans="1:1">
      <c r="A99" t="str">
        <f t="shared" si="14"/>
        <v/>
      </c>
    </row>
    <row r="100" spans="1:1">
      <c r="A100" t="str">
        <f t="shared" si="14"/>
        <v/>
      </c>
    </row>
    <row r="101" spans="1:1">
      <c r="A101" t="str">
        <f t="shared" si="14"/>
        <v/>
      </c>
    </row>
    <row r="102" spans="1:1">
      <c r="A102" t="str">
        <f t="shared" si="14"/>
        <v/>
      </c>
    </row>
    <row r="103" spans="1:1">
      <c r="A103" t="str">
        <f t="shared" si="14"/>
        <v/>
      </c>
    </row>
    <row r="104" spans="1:1">
      <c r="A104" t="str">
        <f t="shared" si="14"/>
        <v/>
      </c>
    </row>
    <row r="105" spans="1:1">
      <c r="A105" t="str">
        <f t="shared" si="14"/>
        <v/>
      </c>
    </row>
    <row r="106" spans="1:1">
      <c r="A106" t="str">
        <f t="shared" si="14"/>
        <v/>
      </c>
    </row>
    <row r="107" spans="1:1">
      <c r="A107" t="str">
        <f t="shared" si="14"/>
        <v/>
      </c>
    </row>
    <row r="108" spans="1:1">
      <c r="A108" t="str">
        <f t="shared" si="14"/>
        <v/>
      </c>
    </row>
    <row r="109" spans="1:1">
      <c r="A109" t="str">
        <f t="shared" si="14"/>
        <v/>
      </c>
    </row>
    <row r="110" spans="1:1">
      <c r="A110" t="str">
        <f t="shared" si="14"/>
        <v/>
      </c>
    </row>
    <row r="111" spans="1:1">
      <c r="A111" t="str">
        <f t="shared" si="14"/>
        <v/>
      </c>
    </row>
    <row r="112" spans="1:1">
      <c r="A112" t="str">
        <f t="shared" si="14"/>
        <v/>
      </c>
    </row>
    <row r="113" spans="1:1">
      <c r="A113" t="str">
        <f t="shared" si="14"/>
        <v/>
      </c>
    </row>
    <row r="114" spans="1:1">
      <c r="A114" t="str">
        <f t="shared" si="14"/>
        <v/>
      </c>
    </row>
    <row r="115" spans="1:1">
      <c r="A115" t="str">
        <f t="shared" si="14"/>
        <v/>
      </c>
    </row>
    <row r="116" spans="1:1">
      <c r="A116" t="str">
        <f t="shared" si="14"/>
        <v/>
      </c>
    </row>
    <row r="117" spans="1:1">
      <c r="A117" t="str">
        <f t="shared" si="14"/>
        <v/>
      </c>
    </row>
    <row r="118" spans="1:1">
      <c r="A118" t="str">
        <f t="shared" si="14"/>
        <v/>
      </c>
    </row>
    <row r="119" spans="1:1">
      <c r="A119" t="str">
        <f t="shared" si="14"/>
        <v/>
      </c>
    </row>
    <row r="120" spans="1:1">
      <c r="A120" t="str">
        <f t="shared" si="14"/>
        <v/>
      </c>
    </row>
    <row r="121" spans="1:1">
      <c r="A121" t="str">
        <f t="shared" si="14"/>
        <v/>
      </c>
    </row>
    <row r="122" spans="1:1">
      <c r="A122" t="str">
        <f t="shared" si="14"/>
        <v/>
      </c>
    </row>
    <row r="123" spans="1:1">
      <c r="A123" t="str">
        <f t="shared" si="14"/>
        <v/>
      </c>
    </row>
    <row r="124" spans="1:1">
      <c r="A124" t="str">
        <f t="shared" si="14"/>
        <v/>
      </c>
    </row>
    <row r="125" spans="1:1">
      <c r="A125" t="str">
        <f t="shared" si="14"/>
        <v/>
      </c>
    </row>
    <row r="126" spans="1:1">
      <c r="A126" t="str">
        <f t="shared" si="14"/>
        <v/>
      </c>
    </row>
    <row r="127" spans="1:1">
      <c r="A127" t="str">
        <f t="shared" si="14"/>
        <v/>
      </c>
    </row>
    <row r="128" spans="1:1">
      <c r="A128" t="str">
        <f t="shared" si="14"/>
        <v/>
      </c>
    </row>
    <row r="129" spans="1:1">
      <c r="A129" t="str">
        <f t="shared" si="14"/>
        <v/>
      </c>
    </row>
    <row r="130" spans="1:1">
      <c r="A130" t="str">
        <f t="shared" si="14"/>
        <v/>
      </c>
    </row>
    <row r="131" spans="1:1">
      <c r="A131" t="str">
        <f t="shared" ref="A131:A157" si="15">LEFT(B131,1)</f>
        <v/>
      </c>
    </row>
    <row r="132" spans="1:1">
      <c r="A132" t="str">
        <f t="shared" si="15"/>
        <v/>
      </c>
    </row>
    <row r="133" spans="1:1">
      <c r="A133" t="str">
        <f t="shared" si="15"/>
        <v/>
      </c>
    </row>
    <row r="134" spans="1:1">
      <c r="A134" t="str">
        <f t="shared" si="15"/>
        <v/>
      </c>
    </row>
    <row r="135" spans="1:1">
      <c r="A135" t="str">
        <f t="shared" si="15"/>
        <v/>
      </c>
    </row>
    <row r="136" spans="1:1">
      <c r="A136" t="str">
        <f t="shared" si="15"/>
        <v/>
      </c>
    </row>
    <row r="137" spans="1:1">
      <c r="A137" t="str">
        <f t="shared" si="15"/>
        <v/>
      </c>
    </row>
    <row r="138" spans="1:1">
      <c r="A138" t="str">
        <f t="shared" si="15"/>
        <v/>
      </c>
    </row>
    <row r="139" spans="1:1">
      <c r="A139" t="str">
        <f t="shared" si="15"/>
        <v/>
      </c>
    </row>
    <row r="140" spans="1:1">
      <c r="A140" t="str">
        <f t="shared" si="15"/>
        <v/>
      </c>
    </row>
    <row r="141" spans="1:1">
      <c r="A141" t="str">
        <f t="shared" si="15"/>
        <v/>
      </c>
    </row>
    <row r="142" spans="1:1">
      <c r="A142" t="str">
        <f t="shared" si="15"/>
        <v/>
      </c>
    </row>
    <row r="143" spans="1:1">
      <c r="A143" t="str">
        <f t="shared" si="15"/>
        <v/>
      </c>
    </row>
    <row r="144" spans="1:1">
      <c r="A144" t="str">
        <f t="shared" si="15"/>
        <v/>
      </c>
    </row>
    <row r="145" spans="1:1">
      <c r="A145" t="str">
        <f t="shared" si="15"/>
        <v/>
      </c>
    </row>
    <row r="146" spans="1:1">
      <c r="A146" t="str">
        <f t="shared" si="15"/>
        <v/>
      </c>
    </row>
    <row r="147" spans="1:1">
      <c r="A147" t="str">
        <f t="shared" si="15"/>
        <v/>
      </c>
    </row>
    <row r="148" spans="1:1">
      <c r="A148" t="str">
        <f t="shared" si="15"/>
        <v/>
      </c>
    </row>
    <row r="149" spans="1:1">
      <c r="A149" t="str">
        <f t="shared" si="15"/>
        <v/>
      </c>
    </row>
    <row r="150" spans="1:1">
      <c r="A150" t="str">
        <f t="shared" si="15"/>
        <v/>
      </c>
    </row>
    <row r="151" spans="1:1">
      <c r="A151" t="str">
        <f t="shared" si="15"/>
        <v/>
      </c>
    </row>
    <row r="152" spans="1:1">
      <c r="A152" t="str">
        <f t="shared" si="15"/>
        <v/>
      </c>
    </row>
    <row r="153" spans="1:1">
      <c r="A153" t="str">
        <f t="shared" si="15"/>
        <v/>
      </c>
    </row>
    <row r="154" spans="1:1">
      <c r="A154" t="str">
        <f t="shared" si="15"/>
        <v/>
      </c>
    </row>
    <row r="155" spans="1:1">
      <c r="A155" t="str">
        <f t="shared" si="15"/>
        <v/>
      </c>
    </row>
    <row r="156" spans="1:1">
      <c r="A156" t="str">
        <f t="shared" si="15"/>
        <v/>
      </c>
    </row>
    <row r="157" spans="1:1">
      <c r="A157" t="str">
        <f t="shared" si="15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zoomScale="85" zoomScaleNormal="85" workbookViewId="0">
      <selection activeCell="L5" sqref="L5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tr">
        <f>N$1</f>
        <v>K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>
      <c r="A3" t="str">
        <f t="shared" ref="A3:A66" si="0">LEFT(B3,1)</f>
        <v>J</v>
      </c>
      <c r="B3" t="s">
        <v>145</v>
      </c>
      <c r="C3" t="s">
        <v>545</v>
      </c>
      <c r="D3" s="10" t="str">
        <f t="shared" ref="D3:D8" si="1">B3</f>
        <v>JHHIDNB_R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2">I$1</f>
        <v>J</v>
      </c>
      <c r="J3" s="8">
        <f t="shared" si="2"/>
        <v>2004</v>
      </c>
      <c r="K3" s="14" t="str">
        <f>CONCATENATE($E3,I3,$H3,$F3,$D3,"_",J3,$G3)</f>
        <v xml:space="preserve"> "JHHIDNB_R"="JHHIDNB_R_2004",</v>
      </c>
      <c r="L3" s="14" t="str">
        <f t="shared" ref="L3:L45" si="3">CONCATENATE($E3,$D3,"_",J3,$G3)</f>
        <v xml:space="preserve"> "JHHIDNB_R_2004",</v>
      </c>
      <c r="N3" s="6" t="str">
        <f t="shared" ref="N3:O46" si="4">N$1</f>
        <v>K</v>
      </c>
      <c r="O3" s="8">
        <f t="shared" si="4"/>
        <v>2006</v>
      </c>
      <c r="P3" s="14" t="str">
        <f t="shared" ref="P3:P45" si="5">CONCATENATE($E3,N$2,$H3,$F3,$D3,"_",O3,$G3)</f>
        <v xml:space="preserve"> "KHHIDNB_R"="JHHIDNB_R_2006",</v>
      </c>
      <c r="Q3" s="14" t="str">
        <f t="shared" ref="Q3:Q45" si="6">CONCATENATE($E3,$D3,"_",O3,$G3)</f>
        <v xml:space="preserve"> "JHHIDNB_R_2006",</v>
      </c>
      <c r="S3" s="6" t="str">
        <f t="shared" ref="S3:T46" si="7">S$1</f>
        <v>L</v>
      </c>
      <c r="T3" s="8">
        <f t="shared" si="7"/>
        <v>2008</v>
      </c>
      <c r="U3" s="14" t="str">
        <f t="shared" ref="U3:U45" si="8">CONCATENATE($E3,S$2,$H3,$F3,$D3,"_",T3,$G3)</f>
        <v xml:space="preserve"> "LHHIDNB_R"="JHHIDNB_R_2008",</v>
      </c>
      <c r="V3" s="14" t="str">
        <f t="shared" ref="V3:V45" si="9">CONCATENATE($E3,$D3,"_",T3,$G3)</f>
        <v xml:space="preserve"> "JHHIDNB_R_2008",</v>
      </c>
      <c r="X3" s="6" t="str">
        <f t="shared" ref="X3:Y46" si="10">X$1</f>
        <v>M</v>
      </c>
      <c r="Y3" s="8">
        <f t="shared" si="10"/>
        <v>2010</v>
      </c>
      <c r="Z3" s="14" t="str">
        <f t="shared" ref="Z3:Z45" si="11">CONCATENATE($E3,X$2,$H3,$F3,$D3,"_",Y3,$G3)</f>
        <v xml:space="preserve"> "MHHIDNB_R"="JHHIDNB_R_2010",</v>
      </c>
      <c r="AA3" s="14" t="str">
        <f t="shared" ref="AA3:AA45" si="12">CONCATENATE($E3,$D3,"_",Y3,$G3)</f>
        <v xml:space="preserve"> "JHHIDNB_R_2010",</v>
      </c>
    </row>
    <row r="4" spans="1:28">
      <c r="A4" t="str">
        <f t="shared" si="0"/>
        <v>P</v>
      </c>
      <c r="B4" t="s">
        <v>146</v>
      </c>
      <c r="C4" t="s">
        <v>546</v>
      </c>
      <c r="D4" s="10" t="str">
        <f t="shared" si="1"/>
        <v>PNB_R</v>
      </c>
      <c r="E4" t="s">
        <v>969</v>
      </c>
      <c r="F4" t="s">
        <v>962</v>
      </c>
      <c r="G4" t="s">
        <v>970</v>
      </c>
      <c r="H4" s="12" t="str">
        <f t="shared" ref="H3:H45" si="13">RIGHT(B4,LEN(B4)-1)</f>
        <v>NB_R</v>
      </c>
      <c r="I4" t="str">
        <f>LEFT($B4,1)</f>
        <v>P</v>
      </c>
      <c r="J4" s="8">
        <f t="shared" si="2"/>
        <v>2004</v>
      </c>
      <c r="K4" s="14" t="str">
        <f>CONCATENATE($E4,I4,$H4,$F4,$D4,"_",J4,$G4)</f>
        <v xml:space="preserve"> "PNB_R"="PNB_R_2004",</v>
      </c>
      <c r="L4" s="14" t="str">
        <f t="shared" si="3"/>
        <v xml:space="preserve"> "PNB_R_2004",</v>
      </c>
      <c r="N4" s="6" t="str">
        <f t="shared" si="4"/>
        <v>K</v>
      </c>
      <c r="O4" s="8">
        <f t="shared" si="4"/>
        <v>2006</v>
      </c>
      <c r="P4" s="14" t="str">
        <f t="shared" si="5"/>
        <v xml:space="preserve"> "KNB_R"="PNB_R_2006",</v>
      </c>
      <c r="Q4" s="14" t="str">
        <f t="shared" si="6"/>
        <v xml:space="preserve"> "PNB_R_2006",</v>
      </c>
      <c r="S4" s="6" t="str">
        <f t="shared" si="7"/>
        <v>L</v>
      </c>
      <c r="T4" s="8">
        <f t="shared" si="7"/>
        <v>2008</v>
      </c>
      <c r="U4" s="14" t="str">
        <f t="shared" si="8"/>
        <v xml:space="preserve"> "LNB_R"="PNB_R_2008",</v>
      </c>
      <c r="V4" s="14" t="str">
        <f t="shared" si="9"/>
        <v xml:space="preserve"> "PNB_R_2008",</v>
      </c>
      <c r="X4" s="6" t="str">
        <f t="shared" si="10"/>
        <v>M</v>
      </c>
      <c r="Y4" s="8">
        <f t="shared" si="10"/>
        <v>2010</v>
      </c>
      <c r="Z4" s="14" t="str">
        <f t="shared" si="11"/>
        <v xml:space="preserve"> "MNB_R"="PNB_R_2010",</v>
      </c>
      <c r="AA4" s="14" t="str">
        <f t="shared" si="12"/>
        <v xml:space="preserve"> "PNB_R_2010",</v>
      </c>
    </row>
    <row r="5" spans="1:28">
      <c r="A5" t="str">
        <f t="shared" si="0"/>
        <v>J</v>
      </c>
      <c r="B5" t="s">
        <v>147</v>
      </c>
      <c r="C5" t="s">
        <v>527</v>
      </c>
      <c r="D5" s="10" t="str">
        <f t="shared" si="1"/>
        <v>JSUBHHC_R</v>
      </c>
      <c r="E5" t="s">
        <v>969</v>
      </c>
      <c r="F5" t="s">
        <v>962</v>
      </c>
      <c r="G5" t="s">
        <v>970</v>
      </c>
      <c r="H5" s="12" t="str">
        <f t="shared" si="13"/>
        <v>SUBHHC_R</v>
      </c>
      <c r="I5" t="str">
        <f t="shared" si="2"/>
        <v>J</v>
      </c>
      <c r="J5" s="8">
        <f t="shared" si="2"/>
        <v>2004</v>
      </c>
      <c r="K5" s="14" t="str">
        <f>CONCATENATE($E5,I5,$H5,$F5,$D5,"_",J5,$G5)</f>
        <v xml:space="preserve"> "JSUBHHC_R"="JSUBHHC_R_2004",</v>
      </c>
      <c r="L5" s="14" t="str">
        <f t="shared" si="3"/>
        <v xml:space="preserve"> "JSUBHHC_R_2004",</v>
      </c>
      <c r="N5" s="6" t="str">
        <f t="shared" si="4"/>
        <v>K</v>
      </c>
      <c r="O5" s="8">
        <f t="shared" si="4"/>
        <v>2006</v>
      </c>
      <c r="P5" s="14" t="str">
        <f t="shared" si="5"/>
        <v xml:space="preserve"> "KSUBHHC_R"="JSUBHHC_R_2006",</v>
      </c>
      <c r="Q5" s="14" t="str">
        <f t="shared" si="6"/>
        <v xml:space="preserve"> "JSUBHHC_R_2006",</v>
      </c>
      <c r="S5" s="6" t="str">
        <f t="shared" si="7"/>
        <v>L</v>
      </c>
      <c r="T5" s="8">
        <f t="shared" si="7"/>
        <v>2008</v>
      </c>
      <c r="U5" s="14" t="str">
        <f t="shared" si="8"/>
        <v xml:space="preserve"> "LSUBHHC_R"="JSUBHHC_R_2008",</v>
      </c>
      <c r="V5" s="14" t="str">
        <f t="shared" si="9"/>
        <v xml:space="preserve"> "JSUBHHC_R_2008",</v>
      </c>
      <c r="X5" s="6" t="str">
        <f t="shared" si="10"/>
        <v>M</v>
      </c>
      <c r="Y5" s="8">
        <f t="shared" si="10"/>
        <v>2010</v>
      </c>
      <c r="Z5" s="14" t="str">
        <f t="shared" si="11"/>
        <v xml:space="preserve"> "MSUBHHC_R"="JSUBHHC_R_2010",</v>
      </c>
      <c r="AA5" s="14" t="str">
        <f t="shared" si="12"/>
        <v xml:space="preserve"> "JSUBHHC_R_2010",</v>
      </c>
    </row>
    <row r="6" spans="1:28">
      <c r="A6" t="str">
        <f t="shared" si="0"/>
        <v>J</v>
      </c>
      <c r="B6" t="s">
        <v>148</v>
      </c>
      <c r="C6" t="s">
        <v>510</v>
      </c>
      <c r="D6" s="10" t="str">
        <f t="shared" si="1"/>
        <v>JCSRC_R</v>
      </c>
      <c r="E6" t="s">
        <v>969</v>
      </c>
      <c r="F6" t="s">
        <v>962</v>
      </c>
      <c r="G6" t="s">
        <v>970</v>
      </c>
      <c r="H6" s="12" t="str">
        <f t="shared" si="13"/>
        <v>CSRC_R</v>
      </c>
      <c r="I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"JCSRC_R"="JCSRC_R_2004",</v>
      </c>
      <c r="L6" s="14" t="str">
        <f t="shared" si="3"/>
        <v xml:space="preserve"> "JCSRC_R_2004",</v>
      </c>
      <c r="N6" s="6" t="str">
        <f t="shared" si="4"/>
        <v>K</v>
      </c>
      <c r="O6" s="8">
        <f t="shared" si="4"/>
        <v>2006</v>
      </c>
      <c r="P6" s="14" t="str">
        <f t="shared" si="5"/>
        <v xml:space="preserve"> "KCSRC_R"="JCSRC_R_2006",</v>
      </c>
      <c r="Q6" s="14" t="str">
        <f t="shared" si="6"/>
        <v xml:space="preserve"> "JCSRC_R_2006",</v>
      </c>
      <c r="S6" s="6" t="str">
        <f t="shared" si="7"/>
        <v>L</v>
      </c>
      <c r="T6" s="8">
        <f t="shared" si="7"/>
        <v>2008</v>
      </c>
      <c r="U6" s="14" t="str">
        <f t="shared" si="8"/>
        <v xml:space="preserve"> "LCSRC_R"="JCSRC_R_2008",</v>
      </c>
      <c r="V6" s="14" t="str">
        <f t="shared" si="9"/>
        <v xml:space="preserve"> "JCSRC_R_2008",</v>
      </c>
      <c r="X6" s="6" t="str">
        <f t="shared" si="10"/>
        <v>M</v>
      </c>
      <c r="Y6" s="8">
        <f t="shared" si="10"/>
        <v>2010</v>
      </c>
      <c r="Z6" s="14" t="str">
        <f t="shared" si="11"/>
        <v xml:space="preserve"> "MCSRC_R"="JCSRC_R_2010",</v>
      </c>
      <c r="AA6" s="14" t="str">
        <f t="shared" si="12"/>
        <v xml:space="preserve"> "JCSRC_R_2010",</v>
      </c>
    </row>
    <row r="7" spans="1:28">
      <c r="A7" t="str">
        <f t="shared" si="0"/>
        <v>J</v>
      </c>
      <c r="B7" t="s">
        <v>149</v>
      </c>
      <c r="C7" t="s">
        <v>529</v>
      </c>
      <c r="D7" s="10" t="str">
        <f t="shared" si="1"/>
        <v>JFAMRC_R</v>
      </c>
      <c r="E7" t="s">
        <v>969</v>
      </c>
      <c r="F7" t="s">
        <v>962</v>
      </c>
      <c r="G7" t="s">
        <v>970</v>
      </c>
      <c r="H7" s="12" t="str">
        <f t="shared" si="13"/>
        <v>FAMRC_R</v>
      </c>
      <c r="I7" t="str">
        <f t="shared" si="2"/>
        <v>J</v>
      </c>
      <c r="J7" s="8">
        <f t="shared" si="2"/>
        <v>2004</v>
      </c>
      <c r="K7" s="14" t="str">
        <f t="shared" ref="K7:K70" si="14">CONCATENATE($E7,I7,$H7,$F7,$D7,"_",J7,$G7)</f>
        <v xml:space="preserve"> "JFAMRC_R"="JFAMRC_R_2004",</v>
      </c>
      <c r="L7" s="14" t="str">
        <f t="shared" si="3"/>
        <v xml:space="preserve"> "JFAMRC_R_2004",</v>
      </c>
      <c r="N7" s="6" t="str">
        <f t="shared" si="4"/>
        <v>K</v>
      </c>
      <c r="O7" s="8">
        <f t="shared" si="4"/>
        <v>2006</v>
      </c>
      <c r="P7" s="14" t="str">
        <f t="shared" si="5"/>
        <v xml:space="preserve"> "KFAMRC_R"="JFAMRC_R_2006",</v>
      </c>
      <c r="Q7" s="14" t="str">
        <f t="shared" si="6"/>
        <v xml:space="preserve"> "JFAMRC_R_2006",</v>
      </c>
      <c r="S7" s="6" t="str">
        <f t="shared" si="7"/>
        <v>L</v>
      </c>
      <c r="T7" s="8">
        <f t="shared" si="7"/>
        <v>2008</v>
      </c>
      <c r="U7" s="14" t="str">
        <f t="shared" si="8"/>
        <v xml:space="preserve"> "LFAMRC_R"="JFAMRC_R_2008",</v>
      </c>
      <c r="V7" s="14" t="str">
        <f t="shared" si="9"/>
        <v xml:space="preserve"> "JFAMRC_R_2008",</v>
      </c>
      <c r="X7" s="6" t="str">
        <f t="shared" si="10"/>
        <v>M</v>
      </c>
      <c r="Y7" s="8">
        <f t="shared" si="10"/>
        <v>2010</v>
      </c>
      <c r="Z7" s="14" t="str">
        <f t="shared" si="11"/>
        <v xml:space="preserve"> "MFAMRC_R"="JFAMRC_R_2010",</v>
      </c>
      <c r="AA7" s="14" t="str">
        <f t="shared" si="12"/>
        <v xml:space="preserve"> "JFAMRC_R_2010",</v>
      </c>
    </row>
    <row r="8" spans="1:28">
      <c r="A8" t="str">
        <f t="shared" si="0"/>
        <v>J</v>
      </c>
      <c r="B8" t="s">
        <v>150</v>
      </c>
      <c r="C8" t="s">
        <v>530</v>
      </c>
      <c r="D8" s="10" t="str">
        <f t="shared" si="1"/>
        <v>JFINRC_R</v>
      </c>
      <c r="E8" t="s">
        <v>969</v>
      </c>
      <c r="F8" t="s">
        <v>962</v>
      </c>
      <c r="G8" t="s">
        <v>970</v>
      </c>
      <c r="H8" s="12" t="str">
        <f t="shared" si="13"/>
        <v>FINRC_R</v>
      </c>
      <c r="I8" t="str">
        <f t="shared" si="2"/>
        <v>J</v>
      </c>
      <c r="J8" s="8">
        <f t="shared" si="2"/>
        <v>2004</v>
      </c>
      <c r="K8" s="14" t="str">
        <f t="shared" si="14"/>
        <v xml:space="preserve"> "JFINRC_R"="JFINRC_R_2004",</v>
      </c>
      <c r="L8" s="14" t="str">
        <f t="shared" si="3"/>
        <v xml:space="preserve"> "JFINRC_R_2004",</v>
      </c>
      <c r="N8" s="6" t="str">
        <f t="shared" si="4"/>
        <v>K</v>
      </c>
      <c r="O8" s="8">
        <f t="shared" si="4"/>
        <v>2006</v>
      </c>
      <c r="P8" s="14" t="str">
        <f t="shared" si="5"/>
        <v xml:space="preserve"> "KFINRC_R"="JFINRC_R_2006",</v>
      </c>
      <c r="Q8" s="14" t="str">
        <f t="shared" si="6"/>
        <v xml:space="preserve"> "JFINRC_R_2006",</v>
      </c>
      <c r="S8" s="6" t="str">
        <f t="shared" si="7"/>
        <v>L</v>
      </c>
      <c r="T8" s="8">
        <f t="shared" si="7"/>
        <v>2008</v>
      </c>
      <c r="U8" s="14" t="str">
        <f t="shared" si="8"/>
        <v xml:space="preserve"> "LFINRC_R"="JFINRC_R_2008",</v>
      </c>
      <c r="V8" s="14" t="str">
        <f t="shared" si="9"/>
        <v xml:space="preserve"> "JFINRC_R_2008",</v>
      </c>
      <c r="X8" s="6" t="str">
        <f t="shared" si="10"/>
        <v>M</v>
      </c>
      <c r="Y8" s="8">
        <f t="shared" si="10"/>
        <v>2010</v>
      </c>
      <c r="Z8" s="14" t="str">
        <f t="shared" si="11"/>
        <v xml:space="preserve"> "MFINRC_R"="JFINRC_R_2010",</v>
      </c>
      <c r="AA8" s="14" t="str">
        <f t="shared" si="12"/>
        <v xml:space="preserve"> "JFINRC_R_2010",</v>
      </c>
    </row>
    <row r="9" spans="1:28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13"/>
        <v>C001</v>
      </c>
      <c r="I9" t="str">
        <f t="shared" si="2"/>
        <v>J</v>
      </c>
      <c r="J9" s="8">
        <f t="shared" si="2"/>
        <v>2004</v>
      </c>
      <c r="K9" s="14" t="str">
        <f t="shared" si="14"/>
        <v xml:space="preserve"> "JC001"="rhealth_2004",</v>
      </c>
      <c r="L9" s="14" t="str">
        <f t="shared" si="3"/>
        <v xml:space="preserve"> "rhealth_2004",</v>
      </c>
      <c r="N9" s="6" t="str">
        <f t="shared" si="4"/>
        <v>K</v>
      </c>
      <c r="O9" s="8">
        <f t="shared" si="4"/>
        <v>2006</v>
      </c>
      <c r="P9" s="14" t="str">
        <f t="shared" si="5"/>
        <v xml:space="preserve"> "KC001"="rhealth_2006",</v>
      </c>
      <c r="Q9" s="14" t="str">
        <f t="shared" si="6"/>
        <v xml:space="preserve"> "rhealth_2006",</v>
      </c>
      <c r="S9" s="6" t="str">
        <f t="shared" si="7"/>
        <v>L</v>
      </c>
      <c r="T9" s="8">
        <f t="shared" si="7"/>
        <v>2008</v>
      </c>
      <c r="U9" s="14" t="str">
        <f t="shared" si="8"/>
        <v xml:space="preserve"> "LC001"="rhealth_2008",</v>
      </c>
      <c r="V9" s="14" t="str">
        <f t="shared" si="9"/>
        <v xml:space="preserve"> "rhealth_2008",</v>
      </c>
      <c r="X9" s="6" t="str">
        <f t="shared" si="10"/>
        <v>M</v>
      </c>
      <c r="Y9" s="8">
        <f t="shared" si="10"/>
        <v>2010</v>
      </c>
      <c r="Z9" s="14" t="str">
        <f t="shared" si="11"/>
        <v xml:space="preserve"> "MC001"="rhealth_2010",</v>
      </c>
      <c r="AA9" s="14" t="str">
        <f t="shared" si="12"/>
        <v xml:space="preserve"> "rhealth_2010",</v>
      </c>
    </row>
    <row r="10" spans="1:28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13"/>
        <v>C185</v>
      </c>
      <c r="I10" t="str">
        <f t="shared" si="2"/>
        <v>J</v>
      </c>
      <c r="J10" s="8">
        <f t="shared" si="2"/>
        <v>2004</v>
      </c>
      <c r="K10" s="14" t="str">
        <f t="shared" si="14"/>
        <v xml:space="preserve"> "JC185"="diffreport_2004",</v>
      </c>
      <c r="L10" s="14" t="str">
        <f t="shared" si="3"/>
        <v xml:space="preserve"> "diffreport_2004",</v>
      </c>
      <c r="N10" s="6" t="str">
        <f t="shared" si="4"/>
        <v>K</v>
      </c>
      <c r="O10" s="8">
        <f t="shared" si="4"/>
        <v>2006</v>
      </c>
      <c r="P10" s="14" t="str">
        <f t="shared" si="5"/>
        <v xml:space="preserve"> "KC185"="diffreport_2006",</v>
      </c>
      <c r="Q10" s="14" t="str">
        <f t="shared" si="6"/>
        <v xml:space="preserve"> "diffreport_2006",</v>
      </c>
      <c r="S10" s="6" t="str">
        <f t="shared" si="7"/>
        <v>L</v>
      </c>
      <c r="T10" s="8">
        <f t="shared" si="7"/>
        <v>2008</v>
      </c>
      <c r="U10" s="14" t="str">
        <f t="shared" si="8"/>
        <v xml:space="preserve"> "LC185"="diffreport_2008",</v>
      </c>
      <c r="V10" s="14" t="str">
        <f t="shared" si="9"/>
        <v xml:space="preserve"> "diffreport_2008",</v>
      </c>
      <c r="X10" s="6" t="str">
        <f t="shared" si="10"/>
        <v>M</v>
      </c>
      <c r="Y10" s="8">
        <f t="shared" si="10"/>
        <v>2010</v>
      </c>
      <c r="Z10" s="14" t="str">
        <f t="shared" si="11"/>
        <v xml:space="preserve"> "MC185"="diffreport_2010",</v>
      </c>
      <c r="AA10" s="14" t="str">
        <f t="shared" si="12"/>
        <v xml:space="preserve"> "diffreport_2010",</v>
      </c>
    </row>
    <row r="11" spans="1:28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13"/>
        <v>C002</v>
      </c>
      <c r="I11" t="str">
        <f t="shared" si="2"/>
        <v>J</v>
      </c>
      <c r="J11" s="8">
        <f t="shared" si="2"/>
        <v>2004</v>
      </c>
      <c r="K11" s="14" t="str">
        <f t="shared" si="14"/>
        <v xml:space="preserve"> "JC002"="comphlth_2004",</v>
      </c>
      <c r="L11" s="14" t="str">
        <f t="shared" si="3"/>
        <v xml:space="preserve"> "comphlth_2004",</v>
      </c>
      <c r="N11" s="6" t="str">
        <f t="shared" si="4"/>
        <v>K</v>
      </c>
      <c r="O11" s="8">
        <f t="shared" si="4"/>
        <v>2006</v>
      </c>
      <c r="P11" s="14" t="str">
        <f t="shared" si="5"/>
        <v xml:space="preserve"> "KC002"="comphlth_2006",</v>
      </c>
      <c r="Q11" s="14" t="str">
        <f t="shared" si="6"/>
        <v xml:space="preserve"> "comphlth_2006",</v>
      </c>
      <c r="S11" s="6" t="str">
        <f t="shared" si="7"/>
        <v>L</v>
      </c>
      <c r="T11" s="8">
        <f t="shared" si="7"/>
        <v>2008</v>
      </c>
      <c r="U11" s="14" t="str">
        <f t="shared" si="8"/>
        <v xml:space="preserve"> "LC002"="comphlth_2008",</v>
      </c>
      <c r="V11" s="14" t="str">
        <f t="shared" si="9"/>
        <v xml:space="preserve"> "comphlth_2008",</v>
      </c>
      <c r="X11" s="6" t="str">
        <f t="shared" si="10"/>
        <v>M</v>
      </c>
      <c r="Y11" s="8">
        <f t="shared" si="10"/>
        <v>2010</v>
      </c>
      <c r="Z11" s="14" t="str">
        <f t="shared" si="11"/>
        <v xml:space="preserve"> "MC002"="comphlth_2010",</v>
      </c>
      <c r="AA11" s="14" t="str">
        <f t="shared" si="12"/>
        <v xml:space="preserve"> "comphlth_2010",</v>
      </c>
    </row>
    <row r="12" spans="1:28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13"/>
        <v>C005</v>
      </c>
      <c r="I12" t="str">
        <f t="shared" si="2"/>
        <v>J</v>
      </c>
      <c r="J12" s="8">
        <f t="shared" si="2"/>
        <v>2004</v>
      </c>
      <c r="K12" s="14" t="str">
        <f t="shared" si="14"/>
        <v xml:space="preserve"> "JC005"="highBP_2004",</v>
      </c>
      <c r="L12" s="14" t="str">
        <f t="shared" si="3"/>
        <v xml:space="preserve"> "highBP_2004",</v>
      </c>
      <c r="N12" s="6" t="str">
        <f t="shared" si="4"/>
        <v>K</v>
      </c>
      <c r="O12" s="8">
        <f t="shared" si="4"/>
        <v>2006</v>
      </c>
      <c r="P12" s="14" t="str">
        <f t="shared" si="5"/>
        <v xml:space="preserve"> "KC005"="highBP_2006",</v>
      </c>
      <c r="Q12" s="14" t="str">
        <f t="shared" si="6"/>
        <v xml:space="preserve"> "highBP_2006",</v>
      </c>
      <c r="S12" s="6" t="str">
        <f t="shared" si="7"/>
        <v>L</v>
      </c>
      <c r="T12" s="8">
        <f t="shared" si="7"/>
        <v>2008</v>
      </c>
      <c r="U12" s="14" t="str">
        <f t="shared" si="8"/>
        <v xml:space="preserve"> "LC005"="highBP_2008",</v>
      </c>
      <c r="V12" s="14" t="str">
        <f t="shared" si="9"/>
        <v xml:space="preserve"> "highBP_2008",</v>
      </c>
      <c r="X12" s="6" t="str">
        <f t="shared" si="10"/>
        <v>M</v>
      </c>
      <c r="Y12" s="8">
        <f t="shared" si="10"/>
        <v>2010</v>
      </c>
      <c r="Z12" s="14" t="str">
        <f t="shared" si="11"/>
        <v xml:space="preserve"> "MC005"="highBP_2010",</v>
      </c>
      <c r="AA12" s="14" t="str">
        <f t="shared" si="12"/>
        <v xml:space="preserve"> "highBP_2010",</v>
      </c>
    </row>
    <row r="13" spans="1:28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13"/>
        <v>C006</v>
      </c>
      <c r="I13" t="str">
        <f t="shared" si="2"/>
        <v>J</v>
      </c>
      <c r="J13" s="8">
        <f t="shared" si="2"/>
        <v>2004</v>
      </c>
      <c r="K13" s="14" t="str">
        <f t="shared" si="14"/>
        <v xml:space="preserve"> "JC006"="bpmed_2004",</v>
      </c>
      <c r="L13" s="14" t="str">
        <f t="shared" si="3"/>
        <v xml:space="preserve"> "bpmed_2004",</v>
      </c>
      <c r="N13" s="6" t="str">
        <f t="shared" si="4"/>
        <v>K</v>
      </c>
      <c r="O13" s="8">
        <f t="shared" si="4"/>
        <v>2006</v>
      </c>
      <c r="P13" s="14" t="str">
        <f t="shared" si="5"/>
        <v xml:space="preserve"> "KC006"="bpmed_2006",</v>
      </c>
      <c r="Q13" s="14" t="str">
        <f t="shared" si="6"/>
        <v xml:space="preserve"> "bpmed_2006",</v>
      </c>
      <c r="S13" s="6" t="str">
        <f t="shared" si="7"/>
        <v>L</v>
      </c>
      <c r="T13" s="8">
        <f t="shared" si="7"/>
        <v>2008</v>
      </c>
      <c r="U13" s="14" t="str">
        <f t="shared" si="8"/>
        <v xml:space="preserve"> "LC006"="bpmed_2008",</v>
      </c>
      <c r="V13" s="14" t="str">
        <f t="shared" si="9"/>
        <v xml:space="preserve"> "bpmed_2008",</v>
      </c>
      <c r="X13" s="6" t="str">
        <f t="shared" si="10"/>
        <v>M</v>
      </c>
      <c r="Y13" s="8">
        <f t="shared" si="10"/>
        <v>2010</v>
      </c>
      <c r="Z13" s="14" t="str">
        <f t="shared" si="11"/>
        <v xml:space="preserve"> "MC006"="bpmed_2010",</v>
      </c>
      <c r="AA13" s="14" t="str">
        <f t="shared" si="12"/>
        <v xml:space="preserve"> "bpmed_2010",</v>
      </c>
    </row>
    <row r="14" spans="1:28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13"/>
        <v>C008</v>
      </c>
      <c r="I14" t="str">
        <f t="shared" si="2"/>
        <v>J</v>
      </c>
      <c r="J14" s="8">
        <f t="shared" si="2"/>
        <v>2004</v>
      </c>
      <c r="K14" s="14" t="str">
        <f t="shared" si="14"/>
        <v xml:space="preserve"> "JC008"="bpmanaged_2004",</v>
      </c>
      <c r="L14" s="14" t="str">
        <f t="shared" si="3"/>
        <v xml:space="preserve"> "bpmanaged_2004",</v>
      </c>
      <c r="N14" s="6" t="str">
        <f t="shared" si="4"/>
        <v>K</v>
      </c>
      <c r="O14" s="8">
        <f t="shared" si="4"/>
        <v>2006</v>
      </c>
      <c r="P14" s="14" t="str">
        <f t="shared" si="5"/>
        <v xml:space="preserve"> "KC008"="bpmanaged_2006",</v>
      </c>
      <c r="Q14" s="14" t="str">
        <f t="shared" si="6"/>
        <v xml:space="preserve"> "bpmanaged_2006",</v>
      </c>
      <c r="S14" s="6" t="str">
        <f t="shared" si="7"/>
        <v>L</v>
      </c>
      <c r="T14" s="8">
        <f t="shared" si="7"/>
        <v>2008</v>
      </c>
      <c r="U14" s="14" t="str">
        <f t="shared" si="8"/>
        <v xml:space="preserve"> "LC008"="bpmanaged_2008",</v>
      </c>
      <c r="V14" s="14" t="str">
        <f t="shared" si="9"/>
        <v xml:space="preserve"> "bpmanaged_2008",</v>
      </c>
      <c r="X14" s="6" t="str">
        <f t="shared" si="10"/>
        <v>M</v>
      </c>
      <c r="Y14" s="8">
        <f t="shared" si="10"/>
        <v>2010</v>
      </c>
      <c r="Z14" s="14" t="str">
        <f t="shared" si="11"/>
        <v xml:space="preserve"> "MC008"="bpmanaged_2010",</v>
      </c>
      <c r="AA14" s="14" t="str">
        <f t="shared" si="12"/>
        <v xml:space="preserve"> "bpmanaged_2010",</v>
      </c>
    </row>
    <row r="15" spans="1:28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13"/>
        <v>C009</v>
      </c>
      <c r="I15" t="str">
        <f t="shared" si="2"/>
        <v>J</v>
      </c>
      <c r="J15" s="8">
        <f t="shared" si="2"/>
        <v>2004</v>
      </c>
      <c r="K15" s="14" t="str">
        <f t="shared" si="14"/>
        <v xml:space="preserve"> "JC009"="bpworse_2004",</v>
      </c>
      <c r="L15" s="14" t="str">
        <f t="shared" si="3"/>
        <v xml:space="preserve"> "bpworse_2004",</v>
      </c>
      <c r="N15" s="6" t="str">
        <f t="shared" si="4"/>
        <v>K</v>
      </c>
      <c r="O15" s="8">
        <f t="shared" si="4"/>
        <v>2006</v>
      </c>
      <c r="P15" s="14" t="str">
        <f t="shared" si="5"/>
        <v xml:space="preserve"> "KC009"="bpworse_2006",</v>
      </c>
      <c r="Q15" s="14" t="str">
        <f t="shared" si="6"/>
        <v xml:space="preserve"> "bpworse_2006",</v>
      </c>
      <c r="S15" s="6" t="str">
        <f t="shared" si="7"/>
        <v>L</v>
      </c>
      <c r="T15" s="8">
        <f t="shared" si="7"/>
        <v>2008</v>
      </c>
      <c r="U15" s="14" t="str">
        <f t="shared" si="8"/>
        <v xml:space="preserve"> "LC009"="bpworse_2008",</v>
      </c>
      <c r="V15" s="14" t="str">
        <f t="shared" si="9"/>
        <v xml:space="preserve"> "bpworse_2008",</v>
      </c>
      <c r="X15" s="6" t="str">
        <f t="shared" si="10"/>
        <v>M</v>
      </c>
      <c r="Y15" s="8">
        <f t="shared" si="10"/>
        <v>2010</v>
      </c>
      <c r="Z15" s="14" t="str">
        <f t="shared" si="11"/>
        <v xml:space="preserve"> "MC009"="bpworse_2010",</v>
      </c>
      <c r="AA15" s="14" t="str">
        <f t="shared" si="12"/>
        <v xml:space="preserve"> "bpworse_2010",</v>
      </c>
    </row>
    <row r="16" spans="1:28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13"/>
        <v>C211</v>
      </c>
      <c r="I16" t="str">
        <f t="shared" si="2"/>
        <v>J</v>
      </c>
      <c r="J16" s="8">
        <f t="shared" si="2"/>
        <v>2004</v>
      </c>
      <c r="K16" s="14" t="str">
        <f t="shared" si="14"/>
        <v xml:space="preserve"> "JC211"="bpchecked_2004",</v>
      </c>
      <c r="L16" s="14" t="str">
        <f t="shared" si="3"/>
        <v xml:space="preserve"> "bpchecked_2004",</v>
      </c>
      <c r="N16" s="6" t="str">
        <f t="shared" si="4"/>
        <v>K</v>
      </c>
      <c r="O16" s="8">
        <f t="shared" si="4"/>
        <v>2006</v>
      </c>
      <c r="P16" s="14" t="str">
        <f t="shared" si="5"/>
        <v xml:space="preserve"> "KC211"="bpchecked_2006",</v>
      </c>
      <c r="Q16" s="14" t="str">
        <f t="shared" si="6"/>
        <v xml:space="preserve"> "bpchecked_2006",</v>
      </c>
      <c r="S16" s="6" t="str">
        <f t="shared" si="7"/>
        <v>L</v>
      </c>
      <c r="T16" s="8">
        <f t="shared" si="7"/>
        <v>2008</v>
      </c>
      <c r="U16" s="14" t="str">
        <f t="shared" si="8"/>
        <v xml:space="preserve"> "LC211"="bpchecked_2008",</v>
      </c>
      <c r="V16" s="14" t="str">
        <f t="shared" si="9"/>
        <v xml:space="preserve"> "bpchecked_2008",</v>
      </c>
      <c r="X16" s="6" t="str">
        <f t="shared" si="10"/>
        <v>M</v>
      </c>
      <c r="Y16" s="8">
        <f t="shared" si="10"/>
        <v>2010</v>
      </c>
      <c r="Z16" s="14" t="str">
        <f t="shared" si="11"/>
        <v xml:space="preserve"> "MC211"="bpchecked_2010",</v>
      </c>
      <c r="AA16" s="14" t="str">
        <f t="shared" si="12"/>
        <v xml:space="preserve"> "bpchecked_2010",</v>
      </c>
    </row>
    <row r="17" spans="1:27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13"/>
        <v>C212</v>
      </c>
      <c r="I17" t="str">
        <f t="shared" si="2"/>
        <v>J</v>
      </c>
      <c r="J17" s="8">
        <f t="shared" si="2"/>
        <v>2004</v>
      </c>
      <c r="K17" s="14" t="str">
        <f t="shared" si="14"/>
        <v xml:space="preserve"> "JC212"="bpcheckedyr_2004",</v>
      </c>
      <c r="L17" s="14" t="str">
        <f t="shared" si="3"/>
        <v xml:space="preserve"> "bpcheckedyr_2004",</v>
      </c>
      <c r="N17" s="6" t="str">
        <f t="shared" si="4"/>
        <v>K</v>
      </c>
      <c r="O17" s="8">
        <f t="shared" si="4"/>
        <v>2006</v>
      </c>
      <c r="P17" s="14" t="str">
        <f t="shared" si="5"/>
        <v xml:space="preserve"> "KC212"="bpcheckedyr_2006",</v>
      </c>
      <c r="Q17" s="14" t="str">
        <f t="shared" si="6"/>
        <v xml:space="preserve"> "bpcheckedyr_2006",</v>
      </c>
      <c r="S17" s="6" t="str">
        <f t="shared" si="7"/>
        <v>L</v>
      </c>
      <c r="T17" s="8">
        <f t="shared" si="7"/>
        <v>2008</v>
      </c>
      <c r="U17" s="14" t="str">
        <f t="shared" si="8"/>
        <v xml:space="preserve"> "LC212"="bpcheckedyr_2008",</v>
      </c>
      <c r="V17" s="14" t="str">
        <f t="shared" si="9"/>
        <v xml:space="preserve"> "bpcheckedyr_2008",</v>
      </c>
      <c r="X17" s="6" t="str">
        <f t="shared" si="10"/>
        <v>M</v>
      </c>
      <c r="Y17" s="8">
        <f t="shared" si="10"/>
        <v>2010</v>
      </c>
      <c r="Z17" s="14" t="str">
        <f t="shared" si="11"/>
        <v xml:space="preserve"> "MC212"="bpcheckedyr_2010",</v>
      </c>
      <c r="AA17" s="14" t="str">
        <f t="shared" si="12"/>
        <v xml:space="preserve"> "bpcheckedyr_2010",</v>
      </c>
    </row>
    <row r="18" spans="1:27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13"/>
        <v>C010</v>
      </c>
      <c r="I18" t="str">
        <f t="shared" si="2"/>
        <v>J</v>
      </c>
      <c r="J18" s="8">
        <f t="shared" si="2"/>
        <v>2004</v>
      </c>
      <c r="K18" s="14" t="str">
        <f t="shared" si="14"/>
        <v xml:space="preserve"> "JC010"="diabetes_2004",</v>
      </c>
      <c r="L18" s="14" t="str">
        <f t="shared" si="3"/>
        <v xml:space="preserve"> "diabetes_2004",</v>
      </c>
      <c r="N18" s="6" t="str">
        <f t="shared" si="4"/>
        <v>K</v>
      </c>
      <c r="O18" s="8">
        <f t="shared" si="4"/>
        <v>2006</v>
      </c>
      <c r="P18" s="14" t="str">
        <f t="shared" si="5"/>
        <v xml:space="preserve"> "KC010"="diabetes_2006",</v>
      </c>
      <c r="Q18" s="14" t="str">
        <f t="shared" si="6"/>
        <v xml:space="preserve"> "diabetes_2006",</v>
      </c>
      <c r="S18" s="6" t="str">
        <f t="shared" si="7"/>
        <v>L</v>
      </c>
      <c r="T18" s="8">
        <f t="shared" si="7"/>
        <v>2008</v>
      </c>
      <c r="U18" s="14" t="str">
        <f t="shared" si="8"/>
        <v xml:space="preserve"> "LC010"="diabetes_2008",</v>
      </c>
      <c r="V18" s="14" t="str">
        <f t="shared" si="9"/>
        <v xml:space="preserve"> "diabetes_2008",</v>
      </c>
      <c r="X18" s="6" t="str">
        <f t="shared" si="10"/>
        <v>M</v>
      </c>
      <c r="Y18" s="8">
        <f t="shared" si="10"/>
        <v>2010</v>
      </c>
      <c r="Z18" s="14" t="str">
        <f t="shared" si="11"/>
        <v xml:space="preserve"> "MC010"="diabetes_2010",</v>
      </c>
      <c r="AA18" s="14" t="str">
        <f t="shared" si="12"/>
        <v xml:space="preserve"> "diabetes_2010",</v>
      </c>
    </row>
    <row r="19" spans="1:27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13"/>
        <v>C214</v>
      </c>
      <c r="I19" t="str">
        <f t="shared" si="2"/>
        <v>J</v>
      </c>
      <c r="J19" s="8">
        <f t="shared" si="2"/>
        <v>2004</v>
      </c>
      <c r="K19" s="14" t="str">
        <f t="shared" si="14"/>
        <v xml:space="preserve"> "JC214"="diabetesyr_2004",</v>
      </c>
      <c r="L19" s="14" t="str">
        <f t="shared" si="3"/>
        <v xml:space="preserve"> "diabetesyr_2004",</v>
      </c>
      <c r="N19" s="6" t="str">
        <f t="shared" si="4"/>
        <v>K</v>
      </c>
      <c r="O19" s="8">
        <f t="shared" si="4"/>
        <v>2006</v>
      </c>
      <c r="P19" s="14" t="str">
        <f t="shared" si="5"/>
        <v xml:space="preserve"> "KC214"="diabetesyr_2006",</v>
      </c>
      <c r="Q19" s="14" t="str">
        <f t="shared" si="6"/>
        <v xml:space="preserve"> "diabetesyr_2006",</v>
      </c>
      <c r="S19" s="6" t="str">
        <f t="shared" si="7"/>
        <v>L</v>
      </c>
      <c r="T19" s="8">
        <f t="shared" si="7"/>
        <v>2008</v>
      </c>
      <c r="U19" s="14" t="str">
        <f t="shared" si="8"/>
        <v xml:space="preserve"> "LC214"="diabetesyr_2008",</v>
      </c>
      <c r="V19" s="14" t="str">
        <f t="shared" si="9"/>
        <v xml:space="preserve"> "diabetesyr_2008",</v>
      </c>
      <c r="X19" s="6" t="str">
        <f t="shared" si="10"/>
        <v>M</v>
      </c>
      <c r="Y19" s="8">
        <f t="shared" si="10"/>
        <v>2010</v>
      </c>
      <c r="Z19" s="14" t="str">
        <f t="shared" si="11"/>
        <v xml:space="preserve"> "MC214"="diabetesyr_2010",</v>
      </c>
      <c r="AA19" s="14" t="str">
        <f t="shared" si="12"/>
        <v xml:space="preserve"> "diabetesyr_2010",</v>
      </c>
    </row>
    <row r="20" spans="1:27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13"/>
        <v>C011</v>
      </c>
      <c r="I20" t="str">
        <f t="shared" si="2"/>
        <v>J</v>
      </c>
      <c r="J20" s="8">
        <f t="shared" si="2"/>
        <v>2004</v>
      </c>
      <c r="K20" s="14" t="str">
        <f t="shared" si="14"/>
        <v xml:space="preserve"> "JC011"="diabetespills_2004",</v>
      </c>
      <c r="L20" s="14" t="str">
        <f t="shared" si="3"/>
        <v xml:space="preserve"> "diabetespills_2004",</v>
      </c>
      <c r="N20" s="6" t="str">
        <f t="shared" si="4"/>
        <v>K</v>
      </c>
      <c r="O20" s="8">
        <f t="shared" si="4"/>
        <v>2006</v>
      </c>
      <c r="P20" s="14" t="str">
        <f t="shared" si="5"/>
        <v xml:space="preserve"> "KC011"="diabetespills_2006",</v>
      </c>
      <c r="Q20" s="14" t="str">
        <f t="shared" si="6"/>
        <v xml:space="preserve"> "diabetespills_2006",</v>
      </c>
      <c r="S20" s="6" t="str">
        <f t="shared" si="7"/>
        <v>L</v>
      </c>
      <c r="T20" s="8">
        <f t="shared" si="7"/>
        <v>2008</v>
      </c>
      <c r="U20" s="14" t="str">
        <f t="shared" si="8"/>
        <v xml:space="preserve"> "LC011"="diabetespills_2008",</v>
      </c>
      <c r="V20" s="14" t="str">
        <f t="shared" si="9"/>
        <v xml:space="preserve"> "diabetespills_2008",</v>
      </c>
      <c r="X20" s="6" t="str">
        <f t="shared" si="10"/>
        <v>M</v>
      </c>
      <c r="Y20" s="8">
        <f t="shared" si="10"/>
        <v>2010</v>
      </c>
      <c r="Z20" s="14" t="str">
        <f t="shared" si="11"/>
        <v xml:space="preserve"> "MC011"="diabetespills_2010",</v>
      </c>
      <c r="AA20" s="14" t="str">
        <f t="shared" si="12"/>
        <v xml:space="preserve"> "diabetespills_2010",</v>
      </c>
    </row>
    <row r="21" spans="1:27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13"/>
        <v>C012</v>
      </c>
      <c r="I21" t="str">
        <f t="shared" si="2"/>
        <v>J</v>
      </c>
      <c r="J21" s="8">
        <f t="shared" si="2"/>
        <v>2004</v>
      </c>
      <c r="K21" s="14" t="str">
        <f t="shared" si="14"/>
        <v xml:space="preserve"> "JC012"="insulin_2004",</v>
      </c>
      <c r="L21" s="14" t="str">
        <f t="shared" si="3"/>
        <v xml:space="preserve"> "insulin_2004",</v>
      </c>
      <c r="N21" s="6" t="str">
        <f t="shared" si="4"/>
        <v>K</v>
      </c>
      <c r="O21" s="8">
        <f t="shared" si="4"/>
        <v>2006</v>
      </c>
      <c r="P21" s="14" t="str">
        <f t="shared" si="5"/>
        <v xml:space="preserve"> "KC012"="insulin_2006",</v>
      </c>
      <c r="Q21" s="14" t="str">
        <f t="shared" si="6"/>
        <v xml:space="preserve"> "insulin_2006",</v>
      </c>
      <c r="S21" s="6" t="str">
        <f t="shared" si="7"/>
        <v>L</v>
      </c>
      <c r="T21" s="8">
        <f t="shared" si="7"/>
        <v>2008</v>
      </c>
      <c r="U21" s="14" t="str">
        <f t="shared" si="8"/>
        <v xml:space="preserve"> "LC012"="insulin_2008",</v>
      </c>
      <c r="V21" s="14" t="str">
        <f t="shared" si="9"/>
        <v xml:space="preserve"> "insulin_2008",</v>
      </c>
      <c r="X21" s="6" t="str">
        <f t="shared" si="10"/>
        <v>M</v>
      </c>
      <c r="Y21" s="8">
        <f t="shared" si="10"/>
        <v>2010</v>
      </c>
      <c r="Z21" s="14" t="str">
        <f t="shared" si="11"/>
        <v xml:space="preserve"> "MC012"="insulin_2010",</v>
      </c>
      <c r="AA21" s="14" t="str">
        <f t="shared" si="12"/>
        <v xml:space="preserve"> "insulin_2010",</v>
      </c>
    </row>
    <row r="22" spans="1:27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13"/>
        <v>C015</v>
      </c>
      <c r="I22" t="str">
        <f t="shared" si="2"/>
        <v>J</v>
      </c>
      <c r="J22" s="8">
        <f t="shared" si="2"/>
        <v>2004</v>
      </c>
      <c r="K22" s="14" t="str">
        <f t="shared" si="14"/>
        <v xml:space="preserve"> "JC015"="diabcontrol_2004",</v>
      </c>
      <c r="L22" s="14" t="str">
        <f t="shared" si="3"/>
        <v xml:space="preserve"> "diabcontrol_2004",</v>
      </c>
      <c r="N22" s="6" t="str">
        <f t="shared" si="4"/>
        <v>K</v>
      </c>
      <c r="O22" s="8">
        <f t="shared" si="4"/>
        <v>2006</v>
      </c>
      <c r="P22" s="14" t="str">
        <f t="shared" si="5"/>
        <v xml:space="preserve"> "KC015"="diabcontrol_2006",</v>
      </c>
      <c r="Q22" s="14" t="str">
        <f t="shared" si="6"/>
        <v xml:space="preserve"> "diabcontrol_2006",</v>
      </c>
      <c r="S22" s="6" t="str">
        <f t="shared" si="7"/>
        <v>L</v>
      </c>
      <c r="T22" s="8">
        <f t="shared" si="7"/>
        <v>2008</v>
      </c>
      <c r="U22" s="14" t="str">
        <f t="shared" si="8"/>
        <v xml:space="preserve"> "LC015"="diabcontrol_2008",</v>
      </c>
      <c r="V22" s="14" t="str">
        <f t="shared" si="9"/>
        <v xml:space="preserve"> "diabcontrol_2008",</v>
      </c>
      <c r="X22" s="6" t="str">
        <f t="shared" si="10"/>
        <v>M</v>
      </c>
      <c r="Y22" s="8">
        <f t="shared" si="10"/>
        <v>2010</v>
      </c>
      <c r="Z22" s="14" t="str">
        <f t="shared" si="11"/>
        <v xml:space="preserve"> "MC015"="diabcontrol_2010",</v>
      </c>
      <c r="AA22" s="14" t="str">
        <f t="shared" si="12"/>
        <v xml:space="preserve"> "diabcontrol_2010",</v>
      </c>
    </row>
    <row r="23" spans="1:27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13"/>
        <v>C016</v>
      </c>
      <c r="I23" t="str">
        <f t="shared" si="2"/>
        <v>J</v>
      </c>
      <c r="J23" s="8">
        <f t="shared" si="2"/>
        <v>2004</v>
      </c>
      <c r="K23" s="14" t="str">
        <f t="shared" si="14"/>
        <v xml:space="preserve"> "JC016"="diabworse_2004",</v>
      </c>
      <c r="L23" s="14" t="str">
        <f t="shared" si="3"/>
        <v xml:space="preserve"> "diabworse_2004",</v>
      </c>
      <c r="N23" s="6" t="str">
        <f t="shared" si="4"/>
        <v>K</v>
      </c>
      <c r="O23" s="8">
        <f t="shared" si="4"/>
        <v>2006</v>
      </c>
      <c r="P23" s="14" t="str">
        <f t="shared" si="5"/>
        <v xml:space="preserve"> "KC016"="diabworse_2006",</v>
      </c>
      <c r="Q23" s="14" t="str">
        <f t="shared" si="6"/>
        <v xml:space="preserve"> "diabworse_2006",</v>
      </c>
      <c r="S23" s="6" t="str">
        <f t="shared" si="7"/>
        <v>L</v>
      </c>
      <c r="T23" s="8">
        <f t="shared" si="7"/>
        <v>2008</v>
      </c>
      <c r="U23" s="14" t="str">
        <f t="shared" si="8"/>
        <v xml:space="preserve"> "LC016"="diabworse_2008",</v>
      </c>
      <c r="V23" s="14" t="str">
        <f t="shared" si="9"/>
        <v xml:space="preserve"> "diabworse_2008",</v>
      </c>
      <c r="X23" s="6" t="str">
        <f t="shared" si="10"/>
        <v>M</v>
      </c>
      <c r="Y23" s="8">
        <f t="shared" si="10"/>
        <v>2010</v>
      </c>
      <c r="Z23" s="14" t="str">
        <f t="shared" si="11"/>
        <v xml:space="preserve"> "MC016"="diabworse_2010",</v>
      </c>
      <c r="AA23" s="14" t="str">
        <f t="shared" si="12"/>
        <v xml:space="preserve"> "diabworse_2010",</v>
      </c>
    </row>
    <row r="24" spans="1:27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13"/>
        <v>C017</v>
      </c>
      <c r="I24" t="str">
        <f t="shared" si="2"/>
        <v>J</v>
      </c>
      <c r="J24" s="8">
        <f t="shared" si="2"/>
        <v>2004</v>
      </c>
      <c r="K24" s="14" t="str">
        <f t="shared" si="14"/>
        <v xml:space="preserve"> "JC017"="kidney_2004",</v>
      </c>
      <c r="L24" s="14" t="str">
        <f t="shared" si="3"/>
        <v xml:space="preserve"> "kidney_2004",</v>
      </c>
      <c r="N24" s="6" t="str">
        <f t="shared" si="4"/>
        <v>K</v>
      </c>
      <c r="O24" s="8">
        <f t="shared" si="4"/>
        <v>2006</v>
      </c>
      <c r="P24" s="14" t="str">
        <f t="shared" si="5"/>
        <v xml:space="preserve"> "KC017"="kidney_2006",</v>
      </c>
      <c r="Q24" s="14" t="str">
        <f t="shared" si="6"/>
        <v xml:space="preserve"> "kidney_2006",</v>
      </c>
      <c r="S24" s="6" t="str">
        <f t="shared" si="7"/>
        <v>L</v>
      </c>
      <c r="T24" s="8">
        <f t="shared" si="7"/>
        <v>2008</v>
      </c>
      <c r="U24" s="14" t="str">
        <f t="shared" si="8"/>
        <v xml:space="preserve"> "LC017"="kidney_2008",</v>
      </c>
      <c r="V24" s="14" t="str">
        <f t="shared" si="9"/>
        <v xml:space="preserve"> "kidney_2008",</v>
      </c>
      <c r="X24" s="6" t="str">
        <f t="shared" si="10"/>
        <v>M</v>
      </c>
      <c r="Y24" s="8">
        <f t="shared" si="10"/>
        <v>2010</v>
      </c>
      <c r="Z24" s="14" t="str">
        <f t="shared" si="11"/>
        <v xml:space="preserve"> "MC017"="kidney_2010",</v>
      </c>
      <c r="AA24" s="14" t="str">
        <f t="shared" si="12"/>
        <v xml:space="preserve"> "kidney_2010",</v>
      </c>
    </row>
    <row r="25" spans="1:27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13"/>
        <v>C215</v>
      </c>
      <c r="I25" t="str">
        <f t="shared" si="2"/>
        <v>J</v>
      </c>
      <c r="J25" s="8">
        <f t="shared" si="2"/>
        <v>2004</v>
      </c>
      <c r="K25" s="14" t="str">
        <f t="shared" si="14"/>
        <v xml:space="preserve"> "JC215"="sugartest_2004",</v>
      </c>
      <c r="L25" s="14" t="str">
        <f t="shared" si="3"/>
        <v xml:space="preserve"> "sugartest_2004",</v>
      </c>
      <c r="N25" s="6" t="str">
        <f t="shared" si="4"/>
        <v>K</v>
      </c>
      <c r="O25" s="8">
        <f t="shared" si="4"/>
        <v>2006</v>
      </c>
      <c r="P25" s="14" t="str">
        <f t="shared" si="5"/>
        <v xml:space="preserve"> "KC215"="sugartest_2006",</v>
      </c>
      <c r="Q25" s="14" t="str">
        <f t="shared" si="6"/>
        <v xml:space="preserve"> "sugartest_2006",</v>
      </c>
      <c r="S25" s="6" t="str">
        <f t="shared" si="7"/>
        <v>L</v>
      </c>
      <c r="T25" s="8">
        <f t="shared" si="7"/>
        <v>2008</v>
      </c>
      <c r="U25" s="14" t="str">
        <f t="shared" si="8"/>
        <v xml:space="preserve"> "LC215"="sugartest_2008",</v>
      </c>
      <c r="V25" s="14" t="str">
        <f t="shared" si="9"/>
        <v xml:space="preserve"> "sugartest_2008",</v>
      </c>
      <c r="X25" s="6" t="str">
        <f t="shared" si="10"/>
        <v>M</v>
      </c>
      <c r="Y25" s="8">
        <f t="shared" si="10"/>
        <v>2010</v>
      </c>
      <c r="Z25" s="14" t="str">
        <f t="shared" si="11"/>
        <v xml:space="preserve"> "MC215"="sugartest_2010",</v>
      </c>
      <c r="AA25" s="14" t="str">
        <f t="shared" si="12"/>
        <v xml:space="preserve"> "sugartest_2010",</v>
      </c>
    </row>
    <row r="26" spans="1:27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13"/>
        <v>C216</v>
      </c>
      <c r="I26" t="str">
        <f t="shared" si="2"/>
        <v>J</v>
      </c>
      <c r="J26" s="8">
        <f t="shared" si="2"/>
        <v>2004</v>
      </c>
      <c r="K26" s="14" t="str">
        <f t="shared" si="14"/>
        <v xml:space="preserve"> "JC216"="sugartestyr_2004",</v>
      </c>
      <c r="L26" s="14" t="str">
        <f t="shared" si="3"/>
        <v xml:space="preserve"> "sugartestyr_2004",</v>
      </c>
      <c r="N26" s="6" t="str">
        <f t="shared" si="4"/>
        <v>K</v>
      </c>
      <c r="O26" s="8">
        <f t="shared" si="4"/>
        <v>2006</v>
      </c>
      <c r="P26" s="14" t="str">
        <f t="shared" si="5"/>
        <v xml:space="preserve"> "KC216"="sugartestyr_2006",</v>
      </c>
      <c r="Q26" s="14" t="str">
        <f t="shared" si="6"/>
        <v xml:space="preserve"> "sugartestyr_2006",</v>
      </c>
      <c r="S26" s="6" t="str">
        <f t="shared" si="7"/>
        <v>L</v>
      </c>
      <c r="T26" s="8">
        <f t="shared" si="7"/>
        <v>2008</v>
      </c>
      <c r="U26" s="14" t="str">
        <f t="shared" si="8"/>
        <v xml:space="preserve"> "LC216"="sugartestyr_2008",</v>
      </c>
      <c r="V26" s="14" t="str">
        <f t="shared" si="9"/>
        <v xml:space="preserve"> "sugartestyr_2008",</v>
      </c>
      <c r="X26" s="6" t="str">
        <f t="shared" si="10"/>
        <v>M</v>
      </c>
      <c r="Y26" s="8">
        <f t="shared" si="10"/>
        <v>2010</v>
      </c>
      <c r="Z26" s="14" t="str">
        <f t="shared" si="11"/>
        <v xml:space="preserve"> "MC216"="sugartestyr_2010",</v>
      </c>
      <c r="AA26" s="14" t="str">
        <f t="shared" si="12"/>
        <v xml:space="preserve"> "sugartestyr_2010",</v>
      </c>
    </row>
    <row r="27" spans="1:27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13"/>
        <v>C018</v>
      </c>
      <c r="I27" t="str">
        <f t="shared" si="2"/>
        <v>J</v>
      </c>
      <c r="J27" s="8">
        <f t="shared" si="2"/>
        <v>2004</v>
      </c>
      <c r="K27" s="14" t="str">
        <f t="shared" si="14"/>
        <v xml:space="preserve"> "JC018"="cancer_2004",</v>
      </c>
      <c r="L27" s="14" t="str">
        <f t="shared" si="3"/>
        <v xml:space="preserve"> "cancer_2004",</v>
      </c>
      <c r="N27" s="6" t="str">
        <f t="shared" si="4"/>
        <v>K</v>
      </c>
      <c r="O27" s="8">
        <f t="shared" si="4"/>
        <v>2006</v>
      </c>
      <c r="P27" s="14" t="str">
        <f t="shared" si="5"/>
        <v xml:space="preserve"> "KC018"="cancer_2006",</v>
      </c>
      <c r="Q27" s="14" t="str">
        <f t="shared" si="6"/>
        <v xml:space="preserve"> "cancer_2006",</v>
      </c>
      <c r="S27" s="6" t="str">
        <f t="shared" si="7"/>
        <v>L</v>
      </c>
      <c r="T27" s="8">
        <f t="shared" si="7"/>
        <v>2008</v>
      </c>
      <c r="U27" s="14" t="str">
        <f t="shared" si="8"/>
        <v xml:space="preserve"> "LC018"="cancer_2008",</v>
      </c>
      <c r="V27" s="14" t="str">
        <f t="shared" si="9"/>
        <v xml:space="preserve"> "cancer_2008",</v>
      </c>
      <c r="X27" s="6" t="str">
        <f t="shared" si="10"/>
        <v>M</v>
      </c>
      <c r="Y27" s="8">
        <f t="shared" si="10"/>
        <v>2010</v>
      </c>
      <c r="Z27" s="14" t="str">
        <f t="shared" si="11"/>
        <v xml:space="preserve"> "MC018"="cancer_2010",</v>
      </c>
      <c r="AA27" s="14" t="str">
        <f t="shared" si="12"/>
        <v xml:space="preserve"> "cancer_2010",</v>
      </c>
    </row>
    <row r="28" spans="1:27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13"/>
        <v>C023</v>
      </c>
      <c r="I28" t="str">
        <f t="shared" si="2"/>
        <v>J</v>
      </c>
      <c r="J28" s="8">
        <f t="shared" si="2"/>
        <v>2004</v>
      </c>
      <c r="K28" s="14" t="str">
        <f t="shared" si="14"/>
        <v xml:space="preserve"> "JC023"="cancerworse_2004",</v>
      </c>
      <c r="L28" s="14" t="str">
        <f t="shared" si="3"/>
        <v xml:space="preserve"> "cancerworse_2004",</v>
      </c>
      <c r="N28" s="6" t="str">
        <f t="shared" si="4"/>
        <v>K</v>
      </c>
      <c r="O28" s="8">
        <f t="shared" si="4"/>
        <v>2006</v>
      </c>
      <c r="P28" s="14" t="str">
        <f t="shared" si="5"/>
        <v xml:space="preserve"> "KC023"="cancerworse_2006",</v>
      </c>
      <c r="Q28" s="14" t="str">
        <f t="shared" si="6"/>
        <v xml:space="preserve"> "cancerworse_2006",</v>
      </c>
      <c r="S28" s="6" t="str">
        <f t="shared" si="7"/>
        <v>L</v>
      </c>
      <c r="T28" s="8">
        <f t="shared" si="7"/>
        <v>2008</v>
      </c>
      <c r="U28" s="14" t="str">
        <f t="shared" si="8"/>
        <v xml:space="preserve"> "LC023"="cancerworse_2008",</v>
      </c>
      <c r="V28" s="14" t="str">
        <f t="shared" si="9"/>
        <v xml:space="preserve"> "cancerworse_2008",</v>
      </c>
      <c r="X28" s="6" t="str">
        <f t="shared" si="10"/>
        <v>M</v>
      </c>
      <c r="Y28" s="8">
        <f t="shared" si="10"/>
        <v>2010</v>
      </c>
      <c r="Z28" s="14" t="str">
        <f t="shared" si="11"/>
        <v xml:space="preserve"> "MC023"="cancerworse_2010",</v>
      </c>
      <c r="AA28" s="14" t="str">
        <f t="shared" si="12"/>
        <v xml:space="preserve"> "cancerworse_2010",</v>
      </c>
    </row>
    <row r="29" spans="1:27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13"/>
        <v>C024</v>
      </c>
      <c r="I29" t="str">
        <f t="shared" si="2"/>
        <v>J</v>
      </c>
      <c r="J29" s="8">
        <f t="shared" si="2"/>
        <v>2004</v>
      </c>
      <c r="K29" s="14" t="str">
        <f t="shared" si="14"/>
        <v xml:space="preserve"> "JC024"="newcancer_2004",</v>
      </c>
      <c r="L29" s="14" t="str">
        <f t="shared" si="3"/>
        <v xml:space="preserve"> "newcancer_2004",</v>
      </c>
      <c r="N29" s="6" t="str">
        <f t="shared" si="4"/>
        <v>K</v>
      </c>
      <c r="O29" s="8">
        <f t="shared" si="4"/>
        <v>2006</v>
      </c>
      <c r="P29" s="14" t="str">
        <f t="shared" si="5"/>
        <v xml:space="preserve"> "KC024"="newcancer_2006",</v>
      </c>
      <c r="Q29" s="14" t="str">
        <f t="shared" si="6"/>
        <v xml:space="preserve"> "newcancer_2006",</v>
      </c>
      <c r="S29" s="6" t="str">
        <f t="shared" si="7"/>
        <v>L</v>
      </c>
      <c r="T29" s="8">
        <f t="shared" si="7"/>
        <v>2008</v>
      </c>
      <c r="U29" s="14" t="str">
        <f t="shared" si="8"/>
        <v xml:space="preserve"> "LC024"="newcancer_2008",</v>
      </c>
      <c r="V29" s="14" t="str">
        <f t="shared" si="9"/>
        <v xml:space="preserve"> "newcancer_2008",</v>
      </c>
      <c r="X29" s="6" t="str">
        <f t="shared" si="10"/>
        <v>M</v>
      </c>
      <c r="Y29" s="8">
        <f t="shared" si="10"/>
        <v>2010</v>
      </c>
      <c r="Z29" s="14" t="str">
        <f t="shared" si="11"/>
        <v xml:space="preserve"> "MC024"="newcancer_2010",</v>
      </c>
      <c r="AA29" s="14" t="str">
        <f t="shared" si="12"/>
        <v xml:space="preserve"> "newcancer_2010",</v>
      </c>
    </row>
    <row r="30" spans="1:27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13"/>
        <v>C028</v>
      </c>
      <c r="I30" t="str">
        <f t="shared" si="2"/>
        <v>J</v>
      </c>
      <c r="J30" s="8">
        <f t="shared" si="2"/>
        <v>2004</v>
      </c>
      <c r="K30" s="14" t="str">
        <f t="shared" si="14"/>
        <v xml:space="preserve"> "JC028"="canceryr_2004",</v>
      </c>
      <c r="L30" s="14" t="str">
        <f t="shared" si="3"/>
        <v xml:space="preserve"> "canceryr_2004",</v>
      </c>
      <c r="N30" s="6" t="str">
        <f t="shared" si="4"/>
        <v>K</v>
      </c>
      <c r="O30" s="8">
        <f t="shared" si="4"/>
        <v>2006</v>
      </c>
      <c r="P30" s="14" t="str">
        <f t="shared" si="5"/>
        <v xml:space="preserve"> "KC028"="canceryr_2006",</v>
      </c>
      <c r="Q30" s="14" t="str">
        <f t="shared" si="6"/>
        <v xml:space="preserve"> "canceryr_2006",</v>
      </c>
      <c r="S30" s="6" t="str">
        <f t="shared" si="7"/>
        <v>L</v>
      </c>
      <c r="T30" s="8">
        <f t="shared" si="7"/>
        <v>2008</v>
      </c>
      <c r="U30" s="14" t="str">
        <f t="shared" si="8"/>
        <v xml:space="preserve"> "LC028"="canceryr_2008",</v>
      </c>
      <c r="V30" s="14" t="str">
        <f t="shared" si="9"/>
        <v xml:space="preserve"> "canceryr_2008",</v>
      </c>
      <c r="X30" s="6" t="str">
        <f t="shared" si="10"/>
        <v>M</v>
      </c>
      <c r="Y30" s="8">
        <f t="shared" si="10"/>
        <v>2010</v>
      </c>
      <c r="Z30" s="14" t="str">
        <f t="shared" si="11"/>
        <v xml:space="preserve"> "MC028"="canceryr_2010",</v>
      </c>
      <c r="AA30" s="14" t="str">
        <f t="shared" si="12"/>
        <v xml:space="preserve"> "canceryr_2010",</v>
      </c>
    </row>
    <row r="31" spans="1:27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13"/>
        <v>C029</v>
      </c>
      <c r="I31" t="str">
        <f t="shared" si="2"/>
        <v>J</v>
      </c>
      <c r="J31" s="8">
        <f t="shared" si="2"/>
        <v>2004</v>
      </c>
      <c r="K31" s="14" t="str">
        <f t="shared" si="14"/>
        <v xml:space="preserve"> "JC029"="cancermth_2004",</v>
      </c>
      <c r="L31" s="14" t="str">
        <f t="shared" si="3"/>
        <v xml:space="preserve"> "cancermth_2004",</v>
      </c>
      <c r="N31" s="6" t="str">
        <f t="shared" si="4"/>
        <v>K</v>
      </c>
      <c r="O31" s="8">
        <f t="shared" si="4"/>
        <v>2006</v>
      </c>
      <c r="P31" s="14" t="str">
        <f t="shared" si="5"/>
        <v xml:space="preserve"> "KC029"="cancermth_2006",</v>
      </c>
      <c r="Q31" s="14" t="str">
        <f t="shared" si="6"/>
        <v xml:space="preserve"> "cancermth_2006",</v>
      </c>
      <c r="S31" s="6" t="str">
        <f t="shared" si="7"/>
        <v>L</v>
      </c>
      <c r="T31" s="8">
        <f t="shared" si="7"/>
        <v>2008</v>
      </c>
      <c r="U31" s="14" t="str">
        <f t="shared" si="8"/>
        <v xml:space="preserve"> "LC029"="cancermth_2008",</v>
      </c>
      <c r="V31" s="14" t="str">
        <f t="shared" si="9"/>
        <v xml:space="preserve"> "cancermth_2008",</v>
      </c>
      <c r="X31" s="6" t="str">
        <f t="shared" si="10"/>
        <v>M</v>
      </c>
      <c r="Y31" s="8">
        <f t="shared" si="10"/>
        <v>2010</v>
      </c>
      <c r="Z31" s="14" t="str">
        <f t="shared" si="11"/>
        <v xml:space="preserve"> "MC029"="cancermth_2010",</v>
      </c>
      <c r="AA31" s="14" t="str">
        <f t="shared" si="12"/>
        <v xml:space="preserve"> "cancermth_2010",</v>
      </c>
    </row>
    <row r="32" spans="1:27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13"/>
        <v>C030</v>
      </c>
      <c r="I32" t="str">
        <f t="shared" si="2"/>
        <v>J</v>
      </c>
      <c r="J32" s="8">
        <f t="shared" si="2"/>
        <v>2004</v>
      </c>
      <c r="K32" s="14" t="str">
        <f t="shared" si="14"/>
        <v xml:space="preserve"> "JC030"="lungdis_2004",</v>
      </c>
      <c r="L32" s="14" t="str">
        <f t="shared" si="3"/>
        <v xml:space="preserve"> "lungdis_2004",</v>
      </c>
      <c r="N32" s="6" t="str">
        <f t="shared" si="4"/>
        <v>K</v>
      </c>
      <c r="O32" s="8">
        <f t="shared" si="4"/>
        <v>2006</v>
      </c>
      <c r="P32" s="14" t="str">
        <f t="shared" si="5"/>
        <v xml:space="preserve"> "KC030"="lungdis_2006",</v>
      </c>
      <c r="Q32" s="14" t="str">
        <f t="shared" si="6"/>
        <v xml:space="preserve"> "lungdis_2006",</v>
      </c>
      <c r="S32" s="6" t="str">
        <f t="shared" si="7"/>
        <v>L</v>
      </c>
      <c r="T32" s="8">
        <f t="shared" si="7"/>
        <v>2008</v>
      </c>
      <c r="U32" s="14" t="str">
        <f t="shared" si="8"/>
        <v xml:space="preserve"> "LC030"="lungdis_2008",</v>
      </c>
      <c r="V32" s="14" t="str">
        <f t="shared" si="9"/>
        <v xml:space="preserve"> "lungdis_2008",</v>
      </c>
      <c r="X32" s="6" t="str">
        <f t="shared" si="10"/>
        <v>M</v>
      </c>
      <c r="Y32" s="8">
        <f t="shared" si="10"/>
        <v>2010</v>
      </c>
      <c r="Z32" s="14" t="str">
        <f t="shared" si="11"/>
        <v xml:space="preserve"> "MC030"="lungdis_2010",</v>
      </c>
      <c r="AA32" s="14" t="str">
        <f t="shared" si="12"/>
        <v xml:space="preserve"> "lungdis_2010",</v>
      </c>
    </row>
    <row r="33" spans="1:27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13"/>
        <v>C031</v>
      </c>
      <c r="I33" t="str">
        <f t="shared" si="2"/>
        <v>J</v>
      </c>
      <c r="J33" s="8">
        <f t="shared" si="2"/>
        <v>2004</v>
      </c>
      <c r="K33" s="14" t="str">
        <f t="shared" si="14"/>
        <v xml:space="preserve"> "JC031"="lungworse_2004",</v>
      </c>
      <c r="L33" s="14" t="str">
        <f t="shared" si="3"/>
        <v xml:space="preserve"> "lungworse_2004",</v>
      </c>
      <c r="N33" s="6" t="str">
        <f t="shared" si="4"/>
        <v>K</v>
      </c>
      <c r="O33" s="8">
        <f t="shared" si="4"/>
        <v>2006</v>
      </c>
      <c r="P33" s="14" t="str">
        <f t="shared" si="5"/>
        <v xml:space="preserve"> "KC031"="lungworse_2006",</v>
      </c>
      <c r="Q33" s="14" t="str">
        <f t="shared" si="6"/>
        <v xml:space="preserve"> "lungworse_2006",</v>
      </c>
      <c r="S33" s="6" t="str">
        <f t="shared" si="7"/>
        <v>L</v>
      </c>
      <c r="T33" s="8">
        <f t="shared" si="7"/>
        <v>2008</v>
      </c>
      <c r="U33" s="14" t="str">
        <f t="shared" si="8"/>
        <v xml:space="preserve"> "LC031"="lungworse_2008",</v>
      </c>
      <c r="V33" s="14" t="str">
        <f t="shared" si="9"/>
        <v xml:space="preserve"> "lungworse_2008",</v>
      </c>
      <c r="X33" s="6" t="str">
        <f t="shared" si="10"/>
        <v>M</v>
      </c>
      <c r="Y33" s="8">
        <f t="shared" si="10"/>
        <v>2010</v>
      </c>
      <c r="Z33" s="14" t="str">
        <f t="shared" si="11"/>
        <v xml:space="preserve"> "MC031"="lungworse_2010",</v>
      </c>
      <c r="AA33" s="14" t="str">
        <f t="shared" si="12"/>
        <v xml:space="preserve"> "lungworse_2010",</v>
      </c>
    </row>
    <row r="34" spans="1:27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13"/>
        <v>C032</v>
      </c>
      <c r="I34" t="str">
        <f t="shared" si="2"/>
        <v>J</v>
      </c>
      <c r="J34" s="8">
        <f t="shared" si="2"/>
        <v>2004</v>
      </c>
      <c r="K34" s="14" t="str">
        <f t="shared" si="14"/>
        <v xml:space="preserve"> "JC032"="lungmed_2004",</v>
      </c>
      <c r="L34" s="14" t="str">
        <f t="shared" si="3"/>
        <v xml:space="preserve"> "lungmed_2004",</v>
      </c>
      <c r="N34" s="6" t="str">
        <f t="shared" si="4"/>
        <v>K</v>
      </c>
      <c r="O34" s="8">
        <f t="shared" si="4"/>
        <v>2006</v>
      </c>
      <c r="P34" s="14" t="str">
        <f t="shared" si="5"/>
        <v xml:space="preserve"> "KC032"="lungmed_2006",</v>
      </c>
      <c r="Q34" s="14" t="str">
        <f t="shared" si="6"/>
        <v xml:space="preserve"> "lungmed_2006",</v>
      </c>
      <c r="S34" s="6" t="str">
        <f t="shared" si="7"/>
        <v>L</v>
      </c>
      <c r="T34" s="8">
        <f t="shared" si="7"/>
        <v>2008</v>
      </c>
      <c r="U34" s="14" t="str">
        <f t="shared" si="8"/>
        <v xml:space="preserve"> "LC032"="lungmed_2008",</v>
      </c>
      <c r="V34" s="14" t="str">
        <f t="shared" si="9"/>
        <v xml:space="preserve"> "lungmed_2008",</v>
      </c>
      <c r="X34" s="6" t="str">
        <f t="shared" si="10"/>
        <v>M</v>
      </c>
      <c r="Y34" s="8">
        <f t="shared" si="10"/>
        <v>2010</v>
      </c>
      <c r="Z34" s="14" t="str">
        <f t="shared" si="11"/>
        <v xml:space="preserve"> "MC032"="lungmed_2010",</v>
      </c>
      <c r="AA34" s="14" t="str">
        <f t="shared" si="12"/>
        <v xml:space="preserve"> "lungmed_2010",</v>
      </c>
    </row>
    <row r="35" spans="1:27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13"/>
        <v>C033</v>
      </c>
      <c r="I35" t="str">
        <f t="shared" si="2"/>
        <v>J</v>
      </c>
      <c r="J35" s="8">
        <f t="shared" si="2"/>
        <v>2004</v>
      </c>
      <c r="K35" s="14" t="str">
        <f t="shared" si="14"/>
        <v xml:space="preserve"> "JC033"="lungoxy_2004",</v>
      </c>
      <c r="L35" s="14" t="str">
        <f t="shared" si="3"/>
        <v xml:space="preserve"> "lungoxy_2004",</v>
      </c>
      <c r="N35" s="6" t="str">
        <f t="shared" si="4"/>
        <v>K</v>
      </c>
      <c r="O35" s="8">
        <f t="shared" si="4"/>
        <v>2006</v>
      </c>
      <c r="P35" s="14" t="str">
        <f t="shared" si="5"/>
        <v xml:space="preserve"> "KC033"="lungoxy_2006",</v>
      </c>
      <c r="Q35" s="14" t="str">
        <f t="shared" si="6"/>
        <v xml:space="preserve"> "lungoxy_2006",</v>
      </c>
      <c r="S35" s="6" t="str">
        <f t="shared" si="7"/>
        <v>L</v>
      </c>
      <c r="T35" s="8">
        <f t="shared" si="7"/>
        <v>2008</v>
      </c>
      <c r="U35" s="14" t="str">
        <f t="shared" si="8"/>
        <v xml:space="preserve"> "LC033"="lungoxy_2008",</v>
      </c>
      <c r="V35" s="14" t="str">
        <f t="shared" si="9"/>
        <v xml:space="preserve"> "lungoxy_2008",</v>
      </c>
      <c r="X35" s="6" t="str">
        <f t="shared" si="10"/>
        <v>M</v>
      </c>
      <c r="Y35" s="8">
        <f t="shared" si="10"/>
        <v>2010</v>
      </c>
      <c r="Z35" s="14" t="str">
        <f t="shared" si="11"/>
        <v xml:space="preserve"> "MC033"="lungoxy_2010",</v>
      </c>
      <c r="AA35" s="14" t="str">
        <f t="shared" si="12"/>
        <v xml:space="preserve"> "lungoxy_2010",</v>
      </c>
    </row>
    <row r="36" spans="1:27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13"/>
        <v>C034</v>
      </c>
      <c r="I36" t="str">
        <f t="shared" si="2"/>
        <v>J</v>
      </c>
      <c r="J36" s="8">
        <f t="shared" si="2"/>
        <v>2004</v>
      </c>
      <c r="K36" s="14" t="str">
        <f t="shared" si="14"/>
        <v xml:space="preserve"> "JC034"="lungresther_2004",</v>
      </c>
      <c r="L36" s="14" t="str">
        <f t="shared" si="3"/>
        <v xml:space="preserve"> "lungresther_2004",</v>
      </c>
      <c r="N36" s="6" t="str">
        <f t="shared" si="4"/>
        <v>K</v>
      </c>
      <c r="O36" s="8">
        <f t="shared" si="4"/>
        <v>2006</v>
      </c>
      <c r="P36" s="14" t="str">
        <f t="shared" si="5"/>
        <v xml:space="preserve"> "KC034"="lungresther_2006",</v>
      </c>
      <c r="Q36" s="14" t="str">
        <f t="shared" si="6"/>
        <v xml:space="preserve"> "lungresther_2006",</v>
      </c>
      <c r="S36" s="6" t="str">
        <f t="shared" si="7"/>
        <v>L</v>
      </c>
      <c r="T36" s="8">
        <f t="shared" si="7"/>
        <v>2008</v>
      </c>
      <c r="U36" s="14" t="str">
        <f t="shared" si="8"/>
        <v xml:space="preserve"> "LC034"="lungresther_2008",</v>
      </c>
      <c r="V36" s="14" t="str">
        <f t="shared" si="9"/>
        <v xml:space="preserve"> "lungresther_2008",</v>
      </c>
      <c r="X36" s="6" t="str">
        <f t="shared" si="10"/>
        <v>M</v>
      </c>
      <c r="Y36" s="8">
        <f t="shared" si="10"/>
        <v>2010</v>
      </c>
      <c r="Z36" s="14" t="str">
        <f t="shared" si="11"/>
        <v xml:space="preserve"> "MC034"="lungresther_2010",</v>
      </c>
      <c r="AA36" s="14" t="str">
        <f t="shared" si="12"/>
        <v xml:space="preserve"> "lungresther_2010",</v>
      </c>
    </row>
    <row r="37" spans="1:27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13"/>
        <v>C035</v>
      </c>
      <c r="I37" t="str">
        <f t="shared" si="2"/>
        <v>J</v>
      </c>
      <c r="J37" s="8">
        <f t="shared" si="2"/>
        <v>2004</v>
      </c>
      <c r="K37" s="14" t="str">
        <f t="shared" si="14"/>
        <v xml:space="preserve"> "JC035"="lungactive_2004",</v>
      </c>
      <c r="L37" s="14" t="str">
        <f t="shared" si="3"/>
        <v xml:space="preserve"> "lungactive_2004",</v>
      </c>
      <c r="N37" s="6" t="str">
        <f t="shared" si="4"/>
        <v>K</v>
      </c>
      <c r="O37" s="8">
        <f t="shared" si="4"/>
        <v>2006</v>
      </c>
      <c r="P37" s="14" t="str">
        <f t="shared" si="5"/>
        <v xml:space="preserve"> "KC035"="lungactive_2006",</v>
      </c>
      <c r="Q37" s="14" t="str">
        <f t="shared" si="6"/>
        <v xml:space="preserve"> "lungactive_2006",</v>
      </c>
      <c r="S37" s="6" t="str">
        <f t="shared" si="7"/>
        <v>L</v>
      </c>
      <c r="T37" s="8">
        <f t="shared" si="7"/>
        <v>2008</v>
      </c>
      <c r="U37" s="14" t="str">
        <f t="shared" si="8"/>
        <v xml:space="preserve"> "LC035"="lungactive_2008",</v>
      </c>
      <c r="V37" s="14" t="str">
        <f t="shared" si="9"/>
        <v xml:space="preserve"> "lungactive_2008",</v>
      </c>
      <c r="X37" s="6" t="str">
        <f t="shared" si="10"/>
        <v>M</v>
      </c>
      <c r="Y37" s="8">
        <f t="shared" si="10"/>
        <v>2010</v>
      </c>
      <c r="Z37" s="14" t="str">
        <f t="shared" si="11"/>
        <v xml:space="preserve"> "MC035"="lungactive_2010",</v>
      </c>
      <c r="AA37" s="14" t="str">
        <f t="shared" si="12"/>
        <v xml:space="preserve"> "lungactive_2010",</v>
      </c>
    </row>
    <row r="38" spans="1:27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13"/>
        <v>C036</v>
      </c>
      <c r="I38" t="str">
        <f t="shared" si="2"/>
        <v>J</v>
      </c>
      <c r="J38" s="8">
        <f t="shared" si="2"/>
        <v>2004</v>
      </c>
      <c r="K38" s="14" t="str">
        <f t="shared" si="14"/>
        <v xml:space="preserve"> "JC036"="heartcond_2004",</v>
      </c>
      <c r="L38" s="14" t="str">
        <f t="shared" si="3"/>
        <v xml:space="preserve"> "heartcond_2004",</v>
      </c>
      <c r="N38" s="6" t="str">
        <f t="shared" si="4"/>
        <v>K</v>
      </c>
      <c r="O38" s="8">
        <f t="shared" si="4"/>
        <v>2006</v>
      </c>
      <c r="P38" s="14" t="str">
        <f t="shared" si="5"/>
        <v xml:space="preserve"> "KC036"="heartcond_2006",</v>
      </c>
      <c r="Q38" s="14" t="str">
        <f t="shared" si="6"/>
        <v xml:space="preserve"> "heartcond_2006",</v>
      </c>
      <c r="S38" s="6" t="str">
        <f t="shared" si="7"/>
        <v>L</v>
      </c>
      <c r="T38" s="8">
        <f t="shared" si="7"/>
        <v>2008</v>
      </c>
      <c r="U38" s="14" t="str">
        <f t="shared" si="8"/>
        <v xml:space="preserve"> "LC036"="heartcond_2008",</v>
      </c>
      <c r="V38" s="14" t="str">
        <f t="shared" si="9"/>
        <v xml:space="preserve"> "heartcond_2008",</v>
      </c>
      <c r="X38" s="6" t="str">
        <f t="shared" si="10"/>
        <v>M</v>
      </c>
      <c r="Y38" s="8">
        <f t="shared" si="10"/>
        <v>2010</v>
      </c>
      <c r="Z38" s="14" t="str">
        <f t="shared" si="11"/>
        <v xml:space="preserve"> "MC036"="heartcond_2010",</v>
      </c>
      <c r="AA38" s="14" t="str">
        <f t="shared" si="12"/>
        <v xml:space="preserve"> "heartcond_2010",</v>
      </c>
    </row>
    <row r="39" spans="1:27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13"/>
        <v>C037</v>
      </c>
      <c r="I39" t="str">
        <f t="shared" si="2"/>
        <v>J</v>
      </c>
      <c r="J39" s="8">
        <f t="shared" si="2"/>
        <v>2004</v>
      </c>
      <c r="K39" s="14" t="str">
        <f t="shared" si="14"/>
        <v xml:space="preserve"> "JC037"="heartmed_2004",</v>
      </c>
      <c r="L39" s="14" t="str">
        <f t="shared" si="3"/>
        <v xml:space="preserve"> "heartmed_2004",</v>
      </c>
      <c r="N39" s="6" t="str">
        <f t="shared" si="4"/>
        <v>K</v>
      </c>
      <c r="O39" s="8">
        <f t="shared" si="4"/>
        <v>2006</v>
      </c>
      <c r="P39" s="14" t="str">
        <f t="shared" si="5"/>
        <v xml:space="preserve"> "KC037"="heartmed_2006",</v>
      </c>
      <c r="Q39" s="14" t="str">
        <f t="shared" si="6"/>
        <v xml:space="preserve"> "heartmed_2006",</v>
      </c>
      <c r="S39" s="6" t="str">
        <f t="shared" si="7"/>
        <v>L</v>
      </c>
      <c r="T39" s="8">
        <f t="shared" si="7"/>
        <v>2008</v>
      </c>
      <c r="U39" s="14" t="str">
        <f t="shared" si="8"/>
        <v xml:space="preserve"> "LC037"="heartmed_2008",</v>
      </c>
      <c r="V39" s="14" t="str">
        <f t="shared" si="9"/>
        <v xml:space="preserve"> "heartmed_2008",</v>
      </c>
      <c r="X39" s="6" t="str">
        <f t="shared" si="10"/>
        <v>M</v>
      </c>
      <c r="Y39" s="8">
        <f t="shared" si="10"/>
        <v>2010</v>
      </c>
      <c r="Z39" s="14" t="str">
        <f t="shared" si="11"/>
        <v xml:space="preserve"> "MC037"="heartmed_2010",</v>
      </c>
      <c r="AA39" s="14" t="str">
        <f t="shared" si="12"/>
        <v xml:space="preserve"> "heartmed_2010",</v>
      </c>
    </row>
    <row r="40" spans="1:27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13"/>
        <v>C039</v>
      </c>
      <c r="I40" t="str">
        <f t="shared" si="2"/>
        <v>J</v>
      </c>
      <c r="J40" s="8">
        <f t="shared" si="2"/>
        <v>2004</v>
      </c>
      <c r="K40" s="14" t="str">
        <f t="shared" si="14"/>
        <v xml:space="preserve"> "JC039"="heartworse_2004",</v>
      </c>
      <c r="L40" s="14" t="str">
        <f t="shared" si="3"/>
        <v xml:space="preserve"> "heartworse_2004",</v>
      </c>
      <c r="N40" s="6" t="str">
        <f t="shared" si="4"/>
        <v>K</v>
      </c>
      <c r="O40" s="8">
        <f t="shared" si="4"/>
        <v>2006</v>
      </c>
      <c r="P40" s="14" t="str">
        <f t="shared" si="5"/>
        <v xml:space="preserve"> "KC039"="heartworse_2006",</v>
      </c>
      <c r="Q40" s="14" t="str">
        <f t="shared" si="6"/>
        <v xml:space="preserve"> "heartworse_2006",</v>
      </c>
      <c r="S40" s="6" t="str">
        <f t="shared" si="7"/>
        <v>L</v>
      </c>
      <c r="T40" s="8">
        <f t="shared" si="7"/>
        <v>2008</v>
      </c>
      <c r="U40" s="14" t="str">
        <f t="shared" si="8"/>
        <v xml:space="preserve"> "LC039"="heartworse_2008",</v>
      </c>
      <c r="V40" s="14" t="str">
        <f t="shared" si="9"/>
        <v xml:space="preserve"> "heartworse_2008",</v>
      </c>
      <c r="X40" s="6" t="str">
        <f t="shared" si="10"/>
        <v>M</v>
      </c>
      <c r="Y40" s="8">
        <f t="shared" si="10"/>
        <v>2010</v>
      </c>
      <c r="Z40" s="14" t="str">
        <f t="shared" si="11"/>
        <v xml:space="preserve"> "MC039"="heartworse_2010",</v>
      </c>
      <c r="AA40" s="14" t="str">
        <f t="shared" si="12"/>
        <v xml:space="preserve"> "heartworse_2010",</v>
      </c>
    </row>
    <row r="41" spans="1:27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13"/>
        <v>C040</v>
      </c>
      <c r="I41" t="str">
        <f t="shared" si="2"/>
        <v>J</v>
      </c>
      <c r="J41" s="8">
        <f t="shared" si="2"/>
        <v>2004</v>
      </c>
      <c r="K41" s="14" t="str">
        <f t="shared" si="14"/>
        <v xml:space="preserve"> "JC040"="heartattack_2004",</v>
      </c>
      <c r="L41" s="14" t="str">
        <f t="shared" si="3"/>
        <v xml:space="preserve"> "heartattack_2004",</v>
      </c>
      <c r="N41" s="6" t="str">
        <f t="shared" si="4"/>
        <v>K</v>
      </c>
      <c r="O41" s="8">
        <f t="shared" si="4"/>
        <v>2006</v>
      </c>
      <c r="P41" s="14" t="str">
        <f t="shared" si="5"/>
        <v xml:space="preserve"> "KC040"="heartattack_2006",</v>
      </c>
      <c r="Q41" s="14" t="str">
        <f t="shared" si="6"/>
        <v xml:space="preserve"> "heartattack_2006",</v>
      </c>
      <c r="S41" s="6" t="str">
        <f t="shared" si="7"/>
        <v>L</v>
      </c>
      <c r="T41" s="8">
        <f t="shared" si="7"/>
        <v>2008</v>
      </c>
      <c r="U41" s="14" t="str">
        <f t="shared" si="8"/>
        <v xml:space="preserve"> "LC040"="heartattack_2008",</v>
      </c>
      <c r="V41" s="14" t="str">
        <f t="shared" si="9"/>
        <v xml:space="preserve"> "heartattack_2008",</v>
      </c>
      <c r="X41" s="6" t="str">
        <f t="shared" si="10"/>
        <v>M</v>
      </c>
      <c r="Y41" s="8">
        <f t="shared" si="10"/>
        <v>2010</v>
      </c>
      <c r="Z41" s="14" t="str">
        <f t="shared" si="11"/>
        <v xml:space="preserve"> "MC040"="heartattack_2010",</v>
      </c>
      <c r="AA41" s="14" t="str">
        <f t="shared" si="12"/>
        <v xml:space="preserve"> "heartattack_2010",</v>
      </c>
    </row>
    <row r="42" spans="1:27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13"/>
        <v>C042</v>
      </c>
      <c r="I42" t="str">
        <f t="shared" si="2"/>
        <v>J</v>
      </c>
      <c r="J42" s="8">
        <f t="shared" si="2"/>
        <v>2004</v>
      </c>
      <c r="K42" s="14" t="str">
        <f t="shared" si="14"/>
        <v xml:space="preserve"> "JC042"="hrtattackmed_2004",</v>
      </c>
      <c r="L42" s="14" t="str">
        <f t="shared" si="3"/>
        <v xml:space="preserve"> "hrtattackmed_2004",</v>
      </c>
      <c r="N42" s="6" t="str">
        <f t="shared" si="4"/>
        <v>K</v>
      </c>
      <c r="O42" s="8">
        <f t="shared" si="4"/>
        <v>2006</v>
      </c>
      <c r="P42" s="14" t="str">
        <f t="shared" si="5"/>
        <v xml:space="preserve"> "KC042"="hrtattackmed_2006",</v>
      </c>
      <c r="Q42" s="14" t="str">
        <f t="shared" si="6"/>
        <v xml:space="preserve"> "hrtattackmed_2006",</v>
      </c>
      <c r="S42" s="6" t="str">
        <f t="shared" si="7"/>
        <v>L</v>
      </c>
      <c r="T42" s="8">
        <f t="shared" si="7"/>
        <v>2008</v>
      </c>
      <c r="U42" s="14" t="str">
        <f t="shared" si="8"/>
        <v xml:space="preserve"> "LC042"="hrtattackmed_2008",</v>
      </c>
      <c r="V42" s="14" t="str">
        <f t="shared" si="9"/>
        <v xml:space="preserve"> "hrtattackmed_2008",</v>
      </c>
      <c r="X42" s="6" t="str">
        <f t="shared" si="10"/>
        <v>M</v>
      </c>
      <c r="Y42" s="8">
        <f t="shared" si="10"/>
        <v>2010</v>
      </c>
      <c r="Z42" s="14" t="str">
        <f t="shared" si="11"/>
        <v xml:space="preserve"> "MC042"="hrtattackmed_2010",</v>
      </c>
      <c r="AA42" s="14" t="str">
        <f t="shared" si="12"/>
        <v xml:space="preserve"> "hrtattackmed_2010",</v>
      </c>
    </row>
    <row r="43" spans="1:27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13"/>
        <v>C043</v>
      </c>
      <c r="I43" t="str">
        <f t="shared" si="2"/>
        <v>J</v>
      </c>
      <c r="J43" s="8">
        <f t="shared" si="2"/>
        <v>2004</v>
      </c>
      <c r="K43" s="14" t="str">
        <f t="shared" si="14"/>
        <v xml:space="preserve"> "JC043"="heartattackyr_2004",</v>
      </c>
      <c r="L43" s="14" t="str">
        <f t="shared" si="3"/>
        <v xml:space="preserve"> "heartattackyr_2004",</v>
      </c>
      <c r="N43" s="6" t="str">
        <f t="shared" si="4"/>
        <v>K</v>
      </c>
      <c r="O43" s="8">
        <f t="shared" si="4"/>
        <v>2006</v>
      </c>
      <c r="P43" s="14" t="str">
        <f t="shared" si="5"/>
        <v xml:space="preserve"> "KC043"="heartattackyr_2006",</v>
      </c>
      <c r="Q43" s="14" t="str">
        <f t="shared" si="6"/>
        <v xml:space="preserve"> "heartattackyr_2006",</v>
      </c>
      <c r="S43" s="6" t="str">
        <f t="shared" si="7"/>
        <v>L</v>
      </c>
      <c r="T43" s="8">
        <f t="shared" si="7"/>
        <v>2008</v>
      </c>
      <c r="U43" s="14" t="str">
        <f t="shared" si="8"/>
        <v xml:space="preserve"> "LC043"="heartattackyr_2008",</v>
      </c>
      <c r="V43" s="14" t="str">
        <f t="shared" si="9"/>
        <v xml:space="preserve"> "heartattackyr_2008",</v>
      </c>
      <c r="X43" s="6" t="str">
        <f t="shared" si="10"/>
        <v>M</v>
      </c>
      <c r="Y43" s="8">
        <f t="shared" si="10"/>
        <v>2010</v>
      </c>
      <c r="Z43" s="14" t="str">
        <f t="shared" si="11"/>
        <v xml:space="preserve"> "MC043"="heartattackyr_2010",</v>
      </c>
      <c r="AA43" s="14" t="str">
        <f t="shared" si="12"/>
        <v xml:space="preserve"> "heartattackyr_2010",</v>
      </c>
    </row>
    <row r="44" spans="1:27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13"/>
        <v>C044</v>
      </c>
      <c r="I44" t="str">
        <f t="shared" si="2"/>
        <v>J</v>
      </c>
      <c r="J44" s="8">
        <f t="shared" si="2"/>
        <v>2004</v>
      </c>
      <c r="K44" s="14" t="str">
        <f t="shared" si="14"/>
        <v xml:space="preserve"> "JC044"="heartattackmth_2004",</v>
      </c>
      <c r="L44" s="14" t="str">
        <f t="shared" si="3"/>
        <v xml:space="preserve"> "heartattackmth_2004",</v>
      </c>
      <c r="N44" s="6" t="str">
        <f t="shared" si="4"/>
        <v>K</v>
      </c>
      <c r="O44" s="8">
        <f t="shared" si="4"/>
        <v>2006</v>
      </c>
      <c r="P44" s="14" t="str">
        <f t="shared" si="5"/>
        <v xml:space="preserve"> "KC044"="heartattackmth_2006",</v>
      </c>
      <c r="Q44" s="14" t="str">
        <f t="shared" si="6"/>
        <v xml:space="preserve"> "heartattackmth_2006",</v>
      </c>
      <c r="S44" s="6" t="str">
        <f t="shared" si="7"/>
        <v>L</v>
      </c>
      <c r="T44" s="8">
        <f t="shared" si="7"/>
        <v>2008</v>
      </c>
      <c r="U44" s="14" t="str">
        <f t="shared" si="8"/>
        <v xml:space="preserve"> "LC044"="heartattackmth_2008",</v>
      </c>
      <c r="V44" s="14" t="str">
        <f t="shared" si="9"/>
        <v xml:space="preserve"> "heartattackmth_2008",</v>
      </c>
      <c r="X44" s="6" t="str">
        <f t="shared" si="10"/>
        <v>M</v>
      </c>
      <c r="Y44" s="8">
        <f t="shared" si="10"/>
        <v>2010</v>
      </c>
      <c r="Z44" s="14" t="str">
        <f t="shared" si="11"/>
        <v xml:space="preserve"> "MC044"="heartattackmth_2010",</v>
      </c>
      <c r="AA44" s="14" t="str">
        <f t="shared" si="12"/>
        <v xml:space="preserve"> "heartattackmth_2010",</v>
      </c>
    </row>
    <row r="45" spans="1:27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13"/>
        <v>C045</v>
      </c>
      <c r="I45" t="str">
        <f t="shared" si="2"/>
        <v>J</v>
      </c>
      <c r="J45" s="8">
        <f t="shared" si="2"/>
        <v>2004</v>
      </c>
      <c r="K45" s="14" t="str">
        <f t="shared" si="14"/>
        <v xml:space="preserve"> "JC045"="angina_2004",</v>
      </c>
      <c r="L45" s="14" t="str">
        <f t="shared" si="3"/>
        <v xml:space="preserve"> "angina_2004",</v>
      </c>
      <c r="N45" s="6" t="str">
        <f t="shared" si="4"/>
        <v>K</v>
      </c>
      <c r="O45" s="8">
        <f t="shared" si="4"/>
        <v>2006</v>
      </c>
      <c r="P45" s="14" t="str">
        <f t="shared" si="5"/>
        <v xml:space="preserve"> "KC045"="angina_2006",</v>
      </c>
      <c r="Q45" s="14" t="str">
        <f t="shared" si="6"/>
        <v xml:space="preserve"> "angina_2006",</v>
      </c>
      <c r="S45" s="6" t="str">
        <f t="shared" si="7"/>
        <v>L</v>
      </c>
      <c r="T45" s="8">
        <f t="shared" si="7"/>
        <v>2008</v>
      </c>
      <c r="U45" s="14" t="str">
        <f t="shared" si="8"/>
        <v xml:space="preserve"> "LC045"="angina_2008",</v>
      </c>
      <c r="V45" s="14" t="str">
        <f t="shared" si="9"/>
        <v xml:space="preserve"> "angina_2008",</v>
      </c>
      <c r="X45" s="6" t="str">
        <f t="shared" si="10"/>
        <v>M</v>
      </c>
      <c r="Y45" s="8">
        <f t="shared" si="10"/>
        <v>2010</v>
      </c>
      <c r="Z45" s="14" t="str">
        <f t="shared" si="11"/>
        <v xml:space="preserve"> "MC045"="angina_2010",</v>
      </c>
      <c r="AA45" s="14" t="str">
        <f t="shared" si="12"/>
        <v xml:space="preserve"> "angina_2010",</v>
      </c>
    </row>
    <row r="46" spans="1:27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5">RIGHT(B46,LEN(B46)-1)</f>
        <v>C046</v>
      </c>
      <c r="I46" t="str">
        <f t="shared" si="2"/>
        <v>J</v>
      </c>
      <c r="J46" s="8">
        <f t="shared" si="2"/>
        <v>2004</v>
      </c>
      <c r="K46" s="14" t="str">
        <f t="shared" si="14"/>
        <v xml:space="preserve"> "JC046"="anginamed_2004",</v>
      </c>
      <c r="L46" s="14" t="str">
        <f t="shared" ref="L46:L109" si="16">CONCATENATE($E46,$D46,"_",J46,$G46)</f>
        <v xml:space="preserve"> "anginamed_2004",</v>
      </c>
      <c r="N46" s="6" t="str">
        <f t="shared" si="4"/>
        <v>K</v>
      </c>
      <c r="O46" s="8">
        <f t="shared" si="4"/>
        <v>2006</v>
      </c>
      <c r="P46" s="14" t="str">
        <f t="shared" ref="P46:P109" si="17">CONCATENATE($E46,N$2,$H46,$F46,$D46,"_",O46,$G46)</f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7"/>
        <v>L</v>
      </c>
      <c r="T46" s="8">
        <f t="shared" si="7"/>
        <v>2008</v>
      </c>
      <c r="U46" s="14" t="str">
        <f t="shared" ref="U46:U109" si="19">CONCATENATE($E46,S$2,$H46,$F46,$D46,"_",T46,$G46)</f>
        <v xml:space="preserve"> "LC046"="anginamed_2008",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10"/>
        <v>M</v>
      </c>
      <c r="Y46" s="8">
        <f t="shared" si="10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5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14"/>
        <v xml:space="preserve"> "JC047"="anginalimit_2004",</v>
      </c>
      <c r="L47" s="14" t="str">
        <f t="shared" si="16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7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"LC047"="anginalimit_2008",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5"/>
        <v>C048</v>
      </c>
      <c r="I48" t="str">
        <f t="shared" si="23"/>
        <v>J</v>
      </c>
      <c r="J48" s="8">
        <f t="shared" si="23"/>
        <v>2004</v>
      </c>
      <c r="K48" s="14" t="str">
        <f t="shared" si="14"/>
        <v xml:space="preserve"> "JC048"="heartfail_2004",</v>
      </c>
      <c r="L48" s="14" t="str">
        <f t="shared" si="16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7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"LC048"="heartfail_2008",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5"/>
        <v>C049</v>
      </c>
      <c r="I49" t="str">
        <f t="shared" si="23"/>
        <v>J</v>
      </c>
      <c r="J49" s="8">
        <f t="shared" si="23"/>
        <v>2004</v>
      </c>
      <c r="K49" s="14" t="str">
        <f t="shared" si="14"/>
        <v xml:space="preserve"> "JC049"="hospheartfail_2004",</v>
      </c>
      <c r="L49" s="14" t="str">
        <f t="shared" si="16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7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"LC049"="hospheartfail_2008",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5"/>
        <v>C050</v>
      </c>
      <c r="I50" t="str">
        <f t="shared" si="23"/>
        <v>J</v>
      </c>
      <c r="J50" s="8">
        <f t="shared" si="23"/>
        <v>2004</v>
      </c>
      <c r="K50" s="14" t="str">
        <f t="shared" si="14"/>
        <v xml:space="preserve"> "JC050"="heartfailmed_2004",</v>
      </c>
      <c r="L50" s="14" t="str">
        <f t="shared" si="16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7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"LC050"="heartfailmed_2008",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5"/>
        <v>C051</v>
      </c>
      <c r="I51" t="str">
        <f t="shared" si="23"/>
        <v>J</v>
      </c>
      <c r="J51" s="8">
        <f t="shared" si="23"/>
        <v>2004</v>
      </c>
      <c r="K51" s="14" t="str">
        <f t="shared" si="14"/>
        <v xml:space="preserve"> "JC051"="hearttreat_2004",</v>
      </c>
      <c r="L51" s="14" t="str">
        <f t="shared" si="16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7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"LC051"="hearttreat_2008",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5"/>
        <v>C052</v>
      </c>
      <c r="I52" t="str">
        <f t="shared" si="23"/>
        <v>J</v>
      </c>
      <c r="J52" s="8">
        <f t="shared" si="23"/>
        <v>2004</v>
      </c>
      <c r="K52" s="14" t="str">
        <f t="shared" si="14"/>
        <v xml:space="preserve"> "JC052"="heartsurg_2004",</v>
      </c>
      <c r="L52" s="14" t="str">
        <f t="shared" si="16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7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"LC052"="heartsurg_2008",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5"/>
        <v>C053</v>
      </c>
      <c r="I53" t="str">
        <f t="shared" si="23"/>
        <v>J</v>
      </c>
      <c r="J53" s="8">
        <f t="shared" si="23"/>
        <v>2004</v>
      </c>
      <c r="K53" s="14" t="str">
        <f t="shared" si="14"/>
        <v xml:space="preserve"> "JC053"="stroke_2004",</v>
      </c>
      <c r="L53" s="14" t="str">
        <f t="shared" si="16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7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"LC053"="stroke_2008",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5"/>
        <v>C055</v>
      </c>
      <c r="I54" t="str">
        <f t="shared" si="23"/>
        <v>J</v>
      </c>
      <c r="J54" s="8">
        <f t="shared" si="23"/>
        <v>2004</v>
      </c>
      <c r="K54" s="14" t="str">
        <f t="shared" si="14"/>
        <v xml:space="preserve"> "JC055"="strokeprob_2004",</v>
      </c>
      <c r="L54" s="14" t="str">
        <f t="shared" si="16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7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"LC055"="strokeprob_2008",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5"/>
        <v>C060</v>
      </c>
      <c r="I55" t="str">
        <f t="shared" si="23"/>
        <v>J</v>
      </c>
      <c r="J55" s="8">
        <f t="shared" si="23"/>
        <v>2004</v>
      </c>
      <c r="K55" s="14" t="str">
        <f t="shared" si="14"/>
        <v xml:space="preserve"> "JC060"="strokemed_2004",</v>
      </c>
      <c r="L55" s="14" t="str">
        <f t="shared" si="16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7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"LC060"="strokemed_2008",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5"/>
        <v>C061</v>
      </c>
      <c r="I56" t="str">
        <f t="shared" si="23"/>
        <v>J</v>
      </c>
      <c r="J56" s="8">
        <f t="shared" si="23"/>
        <v>2004</v>
      </c>
      <c r="K56" s="14" t="str">
        <f t="shared" si="14"/>
        <v xml:space="preserve"> "JC061"="stroketherp_2004",</v>
      </c>
      <c r="L56" s="14" t="str">
        <f t="shared" si="16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7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"LC061"="stroketherp_2008",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5"/>
        <v>C062</v>
      </c>
      <c r="I57" t="str">
        <f t="shared" si="23"/>
        <v>J</v>
      </c>
      <c r="J57" s="8">
        <f t="shared" si="23"/>
        <v>2004</v>
      </c>
      <c r="K57" s="14" t="str">
        <f t="shared" si="14"/>
        <v xml:space="preserve"> "JC062"="strokeLW_2004",</v>
      </c>
      <c r="L57" s="14" t="str">
        <f t="shared" si="16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7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"LC062"="strokeLW_2008",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5"/>
        <v>C064</v>
      </c>
      <c r="I58" t="str">
        <f t="shared" si="23"/>
        <v>J</v>
      </c>
      <c r="J58" s="8">
        <f t="shared" si="23"/>
        <v>2004</v>
      </c>
      <c r="K58" s="14" t="str">
        <f t="shared" si="14"/>
        <v xml:space="preserve"> "JC064"="strokeyr_2004",</v>
      </c>
      <c r="L58" s="14" t="str">
        <f t="shared" si="16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7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"LC064"="strokeyr_2008",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5"/>
        <v>C063</v>
      </c>
      <c r="I59" t="str">
        <f t="shared" si="23"/>
        <v>J</v>
      </c>
      <c r="J59" s="8">
        <f t="shared" si="23"/>
        <v>2004</v>
      </c>
      <c r="K59" s="14" t="str">
        <f t="shared" si="14"/>
        <v xml:space="preserve"> "JC063"="strokemth_2004",</v>
      </c>
      <c r="L59" s="14" t="str">
        <f t="shared" si="16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7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"LC063"="strokemth_2008",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5"/>
        <v>C065</v>
      </c>
      <c r="I60" t="str">
        <f t="shared" si="23"/>
        <v>J</v>
      </c>
      <c r="J60" s="8">
        <f t="shared" si="23"/>
        <v>2004</v>
      </c>
      <c r="K60" s="14" t="str">
        <f t="shared" si="14"/>
        <v xml:space="preserve"> "JC065"="psychprob_2004",</v>
      </c>
      <c r="L60" s="14" t="str">
        <f t="shared" si="16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7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"LC065"="psychprob_2008",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5"/>
        <v>C066</v>
      </c>
      <c r="I61" t="str">
        <f t="shared" si="23"/>
        <v>J</v>
      </c>
      <c r="J61" s="8">
        <f t="shared" si="23"/>
        <v>2004</v>
      </c>
      <c r="K61" s="14" t="str">
        <f t="shared" si="14"/>
        <v xml:space="preserve"> "JC066"="psychworse_2004",</v>
      </c>
      <c r="L61" s="14" t="str">
        <f t="shared" si="16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7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"LC066"="psychworse_2008",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5"/>
        <v>C067</v>
      </c>
      <c r="I62" t="str">
        <f t="shared" si="23"/>
        <v>J</v>
      </c>
      <c r="J62" s="8">
        <f t="shared" si="23"/>
        <v>2004</v>
      </c>
      <c r="K62" s="14" t="str">
        <f t="shared" si="14"/>
        <v xml:space="preserve"> "JC067"="psychtreat_2004",</v>
      </c>
      <c r="L62" s="14" t="str">
        <f t="shared" si="16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7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"LC067"="psychtreat_2008",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5"/>
        <v>C068</v>
      </c>
      <c r="I63" t="str">
        <f t="shared" si="23"/>
        <v>J</v>
      </c>
      <c r="J63" s="8">
        <f t="shared" si="23"/>
        <v>2004</v>
      </c>
      <c r="K63" s="14" t="str">
        <f t="shared" si="14"/>
        <v xml:space="preserve"> "JC068"="psychmeds_2004",</v>
      </c>
      <c r="L63" s="14" t="str">
        <f t="shared" si="16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7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"LC068"="psychmeds_2008",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5"/>
        <v>C069</v>
      </c>
      <c r="I64" t="str">
        <f t="shared" si="23"/>
        <v>J</v>
      </c>
      <c r="J64" s="8">
        <f t="shared" si="23"/>
        <v>2004</v>
      </c>
      <c r="K64" s="14" t="str">
        <f t="shared" si="14"/>
        <v xml:space="preserve"> "JC069"="memorydis_2004",</v>
      </c>
      <c r="L64" s="14" t="str">
        <f t="shared" si="16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7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"LC069"="memorydis_2008",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5"/>
        <v>C070</v>
      </c>
      <c r="I65" t="str">
        <f t="shared" si="23"/>
        <v>J</v>
      </c>
      <c r="J65" s="8">
        <f t="shared" si="23"/>
        <v>2004</v>
      </c>
      <c r="K65" s="14" t="str">
        <f t="shared" si="14"/>
        <v xml:space="preserve"> "JC070"="arthritis_2004",</v>
      </c>
      <c r="L65" s="14" t="str">
        <f t="shared" si="16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7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"LC070"="arthritis_2008",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5"/>
        <v>C071</v>
      </c>
      <c r="I66" t="str">
        <f t="shared" si="23"/>
        <v>J</v>
      </c>
      <c r="J66" s="8">
        <f t="shared" si="23"/>
        <v>2004</v>
      </c>
      <c r="K66" s="14" t="str">
        <f t="shared" si="14"/>
        <v xml:space="preserve"> "JC071"="athritworse_2004",</v>
      </c>
      <c r="L66" s="14" t="str">
        <f t="shared" si="16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7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"LC071"="athritworse_2008",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5"/>
        <v>C074</v>
      </c>
      <c r="I67" t="str">
        <f t="shared" si="23"/>
        <v>J</v>
      </c>
      <c r="J67" s="8">
        <f t="shared" si="23"/>
        <v>2004</v>
      </c>
      <c r="K67" s="14" t="str">
        <f t="shared" si="14"/>
        <v xml:space="preserve"> "JC074"="arthmed_2004",</v>
      </c>
      <c r="L67" s="14" t="str">
        <f t="shared" si="16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7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"LC074"="arthmed_2008",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5"/>
        <v>C075</v>
      </c>
      <c r="I68" t="str">
        <f t="shared" si="23"/>
        <v>J</v>
      </c>
      <c r="J68" s="8">
        <f t="shared" si="23"/>
        <v>2004</v>
      </c>
      <c r="K68" s="14" t="str">
        <f t="shared" si="14"/>
        <v xml:space="preserve"> "JC075"="arthactivity_2004",</v>
      </c>
      <c r="L68" s="14" t="str">
        <f t="shared" si="16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7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"LC075"="arthactivity_2008",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5"/>
        <v>C076</v>
      </c>
      <c r="I69" t="str">
        <f t="shared" si="23"/>
        <v>J</v>
      </c>
      <c r="J69" s="8">
        <f t="shared" si="23"/>
        <v>2004</v>
      </c>
      <c r="K69" s="14" t="str">
        <f t="shared" si="14"/>
        <v xml:space="preserve"> "JC076"="jointrepl_2004",</v>
      </c>
      <c r="L69" s="14" t="str">
        <f t="shared" si="16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7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"LC076"="jointrepl_2008",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5"/>
        <v>C218</v>
      </c>
      <c r="I70" t="str">
        <f t="shared" si="23"/>
        <v>J</v>
      </c>
      <c r="J70" s="8">
        <f t="shared" si="23"/>
        <v>2004</v>
      </c>
      <c r="K70" s="14" t="str">
        <f t="shared" si="14"/>
        <v xml:space="preserve"> "JC218"="jointtype_2004",</v>
      </c>
      <c r="L70" s="14" t="str">
        <f t="shared" si="16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7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"LC218"="jointtype_2008",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5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6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7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"LC219"="osteoarth_2008",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5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6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7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"LC220"="rheumatoid_2008",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5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6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7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"LC221"="gout_2008",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5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6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7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"LC222"="arthinjury_2008",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5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6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7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"LC079"="fall2yrs_2008",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5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6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7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"LC080"="timefall_2008",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5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6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7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"LC081"="fallinjury_2008",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5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6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7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"LC082"="hipbroke_2008",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5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6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7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"LC087"="incontience_2008",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5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6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si="17"/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"LC095"="eyesrate_2008",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5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6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17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"LC098"="cataractsurg_2008",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5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6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17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"LC101"="glaucoma_2008",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5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6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17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"LC102"="hearaid_2008",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5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6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17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"LC103"="hearingrate_2008",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5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6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17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"LC083"="fallasleep_2008",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5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6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17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"LC084"="wakenight_2008",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5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6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17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"LC085"="wakeearl_2008",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5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6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17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"LC086"="rested_2008",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5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6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17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"LC104"="pain_2008",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5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6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17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"LC105"="painrate_2008",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5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6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17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"LC106"="painactivity_2008",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5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6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17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"LC107"="othermed_2008",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5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6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17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"LC223"="activityvig_2008",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5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6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17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"LC224"="activitymod_2008",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5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6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17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"LC225"="activitymild_2008",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5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6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17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"LC116"="smokeEv_2008",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5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6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17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"LC117"="smokecurrent_2008",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5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6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17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"LC118"="numcig_2008",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5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6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17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"LC125"="yrsquit_2008",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5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6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17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"LC126"="yrquit_2008",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5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6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17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"LC127"="agequit_2008",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5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6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17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"LC128"="alcohol_2008",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5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6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17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"LC129"="alcdays_2008",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5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6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17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"LC130"="alcdrinks_2008",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5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6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17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"LC131"="binge_2008",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5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6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17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"LC134"="alcever_2008",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5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6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17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"LC135"="CAGE1_2008",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5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6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17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"LC136"="CAGE2_2008",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5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6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17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"LC137"="CAGE3_2008",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29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0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ref="P110:P156" si="31">CONCATENATE($E110,N$2,$H110,$F110,$D110,"_",O110,$G110)</f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"LC138"="CAGE4_2008",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29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0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"LC139"="weight_2008",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29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0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"LC140"="changelbs_2008",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29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0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"LC141"="heightft_2008",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29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0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"LC142"="heightin_2008",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29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0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"LC143"="feetswell_2008",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29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0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"LC144"="breathshort_2008",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29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0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"LC145"="dizzy_2008",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29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0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"LC146"="backpain_2008",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29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0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"LC147"="headache_2008",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29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0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"LC148"="fatigue_2008",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29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0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"LC149"="cough_2008",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>
      <c r="A122" t="str">
        <f t="shared" si="27"/>
        <v>J</v>
      </c>
      <c r="B122" t="s">
        <v>264</v>
      </c>
      <c r="C122" t="s">
        <v>704</v>
      </c>
      <c r="D122" s="10" t="str">
        <f>B122</f>
        <v>JC229</v>
      </c>
      <c r="E122" t="s">
        <v>969</v>
      </c>
      <c r="F122" t="s">
        <v>962</v>
      </c>
      <c r="G122" t="s">
        <v>970</v>
      </c>
      <c r="H122" s="12" t="str">
        <f t="shared" si="29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"JC229"="JC229_2004",</v>
      </c>
      <c r="L122" s="14" t="str">
        <f t="shared" si="30"/>
        <v xml:space="preserve"> "JC229_2004",</v>
      </c>
      <c r="N122" s="6" t="str">
        <f t="shared" si="38"/>
        <v>K</v>
      </c>
      <c r="O122" s="8">
        <f t="shared" si="38"/>
        <v>2006</v>
      </c>
      <c r="P122" s="14" t="str">
        <f t="shared" si="31"/>
        <v xml:space="preserve"> "KC229"="JC229_2006",</v>
      </c>
      <c r="Q122" s="14" t="str">
        <f>CONCATENATE($E122,$D122,"_",O122,$G122)</f>
        <v xml:space="preserve"> "JC229_2006",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"LC229"="JC229_2008",</v>
      </c>
      <c r="V122" s="14" t="str">
        <f t="shared" si="34"/>
        <v xml:space="preserve"> "JC229_2008",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"MC229"="JC229_2010",</v>
      </c>
      <c r="AA122" s="14" t="str">
        <f t="shared" si="36"/>
        <v xml:space="preserve"> "JC229_2010",</v>
      </c>
    </row>
    <row r="123" spans="1:27">
      <c r="A123" t="str">
        <f t="shared" si="27"/>
        <v>J</v>
      </c>
      <c r="B123" t="s">
        <v>265</v>
      </c>
      <c r="C123" t="s">
        <v>705</v>
      </c>
      <c r="D123" s="10" t="str">
        <f t="shared" ref="D123:D156" si="41">B123</f>
        <v>JC150</v>
      </c>
      <c r="E123" t="s">
        <v>969</v>
      </c>
      <c r="F123" t="s">
        <v>962</v>
      </c>
      <c r="G123" t="s">
        <v>970</v>
      </c>
      <c r="H123" s="12" t="str">
        <f t="shared" si="29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"JC150"="JC150_2004",</v>
      </c>
      <c r="L123" s="14" t="str">
        <f t="shared" si="30"/>
        <v xml:space="preserve"> "JC150_2004",</v>
      </c>
      <c r="N123" s="6" t="str">
        <f t="shared" si="38"/>
        <v>K</v>
      </c>
      <c r="O123" s="8">
        <f t="shared" si="38"/>
        <v>2006</v>
      </c>
      <c r="P123" s="14" t="str">
        <f t="shared" si="31"/>
        <v xml:space="preserve"> "KC150"="JC150_2006",</v>
      </c>
      <c r="Q123" s="14" t="str">
        <f t="shared" si="32"/>
        <v xml:space="preserve"> "JC150_2006",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"LC150"="JC150_2008",</v>
      </c>
      <c r="V123" s="14" t="str">
        <f t="shared" si="34"/>
        <v xml:space="preserve"> "JC150_2008",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"MC150"="JC150_2010",</v>
      </c>
      <c r="AA123" s="14" t="str">
        <f t="shared" si="36"/>
        <v xml:space="preserve"> "JC150_2010",</v>
      </c>
    </row>
    <row r="124" spans="1:27">
      <c r="A124" t="str">
        <f t="shared" si="27"/>
        <v>J</v>
      </c>
      <c r="B124" t="s">
        <v>266</v>
      </c>
      <c r="C124" t="s">
        <v>706</v>
      </c>
      <c r="D124" s="10" t="str">
        <f t="shared" si="41"/>
        <v>JC151</v>
      </c>
      <c r="E124" t="s">
        <v>969</v>
      </c>
      <c r="F124" t="s">
        <v>962</v>
      </c>
      <c r="G124" t="s">
        <v>970</v>
      </c>
      <c r="H124" s="12" t="str">
        <f t="shared" si="29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"JC151"="JC151_2004",</v>
      </c>
      <c r="L124" s="14" t="str">
        <f t="shared" si="30"/>
        <v xml:space="preserve"> "JC151_2004",</v>
      </c>
      <c r="N124" s="6" t="str">
        <f t="shared" si="38"/>
        <v>K</v>
      </c>
      <c r="O124" s="8">
        <f t="shared" si="38"/>
        <v>2006</v>
      </c>
      <c r="P124" s="14" t="str">
        <f t="shared" si="31"/>
        <v xml:space="preserve"> "KC151"="JC151_2006",</v>
      </c>
      <c r="Q124" s="14" t="str">
        <f t="shared" si="32"/>
        <v xml:space="preserve"> "JC151_2006",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"LC151"="JC151_2008",</v>
      </c>
      <c r="V124" s="14" t="str">
        <f t="shared" si="34"/>
        <v xml:space="preserve"> "JC151_2008",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"MC151"="JC151_2010",</v>
      </c>
      <c r="AA124" s="14" t="str">
        <f t="shared" si="36"/>
        <v xml:space="preserve"> "JC151_2010",</v>
      </c>
    </row>
    <row r="125" spans="1:27">
      <c r="A125" t="str">
        <f t="shared" si="27"/>
        <v>J</v>
      </c>
      <c r="B125" t="s">
        <v>267</v>
      </c>
      <c r="C125" t="s">
        <v>707</v>
      </c>
      <c r="D125" s="10" t="str">
        <f t="shared" si="41"/>
        <v>JC152</v>
      </c>
      <c r="E125" t="s">
        <v>969</v>
      </c>
      <c r="F125" t="s">
        <v>962</v>
      </c>
      <c r="G125" t="s">
        <v>970</v>
      </c>
      <c r="H125" s="12" t="str">
        <f t="shared" si="29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"JC152"="JC152_2004",</v>
      </c>
      <c r="L125" s="14" t="str">
        <f t="shared" si="30"/>
        <v xml:space="preserve"> "JC152_2004",</v>
      </c>
      <c r="N125" s="6" t="str">
        <f t="shared" si="38"/>
        <v>K</v>
      </c>
      <c r="O125" s="8">
        <f t="shared" si="38"/>
        <v>2006</v>
      </c>
      <c r="P125" s="14" t="str">
        <f t="shared" si="31"/>
        <v xml:space="preserve"> "KC152"="JC152_2006",</v>
      </c>
      <c r="Q125" s="14" t="str">
        <f t="shared" si="32"/>
        <v xml:space="preserve"> "JC152_2006",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"LC152"="JC152_2008",</v>
      </c>
      <c r="V125" s="14" t="str">
        <f t="shared" si="34"/>
        <v xml:space="preserve"> "JC152_2008",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"MC152"="JC152_2010",</v>
      </c>
      <c r="AA125" s="14" t="str">
        <f t="shared" si="36"/>
        <v xml:space="preserve"> "JC152_2010",</v>
      </c>
    </row>
    <row r="126" spans="1:27">
      <c r="A126" t="str">
        <f t="shared" si="27"/>
        <v>J</v>
      </c>
      <c r="B126" t="s">
        <v>268</v>
      </c>
      <c r="C126" t="s">
        <v>708</v>
      </c>
      <c r="D126" s="10" t="str">
        <f t="shared" si="41"/>
        <v>JC153</v>
      </c>
      <c r="E126" t="s">
        <v>969</v>
      </c>
      <c r="F126" t="s">
        <v>962</v>
      </c>
      <c r="G126" t="s">
        <v>970</v>
      </c>
      <c r="H126" s="12" t="str">
        <f t="shared" si="29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"JC153"="JC153_2004",</v>
      </c>
      <c r="L126" s="14" t="str">
        <f t="shared" si="30"/>
        <v xml:space="preserve"> "JC153_2004",</v>
      </c>
      <c r="N126" s="6" t="str">
        <f t="shared" si="38"/>
        <v>K</v>
      </c>
      <c r="O126" s="8">
        <f t="shared" si="38"/>
        <v>2006</v>
      </c>
      <c r="P126" s="14" t="str">
        <f t="shared" si="31"/>
        <v xml:space="preserve"> "KC153"="JC153_2006",</v>
      </c>
      <c r="Q126" s="14" t="str">
        <f t="shared" si="32"/>
        <v xml:space="preserve"> "JC153_2006",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"LC153"="JC153_2008",</v>
      </c>
      <c r="V126" s="14" t="str">
        <f t="shared" si="34"/>
        <v xml:space="preserve"> "JC153_2008",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"MC153"="JC153_2010",</v>
      </c>
      <c r="AA126" s="14" t="str">
        <f t="shared" si="36"/>
        <v xml:space="preserve"> "JC153_2010",</v>
      </c>
    </row>
    <row r="127" spans="1:27">
      <c r="A127" t="str">
        <f t="shared" si="27"/>
        <v>J</v>
      </c>
      <c r="B127" t="s">
        <v>269</v>
      </c>
      <c r="C127" t="s">
        <v>709</v>
      </c>
      <c r="D127" s="10" t="str">
        <f t="shared" si="41"/>
        <v>JC154</v>
      </c>
      <c r="E127" t="s">
        <v>969</v>
      </c>
      <c r="F127" t="s">
        <v>962</v>
      </c>
      <c r="G127" t="s">
        <v>970</v>
      </c>
      <c r="H127" s="12" t="str">
        <f t="shared" si="29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"JC154"="JC154_2004",</v>
      </c>
      <c r="L127" s="14" t="str">
        <f t="shared" si="30"/>
        <v xml:space="preserve"> "JC154_2004",</v>
      </c>
      <c r="N127" s="6" t="str">
        <f t="shared" si="38"/>
        <v>K</v>
      </c>
      <c r="O127" s="8">
        <f t="shared" si="38"/>
        <v>2006</v>
      </c>
      <c r="P127" s="14" t="str">
        <f t="shared" si="31"/>
        <v xml:space="preserve"> "KC154"="JC154_2006",</v>
      </c>
      <c r="Q127" s="14" t="str">
        <f t="shared" si="32"/>
        <v xml:space="preserve"> "JC154_2006",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"LC154"="JC154_2008",</v>
      </c>
      <c r="V127" s="14" t="str">
        <f t="shared" si="34"/>
        <v xml:space="preserve"> "JC154_2008",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"MC154"="JC154_2010",</v>
      </c>
      <c r="AA127" s="14" t="str">
        <f t="shared" si="36"/>
        <v xml:space="preserve"> "JC154_2010",</v>
      </c>
    </row>
    <row r="128" spans="1:27">
      <c r="A128" t="str">
        <f t="shared" si="27"/>
        <v>J</v>
      </c>
      <c r="B128" t="s">
        <v>270</v>
      </c>
      <c r="C128" t="s">
        <v>710</v>
      </c>
      <c r="D128" s="10" t="str">
        <f t="shared" si="41"/>
        <v>JC155</v>
      </c>
      <c r="E128" t="s">
        <v>969</v>
      </c>
      <c r="F128" t="s">
        <v>962</v>
      </c>
      <c r="G128" t="s">
        <v>970</v>
      </c>
      <c r="H128" s="12" t="str">
        <f t="shared" si="29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"JC155"="JC155_2004",</v>
      </c>
      <c r="L128" s="14" t="str">
        <f t="shared" si="30"/>
        <v xml:space="preserve"> "JC155_2004",</v>
      </c>
      <c r="N128" s="6" t="str">
        <f t="shared" si="38"/>
        <v>K</v>
      </c>
      <c r="O128" s="8">
        <f t="shared" si="38"/>
        <v>2006</v>
      </c>
      <c r="P128" s="14" t="str">
        <f t="shared" si="31"/>
        <v xml:space="preserve"> "KC155"="JC155_2006",</v>
      </c>
      <c r="Q128" s="14" t="str">
        <f t="shared" si="32"/>
        <v xml:space="preserve"> "JC155_2006",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"LC155"="JC155_2008",</v>
      </c>
      <c r="V128" s="14" t="str">
        <f t="shared" si="34"/>
        <v xml:space="preserve"> "JC155_2008",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"MC155"="JC155_2010",</v>
      </c>
      <c r="AA128" s="14" t="str">
        <f t="shared" si="36"/>
        <v xml:space="preserve"> "JC155_2010",</v>
      </c>
    </row>
    <row r="129" spans="1:27">
      <c r="A129" t="str">
        <f t="shared" si="27"/>
        <v>J</v>
      </c>
      <c r="B129" t="s">
        <v>271</v>
      </c>
      <c r="C129" t="s">
        <v>711</v>
      </c>
      <c r="D129" s="10" t="str">
        <f t="shared" si="41"/>
        <v>JC156</v>
      </c>
      <c r="E129" t="s">
        <v>969</v>
      </c>
      <c r="F129" t="s">
        <v>962</v>
      </c>
      <c r="G129" t="s">
        <v>970</v>
      </c>
      <c r="H129" s="12" t="str">
        <f t="shared" si="29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"JC156"="JC156_2004",</v>
      </c>
      <c r="L129" s="14" t="str">
        <f t="shared" si="30"/>
        <v xml:space="preserve"> "JC156_2004",</v>
      </c>
      <c r="N129" s="6" t="str">
        <f t="shared" si="38"/>
        <v>K</v>
      </c>
      <c r="O129" s="8">
        <f t="shared" si="38"/>
        <v>2006</v>
      </c>
      <c r="P129" s="14" t="str">
        <f t="shared" si="31"/>
        <v xml:space="preserve"> "KC156"="JC156_2006",</v>
      </c>
      <c r="Q129" s="14" t="str">
        <f t="shared" si="32"/>
        <v xml:space="preserve"> "JC156_2006",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"LC156"="JC156_2008",</v>
      </c>
      <c r="V129" s="14" t="str">
        <f t="shared" si="34"/>
        <v xml:space="preserve"> "JC156_2008",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"MC156"="JC156_2010",</v>
      </c>
      <c r="AA129" s="14" t="str">
        <f t="shared" si="36"/>
        <v xml:space="preserve"> "JC156_2010",</v>
      </c>
    </row>
    <row r="130" spans="1:27">
      <c r="A130" t="str">
        <f t="shared" si="27"/>
        <v>J</v>
      </c>
      <c r="B130" t="s">
        <v>272</v>
      </c>
      <c r="C130" t="s">
        <v>712</v>
      </c>
      <c r="D130" s="10" t="str">
        <f t="shared" si="41"/>
        <v>JC157</v>
      </c>
      <c r="E130" t="s">
        <v>969</v>
      </c>
      <c r="F130" t="s">
        <v>962</v>
      </c>
      <c r="G130" t="s">
        <v>970</v>
      </c>
      <c r="H130" s="12" t="str">
        <f t="shared" si="29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"JC157"="JC157_2004",</v>
      </c>
      <c r="L130" s="14" t="str">
        <f t="shared" si="30"/>
        <v xml:space="preserve"> "JC157_2004",</v>
      </c>
      <c r="N130" s="6" t="str">
        <f t="shared" si="38"/>
        <v>K</v>
      </c>
      <c r="O130" s="8">
        <f t="shared" si="38"/>
        <v>2006</v>
      </c>
      <c r="P130" s="14" t="str">
        <f t="shared" si="31"/>
        <v xml:space="preserve"> "KC157"="JC157_2006",</v>
      </c>
      <c r="Q130" s="14" t="str">
        <f t="shared" si="32"/>
        <v xml:space="preserve"> "JC157_2006",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"LC157"="JC157_2008",</v>
      </c>
      <c r="V130" s="14" t="str">
        <f t="shared" si="34"/>
        <v xml:space="preserve"> "JC157_2008",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"MC157"="JC157_2010",</v>
      </c>
      <c r="AA130" s="14" t="str">
        <f t="shared" si="36"/>
        <v xml:space="preserve"> "JC157_2010",</v>
      </c>
    </row>
    <row r="131" spans="1:27">
      <c r="A131" t="str">
        <f t="shared" ref="A131:A157" si="42">LEFT(B131,1)</f>
        <v>J</v>
      </c>
      <c r="B131" t="s">
        <v>273</v>
      </c>
      <c r="C131" t="s">
        <v>713</v>
      </c>
      <c r="D131" s="10" t="str">
        <f t="shared" si="41"/>
        <v>JC158</v>
      </c>
      <c r="E131" t="s">
        <v>969</v>
      </c>
      <c r="F131" t="s">
        <v>962</v>
      </c>
      <c r="G131" t="s">
        <v>970</v>
      </c>
      <c r="H131" s="12" t="str">
        <f t="shared" si="29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"JC158"="JC158_2004",</v>
      </c>
      <c r="L131" s="14" t="str">
        <f t="shared" si="30"/>
        <v xml:space="preserve"> "JC158_2004",</v>
      </c>
      <c r="N131" s="6" t="str">
        <f t="shared" si="38"/>
        <v>K</v>
      </c>
      <c r="O131" s="8">
        <f t="shared" si="38"/>
        <v>2006</v>
      </c>
      <c r="P131" s="14" t="str">
        <f t="shared" si="31"/>
        <v xml:space="preserve"> "KC158"="JC158_2006",</v>
      </c>
      <c r="Q131" s="14" t="str">
        <f t="shared" si="32"/>
        <v xml:space="preserve"> "JC158_2006",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"LC158"="JC158_2008",</v>
      </c>
      <c r="V131" s="14" t="str">
        <f t="shared" si="34"/>
        <v xml:space="preserve"> "JC158_2008",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"MC158"="JC158_2010",</v>
      </c>
      <c r="AA131" s="14" t="str">
        <f t="shared" si="36"/>
        <v xml:space="preserve"> "JC158_2010",</v>
      </c>
    </row>
    <row r="132" spans="1:27">
      <c r="A132" t="str">
        <f t="shared" si="42"/>
        <v>J</v>
      </c>
      <c r="B132" t="s">
        <v>274</v>
      </c>
      <c r="C132" t="s">
        <v>714</v>
      </c>
      <c r="D132" s="10" t="str">
        <f t="shared" si="41"/>
        <v>JC159</v>
      </c>
      <c r="E132" t="s">
        <v>969</v>
      </c>
      <c r="F132" t="s">
        <v>962</v>
      </c>
      <c r="G132" t="s">
        <v>970</v>
      </c>
      <c r="H132" s="12" t="str">
        <f t="shared" si="29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"JC159"="JC159_2004",</v>
      </c>
      <c r="L132" s="14" t="str">
        <f t="shared" si="30"/>
        <v xml:space="preserve"> "JC159_2004",</v>
      </c>
      <c r="N132" s="6" t="str">
        <f t="shared" si="38"/>
        <v>K</v>
      </c>
      <c r="O132" s="8">
        <f t="shared" si="38"/>
        <v>2006</v>
      </c>
      <c r="P132" s="14" t="str">
        <f t="shared" si="31"/>
        <v xml:space="preserve"> "KC159"="JC159_2006",</v>
      </c>
      <c r="Q132" s="14" t="str">
        <f t="shared" si="32"/>
        <v xml:space="preserve"> "JC159_2006",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"LC159"="JC159_2008",</v>
      </c>
      <c r="V132" s="14" t="str">
        <f t="shared" si="34"/>
        <v xml:space="preserve"> "JC159_2008",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"MC159"="JC159_2010",</v>
      </c>
      <c r="AA132" s="14" t="str">
        <f t="shared" si="36"/>
        <v xml:space="preserve"> "JC159_2010",</v>
      </c>
    </row>
    <row r="133" spans="1:27">
      <c r="A133" t="str">
        <f t="shared" si="42"/>
        <v>J</v>
      </c>
      <c r="B133" t="s">
        <v>275</v>
      </c>
      <c r="C133" t="s">
        <v>715</v>
      </c>
      <c r="D133" s="10" t="str">
        <f t="shared" si="41"/>
        <v>JC160</v>
      </c>
      <c r="E133" t="s">
        <v>969</v>
      </c>
      <c r="F133" t="s">
        <v>962</v>
      </c>
      <c r="G133" t="s">
        <v>970</v>
      </c>
      <c r="H133" s="12" t="str">
        <f t="shared" si="29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"JC160"="JC160_2004",</v>
      </c>
      <c r="L133" s="14" t="str">
        <f t="shared" si="30"/>
        <v xml:space="preserve"> "JC160_2004",</v>
      </c>
      <c r="N133" s="6" t="str">
        <f t="shared" si="38"/>
        <v>K</v>
      </c>
      <c r="O133" s="8">
        <f t="shared" si="38"/>
        <v>2006</v>
      </c>
      <c r="P133" s="14" t="str">
        <f t="shared" si="31"/>
        <v xml:space="preserve"> "KC160"="JC160_2006",</v>
      </c>
      <c r="Q133" s="14" t="str">
        <f t="shared" si="32"/>
        <v xml:space="preserve"> "JC160_2006",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"LC160"="JC160_2008",</v>
      </c>
      <c r="V133" s="14" t="str">
        <f t="shared" si="34"/>
        <v xml:space="preserve"> "JC160_2008",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"MC160"="JC160_2010",</v>
      </c>
      <c r="AA133" s="14" t="str">
        <f t="shared" si="36"/>
        <v xml:space="preserve"> "JC160_2010",</v>
      </c>
    </row>
    <row r="134" spans="1:27">
      <c r="A134" t="str">
        <f t="shared" si="42"/>
        <v>J</v>
      </c>
      <c r="B134" t="s">
        <v>276</v>
      </c>
      <c r="C134" t="s">
        <v>716</v>
      </c>
      <c r="D134" s="10" t="str">
        <f t="shared" si="41"/>
        <v>JC161</v>
      </c>
      <c r="E134" t="s">
        <v>969</v>
      </c>
      <c r="F134" t="s">
        <v>962</v>
      </c>
      <c r="G134" t="s">
        <v>970</v>
      </c>
      <c r="H134" s="12" t="str">
        <f t="shared" si="29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"JC161"="JC161_2004",</v>
      </c>
      <c r="L134" s="14" t="str">
        <f t="shared" si="30"/>
        <v xml:space="preserve"> "JC161_2004",</v>
      </c>
      <c r="N134" s="6" t="str">
        <f t="shared" si="38"/>
        <v>K</v>
      </c>
      <c r="O134" s="8">
        <f t="shared" si="38"/>
        <v>2006</v>
      </c>
      <c r="P134" s="14" t="str">
        <f t="shared" si="31"/>
        <v xml:space="preserve"> "KC161"="JC161_2006",</v>
      </c>
      <c r="Q134" s="14" t="str">
        <f t="shared" si="32"/>
        <v xml:space="preserve"> "JC161_2006",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"LC161"="JC161_2008",</v>
      </c>
      <c r="V134" s="14" t="str">
        <f t="shared" si="34"/>
        <v xml:space="preserve"> "JC161_2008",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"MC161"="JC161_2010",</v>
      </c>
      <c r="AA134" s="14" t="str">
        <f t="shared" si="36"/>
        <v xml:space="preserve"> "JC161_2010",</v>
      </c>
    </row>
    <row r="135" spans="1:27">
      <c r="A135" t="str">
        <f t="shared" si="42"/>
        <v>J</v>
      </c>
      <c r="B135" t="s">
        <v>277</v>
      </c>
      <c r="C135" t="s">
        <v>717</v>
      </c>
      <c r="D135" s="10" t="str">
        <f t="shared" si="41"/>
        <v>JC162</v>
      </c>
      <c r="E135" t="s">
        <v>969</v>
      </c>
      <c r="F135" t="s">
        <v>962</v>
      </c>
      <c r="G135" t="s">
        <v>970</v>
      </c>
      <c r="H135" s="12" t="str">
        <f t="shared" si="29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3">CONCATENATE($E135,I135,$H135,$F135,$D135,"_",J135,$G135)</f>
        <v xml:space="preserve"> "JC162"="JC162_2004",</v>
      </c>
      <c r="L135" s="14" t="str">
        <f t="shared" si="30"/>
        <v xml:space="preserve"> "JC162_2004",</v>
      </c>
      <c r="N135" s="6" t="str">
        <f t="shared" si="38"/>
        <v>K</v>
      </c>
      <c r="O135" s="8">
        <f t="shared" si="38"/>
        <v>2006</v>
      </c>
      <c r="P135" s="14" t="str">
        <f t="shared" si="31"/>
        <v xml:space="preserve"> "KC162"="JC162_2006",</v>
      </c>
      <c r="Q135" s="14" t="str">
        <f t="shared" si="32"/>
        <v xml:space="preserve"> "JC162_2006",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"LC162"="JC162_2008",</v>
      </c>
      <c r="V135" s="14" t="str">
        <f t="shared" si="34"/>
        <v xml:space="preserve"> "JC162_2008",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"MC162"="JC162_2010",</v>
      </c>
      <c r="AA135" s="14" t="str">
        <f t="shared" si="36"/>
        <v xml:space="preserve"> "JC162_2010",</v>
      </c>
    </row>
    <row r="136" spans="1:27">
      <c r="A136" t="str">
        <f t="shared" si="42"/>
        <v>J</v>
      </c>
      <c r="B136" t="s">
        <v>278</v>
      </c>
      <c r="C136" t="s">
        <v>718</v>
      </c>
      <c r="D136" s="10" t="str">
        <f t="shared" si="41"/>
        <v>JC163</v>
      </c>
      <c r="E136" t="s">
        <v>969</v>
      </c>
      <c r="F136" t="s">
        <v>962</v>
      </c>
      <c r="G136" t="s">
        <v>970</v>
      </c>
      <c r="H136" s="12" t="str">
        <f t="shared" si="29"/>
        <v>C163</v>
      </c>
      <c r="I136" t="str">
        <f t="shared" si="37"/>
        <v>J</v>
      </c>
      <c r="J136" s="8">
        <f t="shared" si="37"/>
        <v>2004</v>
      </c>
      <c r="K136" s="14" t="str">
        <f t="shared" si="43"/>
        <v xml:space="preserve"> "JC163"="JC163_2004",</v>
      </c>
      <c r="L136" s="14" t="str">
        <f t="shared" si="30"/>
        <v xml:space="preserve"> "JC163_2004",</v>
      </c>
      <c r="N136" s="6" t="str">
        <f t="shared" si="38"/>
        <v>K</v>
      </c>
      <c r="O136" s="8">
        <f t="shared" si="38"/>
        <v>2006</v>
      </c>
      <c r="P136" s="14" t="str">
        <f t="shared" si="31"/>
        <v xml:space="preserve"> "KC163"="JC163_2006",</v>
      </c>
      <c r="Q136" s="14" t="str">
        <f t="shared" si="32"/>
        <v xml:space="preserve"> "JC163_2006",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"LC163"="JC163_2008",</v>
      </c>
      <c r="V136" s="14" t="str">
        <f t="shared" si="34"/>
        <v xml:space="preserve"> "JC163_2008",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"MC163"="JC163_2010",</v>
      </c>
      <c r="AA136" s="14" t="str">
        <f t="shared" si="36"/>
        <v xml:space="preserve"> "JC163_2010",</v>
      </c>
    </row>
    <row r="137" spans="1:27">
      <c r="A137" t="str">
        <f t="shared" si="42"/>
        <v>J</v>
      </c>
      <c r="B137" t="s">
        <v>279</v>
      </c>
      <c r="C137" t="s">
        <v>719</v>
      </c>
      <c r="D137" s="10" t="str">
        <f t="shared" si="41"/>
        <v>JC164</v>
      </c>
      <c r="E137" t="s">
        <v>969</v>
      </c>
      <c r="F137" t="s">
        <v>962</v>
      </c>
      <c r="G137" t="s">
        <v>970</v>
      </c>
      <c r="H137" s="12" t="str">
        <f t="shared" si="29"/>
        <v>C164</v>
      </c>
      <c r="I137" t="str">
        <f t="shared" si="37"/>
        <v>J</v>
      </c>
      <c r="J137" s="8">
        <f t="shared" si="37"/>
        <v>2004</v>
      </c>
      <c r="K137" s="14" t="str">
        <f t="shared" si="43"/>
        <v xml:space="preserve"> "JC164"="JC164_2004",</v>
      </c>
      <c r="L137" s="14" t="str">
        <f t="shared" si="30"/>
        <v xml:space="preserve"> "JC164_2004",</v>
      </c>
      <c r="N137" s="6" t="str">
        <f t="shared" si="38"/>
        <v>K</v>
      </c>
      <c r="O137" s="8">
        <f t="shared" si="38"/>
        <v>2006</v>
      </c>
      <c r="P137" s="14" t="str">
        <f t="shared" si="31"/>
        <v xml:space="preserve"> "KC164"="JC164_2006",</v>
      </c>
      <c r="Q137" s="14" t="str">
        <f t="shared" si="32"/>
        <v xml:space="preserve"> "JC164_2006",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"LC164"="JC164_2008",</v>
      </c>
      <c r="V137" s="14" t="str">
        <f t="shared" si="34"/>
        <v xml:space="preserve"> "JC164_2008",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"MC164"="JC164_2010",</v>
      </c>
      <c r="AA137" s="14" t="str">
        <f t="shared" si="36"/>
        <v xml:space="preserve"> "JC164_2010",</v>
      </c>
    </row>
    <row r="138" spans="1:27">
      <c r="A138" t="str">
        <f t="shared" si="42"/>
        <v>J</v>
      </c>
      <c r="B138" t="s">
        <v>280</v>
      </c>
      <c r="C138" t="s">
        <v>720</v>
      </c>
      <c r="D138" s="10" t="str">
        <f t="shared" si="41"/>
        <v>JC165</v>
      </c>
      <c r="E138" t="s">
        <v>969</v>
      </c>
      <c r="F138" t="s">
        <v>962</v>
      </c>
      <c r="G138" t="s">
        <v>970</v>
      </c>
      <c r="H138" s="12" t="str">
        <f t="shared" si="29"/>
        <v>C165</v>
      </c>
      <c r="I138" t="str">
        <f t="shared" si="37"/>
        <v>J</v>
      </c>
      <c r="J138" s="8">
        <f t="shared" si="37"/>
        <v>2004</v>
      </c>
      <c r="K138" s="14" t="str">
        <f t="shared" si="43"/>
        <v xml:space="preserve"> "JC165"="JC165_2004",</v>
      </c>
      <c r="L138" s="14" t="str">
        <f t="shared" si="30"/>
        <v xml:space="preserve"> "JC165_2004",</v>
      </c>
      <c r="N138" s="6" t="str">
        <f t="shared" si="38"/>
        <v>K</v>
      </c>
      <c r="O138" s="8">
        <f t="shared" si="38"/>
        <v>2006</v>
      </c>
      <c r="P138" s="14" t="str">
        <f t="shared" si="31"/>
        <v xml:space="preserve"> "KC165"="JC165_2006",</v>
      </c>
      <c r="Q138" s="14" t="str">
        <f t="shared" si="32"/>
        <v xml:space="preserve"> "JC165_2006",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"LC165"="JC165_2008",</v>
      </c>
      <c r="V138" s="14" t="str">
        <f t="shared" si="34"/>
        <v xml:space="preserve"> "JC165_2008",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"MC165"="JC165_2010",</v>
      </c>
      <c r="AA138" s="14" t="str">
        <f t="shared" si="36"/>
        <v xml:space="preserve"> "JC165_2010",</v>
      </c>
    </row>
    <row r="139" spans="1:27">
      <c r="A139" t="str">
        <f t="shared" si="42"/>
        <v>J</v>
      </c>
      <c r="B139" t="s">
        <v>281</v>
      </c>
      <c r="C139" t="s">
        <v>721</v>
      </c>
      <c r="D139" s="10" t="str">
        <f t="shared" si="41"/>
        <v>JC166</v>
      </c>
      <c r="E139" t="s">
        <v>969</v>
      </c>
      <c r="F139" t="s">
        <v>962</v>
      </c>
      <c r="G139" t="s">
        <v>970</v>
      </c>
      <c r="H139" s="12" t="str">
        <f t="shared" si="29"/>
        <v>C166</v>
      </c>
      <c r="I139" t="str">
        <f t="shared" si="37"/>
        <v>J</v>
      </c>
      <c r="J139" s="8">
        <f t="shared" si="37"/>
        <v>2004</v>
      </c>
      <c r="K139" s="14" t="str">
        <f t="shared" si="43"/>
        <v xml:space="preserve"> "JC166"="JC166_2004",</v>
      </c>
      <c r="L139" s="14" t="str">
        <f t="shared" si="30"/>
        <v xml:space="preserve"> "JC166_2004",</v>
      </c>
      <c r="N139" s="6" t="str">
        <f t="shared" si="38"/>
        <v>K</v>
      </c>
      <c r="O139" s="8">
        <f t="shared" si="38"/>
        <v>2006</v>
      </c>
      <c r="P139" s="14" t="str">
        <f t="shared" si="31"/>
        <v xml:space="preserve"> "KC166"="JC166_2006",</v>
      </c>
      <c r="Q139" s="14" t="str">
        <f t="shared" si="32"/>
        <v xml:space="preserve"> "JC166_2006",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"LC166"="JC166_2008",</v>
      </c>
      <c r="V139" s="14" t="str">
        <f t="shared" si="34"/>
        <v xml:space="preserve"> "JC166_2008",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"MC166"="JC166_2010",</v>
      </c>
      <c r="AA139" s="14" t="str">
        <f t="shared" si="36"/>
        <v xml:space="preserve"> "JC166_2010",</v>
      </c>
    </row>
    <row r="140" spans="1:27">
      <c r="A140" t="str">
        <f t="shared" si="42"/>
        <v>J</v>
      </c>
      <c r="B140" t="s">
        <v>282</v>
      </c>
      <c r="C140" t="s">
        <v>722</v>
      </c>
      <c r="D140" s="10" t="str">
        <f t="shared" si="41"/>
        <v>JC167</v>
      </c>
      <c r="E140" t="s">
        <v>969</v>
      </c>
      <c r="F140" t="s">
        <v>962</v>
      </c>
      <c r="G140" t="s">
        <v>970</v>
      </c>
      <c r="H140" s="12" t="str">
        <f t="shared" si="29"/>
        <v>C167</v>
      </c>
      <c r="I140" t="str">
        <f t="shared" si="37"/>
        <v>J</v>
      </c>
      <c r="J140" s="8">
        <f t="shared" si="37"/>
        <v>2004</v>
      </c>
      <c r="K140" s="14" t="str">
        <f t="shared" si="43"/>
        <v xml:space="preserve"> "JC167"="JC167_2004",</v>
      </c>
      <c r="L140" s="14" t="str">
        <f t="shared" si="30"/>
        <v xml:space="preserve"> "JC167_2004",</v>
      </c>
      <c r="N140" s="6" t="str">
        <f t="shared" si="38"/>
        <v>K</v>
      </c>
      <c r="O140" s="8">
        <f t="shared" si="38"/>
        <v>2006</v>
      </c>
      <c r="P140" s="14" t="str">
        <f t="shared" si="31"/>
        <v xml:space="preserve"> "KC167"="JC167_2006",</v>
      </c>
      <c r="Q140" s="14" t="str">
        <f t="shared" si="32"/>
        <v xml:space="preserve"> "JC167_2006",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"LC167"="JC167_2008",</v>
      </c>
      <c r="V140" s="14" t="str">
        <f t="shared" si="34"/>
        <v xml:space="preserve"> "JC167_2008",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"MC167"="JC167_2010",</v>
      </c>
      <c r="AA140" s="14" t="str">
        <f t="shared" si="36"/>
        <v xml:space="preserve"> "JC167_2010",</v>
      </c>
    </row>
    <row r="141" spans="1:27">
      <c r="A141" t="str">
        <f t="shared" si="42"/>
        <v>J</v>
      </c>
      <c r="B141" t="s">
        <v>283</v>
      </c>
      <c r="C141" t="s">
        <v>723</v>
      </c>
      <c r="D141" s="10" t="str">
        <f t="shared" si="41"/>
        <v>JC168</v>
      </c>
      <c r="E141" t="s">
        <v>969</v>
      </c>
      <c r="F141" t="s">
        <v>962</v>
      </c>
      <c r="G141" t="s">
        <v>970</v>
      </c>
      <c r="H141" s="12" t="str">
        <f t="shared" si="29"/>
        <v>C168</v>
      </c>
      <c r="I141" t="str">
        <f t="shared" si="37"/>
        <v>J</v>
      </c>
      <c r="J141" s="8">
        <f t="shared" si="37"/>
        <v>2004</v>
      </c>
      <c r="K141" s="14" t="str">
        <f t="shared" si="43"/>
        <v xml:space="preserve"> "JC168"="JC168_2004",</v>
      </c>
      <c r="L141" s="14" t="str">
        <f t="shared" si="30"/>
        <v xml:space="preserve"> "JC168_2004",</v>
      </c>
      <c r="N141" s="6" t="str">
        <f t="shared" si="38"/>
        <v>K</v>
      </c>
      <c r="O141" s="8">
        <f t="shared" si="38"/>
        <v>2006</v>
      </c>
      <c r="P141" s="14" t="str">
        <f t="shared" si="31"/>
        <v xml:space="preserve"> "KC168"="JC168_2006",</v>
      </c>
      <c r="Q141" s="14" t="str">
        <f t="shared" si="32"/>
        <v xml:space="preserve"> "JC168_2006",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"LC168"="JC168_2008",</v>
      </c>
      <c r="V141" s="14" t="str">
        <f t="shared" si="34"/>
        <v xml:space="preserve"> "JC168_2008",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"MC168"="JC168_2010",</v>
      </c>
      <c r="AA141" s="14" t="str">
        <f t="shared" si="36"/>
        <v xml:space="preserve"> "JC168_2010",</v>
      </c>
    </row>
    <row r="142" spans="1:27">
      <c r="A142" t="str">
        <f t="shared" si="42"/>
        <v>J</v>
      </c>
      <c r="B142" t="s">
        <v>284</v>
      </c>
      <c r="C142" t="s">
        <v>724</v>
      </c>
      <c r="D142" s="10" t="str">
        <f t="shared" si="41"/>
        <v>JC169</v>
      </c>
      <c r="E142" t="s">
        <v>969</v>
      </c>
      <c r="F142" t="s">
        <v>962</v>
      </c>
      <c r="G142" t="s">
        <v>970</v>
      </c>
      <c r="H142" s="12" t="str">
        <f t="shared" si="29"/>
        <v>C169</v>
      </c>
      <c r="I142" t="str">
        <f t="shared" si="37"/>
        <v>J</v>
      </c>
      <c r="J142" s="8">
        <f t="shared" si="37"/>
        <v>2004</v>
      </c>
      <c r="K142" s="14" t="str">
        <f t="shared" si="43"/>
        <v xml:space="preserve"> "JC169"="JC169_2004",</v>
      </c>
      <c r="L142" s="14" t="str">
        <f t="shared" si="30"/>
        <v xml:space="preserve"> "JC169_2004",</v>
      </c>
      <c r="N142" s="6" t="str">
        <f t="shared" si="38"/>
        <v>K</v>
      </c>
      <c r="O142" s="8">
        <f t="shared" si="38"/>
        <v>2006</v>
      </c>
      <c r="P142" s="14" t="str">
        <f t="shared" si="31"/>
        <v xml:space="preserve"> "KC169"="JC169_2006",</v>
      </c>
      <c r="Q142" s="14" t="str">
        <f t="shared" si="32"/>
        <v xml:space="preserve"> "JC169_2006",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"LC169"="JC169_2008",</v>
      </c>
      <c r="V142" s="14" t="str">
        <f t="shared" si="34"/>
        <v xml:space="preserve"> "JC169_2008",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"MC169"="JC169_2010",</v>
      </c>
      <c r="AA142" s="14" t="str">
        <f t="shared" si="36"/>
        <v xml:space="preserve"> "JC169_2010",</v>
      </c>
    </row>
    <row r="143" spans="1:27">
      <c r="A143" t="str">
        <f t="shared" si="42"/>
        <v>J</v>
      </c>
      <c r="B143" t="s">
        <v>285</v>
      </c>
      <c r="C143" t="s">
        <v>725</v>
      </c>
      <c r="D143" s="10" t="str">
        <f t="shared" si="41"/>
        <v>JC170</v>
      </c>
      <c r="E143" t="s">
        <v>969</v>
      </c>
      <c r="F143" t="s">
        <v>962</v>
      </c>
      <c r="G143" t="s">
        <v>970</v>
      </c>
      <c r="H143" s="12" t="str">
        <f t="shared" si="29"/>
        <v>C170</v>
      </c>
      <c r="I143" t="str">
        <f t="shared" si="37"/>
        <v>J</v>
      </c>
      <c r="J143" s="8">
        <f t="shared" si="37"/>
        <v>2004</v>
      </c>
      <c r="K143" s="14" t="str">
        <f t="shared" si="43"/>
        <v xml:space="preserve"> "JC170"="JC170_2004",</v>
      </c>
      <c r="L143" s="14" t="str">
        <f t="shared" si="30"/>
        <v xml:space="preserve"> "JC170_2004",</v>
      </c>
      <c r="N143" s="6" t="str">
        <f t="shared" si="38"/>
        <v>K</v>
      </c>
      <c r="O143" s="8">
        <f t="shared" si="38"/>
        <v>2006</v>
      </c>
      <c r="P143" s="14" t="str">
        <f t="shared" si="31"/>
        <v xml:space="preserve"> "KC170"="JC170_2006",</v>
      </c>
      <c r="Q143" s="14" t="str">
        <f t="shared" si="32"/>
        <v xml:space="preserve"> "JC170_2006",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"LC170"="JC170_2008",</v>
      </c>
      <c r="V143" s="14" t="str">
        <f t="shared" si="34"/>
        <v xml:space="preserve"> "JC170_2008",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"MC170"="JC170_2010",</v>
      </c>
      <c r="AA143" s="14" t="str">
        <f t="shared" si="36"/>
        <v xml:space="preserve"> "JC170_2010",</v>
      </c>
    </row>
    <row r="144" spans="1:27">
      <c r="A144" t="str">
        <f t="shared" si="42"/>
        <v>J</v>
      </c>
      <c r="B144" t="s">
        <v>286</v>
      </c>
      <c r="C144" t="s">
        <v>726</v>
      </c>
      <c r="D144" s="10" t="str">
        <f t="shared" si="41"/>
        <v>JC171</v>
      </c>
      <c r="E144" t="s">
        <v>969</v>
      </c>
      <c r="F144" t="s">
        <v>962</v>
      </c>
      <c r="G144" t="s">
        <v>970</v>
      </c>
      <c r="H144" s="12" t="str">
        <f t="shared" si="29"/>
        <v>C171</v>
      </c>
      <c r="I144" t="str">
        <f t="shared" si="37"/>
        <v>J</v>
      </c>
      <c r="J144" s="8">
        <f t="shared" si="37"/>
        <v>2004</v>
      </c>
      <c r="K144" s="14" t="str">
        <f t="shared" si="43"/>
        <v xml:space="preserve"> "JC171"="JC171_2004",</v>
      </c>
      <c r="L144" s="14" t="str">
        <f t="shared" si="30"/>
        <v xml:space="preserve"> "JC171_2004",</v>
      </c>
      <c r="N144" s="6" t="str">
        <f t="shared" si="38"/>
        <v>K</v>
      </c>
      <c r="O144" s="8">
        <f t="shared" si="38"/>
        <v>2006</v>
      </c>
      <c r="P144" s="14" t="str">
        <f t="shared" si="31"/>
        <v xml:space="preserve"> "KC171"="JC171_2006",</v>
      </c>
      <c r="Q144" s="14" t="str">
        <f t="shared" si="32"/>
        <v xml:space="preserve"> "JC171_2006",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"LC171"="JC171_2008",</v>
      </c>
      <c r="V144" s="14" t="str">
        <f t="shared" si="34"/>
        <v xml:space="preserve"> "JC171_2008",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"MC171"="JC171_2010",</v>
      </c>
      <c r="AA144" s="14" t="str">
        <f t="shared" si="36"/>
        <v xml:space="preserve"> "JC171_2010",</v>
      </c>
    </row>
    <row r="145" spans="1:28">
      <c r="A145" t="str">
        <f t="shared" si="42"/>
        <v>J</v>
      </c>
      <c r="B145" t="s">
        <v>287</v>
      </c>
      <c r="C145" t="s">
        <v>727</v>
      </c>
      <c r="D145" s="10" t="str">
        <f t="shared" si="41"/>
        <v>JC172</v>
      </c>
      <c r="E145" t="s">
        <v>969</v>
      </c>
      <c r="F145" t="s">
        <v>962</v>
      </c>
      <c r="G145" t="s">
        <v>970</v>
      </c>
      <c r="H145" s="12" t="str">
        <f t="shared" si="29"/>
        <v>C172</v>
      </c>
      <c r="I145" t="str">
        <f t="shared" si="37"/>
        <v>J</v>
      </c>
      <c r="J145" s="8">
        <f t="shared" si="37"/>
        <v>2004</v>
      </c>
      <c r="K145" s="14" t="str">
        <f t="shared" si="43"/>
        <v xml:space="preserve"> "JC172"="JC172_2004",</v>
      </c>
      <c r="L145" s="14" t="str">
        <f t="shared" si="30"/>
        <v xml:space="preserve"> "JC172_2004",</v>
      </c>
      <c r="N145" s="6" t="str">
        <f t="shared" si="38"/>
        <v>K</v>
      </c>
      <c r="O145" s="8">
        <f t="shared" si="38"/>
        <v>2006</v>
      </c>
      <c r="P145" s="14" t="str">
        <f t="shared" si="31"/>
        <v xml:space="preserve"> "KC172"="JC172_2006",</v>
      </c>
      <c r="Q145" s="14" t="str">
        <f t="shared" si="32"/>
        <v xml:space="preserve"> "JC172_2006",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"LC172"="JC172_2008",</v>
      </c>
      <c r="V145" s="14" t="str">
        <f t="shared" si="34"/>
        <v xml:space="preserve"> "JC172_2008",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"MC172"="JC172_2010",</v>
      </c>
      <c r="AA145" s="14" t="str">
        <f t="shared" si="36"/>
        <v xml:space="preserve"> "JC172_2010",</v>
      </c>
    </row>
    <row r="146" spans="1:28">
      <c r="A146" t="str">
        <f t="shared" si="42"/>
        <v>J</v>
      </c>
      <c r="B146" t="s">
        <v>288</v>
      </c>
      <c r="C146" t="s">
        <v>728</v>
      </c>
      <c r="D146" s="10" t="str">
        <f t="shared" si="41"/>
        <v>JC173</v>
      </c>
      <c r="E146" t="s">
        <v>969</v>
      </c>
      <c r="F146" t="s">
        <v>962</v>
      </c>
      <c r="G146" t="s">
        <v>970</v>
      </c>
      <c r="H146" s="12" t="str">
        <f t="shared" si="29"/>
        <v>C173</v>
      </c>
      <c r="I146" t="str">
        <f t="shared" si="37"/>
        <v>J</v>
      </c>
      <c r="J146" s="8">
        <f t="shared" si="37"/>
        <v>2004</v>
      </c>
      <c r="K146" s="14" t="str">
        <f t="shared" si="43"/>
        <v xml:space="preserve"> "JC173"="JC173_2004",</v>
      </c>
      <c r="L146" s="14" t="str">
        <f t="shared" si="30"/>
        <v xml:space="preserve"> "JC173_2004",</v>
      </c>
      <c r="N146" s="6" t="str">
        <f t="shared" si="38"/>
        <v>K</v>
      </c>
      <c r="O146" s="8">
        <f t="shared" si="38"/>
        <v>2006</v>
      </c>
      <c r="P146" s="14" t="str">
        <f t="shared" si="31"/>
        <v xml:space="preserve"> "KC173"="JC173_2006",</v>
      </c>
      <c r="Q146" s="14" t="str">
        <f t="shared" si="32"/>
        <v xml:space="preserve"> "JC173_2006",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"LC173"="JC173_2008",</v>
      </c>
      <c r="V146" s="14" t="str">
        <f t="shared" si="34"/>
        <v xml:space="preserve"> "JC173_2008",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"MC173"="JC173_2010",</v>
      </c>
      <c r="AA146" s="14" t="str">
        <f t="shared" si="36"/>
        <v xml:space="preserve"> "JC173_2010",</v>
      </c>
    </row>
    <row r="147" spans="1:28">
      <c r="A147" t="str">
        <f t="shared" si="42"/>
        <v>J</v>
      </c>
      <c r="B147" t="s">
        <v>289</v>
      </c>
      <c r="C147" t="s">
        <v>729</v>
      </c>
      <c r="D147" s="10" t="str">
        <f t="shared" si="41"/>
        <v>JC174</v>
      </c>
      <c r="E147" t="s">
        <v>969</v>
      </c>
      <c r="F147" t="s">
        <v>962</v>
      </c>
      <c r="G147" t="s">
        <v>970</v>
      </c>
      <c r="H147" s="12" t="str">
        <f t="shared" si="29"/>
        <v>C174</v>
      </c>
      <c r="I147" t="str">
        <f t="shared" si="37"/>
        <v>J</v>
      </c>
      <c r="J147" s="8">
        <f t="shared" si="37"/>
        <v>2004</v>
      </c>
      <c r="K147" s="14" t="str">
        <f t="shared" si="43"/>
        <v xml:space="preserve"> "JC174"="JC174_2004",</v>
      </c>
      <c r="L147" s="14" t="str">
        <f t="shared" si="30"/>
        <v xml:space="preserve"> "JC174_2004",</v>
      </c>
      <c r="N147" s="6" t="str">
        <f t="shared" si="38"/>
        <v>K</v>
      </c>
      <c r="O147" s="8">
        <f t="shared" si="38"/>
        <v>2006</v>
      </c>
      <c r="P147" s="14" t="str">
        <f t="shared" si="31"/>
        <v xml:space="preserve"> "KC174"="JC174_2006",</v>
      </c>
      <c r="Q147" s="14" t="str">
        <f t="shared" si="32"/>
        <v xml:space="preserve"> "JC174_2006",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"LC174"="JC174_2008",</v>
      </c>
      <c r="V147" s="14" t="str">
        <f t="shared" si="34"/>
        <v xml:space="preserve"> "JC174_2008",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"MC174"="JC174_2010",</v>
      </c>
      <c r="AA147" s="14" t="str">
        <f t="shared" si="36"/>
        <v xml:space="preserve"> "JC174_2010",</v>
      </c>
    </row>
    <row r="148" spans="1:28">
      <c r="A148" t="str">
        <f t="shared" si="42"/>
        <v>J</v>
      </c>
      <c r="B148" t="s">
        <v>290</v>
      </c>
      <c r="C148" t="s">
        <v>730</v>
      </c>
      <c r="D148" s="10" t="str">
        <f t="shared" si="41"/>
        <v>JC175</v>
      </c>
      <c r="E148" t="s">
        <v>969</v>
      </c>
      <c r="F148" t="s">
        <v>962</v>
      </c>
      <c r="G148" t="s">
        <v>970</v>
      </c>
      <c r="H148" s="12" t="str">
        <f t="shared" si="29"/>
        <v>C175</v>
      </c>
      <c r="I148" t="str">
        <f t="shared" si="37"/>
        <v>J</v>
      </c>
      <c r="J148" s="8">
        <f t="shared" si="37"/>
        <v>2004</v>
      </c>
      <c r="K148" s="14" t="str">
        <f t="shared" si="43"/>
        <v xml:space="preserve"> "JC175"="JC175_2004",</v>
      </c>
      <c r="L148" s="14" t="str">
        <f t="shared" si="30"/>
        <v xml:space="preserve"> "JC175_2004",</v>
      </c>
      <c r="N148" s="6" t="str">
        <f t="shared" si="38"/>
        <v>K</v>
      </c>
      <c r="O148" s="8">
        <f t="shared" si="38"/>
        <v>2006</v>
      </c>
      <c r="P148" s="14" t="str">
        <f t="shared" si="31"/>
        <v xml:space="preserve"> "KC175"="JC175_2006",</v>
      </c>
      <c r="Q148" s="14" t="str">
        <f t="shared" si="32"/>
        <v xml:space="preserve"> "JC175_2006",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"LC175"="JC175_2008",</v>
      </c>
      <c r="V148" s="14" t="str">
        <f t="shared" si="34"/>
        <v xml:space="preserve"> "JC175_2008",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"MC175"="JC175_2010",</v>
      </c>
      <c r="AA148" s="14" t="str">
        <f t="shared" si="36"/>
        <v xml:space="preserve"> "JC175_2010",</v>
      </c>
    </row>
    <row r="149" spans="1:28">
      <c r="A149" t="str">
        <f t="shared" si="42"/>
        <v>J</v>
      </c>
      <c r="B149" t="s">
        <v>291</v>
      </c>
      <c r="C149" t="s">
        <v>731</v>
      </c>
      <c r="D149" s="10" t="str">
        <f t="shared" si="41"/>
        <v>JC176</v>
      </c>
      <c r="E149" t="s">
        <v>969</v>
      </c>
      <c r="F149" t="s">
        <v>962</v>
      </c>
      <c r="G149" t="s">
        <v>970</v>
      </c>
      <c r="H149" s="12" t="str">
        <f t="shared" si="29"/>
        <v>C176</v>
      </c>
      <c r="I149" t="str">
        <f t="shared" si="37"/>
        <v>J</v>
      </c>
      <c r="J149" s="8">
        <f t="shared" si="37"/>
        <v>2004</v>
      </c>
      <c r="K149" s="14" t="str">
        <f t="shared" si="43"/>
        <v xml:space="preserve"> "JC176"="JC176_2004",</v>
      </c>
      <c r="L149" s="14" t="str">
        <f t="shared" si="30"/>
        <v xml:space="preserve"> "JC176_2004",</v>
      </c>
      <c r="N149" s="6" t="str">
        <f t="shared" si="38"/>
        <v>K</v>
      </c>
      <c r="O149" s="8">
        <f t="shared" si="38"/>
        <v>2006</v>
      </c>
      <c r="P149" s="14" t="str">
        <f t="shared" si="31"/>
        <v xml:space="preserve"> "KC176"="JC176_2006",</v>
      </c>
      <c r="Q149" s="14" t="str">
        <f t="shared" si="32"/>
        <v xml:space="preserve"> "JC176_2006",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"LC176"="JC176_2008",</v>
      </c>
      <c r="V149" s="14" t="str">
        <f t="shared" si="34"/>
        <v xml:space="preserve"> "JC176_2008",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"MC176"="JC176_2010",</v>
      </c>
      <c r="AA149" s="14" t="str">
        <f t="shared" si="36"/>
        <v xml:space="preserve"> "JC176_2010",</v>
      </c>
    </row>
    <row r="150" spans="1:28">
      <c r="A150" t="str">
        <f t="shared" si="42"/>
        <v>J</v>
      </c>
      <c r="B150" t="s">
        <v>292</v>
      </c>
      <c r="C150" t="s">
        <v>732</v>
      </c>
      <c r="D150" s="10" t="str">
        <f t="shared" si="41"/>
        <v>JC177</v>
      </c>
      <c r="E150" t="s">
        <v>969</v>
      </c>
      <c r="F150" t="s">
        <v>962</v>
      </c>
      <c r="G150" t="s">
        <v>970</v>
      </c>
      <c r="H150" s="12" t="str">
        <f t="shared" si="29"/>
        <v>C177</v>
      </c>
      <c r="I150" t="str">
        <f t="shared" si="37"/>
        <v>J</v>
      </c>
      <c r="J150" s="8">
        <f t="shared" si="37"/>
        <v>2004</v>
      </c>
      <c r="K150" s="14" t="str">
        <f t="shared" si="43"/>
        <v xml:space="preserve"> "JC177"="JC177_2004",</v>
      </c>
      <c r="L150" s="14" t="str">
        <f t="shared" si="30"/>
        <v xml:space="preserve"> "JC177_2004",</v>
      </c>
      <c r="N150" s="6" t="str">
        <f t="shared" si="38"/>
        <v>K</v>
      </c>
      <c r="O150" s="8">
        <f t="shared" si="38"/>
        <v>2006</v>
      </c>
      <c r="P150" s="14" t="str">
        <f t="shared" si="31"/>
        <v xml:space="preserve"> "KC177"="JC177_2006",</v>
      </c>
      <c r="Q150" s="14" t="str">
        <f t="shared" si="32"/>
        <v xml:space="preserve"> "JC177_2006",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"LC177"="JC177_2008",</v>
      </c>
      <c r="V150" s="14" t="str">
        <f t="shared" si="34"/>
        <v xml:space="preserve"> "JC177_2008",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"MC177"="JC177_2010",</v>
      </c>
      <c r="AA150" s="14" t="str">
        <f t="shared" si="36"/>
        <v xml:space="preserve"> "JC177_2010",</v>
      </c>
    </row>
    <row r="151" spans="1:28">
      <c r="A151" t="str">
        <f t="shared" si="42"/>
        <v>J</v>
      </c>
      <c r="B151" t="s">
        <v>293</v>
      </c>
      <c r="C151" t="s">
        <v>733</v>
      </c>
      <c r="D151" s="10" t="str">
        <f t="shared" si="41"/>
        <v>JC178</v>
      </c>
      <c r="E151" t="s">
        <v>969</v>
      </c>
      <c r="F151" t="s">
        <v>962</v>
      </c>
      <c r="G151" t="s">
        <v>970</v>
      </c>
      <c r="H151" s="12" t="str">
        <f t="shared" si="29"/>
        <v>C178</v>
      </c>
      <c r="I151" t="str">
        <f t="shared" si="37"/>
        <v>J</v>
      </c>
      <c r="J151" s="8">
        <f t="shared" si="37"/>
        <v>2004</v>
      </c>
      <c r="K151" s="14" t="str">
        <f t="shared" si="43"/>
        <v xml:space="preserve"> "JC178"="JC178_2004",</v>
      </c>
      <c r="L151" s="14" t="str">
        <f t="shared" si="30"/>
        <v xml:space="preserve"> "JC178_2004",</v>
      </c>
      <c r="N151" s="6" t="str">
        <f t="shared" si="38"/>
        <v>K</v>
      </c>
      <c r="O151" s="8">
        <f t="shared" si="38"/>
        <v>2006</v>
      </c>
      <c r="P151" s="14" t="str">
        <f t="shared" si="31"/>
        <v xml:space="preserve"> "KC178"="JC178_2006",</v>
      </c>
      <c r="Q151" s="14" t="str">
        <f t="shared" si="32"/>
        <v xml:space="preserve"> "JC178_2006",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"LC178"="JC178_2008",</v>
      </c>
      <c r="V151" s="14" t="str">
        <f t="shared" si="34"/>
        <v xml:space="preserve"> "JC178_2008",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"MC178"="JC178_2010",</v>
      </c>
      <c r="AA151" s="14" t="str">
        <f t="shared" si="36"/>
        <v xml:space="preserve"> "JC178_2010",</v>
      </c>
    </row>
    <row r="152" spans="1:28">
      <c r="A152" t="str">
        <f t="shared" si="42"/>
        <v>J</v>
      </c>
      <c r="B152" t="s">
        <v>294</v>
      </c>
      <c r="C152" t="s">
        <v>734</v>
      </c>
      <c r="D152" s="10" t="str">
        <f t="shared" si="41"/>
        <v>JC179</v>
      </c>
      <c r="E152" t="s">
        <v>969</v>
      </c>
      <c r="F152" t="s">
        <v>962</v>
      </c>
      <c r="G152" t="s">
        <v>970</v>
      </c>
      <c r="H152" s="12" t="str">
        <f t="shared" si="29"/>
        <v>C179</v>
      </c>
      <c r="I152" t="str">
        <f t="shared" si="37"/>
        <v>J</v>
      </c>
      <c r="J152" s="8">
        <f t="shared" si="37"/>
        <v>2004</v>
      </c>
      <c r="K152" s="14" t="str">
        <f t="shared" si="43"/>
        <v xml:space="preserve"> "JC179"="JC179_2004",</v>
      </c>
      <c r="L152" s="14" t="str">
        <f t="shared" si="30"/>
        <v xml:space="preserve"> "JC179_2004",</v>
      </c>
      <c r="N152" s="6" t="str">
        <f t="shared" si="38"/>
        <v>K</v>
      </c>
      <c r="O152" s="8">
        <f t="shared" si="38"/>
        <v>2006</v>
      </c>
      <c r="P152" s="14" t="str">
        <f t="shared" si="31"/>
        <v xml:space="preserve"> "KC179"="JC179_2006",</v>
      </c>
      <c r="Q152" s="14" t="str">
        <f t="shared" si="32"/>
        <v xml:space="preserve"> "JC179_2006",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"LC179"="JC179_2008",</v>
      </c>
      <c r="V152" s="14" t="str">
        <f t="shared" si="34"/>
        <v xml:space="preserve"> "JC179_2008",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"MC179"="JC179_2010",</v>
      </c>
      <c r="AA152" s="14" t="str">
        <f t="shared" si="36"/>
        <v xml:space="preserve"> "JC179_2010",</v>
      </c>
    </row>
    <row r="153" spans="1:28">
      <c r="A153" t="str">
        <f t="shared" si="42"/>
        <v>J</v>
      </c>
      <c r="B153" t="s">
        <v>295</v>
      </c>
      <c r="C153" t="s">
        <v>735</v>
      </c>
      <c r="D153" s="10" t="str">
        <f t="shared" si="41"/>
        <v>JC180</v>
      </c>
      <c r="E153" t="s">
        <v>969</v>
      </c>
      <c r="F153" t="s">
        <v>962</v>
      </c>
      <c r="G153" t="s">
        <v>970</v>
      </c>
      <c r="H153" s="12" t="str">
        <f t="shared" si="29"/>
        <v>C180</v>
      </c>
      <c r="I153" t="str">
        <f t="shared" si="37"/>
        <v>J</v>
      </c>
      <c r="J153" s="8">
        <f t="shared" si="37"/>
        <v>2004</v>
      </c>
      <c r="K153" s="14" t="str">
        <f t="shared" si="43"/>
        <v xml:space="preserve"> "JC180"="JC180_2004",</v>
      </c>
      <c r="L153" s="14" t="str">
        <f t="shared" si="30"/>
        <v xml:space="preserve"> "JC180_2004",</v>
      </c>
      <c r="N153" s="6" t="str">
        <f t="shared" si="38"/>
        <v>K</v>
      </c>
      <c r="O153" s="8">
        <f t="shared" si="38"/>
        <v>2006</v>
      </c>
      <c r="P153" s="14" t="str">
        <f t="shared" si="31"/>
        <v xml:space="preserve"> "KC180"="JC180_2006",</v>
      </c>
      <c r="Q153" s="14" t="str">
        <f t="shared" si="32"/>
        <v xml:space="preserve"> "JC180_2006",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"LC180"="JC180_2008",</v>
      </c>
      <c r="V153" s="14" t="str">
        <f t="shared" si="34"/>
        <v xml:space="preserve"> "JC180_2008",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"MC180"="JC180_2010",</v>
      </c>
      <c r="AA153" s="14" t="str">
        <f t="shared" si="36"/>
        <v xml:space="preserve"> "JC180_2010",</v>
      </c>
    </row>
    <row r="154" spans="1:28">
      <c r="A154" t="str">
        <f t="shared" si="42"/>
        <v>J</v>
      </c>
      <c r="B154" t="s">
        <v>296</v>
      </c>
      <c r="C154" t="s">
        <v>736</v>
      </c>
      <c r="D154" s="10" t="str">
        <f t="shared" si="41"/>
        <v>JC181</v>
      </c>
      <c r="E154" t="s">
        <v>969</v>
      </c>
      <c r="F154" t="s">
        <v>962</v>
      </c>
      <c r="G154" t="s">
        <v>970</v>
      </c>
      <c r="H154" s="12" t="str">
        <f t="shared" si="29"/>
        <v>C181</v>
      </c>
      <c r="I154" t="str">
        <f t="shared" si="37"/>
        <v>J</v>
      </c>
      <c r="J154" s="8">
        <f t="shared" si="37"/>
        <v>2004</v>
      </c>
      <c r="K154" s="14" t="str">
        <f t="shared" si="43"/>
        <v xml:space="preserve"> "JC181"="JC181_2004",</v>
      </c>
      <c r="L154" s="14" t="str">
        <f t="shared" si="30"/>
        <v xml:space="preserve"> "JC181_2004",</v>
      </c>
      <c r="N154" s="6" t="str">
        <f t="shared" si="38"/>
        <v>K</v>
      </c>
      <c r="O154" s="8">
        <f t="shared" si="38"/>
        <v>2006</v>
      </c>
      <c r="P154" s="14" t="str">
        <f t="shared" si="31"/>
        <v xml:space="preserve"> "KC181"="JC181_2006",</v>
      </c>
      <c r="Q154" s="14" t="str">
        <f t="shared" si="32"/>
        <v xml:space="preserve"> "JC181_2006",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"LC181"="JC181_2008",</v>
      </c>
      <c r="V154" s="14" t="str">
        <f t="shared" si="34"/>
        <v xml:space="preserve"> "JC181_2008",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"MC181"="JC181_2010",</v>
      </c>
      <c r="AA154" s="14" t="str">
        <f t="shared" si="36"/>
        <v xml:space="preserve"> "JC181_2010",</v>
      </c>
    </row>
    <row r="155" spans="1:28">
      <c r="A155" t="str">
        <f t="shared" si="42"/>
        <v>J</v>
      </c>
      <c r="B155" t="s">
        <v>297</v>
      </c>
      <c r="C155" t="s">
        <v>737</v>
      </c>
      <c r="D155" s="10" t="str">
        <f t="shared" si="41"/>
        <v>JC182</v>
      </c>
      <c r="E155" t="s">
        <v>969</v>
      </c>
      <c r="F155" t="s">
        <v>962</v>
      </c>
      <c r="G155" t="s">
        <v>970</v>
      </c>
      <c r="H155" s="12" t="str">
        <f t="shared" si="29"/>
        <v>C182</v>
      </c>
      <c r="I155" t="str">
        <f t="shared" si="37"/>
        <v>J</v>
      </c>
      <c r="J155" s="8">
        <f t="shared" si="37"/>
        <v>2004</v>
      </c>
      <c r="K155" s="14" t="str">
        <f t="shared" si="43"/>
        <v xml:space="preserve"> "JC182"="JC182_2004",</v>
      </c>
      <c r="L155" s="14" t="str">
        <f t="shared" si="30"/>
        <v xml:space="preserve"> "JC182_2004",</v>
      </c>
      <c r="N155" s="6" t="str">
        <f t="shared" si="38"/>
        <v>K</v>
      </c>
      <c r="O155" s="8">
        <f t="shared" si="38"/>
        <v>2006</v>
      </c>
      <c r="P155" s="14" t="str">
        <f t="shared" si="31"/>
        <v xml:space="preserve"> "KC182"="JC182_2006",</v>
      </c>
      <c r="Q155" s="14" t="str">
        <f t="shared" si="32"/>
        <v xml:space="preserve"> "JC182_2006",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"LC182"="JC182_2008",</v>
      </c>
      <c r="V155" s="14" t="str">
        <f t="shared" si="34"/>
        <v xml:space="preserve"> "JC182_2008",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"MC182"="JC182_2010",</v>
      </c>
      <c r="AA155" s="14" t="str">
        <f t="shared" si="36"/>
        <v xml:space="preserve"> "JC182_2010",</v>
      </c>
    </row>
    <row r="156" spans="1:28">
      <c r="A156" t="str">
        <f t="shared" si="42"/>
        <v>J</v>
      </c>
      <c r="B156" t="s">
        <v>298</v>
      </c>
      <c r="C156" t="s">
        <v>738</v>
      </c>
      <c r="D156" s="10" t="str">
        <f t="shared" si="41"/>
        <v>JC183</v>
      </c>
      <c r="E156" t="s">
        <v>969</v>
      </c>
      <c r="F156" t="s">
        <v>962</v>
      </c>
      <c r="G156" t="s">
        <v>970</v>
      </c>
      <c r="H156" s="12" t="str">
        <f t="shared" si="29"/>
        <v>C183</v>
      </c>
      <c r="I156" t="str">
        <f t="shared" si="37"/>
        <v>J</v>
      </c>
      <c r="J156" s="8">
        <f t="shared" si="37"/>
        <v>2004</v>
      </c>
      <c r="K156" s="14" t="str">
        <f t="shared" si="43"/>
        <v xml:space="preserve"> "JC183"="JC183_2004",</v>
      </c>
      <c r="L156" s="14" t="str">
        <f t="shared" si="30"/>
        <v xml:space="preserve"> "JC183_2004",</v>
      </c>
      <c r="N156" s="6" t="str">
        <f t="shared" si="38"/>
        <v>K</v>
      </c>
      <c r="O156" s="8">
        <f t="shared" si="38"/>
        <v>2006</v>
      </c>
      <c r="P156" s="14" t="str">
        <f t="shared" si="31"/>
        <v xml:space="preserve"> "KC183"="JC183_2006",</v>
      </c>
      <c r="Q156" s="14" t="str">
        <f t="shared" si="32"/>
        <v xml:space="preserve"> "JC183_2006",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"LC183"="JC183_2008",</v>
      </c>
      <c r="V156" s="14" t="str">
        <f t="shared" si="34"/>
        <v xml:space="preserve"> "JC183_2008",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"MC183"="JC183_2010",</v>
      </c>
      <c r="AA156" s="14" t="str">
        <f t="shared" si="36"/>
        <v xml:space="preserve"> "JC183_2010",</v>
      </c>
    </row>
    <row r="157" spans="1:28">
      <c r="A157" t="str">
        <f t="shared" si="42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3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B1:AC154"/>
  <sheetViews>
    <sheetView zoomScale="70" zoomScaleNormal="70" workbookViewId="0">
      <selection activeCell="L2" sqref="L2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28"/>
      <c r="T1" s="5" t="s">
        <v>1770</v>
      </c>
      <c r="U1" s="7">
        <v>2008</v>
      </c>
      <c r="V1" s="13" t="s">
        <v>1769</v>
      </c>
      <c r="W1" s="13"/>
      <c r="X1" s="15"/>
      <c r="Y1" s="5" t="s">
        <v>1771</v>
      </c>
      <c r="Z1" s="7">
        <v>2010</v>
      </c>
      <c r="AA1" s="13" t="s">
        <v>1769</v>
      </c>
      <c r="AB1" s="13"/>
      <c r="AC1" s="15"/>
    </row>
    <row r="2" spans="2:29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1788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1788</v>
      </c>
      <c r="O2">
        <v>2006</v>
      </c>
      <c r="P2" t="str">
        <f>CONCATENATE($E2,N$2,$H2,$F2,$D2,"_",O2,$G2)</f>
        <v xml:space="preserve"> "HHIDC_R"="HHIDC_R_2006",</v>
      </c>
      <c r="Q2" t="str">
        <f>CONCATENATE($E2,$D2,"_",O2,$G2)</f>
        <v xml:space="preserve"> "HHIDC_R_2006",</v>
      </c>
      <c r="T2" t="s">
        <v>1788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1788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>
      <c r="B3" t="s">
        <v>300</v>
      </c>
      <c r="C3" t="s">
        <v>545</v>
      </c>
      <c r="D3" s="10" t="s">
        <v>1782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1767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1766</v>
      </c>
      <c r="O3">
        <v>2006</v>
      </c>
      <c r="P3" t="str">
        <f>CONCATENATE($E3,N$3,$H3,$F3,$D3,"_",O3,$G3)</f>
        <v xml:space="preserve"> "KHHIDNC_R"="HHIDNC_R_2006",</v>
      </c>
      <c r="Q3" t="str">
        <f t="shared" ref="Q3:Q66" si="1">CONCATENATE($E3,$D3,"_",O3,$G3)</f>
        <v xml:space="preserve"> "HHIDNC_R_2006",</v>
      </c>
      <c r="T3" t="s">
        <v>1770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2">CONCATENATE($E3,$D3,"_",U3,$G3)</f>
        <v xml:space="preserve"> "HHIDNC_R_2008",</v>
      </c>
      <c r="Y3" t="s">
        <v>1771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3">CONCATENATE($E3,$D3,"_",Z3,$G3)</f>
        <v xml:space="preserve"> "HHIDNC_R_2010",</v>
      </c>
    </row>
    <row r="4" spans="2:29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4">RIGHT(B4,LEN(B4)-1)</f>
        <v>NC_R</v>
      </c>
      <c r="I4" t="s">
        <v>1789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1789</v>
      </c>
      <c r="O4">
        <v>2006</v>
      </c>
      <c r="P4" t="str">
        <f>CONCATENATE($E4,N$4,$H4,$F4,$D4,"_",O4,$G4)</f>
        <v xml:space="preserve"> "PNC_R"="PNC_R_2006",</v>
      </c>
      <c r="Q4" t="str">
        <f t="shared" si="1"/>
        <v xml:space="preserve"> "PNC_R_2006",</v>
      </c>
      <c r="T4" t="s">
        <v>1789</v>
      </c>
      <c r="U4">
        <v>2008</v>
      </c>
      <c r="V4" t="str">
        <f>CONCATENATE($E4,T$4,$H4,$F4,$D4,"_",U4,$G4)</f>
        <v xml:space="preserve"> "PNC_R"="PNC_R_2008",</v>
      </c>
      <c r="W4" t="str">
        <f t="shared" si="2"/>
        <v xml:space="preserve"> "PNC_R_2008",</v>
      </c>
      <c r="Y4" t="s">
        <v>1789</v>
      </c>
      <c r="Z4">
        <v>2010</v>
      </c>
      <c r="AA4" t="str">
        <f>CONCATENATE($E4,Y$4,$H4,$F4,$D4,"_",Z4,$G4)</f>
        <v xml:space="preserve"> "PNC_R"="PNC_R_2010",</v>
      </c>
      <c r="AB4" t="str">
        <f t="shared" si="3"/>
        <v xml:space="preserve"> "PNC_R_2010",</v>
      </c>
    </row>
    <row r="5" spans="2:29">
      <c r="B5" t="s">
        <v>302</v>
      </c>
      <c r="C5" t="s">
        <v>527</v>
      </c>
      <c r="D5" s="10" t="s">
        <v>1783</v>
      </c>
      <c r="E5" t="s">
        <v>969</v>
      </c>
      <c r="F5" t="s">
        <v>962</v>
      </c>
      <c r="G5" t="s">
        <v>970</v>
      </c>
      <c r="H5" t="str">
        <f t="shared" si="4"/>
        <v>SUBHHD_R</v>
      </c>
      <c r="I5" t="s">
        <v>1767</v>
      </c>
      <c r="J5">
        <v>2004</v>
      </c>
      <c r="K5" t="str">
        <f>CONCATENATE($E5,I$2,$H5,$F5,$D5,"_",J5,$G5)</f>
        <v xml:space="preserve"> "HSUBHHD_R"="SUBHHD_R_2004",</v>
      </c>
      <c r="L5" t="str">
        <f t="shared" si="0"/>
        <v xml:space="preserve"> "SUBHHD_R_2004",</v>
      </c>
      <c r="N5" t="s">
        <v>1766</v>
      </c>
      <c r="O5">
        <v>2006</v>
      </c>
      <c r="P5" t="str">
        <f>CONCATENATE($E5,N5,$H5,$F5,$D5,"_",O5,$G5)</f>
        <v xml:space="preserve"> "KSUBHHD_R"="SUBHHD_R_2006",</v>
      </c>
      <c r="Q5" t="str">
        <f t="shared" si="1"/>
        <v xml:space="preserve"> "SUBHHD_R_2006",</v>
      </c>
      <c r="T5" t="s">
        <v>1770</v>
      </c>
      <c r="U5">
        <v>2008</v>
      </c>
      <c r="V5" t="str">
        <f>CONCATENATE($E5,T5,$H5,$F5,$D5,"_",U5,$G5)</f>
        <v xml:space="preserve"> "LSUBHHD_R"="SUBHHD_R_2008",</v>
      </c>
      <c r="W5" t="str">
        <f t="shared" si="2"/>
        <v xml:space="preserve"> "SUBHHD_R_2008",</v>
      </c>
      <c r="Y5" t="s">
        <v>1771</v>
      </c>
      <c r="Z5">
        <v>2010</v>
      </c>
      <c r="AA5" t="str">
        <f>CONCATENATE($E5,Y5,$H5,$F5,$D5,"_",Z5,$G5)</f>
        <v xml:space="preserve"> "MSUBHHD_R"="SUBHHD_R_2010",</v>
      </c>
      <c r="AB5" t="str">
        <f t="shared" si="3"/>
        <v xml:space="preserve"> "SUBHHD_R_2010",</v>
      </c>
    </row>
    <row r="6" spans="2:29">
      <c r="B6" t="s">
        <v>303</v>
      </c>
      <c r="C6" t="s">
        <v>510</v>
      </c>
      <c r="D6" s="10" t="s">
        <v>1784</v>
      </c>
      <c r="E6" t="s">
        <v>969</v>
      </c>
      <c r="F6" t="s">
        <v>962</v>
      </c>
      <c r="G6" t="s">
        <v>970</v>
      </c>
      <c r="H6" t="str">
        <f t="shared" si="4"/>
        <v>CSRD_R</v>
      </c>
      <c r="I6" t="s">
        <v>1767</v>
      </c>
      <c r="J6">
        <v>2004</v>
      </c>
      <c r="K6" t="str">
        <f>CONCATENATE($E6,I$3,$H6,$F6,$D6,"_",J6,$G6)</f>
        <v xml:space="preserve"> "JCSRD_R"="CSRD_R_2004",</v>
      </c>
      <c r="L6" t="str">
        <f t="shared" si="0"/>
        <v xml:space="preserve"> "CSRD_R_2004",</v>
      </c>
      <c r="N6" t="s">
        <v>1766</v>
      </c>
      <c r="O6">
        <v>2006</v>
      </c>
      <c r="P6" t="str">
        <f>CONCATENATE($E6,N6,$H6,$F6,$D6,"_",O6,$G6)</f>
        <v xml:space="preserve"> "KCSRD_R"="CSRD_R_2006",</v>
      </c>
      <c r="Q6" t="str">
        <f t="shared" si="1"/>
        <v xml:space="preserve"> "CSRD_R_2006",</v>
      </c>
      <c r="T6" t="s">
        <v>1770</v>
      </c>
      <c r="U6">
        <v>2008</v>
      </c>
      <c r="V6" t="str">
        <f>CONCATENATE($E6,T6,$H6,$F6,$D6,"_",U6,$G6)</f>
        <v xml:space="preserve"> "LCSRD_R"="CSRD_R_2008",</v>
      </c>
      <c r="W6" t="str">
        <f t="shared" si="2"/>
        <v xml:space="preserve"> "CSRD_R_2008",</v>
      </c>
      <c r="Y6" t="s">
        <v>1771</v>
      </c>
      <c r="Z6">
        <v>2010</v>
      </c>
      <c r="AA6" t="str">
        <f>CONCATENATE($E6,Y6,$H6,$F6,$D6,"_",Z6,$G6)</f>
        <v xml:space="preserve"> "MCSRD_R"="CSRD_R_2010",</v>
      </c>
      <c r="AB6" t="str">
        <f t="shared" si="3"/>
        <v xml:space="preserve"> "CSRD_R_2010",</v>
      </c>
    </row>
    <row r="7" spans="2:29">
      <c r="B7" t="s">
        <v>304</v>
      </c>
      <c r="C7" t="s">
        <v>529</v>
      </c>
      <c r="D7" s="10" t="s">
        <v>1785</v>
      </c>
      <c r="E7" t="s">
        <v>969</v>
      </c>
      <c r="F7" t="s">
        <v>962</v>
      </c>
      <c r="G7" t="s">
        <v>970</v>
      </c>
      <c r="H7" t="str">
        <f t="shared" si="4"/>
        <v>FAMRD_R</v>
      </c>
      <c r="I7" t="s">
        <v>1767</v>
      </c>
      <c r="J7">
        <v>2004</v>
      </c>
      <c r="K7" t="str">
        <f>CONCATENATE($E7,I$7,$H7,$F7,$D7,"_",J$7,$G7)</f>
        <v xml:space="preserve"> "JFAMRD_R"="FAMRD_R_2004",</v>
      </c>
      <c r="L7" t="str">
        <f t="shared" si="0"/>
        <v xml:space="preserve"> "FAMRD_R_2004",</v>
      </c>
      <c r="N7" t="s">
        <v>1766</v>
      </c>
      <c r="O7">
        <v>2006</v>
      </c>
      <c r="P7" t="str">
        <f t="shared" ref="P7:P70" si="5">CONCATENATE($E7,N7,$H7,$F7,$D7,"_",O7,$G7)</f>
        <v xml:space="preserve"> "KFAMRD_R"="FAMRD_R_2006",</v>
      </c>
      <c r="Q7" t="str">
        <f t="shared" si="1"/>
        <v xml:space="preserve"> "FAMRD_R_2006",</v>
      </c>
      <c r="T7" t="s">
        <v>1770</v>
      </c>
      <c r="U7">
        <v>2008</v>
      </c>
      <c r="V7" t="str">
        <f t="shared" ref="V7:V17" si="6">CONCATENATE($E7,T7,$H7,$F7,$D7,"_",U7,$G7)</f>
        <v xml:space="preserve"> "LFAMRD_R"="FAMRD_R_2008",</v>
      </c>
      <c r="W7" t="str">
        <f t="shared" si="2"/>
        <v xml:space="preserve"> "FAMRD_R_2008",</v>
      </c>
      <c r="Y7" t="s">
        <v>1771</v>
      </c>
      <c r="Z7">
        <v>2010</v>
      </c>
      <c r="AA7" t="str">
        <f t="shared" ref="AA7:AA17" si="7">CONCATENATE($E7,Y7,$H7,$F7,$D7,"_",Z7,$G7)</f>
        <v xml:space="preserve"> "MFAMRD_R"="FAMRD_R_2010",</v>
      </c>
      <c r="AB7" t="str">
        <f t="shared" si="3"/>
        <v xml:space="preserve"> "FAMRD_R_2010",</v>
      </c>
    </row>
    <row r="8" spans="2:29">
      <c r="B8" t="s">
        <v>305</v>
      </c>
      <c r="C8" t="s">
        <v>530</v>
      </c>
      <c r="D8" s="10" t="s">
        <v>1786</v>
      </c>
      <c r="E8" t="s">
        <v>969</v>
      </c>
      <c r="F8" t="s">
        <v>962</v>
      </c>
      <c r="G8" t="s">
        <v>970</v>
      </c>
      <c r="H8" t="str">
        <f t="shared" si="4"/>
        <v>FINRD_R</v>
      </c>
      <c r="I8" t="s">
        <v>1767</v>
      </c>
      <c r="J8">
        <v>2004</v>
      </c>
      <c r="K8" t="str">
        <f>CONCATENATE($E8,I$7,$H8,$F8,$D8,"_",J$7,$G8)</f>
        <v xml:space="preserve"> "JFINRD_R"="FINRD_R_2004",</v>
      </c>
      <c r="L8" t="str">
        <f t="shared" si="0"/>
        <v xml:space="preserve"> "FINRD_R_2004",</v>
      </c>
      <c r="N8" t="s">
        <v>1766</v>
      </c>
      <c r="O8">
        <v>2006</v>
      </c>
      <c r="P8" t="str">
        <f t="shared" si="5"/>
        <v xml:space="preserve"> "KFINRD_R"="FINRD_R_2006",</v>
      </c>
      <c r="Q8" t="str">
        <f t="shared" si="1"/>
        <v xml:space="preserve"> "FINRD_R_2006",</v>
      </c>
      <c r="T8" t="s">
        <v>1770</v>
      </c>
      <c r="U8">
        <v>2008</v>
      </c>
      <c r="V8" t="str">
        <f t="shared" si="6"/>
        <v xml:space="preserve"> "LFINRD_R"="FINRD_R_2008",</v>
      </c>
      <c r="W8" t="str">
        <f t="shared" si="2"/>
        <v xml:space="preserve"> "FINRD_R_2008",</v>
      </c>
      <c r="Y8" t="s">
        <v>1771</v>
      </c>
      <c r="Z8">
        <v>2010</v>
      </c>
      <c r="AA8" t="str">
        <f t="shared" si="7"/>
        <v xml:space="preserve"> "MFINRD_R"="FINRD_R_2010",</v>
      </c>
      <c r="AB8" t="str">
        <f t="shared" si="3"/>
        <v xml:space="preserve"> "FINRD_R_2010",</v>
      </c>
    </row>
    <row r="9" spans="2:29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4"/>
        <v>D101</v>
      </c>
      <c r="I9" t="s">
        <v>1767</v>
      </c>
      <c r="J9">
        <v>2004</v>
      </c>
      <c r="K9" t="str">
        <f t="shared" ref="K9:K72" si="8">CONCATENATE($E9,I$7,$H9,$F9,$D9,"_",J$7,$G9)</f>
        <v xml:space="preserve"> "JD101"="rmemory_2004",</v>
      </c>
      <c r="L9" t="str">
        <f t="shared" si="0"/>
        <v xml:space="preserve"> "rmemory_2004",</v>
      </c>
      <c r="N9" t="s">
        <v>1766</v>
      </c>
      <c r="O9">
        <v>2006</v>
      </c>
      <c r="P9" t="str">
        <f t="shared" si="5"/>
        <v xml:space="preserve"> "KD101"="rmemory_2006",</v>
      </c>
      <c r="Q9" t="str">
        <f t="shared" si="1"/>
        <v xml:space="preserve"> "rmemory_2006",</v>
      </c>
      <c r="T9" t="s">
        <v>1770</v>
      </c>
      <c r="U9">
        <v>2008</v>
      </c>
      <c r="V9" t="str">
        <f t="shared" si="6"/>
        <v xml:space="preserve"> "LD101"="rmemory_2008",</v>
      </c>
      <c r="W9" t="str">
        <f t="shared" si="2"/>
        <v xml:space="preserve"> "rmemory_2008",</v>
      </c>
      <c r="Y9" t="s">
        <v>1771</v>
      </c>
      <c r="Z9">
        <v>2010</v>
      </c>
      <c r="AA9" t="str">
        <f t="shared" si="7"/>
        <v xml:space="preserve"> "MD101"="rmemory_2010",</v>
      </c>
      <c r="AB9" t="str">
        <f t="shared" si="3"/>
        <v xml:space="preserve"> "rmemory_2010",</v>
      </c>
    </row>
    <row r="10" spans="2:29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4"/>
        <v>D102</v>
      </c>
      <c r="I10" t="s">
        <v>1767</v>
      </c>
      <c r="J10">
        <v>2004</v>
      </c>
      <c r="K10" t="str">
        <f t="shared" si="8"/>
        <v xml:space="preserve"> "JD102"="pastmem_2004",</v>
      </c>
      <c r="L10" t="str">
        <f t="shared" si="0"/>
        <v xml:space="preserve"> "pastmem_2004",</v>
      </c>
      <c r="N10" t="s">
        <v>1766</v>
      </c>
      <c r="O10">
        <v>2006</v>
      </c>
      <c r="P10" t="str">
        <f t="shared" si="5"/>
        <v xml:space="preserve"> "KD102"="pastmem_2006",</v>
      </c>
      <c r="Q10" t="str">
        <f t="shared" si="1"/>
        <v xml:space="preserve"> "pastmem_2006",</v>
      </c>
      <c r="T10" t="s">
        <v>1770</v>
      </c>
      <c r="U10">
        <v>2008</v>
      </c>
      <c r="V10" t="str">
        <f t="shared" si="6"/>
        <v xml:space="preserve"> "LD102"="pastmem_2008",</v>
      </c>
      <c r="W10" t="str">
        <f t="shared" si="2"/>
        <v xml:space="preserve"> "pastmem_2008",</v>
      </c>
      <c r="Y10" t="s">
        <v>1771</v>
      </c>
      <c r="Z10">
        <v>2010</v>
      </c>
      <c r="AA10" t="str">
        <f t="shared" si="7"/>
        <v xml:space="preserve"> "MD102"="pastmem_2010",</v>
      </c>
      <c r="AB10" t="str">
        <f t="shared" si="3"/>
        <v xml:space="preserve"> "pastmem_2010",</v>
      </c>
    </row>
    <row r="11" spans="2:29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4"/>
        <v>D104</v>
      </c>
      <c r="I11" t="s">
        <v>1767</v>
      </c>
      <c r="J11">
        <v>2004</v>
      </c>
      <c r="K11" t="str">
        <f t="shared" si="8"/>
        <v xml:space="preserve"> "JD104"="wordlist_2004",</v>
      </c>
      <c r="L11" t="str">
        <f t="shared" si="0"/>
        <v xml:space="preserve"> "wordlist_2004",</v>
      </c>
      <c r="N11" t="s">
        <v>1766</v>
      </c>
      <c r="O11">
        <v>2006</v>
      </c>
      <c r="P11" t="str">
        <f t="shared" si="5"/>
        <v xml:space="preserve"> "KD104"="wordlist_2006",</v>
      </c>
      <c r="Q11" t="str">
        <f t="shared" si="1"/>
        <v xml:space="preserve"> "wordlist_2006",</v>
      </c>
      <c r="T11" t="s">
        <v>1770</v>
      </c>
      <c r="U11">
        <v>2008</v>
      </c>
      <c r="V11" t="str">
        <f t="shared" si="6"/>
        <v xml:space="preserve"> "LD104"="wordlist_2008",</v>
      </c>
      <c r="W11" t="str">
        <f t="shared" si="2"/>
        <v xml:space="preserve"> "wordlist_2008",</v>
      </c>
      <c r="Y11" t="s">
        <v>1771</v>
      </c>
      <c r="Z11">
        <v>2010</v>
      </c>
      <c r="AA11" t="str">
        <f t="shared" si="7"/>
        <v xml:space="preserve"> "MD104"="wordlist_2010",</v>
      </c>
      <c r="AB11" t="str">
        <f t="shared" si="3"/>
        <v xml:space="preserve"> "wordlist_2010",</v>
      </c>
    </row>
    <row r="12" spans="2:29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4"/>
        <v>D182M1</v>
      </c>
      <c r="I12" t="s">
        <v>1767</v>
      </c>
      <c r="J12">
        <v>2004</v>
      </c>
      <c r="K12" t="str">
        <f t="shared" si="8"/>
        <v xml:space="preserve"> "JD182M1"="wordIR1_2004",</v>
      </c>
      <c r="L12" t="str">
        <f t="shared" si="0"/>
        <v xml:space="preserve"> "wordIR1_2004",</v>
      </c>
      <c r="N12" t="s">
        <v>1766</v>
      </c>
      <c r="O12">
        <v>2006</v>
      </c>
      <c r="P12" t="str">
        <f t="shared" si="5"/>
        <v xml:space="preserve"> "KD182M1"="wordIR1_2006",</v>
      </c>
      <c r="Q12" t="str">
        <f t="shared" si="1"/>
        <v xml:space="preserve"> "wordIR1_2006",</v>
      </c>
      <c r="T12" t="s">
        <v>1770</v>
      </c>
      <c r="U12">
        <v>2008</v>
      </c>
      <c r="V12" t="str">
        <f t="shared" si="6"/>
        <v xml:space="preserve"> "LD182M1"="wordIR1_2008",</v>
      </c>
      <c r="W12" t="str">
        <f t="shared" si="2"/>
        <v xml:space="preserve"> "wordIR1_2008",</v>
      </c>
      <c r="Y12" t="s">
        <v>1771</v>
      </c>
      <c r="Z12">
        <v>2010</v>
      </c>
      <c r="AA12" t="str">
        <f t="shared" si="7"/>
        <v xml:space="preserve"> "MD182M1"="wordIR1_2010",</v>
      </c>
      <c r="AB12" t="str">
        <f t="shared" si="3"/>
        <v xml:space="preserve"> "wordIR1_2010",</v>
      </c>
    </row>
    <row r="13" spans="2:29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4"/>
        <v>D182M2</v>
      </c>
      <c r="I13" t="s">
        <v>1767</v>
      </c>
      <c r="J13">
        <v>2004</v>
      </c>
      <c r="K13" t="str">
        <f t="shared" si="8"/>
        <v xml:space="preserve"> "JD182M2"="wordIR2_2004",</v>
      </c>
      <c r="L13" t="str">
        <f t="shared" si="0"/>
        <v xml:space="preserve"> "wordIR2_2004",</v>
      </c>
      <c r="N13" t="s">
        <v>1766</v>
      </c>
      <c r="O13">
        <v>2006</v>
      </c>
      <c r="P13" t="str">
        <f t="shared" si="5"/>
        <v xml:space="preserve"> "KD182M2"="wordIR2_2006",</v>
      </c>
      <c r="Q13" t="str">
        <f t="shared" si="1"/>
        <v xml:space="preserve"> "wordIR2_2006",</v>
      </c>
      <c r="T13" t="s">
        <v>1770</v>
      </c>
      <c r="U13">
        <v>2008</v>
      </c>
      <c r="V13" t="str">
        <f t="shared" si="6"/>
        <v xml:space="preserve"> "LD182M2"="wordIR2_2008",</v>
      </c>
      <c r="W13" t="str">
        <f t="shared" si="2"/>
        <v xml:space="preserve"> "wordIR2_2008",</v>
      </c>
      <c r="Y13" t="s">
        <v>1771</v>
      </c>
      <c r="Z13">
        <v>2010</v>
      </c>
      <c r="AA13" t="str">
        <f t="shared" si="7"/>
        <v xml:space="preserve"> "MD182M2"="wordIR2_2010",</v>
      </c>
      <c r="AB13" t="str">
        <f t="shared" si="3"/>
        <v xml:space="preserve"> "wordIR2_2010",</v>
      </c>
    </row>
    <row r="14" spans="2:29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4"/>
        <v>D182M3</v>
      </c>
      <c r="I14" t="s">
        <v>1767</v>
      </c>
      <c r="J14">
        <v>2004</v>
      </c>
      <c r="K14" t="str">
        <f t="shared" si="8"/>
        <v xml:space="preserve"> "JD182M3"="wordIR3_2004",</v>
      </c>
      <c r="L14" t="str">
        <f t="shared" si="0"/>
        <v xml:space="preserve"> "wordIR3_2004",</v>
      </c>
      <c r="N14" t="s">
        <v>1766</v>
      </c>
      <c r="O14">
        <v>2006</v>
      </c>
      <c r="P14" t="str">
        <f t="shared" si="5"/>
        <v xml:space="preserve"> "KD182M3"="wordIR3_2006",</v>
      </c>
      <c r="Q14" t="str">
        <f t="shared" si="1"/>
        <v xml:space="preserve"> "wordIR3_2006",</v>
      </c>
      <c r="T14" t="s">
        <v>1770</v>
      </c>
      <c r="U14">
        <v>2008</v>
      </c>
      <c r="V14" t="str">
        <f t="shared" si="6"/>
        <v xml:space="preserve"> "LD182M3"="wordIR3_2008",</v>
      </c>
      <c r="W14" t="str">
        <f t="shared" si="2"/>
        <v xml:space="preserve"> "wordIR3_2008",</v>
      </c>
      <c r="Y14" t="s">
        <v>1771</v>
      </c>
      <c r="Z14">
        <v>2010</v>
      </c>
      <c r="AA14" t="str">
        <f t="shared" si="7"/>
        <v xml:space="preserve"> "MD182M3"="wordIR3_2010",</v>
      </c>
      <c r="AB14" t="str">
        <f t="shared" si="3"/>
        <v xml:space="preserve"> "wordIR3_2010",</v>
      </c>
    </row>
    <row r="15" spans="2:29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4"/>
        <v>D182M4</v>
      </c>
      <c r="I15" t="s">
        <v>1767</v>
      </c>
      <c r="J15">
        <v>2004</v>
      </c>
      <c r="K15" t="str">
        <f t="shared" si="8"/>
        <v xml:space="preserve"> "JD182M4"="wordIR4_2004",</v>
      </c>
      <c r="L15" t="str">
        <f t="shared" si="0"/>
        <v xml:space="preserve"> "wordIR4_2004",</v>
      </c>
      <c r="N15" t="s">
        <v>1766</v>
      </c>
      <c r="O15">
        <v>2006</v>
      </c>
      <c r="P15" t="str">
        <f t="shared" si="5"/>
        <v xml:space="preserve"> "KD182M4"="wordIR4_2006",</v>
      </c>
      <c r="Q15" t="str">
        <f t="shared" si="1"/>
        <v xml:space="preserve"> "wordIR4_2006",</v>
      </c>
      <c r="T15" t="s">
        <v>1770</v>
      </c>
      <c r="U15">
        <v>2008</v>
      </c>
      <c r="V15" t="str">
        <f t="shared" si="6"/>
        <v xml:space="preserve"> "LD182M4"="wordIR4_2008",</v>
      </c>
      <c r="W15" t="str">
        <f t="shared" si="2"/>
        <v xml:space="preserve"> "wordIR4_2008",</v>
      </c>
      <c r="Y15" t="s">
        <v>1771</v>
      </c>
      <c r="Z15">
        <v>2010</v>
      </c>
      <c r="AA15" t="str">
        <f t="shared" si="7"/>
        <v xml:space="preserve"> "MD182M4"="wordIR4_2010",</v>
      </c>
      <c r="AB15" t="str">
        <f t="shared" si="3"/>
        <v xml:space="preserve"> "wordIR4_2010",</v>
      </c>
    </row>
    <row r="16" spans="2:29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4"/>
        <v>D182M5</v>
      </c>
      <c r="I16" t="s">
        <v>1767</v>
      </c>
      <c r="J16">
        <v>2004</v>
      </c>
      <c r="K16" t="str">
        <f t="shared" si="8"/>
        <v xml:space="preserve"> "JD182M5"="wordIR5_2004",</v>
      </c>
      <c r="L16" t="str">
        <f t="shared" si="0"/>
        <v xml:space="preserve"> "wordIR5_2004",</v>
      </c>
      <c r="N16" t="s">
        <v>1766</v>
      </c>
      <c r="O16">
        <v>2006</v>
      </c>
      <c r="P16" t="str">
        <f t="shared" si="5"/>
        <v xml:space="preserve"> "KD182M5"="wordIR5_2006",</v>
      </c>
      <c r="Q16" t="str">
        <f t="shared" si="1"/>
        <v xml:space="preserve"> "wordIR5_2006",</v>
      </c>
      <c r="T16" t="s">
        <v>1770</v>
      </c>
      <c r="U16">
        <v>2008</v>
      </c>
      <c r="V16" t="str">
        <f t="shared" si="6"/>
        <v xml:space="preserve"> "LD182M5"="wordIR5_2008",</v>
      </c>
      <c r="W16" t="str">
        <f t="shared" si="2"/>
        <v xml:space="preserve"> "wordIR5_2008",</v>
      </c>
      <c r="Y16" t="s">
        <v>1771</v>
      </c>
      <c r="Z16">
        <v>2010</v>
      </c>
      <c r="AA16" t="str">
        <f t="shared" si="7"/>
        <v xml:space="preserve"> "MD182M5"="wordIR5_2010",</v>
      </c>
      <c r="AB16" t="str">
        <f t="shared" si="3"/>
        <v xml:space="preserve"> "wordIR5_2010",</v>
      </c>
    </row>
    <row r="17" spans="2:28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4"/>
        <v>D182M6</v>
      </c>
      <c r="I17" t="s">
        <v>1767</v>
      </c>
      <c r="J17">
        <v>2004</v>
      </c>
      <c r="K17" t="str">
        <f t="shared" si="8"/>
        <v xml:space="preserve"> "JD182M6"="wordIR6_2004",</v>
      </c>
      <c r="L17" t="str">
        <f t="shared" si="0"/>
        <v xml:space="preserve"> "wordIR6_2004",</v>
      </c>
      <c r="N17" t="s">
        <v>1766</v>
      </c>
      <c r="O17">
        <v>2006</v>
      </c>
      <c r="P17" t="str">
        <f t="shared" si="5"/>
        <v xml:space="preserve"> "KD182M6"="wordIR6_2006",</v>
      </c>
      <c r="Q17" t="str">
        <f t="shared" si="1"/>
        <v xml:space="preserve"> "wordIR6_2006",</v>
      </c>
      <c r="T17" t="s">
        <v>1770</v>
      </c>
      <c r="U17">
        <v>2008</v>
      </c>
      <c r="V17" t="str">
        <f t="shared" si="6"/>
        <v xml:space="preserve"> "LD182M6"="wordIR6_2008",</v>
      </c>
      <c r="W17" t="str">
        <f t="shared" si="2"/>
        <v xml:space="preserve"> "wordIR6_2008",</v>
      </c>
      <c r="Y17" t="s">
        <v>1771</v>
      </c>
      <c r="Z17">
        <v>2010</v>
      </c>
      <c r="AA17" t="str">
        <f t="shared" si="7"/>
        <v xml:space="preserve"> "MD182M6"="wordIR6_2010",</v>
      </c>
      <c r="AB17" t="str">
        <f t="shared" si="3"/>
        <v xml:space="preserve"> "wordIR6_2010",</v>
      </c>
    </row>
    <row r="18" spans="2:28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4"/>
        <v>D182M7</v>
      </c>
      <c r="I18" t="s">
        <v>1767</v>
      </c>
      <c r="J18">
        <v>2004</v>
      </c>
      <c r="K18" t="str">
        <f t="shared" si="8"/>
        <v xml:space="preserve"> "JD182M7"="wordIR7_2004",</v>
      </c>
      <c r="L18" t="str">
        <f t="shared" si="0"/>
        <v xml:space="preserve"> "wordIR7_2004",</v>
      </c>
      <c r="N18" t="s">
        <v>1766</v>
      </c>
      <c r="O18">
        <v>2006</v>
      </c>
      <c r="P18" t="str">
        <f t="shared" si="5"/>
        <v xml:space="preserve"> "KD182M7"="wordIR7_2006",</v>
      </c>
      <c r="Q18" t="str">
        <f t="shared" si="1"/>
        <v xml:space="preserve"> "wordIR7_2006",</v>
      </c>
      <c r="T18" t="s">
        <v>1770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2"/>
        <v xml:space="preserve"> "wordIR7_2008",</v>
      </c>
      <c r="Y18" t="s">
        <v>1771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3"/>
        <v xml:space="preserve"> "wordIR7_2010",</v>
      </c>
    </row>
    <row r="19" spans="2:28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4"/>
        <v>D182M8</v>
      </c>
      <c r="I19" t="s">
        <v>1767</v>
      </c>
      <c r="J19">
        <v>2004</v>
      </c>
      <c r="K19" t="str">
        <f t="shared" si="8"/>
        <v xml:space="preserve"> "JD182M8"="wordIR8_2004",</v>
      </c>
      <c r="L19" t="str">
        <f t="shared" si="0"/>
        <v xml:space="preserve"> "wordIR8_2004",</v>
      </c>
      <c r="N19" t="s">
        <v>1766</v>
      </c>
      <c r="O19">
        <v>2006</v>
      </c>
      <c r="P19" t="str">
        <f t="shared" si="5"/>
        <v xml:space="preserve"> "KD182M8"="wordIR8_2006",</v>
      </c>
      <c r="Q19" t="str">
        <f t="shared" si="1"/>
        <v xml:space="preserve"> "wordIR8_2006",</v>
      </c>
      <c r="T19" t="s">
        <v>1770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1771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3"/>
        <v xml:space="preserve"> "wordIR8_2010",</v>
      </c>
    </row>
    <row r="20" spans="2:28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4"/>
        <v>D182M9</v>
      </c>
      <c r="I20" t="s">
        <v>1767</v>
      </c>
      <c r="J20">
        <v>2004</v>
      </c>
      <c r="K20" t="str">
        <f t="shared" si="8"/>
        <v xml:space="preserve"> "JD182M9"="wordIR9_2004",</v>
      </c>
      <c r="L20" t="str">
        <f t="shared" si="0"/>
        <v xml:space="preserve"> "wordIR9_2004",</v>
      </c>
      <c r="N20" t="s">
        <v>1766</v>
      </c>
      <c r="O20">
        <v>2006</v>
      </c>
      <c r="P20" t="str">
        <f t="shared" si="5"/>
        <v xml:space="preserve"> "KD182M9"="wordIR9_2006",</v>
      </c>
      <c r="Q20" t="str">
        <f t="shared" si="1"/>
        <v xml:space="preserve"> "wordIR9_2006",</v>
      </c>
      <c r="T20" t="s">
        <v>1770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1771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3"/>
        <v xml:space="preserve"> "wordIR9_2010",</v>
      </c>
    </row>
    <row r="21" spans="2:28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4"/>
        <v>D182M10</v>
      </c>
      <c r="I21" t="s">
        <v>1767</v>
      </c>
      <c r="J21">
        <v>2004</v>
      </c>
      <c r="K21" t="str">
        <f t="shared" si="8"/>
        <v xml:space="preserve"> "JD182M10"="wordIR10_2004",</v>
      </c>
      <c r="L21" t="str">
        <f t="shared" si="0"/>
        <v xml:space="preserve"> "wordIR10_2004",</v>
      </c>
      <c r="N21" t="s">
        <v>1766</v>
      </c>
      <c r="O21">
        <v>2006</v>
      </c>
      <c r="P21" t="str">
        <f t="shared" si="5"/>
        <v xml:space="preserve"> "KD182M10"="wordIR10_2006",</v>
      </c>
      <c r="Q21" t="str">
        <f t="shared" si="1"/>
        <v xml:space="preserve"> "wordIR10_2006",</v>
      </c>
      <c r="T21" t="s">
        <v>1770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1771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3"/>
        <v xml:space="preserve"> "wordIR10_2010",</v>
      </c>
    </row>
    <row r="22" spans="2:28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4"/>
        <v>D182M11</v>
      </c>
      <c r="I22" t="s">
        <v>1767</v>
      </c>
      <c r="J22">
        <v>2004</v>
      </c>
      <c r="K22" t="str">
        <f t="shared" si="8"/>
        <v xml:space="preserve"> "JD182M11"="wordIR11_2004",</v>
      </c>
      <c r="L22" t="str">
        <f t="shared" si="0"/>
        <v xml:space="preserve"> "wordIR11_2004",</v>
      </c>
      <c r="N22" t="s">
        <v>1766</v>
      </c>
      <c r="O22">
        <v>2006</v>
      </c>
      <c r="P22" t="str">
        <f t="shared" si="5"/>
        <v xml:space="preserve"> "KD182M11"="wordIR11_2006",</v>
      </c>
      <c r="Q22" t="str">
        <f t="shared" si="1"/>
        <v xml:space="preserve"> "wordIR11_2006",</v>
      </c>
      <c r="T22" t="s">
        <v>1770</v>
      </c>
      <c r="U22">
        <v>2008</v>
      </c>
      <c r="V22" t="str">
        <f t="shared" si="16"/>
        <v xml:space="preserve"> "LD182M11"="wordIR11_2008",</v>
      </c>
      <c r="W22" t="str">
        <f t="shared" si="12"/>
        <v xml:space="preserve"> "wordIR11_2008",</v>
      </c>
      <c r="Y22" t="s">
        <v>1771</v>
      </c>
      <c r="Z22">
        <v>2010</v>
      </c>
      <c r="AA22" t="str">
        <f t="shared" si="17"/>
        <v xml:space="preserve"> "MD182M11"="wordIR11_2010",</v>
      </c>
      <c r="AB22" t="str">
        <f t="shared" si="3"/>
        <v xml:space="preserve"> "wordIR11_2010",</v>
      </c>
    </row>
    <row r="23" spans="2:28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4"/>
        <v>D182M12</v>
      </c>
      <c r="I23" t="s">
        <v>1767</v>
      </c>
      <c r="J23">
        <v>2004</v>
      </c>
      <c r="K23" t="str">
        <f t="shared" si="8"/>
        <v xml:space="preserve"> "JD182M12"="wordIR12_2004",</v>
      </c>
      <c r="L23" t="str">
        <f t="shared" si="0"/>
        <v xml:space="preserve"> "wordIR12_2004",</v>
      </c>
      <c r="N23" t="s">
        <v>1766</v>
      </c>
      <c r="O23">
        <v>2006</v>
      </c>
      <c r="P23" t="str">
        <f t="shared" si="5"/>
        <v xml:space="preserve"> "KD182M12"="wordIR12_2006",</v>
      </c>
      <c r="Q23" t="str">
        <f t="shared" si="1"/>
        <v xml:space="preserve"> "wordIR12_2006",</v>
      </c>
      <c r="T23" t="s">
        <v>1770</v>
      </c>
      <c r="U23">
        <v>2008</v>
      </c>
      <c r="V23" t="str">
        <f t="shared" si="16"/>
        <v xml:space="preserve"> "LD182M12"="wordIR12_2008",</v>
      </c>
      <c r="W23" t="str">
        <f t="shared" si="12"/>
        <v xml:space="preserve"> "wordIR12_2008",</v>
      </c>
      <c r="Y23" t="s">
        <v>1771</v>
      </c>
      <c r="Z23">
        <v>2010</v>
      </c>
      <c r="AA23" t="str">
        <f t="shared" si="17"/>
        <v xml:space="preserve"> "MD182M12"="wordIR12_2010",</v>
      </c>
      <c r="AB23" t="str">
        <f t="shared" si="3"/>
        <v xml:space="preserve"> "wordIR12_2010",</v>
      </c>
    </row>
    <row r="24" spans="2:28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4"/>
        <v>D174</v>
      </c>
      <c r="I24" t="s">
        <v>1767</v>
      </c>
      <c r="J24">
        <v>2004</v>
      </c>
      <c r="K24" t="str">
        <f t="shared" si="8"/>
        <v xml:space="preserve"> "JD174"="wrdsImgood_2004",</v>
      </c>
      <c r="L24" t="str">
        <f t="shared" si="0"/>
        <v xml:space="preserve"> "wrdsImgood_2004",</v>
      </c>
      <c r="N24" t="s">
        <v>1766</v>
      </c>
      <c r="O24">
        <v>2006</v>
      </c>
      <c r="P24" t="str">
        <f t="shared" si="5"/>
        <v xml:space="preserve"> "KD174"="wrdsImgood_2006",</v>
      </c>
      <c r="Q24" t="str">
        <f t="shared" si="1"/>
        <v xml:space="preserve"> "wrdsImgood_2006",</v>
      </c>
      <c r="T24" t="s">
        <v>1770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1771</v>
      </c>
      <c r="Z24">
        <v>2010</v>
      </c>
      <c r="AA24" t="str">
        <f t="shared" si="17"/>
        <v xml:space="preserve"> "MD174"="wrdsImgood_2010",</v>
      </c>
      <c r="AB24" t="str">
        <f t="shared" si="3"/>
        <v xml:space="preserve"> "wrdsImgood_2010",</v>
      </c>
    </row>
    <row r="25" spans="2:28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4"/>
        <v>D175</v>
      </c>
      <c r="I25" t="s">
        <v>1767</v>
      </c>
      <c r="J25">
        <v>2004</v>
      </c>
      <c r="K25" t="str">
        <f t="shared" si="8"/>
        <v xml:space="preserve"> "JD175"="wrdsIwrong_2004",</v>
      </c>
      <c r="L25" t="str">
        <f t="shared" si="0"/>
        <v xml:space="preserve"> "wrdsIwrong_2004",</v>
      </c>
      <c r="N25" t="s">
        <v>1766</v>
      </c>
      <c r="O25">
        <v>2006</v>
      </c>
      <c r="P25" t="str">
        <f t="shared" si="5"/>
        <v xml:space="preserve"> "KD175"="wrdsIwrong_2006",</v>
      </c>
      <c r="Q25" t="str">
        <f t="shared" si="1"/>
        <v xml:space="preserve"> "wrdsIwrong_2006",</v>
      </c>
      <c r="T25" t="s">
        <v>1770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1771</v>
      </c>
      <c r="Z25">
        <v>2010</v>
      </c>
      <c r="AA25" t="str">
        <f t="shared" si="17"/>
        <v xml:space="preserve"> "MD175"="wrdsIwrong_2010",</v>
      </c>
      <c r="AB25" t="str">
        <f t="shared" si="3"/>
        <v xml:space="preserve"> "wrdsIwrong_2010",</v>
      </c>
    </row>
    <row r="26" spans="2:28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4"/>
        <v>D176</v>
      </c>
      <c r="I26" t="s">
        <v>1767</v>
      </c>
      <c r="J26">
        <v>2004</v>
      </c>
      <c r="K26" t="str">
        <f t="shared" si="8"/>
        <v xml:space="preserve"> "JD176"="wordIforg_2004",</v>
      </c>
      <c r="L26" t="str">
        <f t="shared" si="0"/>
        <v xml:space="preserve"> "wordIforg_2004",</v>
      </c>
      <c r="N26" t="s">
        <v>1766</v>
      </c>
      <c r="O26">
        <v>2006</v>
      </c>
      <c r="P26" t="str">
        <f t="shared" si="5"/>
        <v xml:space="preserve"> "KD176"="wordIforg_2006",</v>
      </c>
      <c r="Q26" t="str">
        <f t="shared" si="1"/>
        <v xml:space="preserve"> "wordIforg_2006",</v>
      </c>
      <c r="T26" t="s">
        <v>1770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1771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3"/>
        <v xml:space="preserve"> "wordIforg_2010",</v>
      </c>
    </row>
    <row r="27" spans="2:28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4"/>
        <v>D177</v>
      </c>
      <c r="I27" t="s">
        <v>1767</v>
      </c>
      <c r="J27">
        <v>2004</v>
      </c>
      <c r="K27" t="str">
        <f t="shared" si="8"/>
        <v xml:space="preserve"> "JD177"="nowordsIm_2004",</v>
      </c>
      <c r="L27" t="str">
        <f t="shared" si="0"/>
        <v xml:space="preserve"> "nowordsIm_2004",</v>
      </c>
      <c r="N27" t="s">
        <v>1766</v>
      </c>
      <c r="O27">
        <v>2006</v>
      </c>
      <c r="P27" t="str">
        <f t="shared" si="5"/>
        <v xml:space="preserve"> "KD177"="nowordsIm_2006",</v>
      </c>
      <c r="Q27" t="str">
        <f t="shared" si="1"/>
        <v xml:space="preserve"> "nowordsIm_2006",</v>
      </c>
      <c r="T27" t="s">
        <v>1770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1771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4"/>
        <v>D108M1</v>
      </c>
      <c r="I28" t="s">
        <v>1767</v>
      </c>
      <c r="J28">
        <v>2004</v>
      </c>
      <c r="K28" t="str">
        <f t="shared" si="8"/>
        <v xml:space="preserve"> "JD108M1"="wordprob1_2004",</v>
      </c>
      <c r="L28" t="str">
        <f t="shared" si="0"/>
        <v xml:space="preserve"> "wordprob1_2004",</v>
      </c>
      <c r="N28" t="s">
        <v>1766</v>
      </c>
      <c r="O28">
        <v>2006</v>
      </c>
      <c r="P28" t="str">
        <f t="shared" si="5"/>
        <v xml:space="preserve"> "KD108M1"="wordprob1_2006",</v>
      </c>
      <c r="Q28" t="str">
        <f t="shared" si="1"/>
        <v xml:space="preserve"> "wordprob1_2006",</v>
      </c>
      <c r="T28" t="s">
        <v>1770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1771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4"/>
        <v>D108M2</v>
      </c>
      <c r="I29" t="s">
        <v>1767</v>
      </c>
      <c r="J29">
        <v>2004</v>
      </c>
      <c r="K29" t="str">
        <f t="shared" si="8"/>
        <v xml:space="preserve"> "JD108M2"="wordprob2_2004",</v>
      </c>
      <c r="L29" t="str">
        <f t="shared" si="0"/>
        <v xml:space="preserve"> "wordprob2_2004",</v>
      </c>
      <c r="N29" t="s">
        <v>1766</v>
      </c>
      <c r="O29">
        <v>2006</v>
      </c>
      <c r="P29" t="str">
        <f t="shared" si="5"/>
        <v xml:space="preserve"> "KD108M2"="wordprob2_2006",</v>
      </c>
      <c r="Q29" t="str">
        <f t="shared" si="1"/>
        <v xml:space="preserve"> "wordprob2_2006",</v>
      </c>
      <c r="T29" t="s">
        <v>1770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1771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4"/>
        <v>D108M3</v>
      </c>
      <c r="I30" t="s">
        <v>1767</v>
      </c>
      <c r="J30">
        <v>2004</v>
      </c>
      <c r="K30" t="str">
        <f t="shared" si="8"/>
        <v xml:space="preserve"> "JD108M3"="wordprob4_2004",</v>
      </c>
      <c r="L30" t="str">
        <f t="shared" si="0"/>
        <v xml:space="preserve"> "wordprob4_2004",</v>
      </c>
      <c r="N30" t="s">
        <v>1766</v>
      </c>
      <c r="O30">
        <v>2006</v>
      </c>
      <c r="P30" t="str">
        <f t="shared" si="5"/>
        <v xml:space="preserve"> "KD108M3"="wordprob4_2006",</v>
      </c>
      <c r="Q30" t="str">
        <f t="shared" si="1"/>
        <v xml:space="preserve"> "wordprob4_2006",</v>
      </c>
      <c r="T30" t="s">
        <v>1770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1771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4"/>
        <v>D108M4</v>
      </c>
      <c r="I31" t="s">
        <v>1767</v>
      </c>
      <c r="J31">
        <v>2004</v>
      </c>
      <c r="K31" t="str">
        <f t="shared" si="8"/>
        <v xml:space="preserve"> "JD108M4"="wordcheck_2004",</v>
      </c>
      <c r="L31" t="str">
        <f t="shared" si="0"/>
        <v xml:space="preserve"> "wordcheck_2004",</v>
      </c>
      <c r="N31" t="s">
        <v>1766</v>
      </c>
      <c r="O31">
        <v>2006</v>
      </c>
      <c r="P31" t="str">
        <f t="shared" si="5"/>
        <v xml:space="preserve"> "KD108M4"="wordcheck_2006",</v>
      </c>
      <c r="Q31" t="str">
        <f t="shared" si="1"/>
        <v xml:space="preserve"> "wordcheck_2006",</v>
      </c>
      <c r="T31" t="s">
        <v>1770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1771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4"/>
        <v>D110</v>
      </c>
      <c r="I32" t="s">
        <v>1767</v>
      </c>
      <c r="J32">
        <v>2004</v>
      </c>
      <c r="K32" t="str">
        <f t="shared" si="8"/>
        <v xml:space="preserve"> "JD110"="cesd1_2004",</v>
      </c>
      <c r="L32" t="str">
        <f t="shared" si="0"/>
        <v xml:space="preserve"> "cesd1_2004",</v>
      </c>
      <c r="N32" t="s">
        <v>1766</v>
      </c>
      <c r="O32">
        <v>2006</v>
      </c>
      <c r="P32" t="str">
        <f t="shared" si="5"/>
        <v xml:space="preserve"> "KD110"="cesd1_2006",</v>
      </c>
      <c r="Q32" t="str">
        <f t="shared" si="1"/>
        <v xml:space="preserve"> "cesd1_2006",</v>
      </c>
      <c r="T32" t="s">
        <v>1770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1771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4"/>
        <v>D111</v>
      </c>
      <c r="I33" t="s">
        <v>1767</v>
      </c>
      <c r="J33">
        <v>2004</v>
      </c>
      <c r="K33" t="str">
        <f t="shared" si="8"/>
        <v xml:space="preserve"> "JD111"="cesd2_2004",</v>
      </c>
      <c r="L33" t="str">
        <f t="shared" si="0"/>
        <v xml:space="preserve"> "cesd2_2004",</v>
      </c>
      <c r="N33" t="s">
        <v>1766</v>
      </c>
      <c r="O33">
        <v>2006</v>
      </c>
      <c r="P33" t="str">
        <f t="shared" si="5"/>
        <v xml:space="preserve"> "KD111"="cesd2_2006",</v>
      </c>
      <c r="Q33" t="str">
        <f t="shared" si="1"/>
        <v xml:space="preserve"> "cesd2_2006",</v>
      </c>
      <c r="T33" t="s">
        <v>1770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1771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4"/>
        <v>D112</v>
      </c>
      <c r="I34" t="s">
        <v>1767</v>
      </c>
      <c r="J34">
        <v>2004</v>
      </c>
      <c r="K34" t="str">
        <f t="shared" si="8"/>
        <v xml:space="preserve"> "JD112"="cesd3_2004",</v>
      </c>
      <c r="L34" t="str">
        <f t="shared" si="0"/>
        <v xml:space="preserve"> "cesd3_2004",</v>
      </c>
      <c r="N34" t="s">
        <v>1766</v>
      </c>
      <c r="O34">
        <v>2006</v>
      </c>
      <c r="P34" t="str">
        <f t="shared" si="5"/>
        <v xml:space="preserve"> "KD112"="cesd3_2006",</v>
      </c>
      <c r="Q34" t="str">
        <f t="shared" si="1"/>
        <v xml:space="preserve"> "cesd3_2006",</v>
      </c>
      <c r="T34" t="s">
        <v>1770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1771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4"/>
        <v>D113</v>
      </c>
      <c r="I35" t="s">
        <v>1767</v>
      </c>
      <c r="J35">
        <v>2004</v>
      </c>
      <c r="K35" t="str">
        <f t="shared" si="8"/>
        <v xml:space="preserve"> "JD113"="cesd4_2004",</v>
      </c>
      <c r="L35" t="str">
        <f t="shared" si="0"/>
        <v xml:space="preserve"> "cesd4_2004",</v>
      </c>
      <c r="N35" t="s">
        <v>1766</v>
      </c>
      <c r="O35">
        <v>2006</v>
      </c>
      <c r="P35" t="str">
        <f t="shared" si="5"/>
        <v xml:space="preserve"> "KD113"="cesd4_2006",</v>
      </c>
      <c r="Q35" t="str">
        <f t="shared" si="1"/>
        <v xml:space="preserve"> "cesd4_2006",</v>
      </c>
      <c r="T35" t="s">
        <v>1770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1771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4"/>
        <v>D114</v>
      </c>
      <c r="I36" t="s">
        <v>1767</v>
      </c>
      <c r="J36">
        <v>2004</v>
      </c>
      <c r="K36" t="str">
        <f t="shared" si="8"/>
        <v xml:space="preserve"> "JD114"="cesd5_2004",</v>
      </c>
      <c r="L36" t="str">
        <f t="shared" si="0"/>
        <v xml:space="preserve"> "cesd5_2004",</v>
      </c>
      <c r="N36" t="s">
        <v>1766</v>
      </c>
      <c r="O36">
        <v>2006</v>
      </c>
      <c r="P36" t="str">
        <f t="shared" si="5"/>
        <v xml:space="preserve"> "KD114"="cesd5_2006",</v>
      </c>
      <c r="Q36" t="str">
        <f t="shared" si="1"/>
        <v xml:space="preserve"> "cesd5_2006",</v>
      </c>
      <c r="T36" t="s">
        <v>1770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1771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4"/>
        <v>D115</v>
      </c>
      <c r="I37" t="s">
        <v>1767</v>
      </c>
      <c r="J37">
        <v>2004</v>
      </c>
      <c r="K37" t="str">
        <f t="shared" si="8"/>
        <v xml:space="preserve"> "JD115"="cesd6_2004",</v>
      </c>
      <c r="L37" t="str">
        <f t="shared" si="0"/>
        <v xml:space="preserve"> "cesd6_2004",</v>
      </c>
      <c r="N37" t="s">
        <v>1766</v>
      </c>
      <c r="O37">
        <v>2006</v>
      </c>
      <c r="P37" t="str">
        <f t="shared" si="5"/>
        <v xml:space="preserve"> "KD115"="cesd6_2006",</v>
      </c>
      <c r="Q37" t="str">
        <f t="shared" si="1"/>
        <v xml:space="preserve"> "cesd6_2006",</v>
      </c>
      <c r="T37" t="s">
        <v>1770</v>
      </c>
      <c r="U37">
        <v>2008</v>
      </c>
      <c r="V37" t="str">
        <f t="shared" ref="V37:V49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1771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4"/>
        <v>D116</v>
      </c>
      <c r="I38" t="s">
        <v>1767</v>
      </c>
      <c r="J38">
        <v>2004</v>
      </c>
      <c r="K38" t="str">
        <f t="shared" si="8"/>
        <v xml:space="preserve"> "JD116"="cesd7_2004",</v>
      </c>
      <c r="L38" t="str">
        <f t="shared" si="0"/>
        <v xml:space="preserve"> "cesd7_2004",</v>
      </c>
      <c r="N38" t="s">
        <v>1766</v>
      </c>
      <c r="O38">
        <v>2006</v>
      </c>
      <c r="P38" t="str">
        <f t="shared" si="5"/>
        <v xml:space="preserve"> "KD116"="cesd7_2006",</v>
      </c>
      <c r="Q38" t="str">
        <f t="shared" si="1"/>
        <v xml:space="preserve"> "cesd7_2006",</v>
      </c>
      <c r="T38" t="s">
        <v>1770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1771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4"/>
        <v>D117</v>
      </c>
      <c r="I39" t="s">
        <v>1767</v>
      </c>
      <c r="J39">
        <v>2004</v>
      </c>
      <c r="K39" t="str">
        <f t="shared" si="8"/>
        <v xml:space="preserve"> "JD117"="cesd8_2004",</v>
      </c>
      <c r="L39" t="str">
        <f t="shared" si="0"/>
        <v xml:space="preserve"> "cesd8_2004",</v>
      </c>
      <c r="N39" t="s">
        <v>1766</v>
      </c>
      <c r="O39">
        <v>2006</v>
      </c>
      <c r="P39" t="str">
        <f t="shared" si="5"/>
        <v xml:space="preserve"> "KD117"="cesd8_2006",</v>
      </c>
      <c r="Q39" t="str">
        <f t="shared" si="1"/>
        <v xml:space="preserve"> "cesd8_2006",</v>
      </c>
      <c r="T39" t="s">
        <v>1770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1771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4"/>
        <v>D118</v>
      </c>
      <c r="I40" t="s">
        <v>1767</v>
      </c>
      <c r="J40">
        <v>2004</v>
      </c>
      <c r="K40" t="str">
        <f t="shared" si="8"/>
        <v xml:space="preserve"> "JD118"="cesd9_2004",</v>
      </c>
      <c r="L40" t="str">
        <f t="shared" si="0"/>
        <v xml:space="preserve"> "cesd9_2004",</v>
      </c>
      <c r="N40" t="s">
        <v>1766</v>
      </c>
      <c r="O40">
        <v>2006</v>
      </c>
      <c r="P40" t="str">
        <f t="shared" si="5"/>
        <v xml:space="preserve"> "KD118"="cesd9_2006",</v>
      </c>
      <c r="Q40" t="str">
        <f t="shared" si="1"/>
        <v xml:space="preserve"> "cesd9_2006",</v>
      </c>
      <c r="T40" t="s">
        <v>1770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1771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>
      <c r="B41" t="s">
        <v>338</v>
      </c>
      <c r="C41" t="s">
        <v>771</v>
      </c>
      <c r="D41" s="10" t="s">
        <v>1757</v>
      </c>
      <c r="E41" t="s">
        <v>969</v>
      </c>
      <c r="F41" t="s">
        <v>962</v>
      </c>
      <c r="G41" t="s">
        <v>970</v>
      </c>
      <c r="H41" t="str">
        <f t="shared" si="4"/>
        <v>D120</v>
      </c>
      <c r="I41" t="s">
        <v>1767</v>
      </c>
      <c r="J41">
        <v>2004</v>
      </c>
      <c r="K41" t="str">
        <f t="shared" si="8"/>
        <v xml:space="preserve"> "JD120"="count_2004",</v>
      </c>
      <c r="L41" t="str">
        <f t="shared" si="0"/>
        <v xml:space="preserve"> "count_2004",</v>
      </c>
      <c r="N41" t="s">
        <v>1766</v>
      </c>
      <c r="O41">
        <v>2006</v>
      </c>
      <c r="P41" t="str">
        <f t="shared" si="5"/>
        <v xml:space="preserve"> "KD120"="count_2006",</v>
      </c>
      <c r="Q41" t="str">
        <f t="shared" si="1"/>
        <v xml:space="preserve"> "count_2006",</v>
      </c>
      <c r="T41" t="s">
        <v>1770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1771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>
      <c r="B42" t="s">
        <v>339</v>
      </c>
      <c r="C42" t="s">
        <v>772</v>
      </c>
      <c r="E42" t="s">
        <v>969</v>
      </c>
      <c r="F42" t="s">
        <v>962</v>
      </c>
      <c r="G42" t="s">
        <v>970</v>
      </c>
      <c r="H42" t="str">
        <f t="shared" si="4"/>
        <v>D122</v>
      </c>
      <c r="I42" t="s">
        <v>1767</v>
      </c>
      <c r="N42" t="s">
        <v>1766</v>
      </c>
      <c r="O42">
        <v>2006</v>
      </c>
      <c r="T42" t="s">
        <v>1770</v>
      </c>
      <c r="U42">
        <v>2008</v>
      </c>
      <c r="Y42" t="s">
        <v>1771</v>
      </c>
      <c r="Z42">
        <v>2010</v>
      </c>
    </row>
    <row r="43" spans="2:28">
      <c r="B43" t="s">
        <v>340</v>
      </c>
      <c r="C43" t="s">
        <v>773</v>
      </c>
      <c r="E43" t="s">
        <v>969</v>
      </c>
      <c r="F43" t="s">
        <v>962</v>
      </c>
      <c r="G43" t="s">
        <v>970</v>
      </c>
      <c r="H43" t="str">
        <f t="shared" si="4"/>
        <v>D124</v>
      </c>
      <c r="I43" t="s">
        <v>1767</v>
      </c>
      <c r="N43" t="s">
        <v>1766</v>
      </c>
      <c r="O43">
        <v>2006</v>
      </c>
      <c r="T43" t="s">
        <v>1770</v>
      </c>
      <c r="U43">
        <v>2008</v>
      </c>
      <c r="Y43" t="s">
        <v>1771</v>
      </c>
      <c r="Z43">
        <v>2010</v>
      </c>
    </row>
    <row r="44" spans="2:28">
      <c r="B44" t="s">
        <v>341</v>
      </c>
      <c r="C44" t="s">
        <v>774</v>
      </c>
      <c r="E44" t="s">
        <v>969</v>
      </c>
      <c r="F44" t="s">
        <v>962</v>
      </c>
      <c r="G44" t="s">
        <v>970</v>
      </c>
      <c r="H44" t="str">
        <f t="shared" si="4"/>
        <v>D124A</v>
      </c>
      <c r="I44" t="s">
        <v>1767</v>
      </c>
      <c r="N44" t="s">
        <v>1766</v>
      </c>
      <c r="O44">
        <v>2006</v>
      </c>
      <c r="T44" t="s">
        <v>1770</v>
      </c>
      <c r="U44">
        <v>2008</v>
      </c>
      <c r="Y44" t="s">
        <v>1771</v>
      </c>
      <c r="Z44">
        <v>2010</v>
      </c>
    </row>
    <row r="45" spans="2:28">
      <c r="B45" t="s">
        <v>342</v>
      </c>
      <c r="C45" t="s">
        <v>775</v>
      </c>
      <c r="E45" t="s">
        <v>969</v>
      </c>
      <c r="F45" t="s">
        <v>962</v>
      </c>
      <c r="G45" t="s">
        <v>970</v>
      </c>
      <c r="H45" t="str">
        <f t="shared" si="4"/>
        <v>D125</v>
      </c>
      <c r="I45" t="s">
        <v>1767</v>
      </c>
      <c r="N45" t="s">
        <v>1766</v>
      </c>
      <c r="O45">
        <v>2006</v>
      </c>
      <c r="T45" t="s">
        <v>1770</v>
      </c>
      <c r="U45">
        <v>2008</v>
      </c>
      <c r="Y45" t="s">
        <v>1771</v>
      </c>
      <c r="Z45">
        <v>2010</v>
      </c>
    </row>
    <row r="46" spans="2:28">
      <c r="B46" t="s">
        <v>343</v>
      </c>
      <c r="C46" t="s">
        <v>776</v>
      </c>
      <c r="E46" t="s">
        <v>969</v>
      </c>
      <c r="F46" t="s">
        <v>962</v>
      </c>
      <c r="G46" t="s">
        <v>970</v>
      </c>
      <c r="H46" t="str">
        <f t="shared" si="4"/>
        <v>D127</v>
      </c>
      <c r="I46" t="s">
        <v>1767</v>
      </c>
      <c r="N46" t="s">
        <v>1766</v>
      </c>
      <c r="O46">
        <v>2006</v>
      </c>
      <c r="T46" t="s">
        <v>1770</v>
      </c>
      <c r="U46">
        <v>2008</v>
      </c>
      <c r="Y46" t="s">
        <v>1771</v>
      </c>
      <c r="Z46">
        <v>2010</v>
      </c>
    </row>
    <row r="47" spans="2:28">
      <c r="B47" t="s">
        <v>344</v>
      </c>
      <c r="C47" t="s">
        <v>777</v>
      </c>
      <c r="E47" t="s">
        <v>969</v>
      </c>
      <c r="F47" t="s">
        <v>962</v>
      </c>
      <c r="G47" t="s">
        <v>970</v>
      </c>
      <c r="H47" t="str">
        <f t="shared" si="4"/>
        <v>D129</v>
      </c>
      <c r="I47" t="s">
        <v>1767</v>
      </c>
      <c r="N47" t="s">
        <v>1766</v>
      </c>
      <c r="O47">
        <v>2006</v>
      </c>
      <c r="T47" t="s">
        <v>1770</v>
      </c>
      <c r="U47">
        <v>2008</v>
      </c>
      <c r="Y47" t="s">
        <v>1771</v>
      </c>
      <c r="Z47">
        <v>2010</v>
      </c>
    </row>
    <row r="48" spans="2:28">
      <c r="B48" t="s">
        <v>345</v>
      </c>
      <c r="C48" t="s">
        <v>778</v>
      </c>
      <c r="E48" t="s">
        <v>969</v>
      </c>
      <c r="F48" t="s">
        <v>962</v>
      </c>
      <c r="G48" t="s">
        <v>970</v>
      </c>
      <c r="H48" t="str">
        <f t="shared" si="4"/>
        <v>D135</v>
      </c>
      <c r="I48" t="s">
        <v>1767</v>
      </c>
      <c r="N48" t="s">
        <v>1766</v>
      </c>
      <c r="O48">
        <v>2006</v>
      </c>
      <c r="T48" t="s">
        <v>1770</v>
      </c>
      <c r="U48">
        <v>2008</v>
      </c>
      <c r="Y48" t="s">
        <v>1771</v>
      </c>
      <c r="Z48">
        <v>2010</v>
      </c>
    </row>
    <row r="49" spans="2:28">
      <c r="B49" t="s">
        <v>346</v>
      </c>
      <c r="C49" t="s">
        <v>779</v>
      </c>
      <c r="E49" t="s">
        <v>969</v>
      </c>
      <c r="F49" t="s">
        <v>962</v>
      </c>
      <c r="G49" t="s">
        <v>970</v>
      </c>
      <c r="H49" t="str">
        <f t="shared" si="4"/>
        <v>D137</v>
      </c>
      <c r="I49" t="s">
        <v>1767</v>
      </c>
      <c r="N49" t="s">
        <v>1766</v>
      </c>
      <c r="O49">
        <v>2006</v>
      </c>
      <c r="T49" t="s">
        <v>1770</v>
      </c>
      <c r="U49">
        <v>2008</v>
      </c>
      <c r="Y49" t="s">
        <v>1771</v>
      </c>
      <c r="Z49">
        <v>2010</v>
      </c>
    </row>
    <row r="50" spans="2:28">
      <c r="B50" t="s">
        <v>347</v>
      </c>
      <c r="C50" t="s">
        <v>780</v>
      </c>
      <c r="E50" t="s">
        <v>969</v>
      </c>
      <c r="F50" t="s">
        <v>962</v>
      </c>
      <c r="G50" t="s">
        <v>970</v>
      </c>
      <c r="H50" t="str">
        <f t="shared" si="4"/>
        <v>D139</v>
      </c>
      <c r="I50" t="s">
        <v>1767</v>
      </c>
      <c r="N50" t="s">
        <v>1766</v>
      </c>
      <c r="O50">
        <v>2006</v>
      </c>
      <c r="T50" t="s">
        <v>1770</v>
      </c>
      <c r="U50">
        <v>2008</v>
      </c>
      <c r="Y50" t="s">
        <v>1771</v>
      </c>
      <c r="Z50">
        <v>2010</v>
      </c>
    </row>
    <row r="51" spans="2:28">
      <c r="B51" t="s">
        <v>348</v>
      </c>
      <c r="C51" t="s">
        <v>781</v>
      </c>
      <c r="D51" s="10" t="s">
        <v>1758</v>
      </c>
      <c r="E51" t="s">
        <v>969</v>
      </c>
      <c r="F51" t="s">
        <v>962</v>
      </c>
      <c r="G51" t="s">
        <v>970</v>
      </c>
      <c r="H51" t="str">
        <f t="shared" si="4"/>
        <v>D142</v>
      </c>
      <c r="I51" t="s">
        <v>1767</v>
      </c>
      <c r="J51">
        <v>2004</v>
      </c>
      <c r="K51" t="str">
        <f t="shared" si="8"/>
        <v xml:space="preserve"> "JD142"="serial7s1_2004",</v>
      </c>
      <c r="L51" t="str">
        <f t="shared" si="0"/>
        <v xml:space="preserve"> "serial7s1_2004",</v>
      </c>
      <c r="N51" t="s">
        <v>1766</v>
      </c>
      <c r="O51">
        <v>2006</v>
      </c>
      <c r="P51" t="str">
        <f t="shared" si="5"/>
        <v xml:space="preserve"> "KD142"="serial7s1_2006",</v>
      </c>
      <c r="Q51" t="str">
        <f t="shared" si="1"/>
        <v xml:space="preserve"> "serial7s1_2006",</v>
      </c>
      <c r="T51" t="s">
        <v>1770</v>
      </c>
      <c r="U51">
        <v>2008</v>
      </c>
      <c r="V51" t="str">
        <f t="shared" ref="V51" si="27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1771</v>
      </c>
      <c r="Z51">
        <v>2010</v>
      </c>
      <c r="AA51" t="str">
        <f t="shared" ref="AA51" si="28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>
      <c r="B52" t="s">
        <v>349</v>
      </c>
      <c r="C52" t="s">
        <v>782</v>
      </c>
      <c r="D52" s="10" t="s">
        <v>1759</v>
      </c>
      <c r="E52" t="s">
        <v>969</v>
      </c>
      <c r="F52" t="s">
        <v>962</v>
      </c>
      <c r="G52" t="s">
        <v>970</v>
      </c>
      <c r="H52" t="str">
        <f t="shared" si="4"/>
        <v>D143</v>
      </c>
      <c r="I52" t="s">
        <v>1767</v>
      </c>
      <c r="J52">
        <v>2004</v>
      </c>
      <c r="K52" t="str">
        <f t="shared" si="8"/>
        <v xml:space="preserve"> "JD143"="serial7s2_2004",</v>
      </c>
      <c r="L52" t="str">
        <f t="shared" si="0"/>
        <v xml:space="preserve"> "serial7s2_2004",</v>
      </c>
      <c r="N52" t="s">
        <v>1766</v>
      </c>
      <c r="O52">
        <v>2006</v>
      </c>
      <c r="P52" t="str">
        <f t="shared" si="5"/>
        <v xml:space="preserve"> "KD143"="serial7s2_2006",</v>
      </c>
      <c r="Q52" t="str">
        <f t="shared" si="1"/>
        <v xml:space="preserve"> "serial7s2_2006",</v>
      </c>
      <c r="T52" t="s">
        <v>1770</v>
      </c>
      <c r="U52">
        <v>2008</v>
      </c>
      <c r="V52" t="str">
        <f t="shared" ref="V52" si="29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1771</v>
      </c>
      <c r="Z52">
        <v>2010</v>
      </c>
      <c r="AA52" t="str">
        <f t="shared" ref="AA52" si="30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>
      <c r="B53" t="s">
        <v>350</v>
      </c>
      <c r="C53" t="s">
        <v>783</v>
      </c>
      <c r="D53" s="10" t="s">
        <v>1760</v>
      </c>
      <c r="E53" t="s">
        <v>969</v>
      </c>
      <c r="F53" t="s">
        <v>962</v>
      </c>
      <c r="G53" t="s">
        <v>970</v>
      </c>
      <c r="H53" t="str">
        <f t="shared" si="4"/>
        <v>D144</v>
      </c>
      <c r="I53" t="s">
        <v>1767</v>
      </c>
      <c r="J53">
        <v>2004</v>
      </c>
      <c r="K53" t="str">
        <f t="shared" si="8"/>
        <v xml:space="preserve"> "JD144"="serial7s3_2004",</v>
      </c>
      <c r="L53" t="str">
        <f t="shared" si="0"/>
        <v xml:space="preserve"> "serial7s3_2004",</v>
      </c>
      <c r="N53" t="s">
        <v>1766</v>
      </c>
      <c r="O53">
        <v>2006</v>
      </c>
      <c r="P53" t="str">
        <f t="shared" si="5"/>
        <v xml:space="preserve"> "KD144"="serial7s3_2006",</v>
      </c>
      <c r="Q53" t="str">
        <f t="shared" si="1"/>
        <v xml:space="preserve"> "serial7s3_2006",</v>
      </c>
      <c r="T53" t="s">
        <v>1770</v>
      </c>
      <c r="U53">
        <v>2008</v>
      </c>
      <c r="V53" t="str">
        <f t="shared" ref="V53:V65" si="31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1771</v>
      </c>
      <c r="Z53">
        <v>2010</v>
      </c>
      <c r="AA53" t="str">
        <f t="shared" ref="AA53:AA65" si="32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>
      <c r="B54" t="s">
        <v>351</v>
      </c>
      <c r="C54" t="s">
        <v>784</v>
      </c>
      <c r="D54" s="10" t="s">
        <v>1761</v>
      </c>
      <c r="E54" t="s">
        <v>969</v>
      </c>
      <c r="F54" t="s">
        <v>962</v>
      </c>
      <c r="G54" t="s">
        <v>970</v>
      </c>
      <c r="H54" t="str">
        <f t="shared" si="4"/>
        <v>D145</v>
      </c>
      <c r="I54" t="s">
        <v>1767</v>
      </c>
      <c r="J54">
        <v>2004</v>
      </c>
      <c r="K54" t="str">
        <f t="shared" si="8"/>
        <v xml:space="preserve"> "JD145"="serial7s4_2004",</v>
      </c>
      <c r="L54" t="str">
        <f t="shared" si="0"/>
        <v xml:space="preserve"> "serial7s4_2004",</v>
      </c>
      <c r="N54" t="s">
        <v>1766</v>
      </c>
      <c r="O54">
        <v>2006</v>
      </c>
      <c r="P54" t="str">
        <f t="shared" si="5"/>
        <v xml:space="preserve"> "KD145"="serial7s4_2006",</v>
      </c>
      <c r="Q54" t="str">
        <f t="shared" si="1"/>
        <v xml:space="preserve"> "serial7s4_2006",</v>
      </c>
      <c r="T54" t="s">
        <v>1770</v>
      </c>
      <c r="U54">
        <v>2008</v>
      </c>
      <c r="V54" t="str">
        <f t="shared" si="31"/>
        <v xml:space="preserve"> "LD145"="serial7s4_2008",</v>
      </c>
      <c r="W54" t="str">
        <f t="shared" si="12"/>
        <v xml:space="preserve"> "serial7s4_2008",</v>
      </c>
      <c r="Y54" t="s">
        <v>1771</v>
      </c>
      <c r="Z54">
        <v>2010</v>
      </c>
      <c r="AA54" t="str">
        <f t="shared" si="32"/>
        <v xml:space="preserve"> "MD145"="serial7s4_2010",</v>
      </c>
      <c r="AB54" t="str">
        <f t="shared" si="20"/>
        <v xml:space="preserve"> "serial7s4_2010",</v>
      </c>
    </row>
    <row r="55" spans="2:28">
      <c r="B55" t="s">
        <v>352</v>
      </c>
      <c r="C55" t="s">
        <v>785</v>
      </c>
      <c r="D55" s="10" t="s">
        <v>1762</v>
      </c>
      <c r="E55" t="s">
        <v>969</v>
      </c>
      <c r="F55" t="s">
        <v>962</v>
      </c>
      <c r="G55" t="s">
        <v>970</v>
      </c>
      <c r="H55" t="str">
        <f t="shared" si="4"/>
        <v>D146</v>
      </c>
      <c r="I55" t="s">
        <v>1767</v>
      </c>
      <c r="J55">
        <v>2004</v>
      </c>
      <c r="K55" t="str">
        <f t="shared" si="8"/>
        <v xml:space="preserve"> "JD146"="serial7s5_2004",</v>
      </c>
      <c r="L55" t="str">
        <f t="shared" si="0"/>
        <v xml:space="preserve"> "serial7s5_2004",</v>
      </c>
      <c r="N55" t="s">
        <v>1766</v>
      </c>
      <c r="O55">
        <v>2006</v>
      </c>
      <c r="P55" t="str">
        <f t="shared" si="5"/>
        <v xml:space="preserve"> "KD146"="serial7s5_2006",</v>
      </c>
      <c r="Q55" t="str">
        <f t="shared" si="1"/>
        <v xml:space="preserve"> "serial7s5_2006",</v>
      </c>
      <c r="T55" t="s">
        <v>1770</v>
      </c>
      <c r="U55">
        <v>2008</v>
      </c>
      <c r="V55" t="str">
        <f t="shared" si="31"/>
        <v xml:space="preserve"> "LD146"="serial7s5_2008",</v>
      </c>
      <c r="W55" t="str">
        <f t="shared" si="12"/>
        <v xml:space="preserve"> "serial7s5_2008",</v>
      </c>
      <c r="Y55" t="s">
        <v>1771</v>
      </c>
      <c r="Z55">
        <v>2010</v>
      </c>
      <c r="AA55" t="str">
        <f t="shared" si="32"/>
        <v xml:space="preserve"> "MD146"="serial7s5_2010",</v>
      </c>
      <c r="AB55" t="str">
        <f t="shared" si="20"/>
        <v xml:space="preserve"> "serial7s5_2010",</v>
      </c>
    </row>
    <row r="56" spans="2:28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4"/>
        <v>D183M1</v>
      </c>
      <c r="I56" t="s">
        <v>1767</v>
      </c>
      <c r="J56">
        <v>2004</v>
      </c>
      <c r="K56" t="str">
        <f t="shared" si="8"/>
        <v xml:space="preserve"> "JD183M1"="wordDR1_2004",</v>
      </c>
      <c r="L56" t="str">
        <f t="shared" si="0"/>
        <v xml:space="preserve"> "wordDR1_2004",</v>
      </c>
      <c r="N56" t="s">
        <v>1766</v>
      </c>
      <c r="O56">
        <v>2006</v>
      </c>
      <c r="P56" t="str">
        <f t="shared" si="5"/>
        <v xml:space="preserve"> "KD183M1"="wordDR1_2006",</v>
      </c>
      <c r="Q56" t="str">
        <f t="shared" si="1"/>
        <v xml:space="preserve"> "wordDR1_2006",</v>
      </c>
      <c r="T56" t="s">
        <v>1770</v>
      </c>
      <c r="U56">
        <v>2008</v>
      </c>
      <c r="V56" t="str">
        <f t="shared" si="31"/>
        <v xml:space="preserve"> "LD183M1"="wordDR1_2008",</v>
      </c>
      <c r="W56" t="str">
        <f t="shared" si="12"/>
        <v xml:space="preserve"> "wordDR1_2008",</v>
      </c>
      <c r="Y56" t="s">
        <v>1771</v>
      </c>
      <c r="Z56">
        <v>2010</v>
      </c>
      <c r="AA56" t="str">
        <f t="shared" si="32"/>
        <v xml:space="preserve"> "MD183M1"="wordDR1_2010",</v>
      </c>
      <c r="AB56" t="str">
        <f t="shared" si="20"/>
        <v xml:space="preserve"> "wordDR1_2010",</v>
      </c>
    </row>
    <row r="57" spans="2:28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4"/>
        <v>D183M2</v>
      </c>
      <c r="I57" t="s">
        <v>1767</v>
      </c>
      <c r="J57">
        <v>2004</v>
      </c>
      <c r="K57" t="str">
        <f t="shared" si="8"/>
        <v xml:space="preserve"> "JD183M2"="wordDR2_2004",</v>
      </c>
      <c r="L57" t="str">
        <f t="shared" si="0"/>
        <v xml:space="preserve"> "wordDR2_2004",</v>
      </c>
      <c r="N57" t="s">
        <v>1766</v>
      </c>
      <c r="O57">
        <v>2006</v>
      </c>
      <c r="P57" t="str">
        <f t="shared" si="5"/>
        <v xml:space="preserve"> "KD183M2"="wordDR2_2006",</v>
      </c>
      <c r="Q57" t="str">
        <f t="shared" si="1"/>
        <v xml:space="preserve"> "wordDR2_2006",</v>
      </c>
      <c r="T57" t="s">
        <v>1770</v>
      </c>
      <c r="U57">
        <v>2008</v>
      </c>
      <c r="V57" t="str">
        <f t="shared" si="31"/>
        <v xml:space="preserve"> "LD183M2"="wordDR2_2008",</v>
      </c>
      <c r="W57" t="str">
        <f t="shared" si="12"/>
        <v xml:space="preserve"> "wordDR2_2008",</v>
      </c>
      <c r="Y57" t="s">
        <v>1771</v>
      </c>
      <c r="Z57">
        <v>2010</v>
      </c>
      <c r="AA57" t="str">
        <f t="shared" si="32"/>
        <v xml:space="preserve"> "MD183M2"="wordDR2_2010",</v>
      </c>
      <c r="AB57" t="str">
        <f t="shared" si="20"/>
        <v xml:space="preserve"> "wordDR2_2010",</v>
      </c>
    </row>
    <row r="58" spans="2:28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4"/>
        <v>D183M3</v>
      </c>
      <c r="I58" t="s">
        <v>1767</v>
      </c>
      <c r="J58">
        <v>2004</v>
      </c>
      <c r="K58" t="str">
        <f t="shared" si="8"/>
        <v xml:space="preserve"> "JD183M3"="wordDR3_2004",</v>
      </c>
      <c r="L58" t="str">
        <f t="shared" si="0"/>
        <v xml:space="preserve"> "wordDR3_2004",</v>
      </c>
      <c r="N58" t="s">
        <v>1766</v>
      </c>
      <c r="O58">
        <v>2006</v>
      </c>
      <c r="P58" t="str">
        <f t="shared" si="5"/>
        <v xml:space="preserve"> "KD183M3"="wordDR3_2006",</v>
      </c>
      <c r="Q58" t="str">
        <f t="shared" si="1"/>
        <v xml:space="preserve"> "wordDR3_2006",</v>
      </c>
      <c r="T58" t="s">
        <v>1770</v>
      </c>
      <c r="U58">
        <v>2008</v>
      </c>
      <c r="V58" t="str">
        <f t="shared" si="31"/>
        <v xml:space="preserve"> "LD183M3"="wordDR3_2008",</v>
      </c>
      <c r="W58" t="str">
        <f t="shared" si="12"/>
        <v xml:space="preserve"> "wordDR3_2008",</v>
      </c>
      <c r="Y58" t="s">
        <v>1771</v>
      </c>
      <c r="Z58">
        <v>2010</v>
      </c>
      <c r="AA58" t="str">
        <f t="shared" si="32"/>
        <v xml:space="preserve"> "MD183M3"="wordDR3_2010",</v>
      </c>
      <c r="AB58" t="str">
        <f t="shared" si="20"/>
        <v xml:space="preserve"> "wordDR3_2010",</v>
      </c>
    </row>
    <row r="59" spans="2:28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4"/>
        <v>D183M4</v>
      </c>
      <c r="I59" t="s">
        <v>1767</v>
      </c>
      <c r="J59">
        <v>2004</v>
      </c>
      <c r="K59" t="str">
        <f t="shared" si="8"/>
        <v xml:space="preserve"> "JD183M4"="wordDR4_2004",</v>
      </c>
      <c r="L59" t="str">
        <f t="shared" si="0"/>
        <v xml:space="preserve"> "wordDR4_2004",</v>
      </c>
      <c r="N59" t="s">
        <v>1766</v>
      </c>
      <c r="O59">
        <v>2006</v>
      </c>
      <c r="P59" t="str">
        <f t="shared" si="5"/>
        <v xml:space="preserve"> "KD183M4"="wordDR4_2006",</v>
      </c>
      <c r="Q59" t="str">
        <f t="shared" si="1"/>
        <v xml:space="preserve"> "wordDR4_2006",</v>
      </c>
      <c r="T59" t="s">
        <v>1770</v>
      </c>
      <c r="U59">
        <v>2008</v>
      </c>
      <c r="V59" t="str">
        <f t="shared" si="31"/>
        <v xml:space="preserve"> "LD183M4"="wordDR4_2008",</v>
      </c>
      <c r="W59" t="str">
        <f t="shared" si="12"/>
        <v xml:space="preserve"> "wordDR4_2008",</v>
      </c>
      <c r="Y59" t="s">
        <v>1771</v>
      </c>
      <c r="Z59">
        <v>2010</v>
      </c>
      <c r="AA59" t="str">
        <f t="shared" si="32"/>
        <v xml:space="preserve"> "MD183M4"="wordDR4_2010",</v>
      </c>
      <c r="AB59" t="str">
        <f t="shared" si="20"/>
        <v xml:space="preserve"> "wordDR4_2010",</v>
      </c>
    </row>
    <row r="60" spans="2:28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4"/>
        <v>D183M5</v>
      </c>
      <c r="I60" t="s">
        <v>1767</v>
      </c>
      <c r="J60">
        <v>2004</v>
      </c>
      <c r="K60" t="str">
        <f t="shared" si="8"/>
        <v xml:space="preserve"> "JD183M5"="wordDR5_2004",</v>
      </c>
      <c r="L60" t="str">
        <f t="shared" si="0"/>
        <v xml:space="preserve"> "wordDR5_2004",</v>
      </c>
      <c r="N60" t="s">
        <v>1766</v>
      </c>
      <c r="O60">
        <v>2006</v>
      </c>
      <c r="P60" t="str">
        <f t="shared" si="5"/>
        <v xml:space="preserve"> "KD183M5"="wordDR5_2006",</v>
      </c>
      <c r="Q60" t="str">
        <f t="shared" si="1"/>
        <v xml:space="preserve"> "wordDR5_2006",</v>
      </c>
      <c r="T60" t="s">
        <v>1770</v>
      </c>
      <c r="U60">
        <v>2008</v>
      </c>
      <c r="V60" t="str">
        <f t="shared" si="31"/>
        <v xml:space="preserve"> "LD183M5"="wordDR5_2008",</v>
      </c>
      <c r="W60" t="str">
        <f t="shared" si="12"/>
        <v xml:space="preserve"> "wordDR5_2008",</v>
      </c>
      <c r="Y60" t="s">
        <v>1771</v>
      </c>
      <c r="Z60">
        <v>2010</v>
      </c>
      <c r="AA60" t="str">
        <f t="shared" si="32"/>
        <v xml:space="preserve"> "MD183M5"="wordDR5_2010",</v>
      </c>
      <c r="AB60" t="str">
        <f t="shared" si="20"/>
        <v xml:space="preserve"> "wordDR5_2010",</v>
      </c>
    </row>
    <row r="61" spans="2:28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4"/>
        <v>D183M6</v>
      </c>
      <c r="I61" t="s">
        <v>1767</v>
      </c>
      <c r="J61">
        <v>2004</v>
      </c>
      <c r="K61" t="str">
        <f t="shared" si="8"/>
        <v xml:space="preserve"> "JD183M6"="wordDR6_2004",</v>
      </c>
      <c r="L61" t="str">
        <f t="shared" si="0"/>
        <v xml:space="preserve"> "wordDR6_2004",</v>
      </c>
      <c r="N61" t="s">
        <v>1766</v>
      </c>
      <c r="O61">
        <v>2006</v>
      </c>
      <c r="P61" t="str">
        <f t="shared" si="5"/>
        <v xml:space="preserve"> "KD183M6"="wordDR6_2006",</v>
      </c>
      <c r="Q61" t="str">
        <f t="shared" si="1"/>
        <v xml:space="preserve"> "wordDR6_2006",</v>
      </c>
      <c r="T61" t="s">
        <v>1770</v>
      </c>
      <c r="U61">
        <v>2008</v>
      </c>
      <c r="V61" t="str">
        <f t="shared" si="31"/>
        <v xml:space="preserve"> "LD183M6"="wordDR6_2008",</v>
      </c>
      <c r="W61" t="str">
        <f t="shared" si="12"/>
        <v xml:space="preserve"> "wordDR6_2008",</v>
      </c>
      <c r="Y61" t="s">
        <v>1771</v>
      </c>
      <c r="Z61">
        <v>2010</v>
      </c>
      <c r="AA61" t="str">
        <f t="shared" si="32"/>
        <v xml:space="preserve"> "MD183M6"="wordDR6_2010",</v>
      </c>
      <c r="AB61" t="str">
        <f t="shared" si="20"/>
        <v xml:space="preserve"> "wordDR6_2010",</v>
      </c>
    </row>
    <row r="62" spans="2:28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4"/>
        <v>D183M7</v>
      </c>
      <c r="I62" t="s">
        <v>1767</v>
      </c>
      <c r="J62">
        <v>2004</v>
      </c>
      <c r="K62" t="str">
        <f t="shared" si="8"/>
        <v xml:space="preserve"> "JD183M7"="wordDR7_2004",</v>
      </c>
      <c r="L62" t="str">
        <f t="shared" si="0"/>
        <v xml:space="preserve"> "wordDR7_2004",</v>
      </c>
      <c r="N62" t="s">
        <v>1766</v>
      </c>
      <c r="O62">
        <v>2006</v>
      </c>
      <c r="P62" t="str">
        <f t="shared" si="5"/>
        <v xml:space="preserve"> "KD183M7"="wordDR7_2006",</v>
      </c>
      <c r="Q62" t="str">
        <f t="shared" si="1"/>
        <v xml:space="preserve"> "wordDR7_2006",</v>
      </c>
      <c r="T62" t="s">
        <v>1770</v>
      </c>
      <c r="U62">
        <v>2008</v>
      </c>
      <c r="V62" t="str">
        <f t="shared" si="31"/>
        <v xml:space="preserve"> "LD183M7"="wordDR7_2008",</v>
      </c>
      <c r="W62" t="str">
        <f t="shared" si="12"/>
        <v xml:space="preserve"> "wordDR7_2008",</v>
      </c>
      <c r="Y62" t="s">
        <v>1771</v>
      </c>
      <c r="Z62">
        <v>2010</v>
      </c>
      <c r="AA62" t="str">
        <f t="shared" si="32"/>
        <v xml:space="preserve"> "MD183M7"="wordDR7_2010",</v>
      </c>
      <c r="AB62" t="str">
        <f t="shared" si="20"/>
        <v xml:space="preserve"> "wordDR7_2010",</v>
      </c>
    </row>
    <row r="63" spans="2:28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4"/>
        <v>D183M8</v>
      </c>
      <c r="I63" t="s">
        <v>1767</v>
      </c>
      <c r="J63">
        <v>2004</v>
      </c>
      <c r="K63" t="str">
        <f t="shared" si="8"/>
        <v xml:space="preserve"> "JD183M8"="wordDR8_2004",</v>
      </c>
      <c r="L63" t="str">
        <f t="shared" si="0"/>
        <v xml:space="preserve"> "wordDR8_2004",</v>
      </c>
      <c r="N63" t="s">
        <v>1766</v>
      </c>
      <c r="O63">
        <v>2006</v>
      </c>
      <c r="P63" t="str">
        <f t="shared" si="5"/>
        <v xml:space="preserve"> "KD183M8"="wordDR8_2006",</v>
      </c>
      <c r="Q63" t="str">
        <f t="shared" si="1"/>
        <v xml:space="preserve"> "wordDR8_2006",</v>
      </c>
      <c r="T63" t="s">
        <v>1770</v>
      </c>
      <c r="U63">
        <v>2008</v>
      </c>
      <c r="V63" t="str">
        <f t="shared" si="31"/>
        <v xml:space="preserve"> "LD183M8"="wordDR8_2008",</v>
      </c>
      <c r="W63" t="str">
        <f t="shared" si="12"/>
        <v xml:space="preserve"> "wordDR8_2008",</v>
      </c>
      <c r="Y63" t="s">
        <v>1771</v>
      </c>
      <c r="Z63">
        <v>2010</v>
      </c>
      <c r="AA63" t="str">
        <f t="shared" si="32"/>
        <v xml:space="preserve"> "MD183M8"="wordDR8_2010",</v>
      </c>
      <c r="AB63" t="str">
        <f t="shared" si="20"/>
        <v xml:space="preserve"> "wordDR8_2010",</v>
      </c>
    </row>
    <row r="64" spans="2:28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4"/>
        <v>D183M9</v>
      </c>
      <c r="I64" t="s">
        <v>1767</v>
      </c>
      <c r="J64">
        <v>2004</v>
      </c>
      <c r="K64" t="str">
        <f t="shared" si="8"/>
        <v xml:space="preserve"> "JD183M9"="wordDR9_2004",</v>
      </c>
      <c r="L64" t="str">
        <f t="shared" si="0"/>
        <v xml:space="preserve"> "wordDR9_2004",</v>
      </c>
      <c r="N64" t="s">
        <v>1766</v>
      </c>
      <c r="O64">
        <v>2006</v>
      </c>
      <c r="P64" t="str">
        <f t="shared" si="5"/>
        <v xml:space="preserve"> "KD183M9"="wordDR9_2006",</v>
      </c>
      <c r="Q64" t="str">
        <f t="shared" si="1"/>
        <v xml:space="preserve"> "wordDR9_2006",</v>
      </c>
      <c r="T64" t="s">
        <v>1770</v>
      </c>
      <c r="U64">
        <v>2008</v>
      </c>
      <c r="V64" t="str">
        <f t="shared" si="31"/>
        <v xml:space="preserve"> "LD183M9"="wordDR9_2008",</v>
      </c>
      <c r="W64" t="str">
        <f t="shared" si="12"/>
        <v xml:space="preserve"> "wordDR9_2008",</v>
      </c>
      <c r="Y64" t="s">
        <v>1771</v>
      </c>
      <c r="Z64">
        <v>2010</v>
      </c>
      <c r="AA64" t="str">
        <f t="shared" si="32"/>
        <v xml:space="preserve"> "MD183M9"="wordDR9_2010",</v>
      </c>
      <c r="AB64" t="str">
        <f t="shared" si="20"/>
        <v xml:space="preserve"> "wordDR9_2010",</v>
      </c>
    </row>
    <row r="65" spans="2:28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4"/>
        <v>D183M10</v>
      </c>
      <c r="I65" t="s">
        <v>1767</v>
      </c>
      <c r="J65">
        <v>2004</v>
      </c>
      <c r="K65" t="str">
        <f t="shared" si="8"/>
        <v xml:space="preserve"> "JD183M10"="wordDR10_2004",</v>
      </c>
      <c r="L65" t="str">
        <f t="shared" si="0"/>
        <v xml:space="preserve"> "wordDR10_2004",</v>
      </c>
      <c r="N65" t="s">
        <v>1766</v>
      </c>
      <c r="O65">
        <v>2006</v>
      </c>
      <c r="P65" t="str">
        <f t="shared" si="5"/>
        <v xml:space="preserve"> "KD183M10"="wordDR10_2006",</v>
      </c>
      <c r="Q65" t="str">
        <f t="shared" si="1"/>
        <v xml:space="preserve"> "wordDR10_2006",</v>
      </c>
      <c r="T65" t="s">
        <v>1770</v>
      </c>
      <c r="U65">
        <v>2008</v>
      </c>
      <c r="V65" t="str">
        <f t="shared" si="31"/>
        <v xml:space="preserve"> "LD183M10"="wordDR10_2008",</v>
      </c>
      <c r="W65" t="str">
        <f t="shared" si="12"/>
        <v xml:space="preserve"> "wordDR10_2008",</v>
      </c>
      <c r="Y65" t="s">
        <v>1771</v>
      </c>
      <c r="Z65">
        <v>2010</v>
      </c>
      <c r="AA65" t="str">
        <f t="shared" si="32"/>
        <v xml:space="preserve"> "MD183M10"="wordDR10_2010",</v>
      </c>
      <c r="AB65" t="str">
        <f t="shared" si="20"/>
        <v xml:space="preserve"> "wordDR10_2010",</v>
      </c>
    </row>
    <row r="66" spans="2:28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4"/>
        <v>D183M11</v>
      </c>
      <c r="I66" t="s">
        <v>1767</v>
      </c>
      <c r="J66">
        <v>2004</v>
      </c>
      <c r="K66" t="str">
        <f t="shared" si="8"/>
        <v xml:space="preserve"> "JD183M11"="wordDR11_2004",</v>
      </c>
      <c r="L66" t="str">
        <f t="shared" ref="L66:L129" si="33">CONCATENATE($E66,$D66,"_",J66,$G66)</f>
        <v xml:space="preserve"> "wordDR11_2004",</v>
      </c>
      <c r="N66" t="s">
        <v>1766</v>
      </c>
      <c r="O66">
        <v>2006</v>
      </c>
      <c r="P66" t="str">
        <f t="shared" si="5"/>
        <v xml:space="preserve"> "KD183M11"="wordDR11_2006",</v>
      </c>
      <c r="Q66" t="str">
        <f t="shared" si="1"/>
        <v xml:space="preserve"> "wordDR11_2006",</v>
      </c>
      <c r="T66" t="s">
        <v>1770</v>
      </c>
      <c r="U66">
        <v>2008</v>
      </c>
      <c r="V66" t="str">
        <f t="shared" ref="V66" si="34">CONCATENATE($E66,T$2,$H66,$F66,$D66,"_",U66,$G66)</f>
        <v xml:space="preserve"> "HD183M11"="wordDR11_2008",</v>
      </c>
      <c r="W66" t="str">
        <f t="shared" si="12"/>
        <v xml:space="preserve"> "wordDR11_2008",</v>
      </c>
      <c r="Y66" t="s">
        <v>1771</v>
      </c>
      <c r="Z66">
        <v>2010</v>
      </c>
      <c r="AA66" t="str">
        <f t="shared" ref="AA66" si="35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4"/>
        <v>D183M12</v>
      </c>
      <c r="I67" t="s">
        <v>1767</v>
      </c>
      <c r="J67">
        <v>2004</v>
      </c>
      <c r="K67" t="str">
        <f t="shared" si="8"/>
        <v xml:space="preserve"> "JD183M12"="wordDR12_2004",</v>
      </c>
      <c r="L67" t="str">
        <f t="shared" si="33"/>
        <v xml:space="preserve"> "wordDR12_2004",</v>
      </c>
      <c r="N67" t="s">
        <v>1766</v>
      </c>
      <c r="O67">
        <v>2006</v>
      </c>
      <c r="P67" t="str">
        <f t="shared" si="5"/>
        <v xml:space="preserve"> "KD183M12"="wordDR12_2006",</v>
      </c>
      <c r="Q67" t="str">
        <f t="shared" ref="Q67:Q130" si="36">CONCATENATE($E67,$D67,"_",O67,$G67)</f>
        <v xml:space="preserve"> "wordDR12_2006",</v>
      </c>
      <c r="T67" t="s">
        <v>1770</v>
      </c>
      <c r="U67">
        <v>2008</v>
      </c>
      <c r="V67" t="str">
        <f t="shared" ref="V67" si="37">CONCATENATE($E67,T$3,$H67,$F67,$D67,"_",U67,$G67)</f>
        <v xml:space="preserve"> "LD183M12"="wordDR12_2008",</v>
      </c>
      <c r="W67" t="str">
        <f t="shared" si="12"/>
        <v xml:space="preserve"> "wordDR12_2008",</v>
      </c>
      <c r="Y67" t="s">
        <v>1771</v>
      </c>
      <c r="Z67">
        <v>2010</v>
      </c>
      <c r="AA67" t="str">
        <f t="shared" ref="AA67" si="38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39">RIGHT(B68,LEN(B68)-1)</f>
        <v>D183M13</v>
      </c>
      <c r="I68" t="s">
        <v>1767</v>
      </c>
      <c r="J68">
        <v>2004</v>
      </c>
      <c r="K68" t="str">
        <f t="shared" si="8"/>
        <v xml:space="preserve"> "JD183M13"="wordDR13_2004",</v>
      </c>
      <c r="L68" t="str">
        <f t="shared" si="33"/>
        <v xml:space="preserve"> "wordDR13_2004",</v>
      </c>
      <c r="N68" t="s">
        <v>1766</v>
      </c>
      <c r="O68">
        <v>2006</v>
      </c>
      <c r="P68" t="str">
        <f t="shared" si="5"/>
        <v xml:space="preserve"> "KD183M13"="wordDR13_2006",</v>
      </c>
      <c r="Q68" t="str">
        <f t="shared" si="36"/>
        <v xml:space="preserve"> "wordDR13_2006",</v>
      </c>
      <c r="T68" t="s">
        <v>1770</v>
      </c>
      <c r="U68">
        <v>2008</v>
      </c>
      <c r="V68" t="str">
        <f t="shared" ref="V68" si="40">CONCATENATE($E68,T$4,$H68,$F68,$D68,"_",U68,$G68)</f>
        <v xml:space="preserve"> "PD183M13"="wordDR13_2008",</v>
      </c>
      <c r="W68" t="str">
        <f t="shared" si="12"/>
        <v xml:space="preserve"> "wordDR13_2008",</v>
      </c>
      <c r="Y68" t="s">
        <v>1771</v>
      </c>
      <c r="Z68">
        <v>2010</v>
      </c>
      <c r="AA68" t="str">
        <f t="shared" ref="AA68" si="41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39"/>
        <v>D183M14</v>
      </c>
      <c r="I69" t="s">
        <v>1767</v>
      </c>
      <c r="J69">
        <v>2004</v>
      </c>
      <c r="K69" t="str">
        <f t="shared" si="8"/>
        <v xml:space="preserve"> "JD183M14"="wordDR14_2004",</v>
      </c>
      <c r="L69" t="str">
        <f t="shared" si="33"/>
        <v xml:space="preserve"> "wordDR14_2004",</v>
      </c>
      <c r="N69" t="s">
        <v>1766</v>
      </c>
      <c r="O69">
        <v>2006</v>
      </c>
      <c r="P69" t="str">
        <f t="shared" si="5"/>
        <v xml:space="preserve"> "KD183M14"="wordDR14_2006",</v>
      </c>
      <c r="Q69" t="str">
        <f t="shared" si="36"/>
        <v xml:space="preserve"> "wordDR14_2006",</v>
      </c>
      <c r="T69" t="s">
        <v>1770</v>
      </c>
      <c r="U69">
        <v>2008</v>
      </c>
      <c r="V69" t="str">
        <f t="shared" ref="V69:V81" si="42">CONCATENATE($E69,T69,$H69,$F69,$D69,"_",U69,$G69)</f>
        <v xml:space="preserve"> "LD183M14"="wordDR14_2008",</v>
      </c>
      <c r="W69" t="str">
        <f t="shared" si="12"/>
        <v xml:space="preserve"> "wordDR14_2008",</v>
      </c>
      <c r="Y69" t="s">
        <v>1771</v>
      </c>
      <c r="Z69">
        <v>2010</v>
      </c>
      <c r="AA69" t="str">
        <f t="shared" ref="AA69:AA73" si="43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39"/>
        <v>D183M15</v>
      </c>
      <c r="I70" t="s">
        <v>1767</v>
      </c>
      <c r="J70">
        <v>2004</v>
      </c>
      <c r="K70" t="str">
        <f t="shared" si="8"/>
        <v xml:space="preserve"> "JD183M15"="wordDR15_2004",</v>
      </c>
      <c r="L70" t="str">
        <f t="shared" si="33"/>
        <v xml:space="preserve"> "wordDR15_2004",</v>
      </c>
      <c r="N70" t="s">
        <v>1766</v>
      </c>
      <c r="O70">
        <v>2006</v>
      </c>
      <c r="P70" t="str">
        <f t="shared" si="5"/>
        <v xml:space="preserve"> "KD183M15"="wordDR15_2006",</v>
      </c>
      <c r="Q70" t="str">
        <f t="shared" si="36"/>
        <v xml:space="preserve"> "wordDR15_2006",</v>
      </c>
      <c r="T70" t="s">
        <v>1770</v>
      </c>
      <c r="U70">
        <v>2008</v>
      </c>
      <c r="V70" t="str">
        <f t="shared" si="42"/>
        <v xml:space="preserve"> "LD183M15"="wordDR15_2008",</v>
      </c>
      <c r="W70" t="str">
        <f t="shared" si="12"/>
        <v xml:space="preserve"> "wordDR15_2008",</v>
      </c>
      <c r="Y70" t="s">
        <v>1771</v>
      </c>
      <c r="Z70">
        <v>2010</v>
      </c>
      <c r="AA70" t="str">
        <f t="shared" si="43"/>
        <v xml:space="preserve"> "MD183M15"="wordDR15_2010",</v>
      </c>
      <c r="AB70" t="str">
        <f t="shared" si="20"/>
        <v xml:space="preserve"> "wordDR15_2010",</v>
      </c>
    </row>
    <row r="71" spans="2:28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39"/>
        <v>D183M16</v>
      </c>
      <c r="I71" t="s">
        <v>1767</v>
      </c>
      <c r="J71">
        <v>2004</v>
      </c>
      <c r="K71" t="str">
        <f t="shared" si="8"/>
        <v xml:space="preserve"> "JD183M16"="wordDR16_2004",</v>
      </c>
      <c r="L71" t="str">
        <f t="shared" si="33"/>
        <v xml:space="preserve"> "wordDR16_2004",</v>
      </c>
      <c r="N71" t="s">
        <v>1766</v>
      </c>
      <c r="O71">
        <v>2006</v>
      </c>
      <c r="P71" t="str">
        <f t="shared" ref="P71:P134" si="44">CONCATENATE($E71,N71,$H71,$F71,$D71,"_",O71,$G71)</f>
        <v xml:space="preserve"> "KD183M16"="wordDR16_2006",</v>
      </c>
      <c r="Q71" t="str">
        <f t="shared" si="36"/>
        <v xml:space="preserve"> "wordDR16_2006",</v>
      </c>
      <c r="T71" t="s">
        <v>1770</v>
      </c>
      <c r="U71">
        <v>2008</v>
      </c>
      <c r="V71" t="str">
        <f t="shared" si="42"/>
        <v xml:space="preserve"> "LD183M16"="wordDR16_2008",</v>
      </c>
      <c r="W71" t="str">
        <f t="shared" si="12"/>
        <v xml:space="preserve"> "wordDR16_2008",</v>
      </c>
      <c r="Y71" t="s">
        <v>1771</v>
      </c>
      <c r="Z71">
        <v>2010</v>
      </c>
      <c r="AA71" t="str">
        <f t="shared" si="43"/>
        <v xml:space="preserve"> "MD183M16"="wordDR16_2010",</v>
      </c>
      <c r="AB71" t="str">
        <f t="shared" si="20"/>
        <v xml:space="preserve"> "wordDR16_2010",</v>
      </c>
    </row>
    <row r="72" spans="2:28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39"/>
        <v>D184</v>
      </c>
      <c r="I72" t="s">
        <v>1767</v>
      </c>
      <c r="J72">
        <v>2004</v>
      </c>
      <c r="K72" t="str">
        <f t="shared" si="8"/>
        <v xml:space="preserve"> "JD184"="wrdsDgood_2004",</v>
      </c>
      <c r="L72" t="str">
        <f t="shared" si="33"/>
        <v xml:space="preserve"> "wrdsDgood_2004",</v>
      </c>
      <c r="N72" t="s">
        <v>1766</v>
      </c>
      <c r="O72">
        <v>2006</v>
      </c>
      <c r="P72" t="str">
        <f t="shared" si="44"/>
        <v xml:space="preserve"> "KD184"="wrdsDgood_2006",</v>
      </c>
      <c r="Q72" t="str">
        <f t="shared" si="36"/>
        <v xml:space="preserve"> "wrdsDgood_2006",</v>
      </c>
      <c r="T72" t="s">
        <v>1770</v>
      </c>
      <c r="U72">
        <v>2008</v>
      </c>
      <c r="V72" t="str">
        <f t="shared" si="42"/>
        <v xml:space="preserve"> "LD184"="wrdsDgood_2008",</v>
      </c>
      <c r="W72" t="str">
        <f t="shared" si="12"/>
        <v xml:space="preserve"> "wrdsDgood_2008",</v>
      </c>
      <c r="Y72" t="s">
        <v>1771</v>
      </c>
      <c r="Z72">
        <v>2010</v>
      </c>
      <c r="AA72" t="str">
        <f t="shared" si="43"/>
        <v xml:space="preserve"> "MD184"="wrdsDgood_2010",</v>
      </c>
      <c r="AB72" t="str">
        <f t="shared" si="20"/>
        <v xml:space="preserve"> "wrdsDgood_2010",</v>
      </c>
    </row>
    <row r="73" spans="2:28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39"/>
        <v>D185</v>
      </c>
      <c r="I73" t="s">
        <v>1767</v>
      </c>
      <c r="J73">
        <v>2004</v>
      </c>
      <c r="K73" t="str">
        <f t="shared" ref="K73:K136" si="45">CONCATENATE($E73,I$7,$H73,$F73,$D73,"_",J$7,$G73)</f>
        <v xml:space="preserve"> "JD185"="wrdsDwrong_2004",</v>
      </c>
      <c r="L73" t="str">
        <f t="shared" si="33"/>
        <v xml:space="preserve"> "wrdsDwrong_2004",</v>
      </c>
      <c r="N73" t="s">
        <v>1766</v>
      </c>
      <c r="O73">
        <v>2006</v>
      </c>
      <c r="P73" t="str">
        <f t="shared" si="44"/>
        <v xml:space="preserve"> "KD185"="wrdsDwrong_2006",</v>
      </c>
      <c r="Q73" t="str">
        <f t="shared" si="36"/>
        <v xml:space="preserve"> "wrdsDwrong_2006",</v>
      </c>
      <c r="T73" t="s">
        <v>1770</v>
      </c>
      <c r="U73">
        <v>2008</v>
      </c>
      <c r="V73" t="str">
        <f t="shared" si="42"/>
        <v xml:space="preserve"> "LD185"="wrdsDwrong_2008",</v>
      </c>
      <c r="W73" t="str">
        <f t="shared" si="12"/>
        <v xml:space="preserve"> "wrdsDwrong_2008",</v>
      </c>
      <c r="Y73" t="s">
        <v>1771</v>
      </c>
      <c r="Z73">
        <v>2010</v>
      </c>
      <c r="AA73" t="str">
        <f t="shared" si="43"/>
        <v xml:space="preserve"> "MD185"="wrdsDwrong_2010",</v>
      </c>
      <c r="AB73" t="str">
        <f t="shared" si="20"/>
        <v xml:space="preserve"> "wrdsDwrong_2010",</v>
      </c>
    </row>
    <row r="74" spans="2:28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39"/>
        <v>D186</v>
      </c>
      <c r="I74" t="s">
        <v>1767</v>
      </c>
      <c r="J74">
        <v>2004</v>
      </c>
      <c r="K74" t="str">
        <f t="shared" si="45"/>
        <v xml:space="preserve"> "JD186"="wordDforg_2004",</v>
      </c>
      <c r="L74" t="str">
        <f t="shared" si="33"/>
        <v xml:space="preserve"> "wordDforg_2004",</v>
      </c>
      <c r="N74" t="s">
        <v>1766</v>
      </c>
      <c r="O74">
        <v>2006</v>
      </c>
      <c r="P74" t="str">
        <f t="shared" si="44"/>
        <v xml:space="preserve"> "KD186"="wordDforg_2006",</v>
      </c>
      <c r="Q74" t="str">
        <f t="shared" si="36"/>
        <v xml:space="preserve"> "wordDforg_2006",</v>
      </c>
      <c r="T74" t="s">
        <v>1770</v>
      </c>
      <c r="U74">
        <v>2008</v>
      </c>
      <c r="V74" t="str">
        <f t="shared" si="42"/>
        <v xml:space="preserve"> "LD186"="wordDforg_2008",</v>
      </c>
      <c r="W74" t="str">
        <f t="shared" si="12"/>
        <v xml:space="preserve"> "wordDforg_2008",</v>
      </c>
      <c r="Y74" t="s">
        <v>1771</v>
      </c>
      <c r="Z74">
        <v>2010</v>
      </c>
      <c r="AA74" t="str">
        <f t="shared" ref="AA74" si="46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39"/>
        <v>D187</v>
      </c>
      <c r="I75" t="s">
        <v>1767</v>
      </c>
      <c r="J75">
        <v>2004</v>
      </c>
      <c r="K75" t="str">
        <f t="shared" si="45"/>
        <v xml:space="preserve"> "JD187"="nowordsDel_2004",</v>
      </c>
      <c r="L75" t="str">
        <f t="shared" si="33"/>
        <v xml:space="preserve"> "nowordsDel_2004",</v>
      </c>
      <c r="N75" t="s">
        <v>1766</v>
      </c>
      <c r="O75">
        <v>2006</v>
      </c>
      <c r="P75" t="str">
        <f t="shared" si="44"/>
        <v xml:space="preserve"> "KD187"="nowordsDel_2006",</v>
      </c>
      <c r="Q75" t="str">
        <f t="shared" si="36"/>
        <v xml:space="preserve"> "nowordsDel_2006",</v>
      </c>
      <c r="T75" t="s">
        <v>1770</v>
      </c>
      <c r="U75">
        <v>2008</v>
      </c>
      <c r="V75" t="str">
        <f t="shared" si="42"/>
        <v xml:space="preserve"> "LD187"="nowordsDel_2008",</v>
      </c>
      <c r="W75" t="str">
        <f t="shared" si="12"/>
        <v xml:space="preserve"> "nowordsDel_2008",</v>
      </c>
      <c r="Y75" t="s">
        <v>1771</v>
      </c>
      <c r="Z75">
        <v>2010</v>
      </c>
      <c r="AA75" t="str">
        <f t="shared" ref="AA75" si="47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>
      <c r="B76" t="s">
        <v>373</v>
      </c>
      <c r="C76" t="s">
        <v>806</v>
      </c>
      <c r="D76" s="10" t="s">
        <v>1790</v>
      </c>
      <c r="E76" t="s">
        <v>969</v>
      </c>
      <c r="F76" t="s">
        <v>962</v>
      </c>
      <c r="G76" t="s">
        <v>970</v>
      </c>
      <c r="H76" t="str">
        <f t="shared" si="39"/>
        <v>D150</v>
      </c>
      <c r="I76" t="s">
        <v>1767</v>
      </c>
      <c r="J76">
        <v>2004</v>
      </c>
      <c r="K76" t="str">
        <f t="shared" si="45"/>
        <v xml:space="preserve"> "JD150"="intro_2004",</v>
      </c>
      <c r="L76" t="str">
        <f t="shared" si="33"/>
        <v xml:space="preserve"> "intro_2004",</v>
      </c>
      <c r="N76" t="s">
        <v>1766</v>
      </c>
      <c r="O76">
        <v>2006</v>
      </c>
      <c r="P76" t="str">
        <f t="shared" si="44"/>
        <v xml:space="preserve"> "KD150"="intro_2006",</v>
      </c>
      <c r="Q76" t="str">
        <f t="shared" si="36"/>
        <v xml:space="preserve"> "intro_2006",</v>
      </c>
      <c r="T76" t="s">
        <v>1770</v>
      </c>
      <c r="U76">
        <v>2008</v>
      </c>
      <c r="V76" t="str">
        <f t="shared" si="42"/>
        <v xml:space="preserve"> "LD150"="intro_2008",</v>
      </c>
      <c r="W76" t="str">
        <f t="shared" si="12"/>
        <v xml:space="preserve"> "intro_2008",</v>
      </c>
      <c r="Y76" t="s">
        <v>1771</v>
      </c>
      <c r="Z76">
        <v>2010</v>
      </c>
      <c r="AA76" t="str">
        <f t="shared" ref="AA76" si="48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39"/>
        <v>D151</v>
      </c>
      <c r="I77" t="s">
        <v>1767</v>
      </c>
      <c r="J77">
        <v>2004</v>
      </c>
      <c r="K77" t="str">
        <f t="shared" si="45"/>
        <v xml:space="preserve"> "JD151"="qMonth_2004",</v>
      </c>
      <c r="L77" t="str">
        <f t="shared" si="33"/>
        <v xml:space="preserve"> "qMonth_2004",</v>
      </c>
      <c r="N77" t="s">
        <v>1766</v>
      </c>
      <c r="O77">
        <v>2006</v>
      </c>
      <c r="P77" t="str">
        <f t="shared" si="44"/>
        <v xml:space="preserve"> "KD151"="qMonth_2006",</v>
      </c>
      <c r="Q77" t="str">
        <f t="shared" si="36"/>
        <v xml:space="preserve"> "qMonth_2006",</v>
      </c>
      <c r="T77" t="s">
        <v>1770</v>
      </c>
      <c r="U77">
        <v>2008</v>
      </c>
      <c r="V77" t="str">
        <f t="shared" si="42"/>
        <v xml:space="preserve"> "LD151"="qMonth_2008",</v>
      </c>
      <c r="W77" t="str">
        <f t="shared" si="12"/>
        <v xml:space="preserve"> "qMonth_2008",</v>
      </c>
      <c r="Y77" t="s">
        <v>1771</v>
      </c>
      <c r="Z77">
        <v>2010</v>
      </c>
      <c r="AA77" t="str">
        <f t="shared" ref="AA77:AA89" si="49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39"/>
        <v>D152</v>
      </c>
      <c r="I78" t="s">
        <v>1767</v>
      </c>
      <c r="J78">
        <v>2004</v>
      </c>
      <c r="K78" t="str">
        <f t="shared" si="45"/>
        <v xml:space="preserve"> "JD152"="qDay_2004",</v>
      </c>
      <c r="L78" t="str">
        <f t="shared" si="33"/>
        <v xml:space="preserve"> "qDay_2004",</v>
      </c>
      <c r="N78" t="s">
        <v>1766</v>
      </c>
      <c r="O78">
        <v>2006</v>
      </c>
      <c r="P78" t="str">
        <f t="shared" si="44"/>
        <v xml:space="preserve"> "KD152"="qDay_2006",</v>
      </c>
      <c r="Q78" t="str">
        <f t="shared" si="36"/>
        <v xml:space="preserve"> "qDay_2006",</v>
      </c>
      <c r="T78" t="s">
        <v>1770</v>
      </c>
      <c r="U78">
        <v>2008</v>
      </c>
      <c r="V78" t="str">
        <f t="shared" si="42"/>
        <v xml:space="preserve"> "LD152"="qDay_2008",</v>
      </c>
      <c r="W78" t="str">
        <f t="shared" si="12"/>
        <v xml:space="preserve"> "qDay_2008",</v>
      </c>
      <c r="Y78" t="s">
        <v>1771</v>
      </c>
      <c r="Z78">
        <v>2010</v>
      </c>
      <c r="AA78" t="str">
        <f t="shared" si="49"/>
        <v xml:space="preserve"> "MD152"="qDay_2010",</v>
      </c>
      <c r="AB78" t="str">
        <f t="shared" si="20"/>
        <v xml:space="preserve"> "qDay_2010",</v>
      </c>
    </row>
    <row r="79" spans="2:28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39"/>
        <v>D153</v>
      </c>
      <c r="I79" t="s">
        <v>1767</v>
      </c>
      <c r="J79">
        <v>2004</v>
      </c>
      <c r="K79" t="str">
        <f t="shared" si="45"/>
        <v xml:space="preserve"> "JD153"="qYear_2004",</v>
      </c>
      <c r="L79" t="str">
        <f t="shared" si="33"/>
        <v xml:space="preserve"> "qYear_2004",</v>
      </c>
      <c r="N79" t="s">
        <v>1766</v>
      </c>
      <c r="O79">
        <v>2006</v>
      </c>
      <c r="P79" t="str">
        <f t="shared" si="44"/>
        <v xml:space="preserve"> "KD153"="qYear_2006",</v>
      </c>
      <c r="Q79" t="str">
        <f t="shared" si="36"/>
        <v xml:space="preserve"> "qYear_2006",</v>
      </c>
      <c r="T79" t="s">
        <v>1770</v>
      </c>
      <c r="U79">
        <v>2008</v>
      </c>
      <c r="V79" t="str">
        <f t="shared" si="42"/>
        <v xml:space="preserve"> "LD153"="qYear_2008",</v>
      </c>
      <c r="W79" t="str">
        <f t="shared" si="12"/>
        <v xml:space="preserve"> "qYear_2008",</v>
      </c>
      <c r="Y79" t="s">
        <v>1771</v>
      </c>
      <c r="Z79">
        <v>2010</v>
      </c>
      <c r="AA79" t="str">
        <f t="shared" si="49"/>
        <v xml:space="preserve"> "MD153"="qYear_2010",</v>
      </c>
      <c r="AB79" t="str">
        <f t="shared" si="20"/>
        <v xml:space="preserve"> "qYear_2010",</v>
      </c>
    </row>
    <row r="80" spans="2:28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39"/>
        <v>D154</v>
      </c>
      <c r="I80" t="s">
        <v>1767</v>
      </c>
      <c r="J80">
        <v>2004</v>
      </c>
      <c r="K80" t="str">
        <f t="shared" si="45"/>
        <v xml:space="preserve"> "JD154"="qWeekday_2004",</v>
      </c>
      <c r="L80" t="str">
        <f t="shared" si="33"/>
        <v xml:space="preserve"> "qWeekday_2004",</v>
      </c>
      <c r="N80" t="s">
        <v>1766</v>
      </c>
      <c r="O80">
        <v>2006</v>
      </c>
      <c r="P80" t="str">
        <f t="shared" si="44"/>
        <v xml:space="preserve"> "KD154"="qWeekday_2006",</v>
      </c>
      <c r="Q80" t="str">
        <f t="shared" si="36"/>
        <v xml:space="preserve"> "qWeekday_2006",</v>
      </c>
      <c r="T80" t="s">
        <v>1770</v>
      </c>
      <c r="U80">
        <v>2008</v>
      </c>
      <c r="V80" t="str">
        <f t="shared" si="42"/>
        <v xml:space="preserve"> "LD154"="qWeekday_2008",</v>
      </c>
      <c r="W80" t="str">
        <f t="shared" si="12"/>
        <v xml:space="preserve"> "qWeekday_2008",</v>
      </c>
      <c r="Y80" t="s">
        <v>1771</v>
      </c>
      <c r="Z80">
        <v>2010</v>
      </c>
      <c r="AA80" t="str">
        <f t="shared" si="49"/>
        <v xml:space="preserve"> "MD154"="qWeekday_2010",</v>
      </c>
      <c r="AB80" t="str">
        <f t="shared" si="20"/>
        <v xml:space="preserve"> "qWeekday_2010",</v>
      </c>
    </row>
    <row r="81" spans="2:28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39"/>
        <v>D155</v>
      </c>
      <c r="I81" t="s">
        <v>1767</v>
      </c>
      <c r="J81">
        <v>2004</v>
      </c>
      <c r="K81" t="str">
        <f t="shared" si="45"/>
        <v xml:space="preserve"> "JD155"="naming1_2004",</v>
      </c>
      <c r="L81" t="str">
        <f t="shared" si="33"/>
        <v xml:space="preserve"> "naming1_2004",</v>
      </c>
      <c r="N81" t="s">
        <v>1766</v>
      </c>
      <c r="O81">
        <v>2006</v>
      </c>
      <c r="P81" t="str">
        <f t="shared" si="44"/>
        <v xml:space="preserve"> "KD155"="naming1_2006",</v>
      </c>
      <c r="Q81" t="str">
        <f t="shared" si="36"/>
        <v xml:space="preserve"> "naming1_2006",</v>
      </c>
      <c r="T81" t="s">
        <v>1770</v>
      </c>
      <c r="U81">
        <v>2008</v>
      </c>
      <c r="V81" t="str">
        <f t="shared" si="42"/>
        <v xml:space="preserve"> "LD155"="naming1_2008",</v>
      </c>
      <c r="W81" t="str">
        <f t="shared" si="12"/>
        <v xml:space="preserve"> "naming1_2008",</v>
      </c>
      <c r="Y81" t="s">
        <v>1771</v>
      </c>
      <c r="Z81">
        <v>2010</v>
      </c>
      <c r="AA81" t="str">
        <f t="shared" si="49"/>
        <v xml:space="preserve"> "MD155"="naming1_2010",</v>
      </c>
      <c r="AB81" t="str">
        <f t="shared" si="20"/>
        <v xml:space="preserve"> "naming1_2010",</v>
      </c>
    </row>
    <row r="82" spans="2:28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39"/>
        <v>D156</v>
      </c>
      <c r="I82" t="s">
        <v>1767</v>
      </c>
      <c r="J82">
        <v>2004</v>
      </c>
      <c r="K82" t="str">
        <f t="shared" si="45"/>
        <v xml:space="preserve"> "JD156"="naming2_2004",</v>
      </c>
      <c r="L82" t="str">
        <f t="shared" si="33"/>
        <v xml:space="preserve"> "naming2_2004",</v>
      </c>
      <c r="N82" t="s">
        <v>1766</v>
      </c>
      <c r="O82">
        <v>2006</v>
      </c>
      <c r="P82" t="str">
        <f t="shared" si="44"/>
        <v xml:space="preserve"> "KD156"="naming2_2006",</v>
      </c>
      <c r="Q82" t="str">
        <f t="shared" si="36"/>
        <v xml:space="preserve"> "naming2_2006",</v>
      </c>
      <c r="T82" t="s">
        <v>1770</v>
      </c>
      <c r="U82">
        <v>2008</v>
      </c>
      <c r="V82" t="str">
        <f t="shared" ref="V82" si="50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1771</v>
      </c>
      <c r="Z82">
        <v>2010</v>
      </c>
      <c r="AA82" t="str">
        <f t="shared" si="49"/>
        <v xml:space="preserve"> "MD156"="naming2_2010",</v>
      </c>
      <c r="AB82" t="str">
        <f t="shared" si="20"/>
        <v xml:space="preserve"> "naming2_2010",</v>
      </c>
    </row>
    <row r="83" spans="2:28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39"/>
        <v>D157</v>
      </c>
      <c r="I83" t="s">
        <v>1767</v>
      </c>
      <c r="J83">
        <v>2004</v>
      </c>
      <c r="K83" t="str">
        <f t="shared" si="45"/>
        <v xml:space="preserve"> "JD157"="president_2004",</v>
      </c>
      <c r="L83" t="str">
        <f t="shared" si="33"/>
        <v xml:space="preserve"> "president_2004",</v>
      </c>
      <c r="N83" t="s">
        <v>1766</v>
      </c>
      <c r="O83">
        <v>2006</v>
      </c>
      <c r="P83" t="str">
        <f t="shared" si="44"/>
        <v xml:space="preserve"> "KD157"="president_2006",</v>
      </c>
      <c r="Q83" t="str">
        <f t="shared" si="36"/>
        <v xml:space="preserve"> "president_2006",</v>
      </c>
      <c r="T83" t="s">
        <v>1770</v>
      </c>
      <c r="U83">
        <v>2008</v>
      </c>
      <c r="V83" t="str">
        <f t="shared" ref="V83" si="51">CONCATENATE($E83,T$3,$H83,$F83,$D83,"_",U83,$G83)</f>
        <v xml:space="preserve"> "LD157"="president_2008",</v>
      </c>
      <c r="W83" t="str">
        <f t="shared" ref="W83:W146" si="52">CONCATENATE($E83,$D83,"_",U83,$G83)</f>
        <v xml:space="preserve"> "president_2008",</v>
      </c>
      <c r="Y83" t="s">
        <v>1771</v>
      </c>
      <c r="Z83">
        <v>2010</v>
      </c>
      <c r="AA83" t="str">
        <f t="shared" si="49"/>
        <v xml:space="preserve"> "MD157"="president_2010",</v>
      </c>
      <c r="AB83" t="str">
        <f t="shared" si="20"/>
        <v xml:space="preserve"> "president_2010",</v>
      </c>
    </row>
    <row r="84" spans="2:28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39"/>
        <v>D158</v>
      </c>
      <c r="I84" t="s">
        <v>1767</v>
      </c>
      <c r="J84">
        <v>2004</v>
      </c>
      <c r="K84" t="str">
        <f t="shared" si="45"/>
        <v xml:space="preserve"> "JD158"="vicepres_2004",</v>
      </c>
      <c r="L84" t="str">
        <f t="shared" si="33"/>
        <v xml:space="preserve"> "vicepres_2004",</v>
      </c>
      <c r="N84" t="s">
        <v>1766</v>
      </c>
      <c r="O84">
        <v>2006</v>
      </c>
      <c r="P84" t="str">
        <f t="shared" si="44"/>
        <v xml:space="preserve"> "KD158"="vicepres_2006",</v>
      </c>
      <c r="Q84" t="str">
        <f t="shared" si="36"/>
        <v xml:space="preserve"> "vicepres_2006",</v>
      </c>
      <c r="T84" t="s">
        <v>1770</v>
      </c>
      <c r="U84">
        <v>2008</v>
      </c>
      <c r="V84" t="str">
        <f t="shared" ref="V84" si="53">CONCATENATE($E84,T$4,$H84,$F84,$D84,"_",U84,$G84)</f>
        <v xml:space="preserve"> "PD158"="vicepres_2008",</v>
      </c>
      <c r="W84" t="str">
        <f t="shared" si="52"/>
        <v xml:space="preserve"> "vicepres_2008",</v>
      </c>
      <c r="Y84" t="s">
        <v>1771</v>
      </c>
      <c r="Z84">
        <v>2010</v>
      </c>
      <c r="AA84" t="str">
        <f t="shared" si="49"/>
        <v xml:space="preserve"> "MD158"="vicepres_2010",</v>
      </c>
      <c r="AB84" t="str">
        <f t="shared" si="20"/>
        <v xml:space="preserve"> "vicepres_2010",</v>
      </c>
    </row>
    <row r="85" spans="2:28">
      <c r="B85" t="s">
        <v>382</v>
      </c>
      <c r="C85" t="s">
        <v>815</v>
      </c>
      <c r="D85" s="10" t="s">
        <v>1763</v>
      </c>
      <c r="E85" t="s">
        <v>969</v>
      </c>
      <c r="F85" t="s">
        <v>962</v>
      </c>
      <c r="G85" t="s">
        <v>970</v>
      </c>
      <c r="H85" t="str">
        <f t="shared" si="39"/>
        <v>D170</v>
      </c>
      <c r="I85" t="s">
        <v>1767</v>
      </c>
      <c r="J85">
        <v>2004</v>
      </c>
      <c r="K85" t="str">
        <f t="shared" si="45"/>
        <v xml:space="preserve"> "JD170"="TICScount_2004",</v>
      </c>
      <c r="L85" t="str">
        <f t="shared" si="33"/>
        <v xml:space="preserve"> "TICScount_2004",</v>
      </c>
      <c r="N85" t="s">
        <v>1766</v>
      </c>
      <c r="O85">
        <v>2006</v>
      </c>
      <c r="P85" t="str">
        <f t="shared" si="44"/>
        <v xml:space="preserve"> "KD170"="TICScount_2006",</v>
      </c>
      <c r="Q85" t="str">
        <f t="shared" si="36"/>
        <v xml:space="preserve"> "TICScount_2006",</v>
      </c>
      <c r="T85" t="s">
        <v>1770</v>
      </c>
      <c r="U85">
        <v>2008</v>
      </c>
      <c r="V85" t="str">
        <f t="shared" ref="V85:V97" si="54">CONCATENATE($E85,T85,$H85,$F85,$D85,"_",U85,$G85)</f>
        <v xml:space="preserve"> "LD170"="TICScount_2008",</v>
      </c>
      <c r="W85" t="str">
        <f t="shared" si="52"/>
        <v xml:space="preserve"> "TICScount_2008",</v>
      </c>
      <c r="Y85" t="s">
        <v>1771</v>
      </c>
      <c r="Z85">
        <v>2010</v>
      </c>
      <c r="AA85" t="str">
        <f t="shared" si="49"/>
        <v xml:space="preserve"> "MD170"="TICScount_2010",</v>
      </c>
      <c r="AB85" t="str">
        <f t="shared" si="20"/>
        <v xml:space="preserve"> "TICScount_2010",</v>
      </c>
    </row>
    <row r="86" spans="2:28">
      <c r="B86" t="s">
        <v>383</v>
      </c>
      <c r="C86" t="s">
        <v>816</v>
      </c>
      <c r="D86" s="10" t="s">
        <v>1764</v>
      </c>
      <c r="E86" t="s">
        <v>969</v>
      </c>
      <c r="F86" t="s">
        <v>962</v>
      </c>
      <c r="G86" t="s">
        <v>970</v>
      </c>
      <c r="H86" t="str">
        <f t="shared" si="39"/>
        <v>D170A</v>
      </c>
      <c r="I86" t="s">
        <v>1767</v>
      </c>
      <c r="J86">
        <v>2004</v>
      </c>
      <c r="K86" t="str">
        <f t="shared" si="45"/>
        <v xml:space="preserve"> "JD170A"="TICScount65_2004",</v>
      </c>
      <c r="L86" t="str">
        <f t="shared" si="33"/>
        <v xml:space="preserve"> "TICScount65_2004",</v>
      </c>
      <c r="N86" t="s">
        <v>1766</v>
      </c>
      <c r="O86">
        <v>2006</v>
      </c>
      <c r="P86" t="str">
        <f t="shared" si="44"/>
        <v xml:space="preserve"> "KD170A"="TICScount65_2006",</v>
      </c>
      <c r="Q86" t="str">
        <f t="shared" si="36"/>
        <v xml:space="preserve"> "TICScount65_2006",</v>
      </c>
      <c r="T86" t="s">
        <v>1770</v>
      </c>
      <c r="U86">
        <v>2008</v>
      </c>
      <c r="V86" t="str">
        <f t="shared" si="54"/>
        <v xml:space="preserve"> "LD170A"="TICScount65_2008",</v>
      </c>
      <c r="W86" t="str">
        <f t="shared" si="52"/>
        <v xml:space="preserve"> "TICScount65_2008",</v>
      </c>
      <c r="Y86" t="s">
        <v>1771</v>
      </c>
      <c r="Z86">
        <v>2010</v>
      </c>
      <c r="AA86" t="str">
        <f t="shared" si="49"/>
        <v xml:space="preserve"> "MD170A"="TICScount65_2010",</v>
      </c>
      <c r="AB86" t="str">
        <f t="shared" si="20"/>
        <v xml:space="preserve"> "TICScount65_2010",</v>
      </c>
    </row>
    <row r="87" spans="2:28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39"/>
        <v>D159</v>
      </c>
      <c r="I87" t="s">
        <v>1767</v>
      </c>
      <c r="J87">
        <v>2004</v>
      </c>
      <c r="K87" t="str">
        <f t="shared" si="45"/>
        <v xml:space="preserve"> "JD159"="vocabgiven_2004",</v>
      </c>
      <c r="L87" t="str">
        <f t="shared" si="33"/>
        <v xml:space="preserve"> "vocabgiven_2004",</v>
      </c>
      <c r="N87" t="s">
        <v>1766</v>
      </c>
      <c r="O87">
        <v>2006</v>
      </c>
      <c r="P87" t="str">
        <f t="shared" si="44"/>
        <v xml:space="preserve"> "KD159"="vocabgiven_2006",</v>
      </c>
      <c r="Q87" t="str">
        <f t="shared" si="36"/>
        <v xml:space="preserve"> "vocabgiven_2006",</v>
      </c>
      <c r="T87" t="s">
        <v>1770</v>
      </c>
      <c r="U87">
        <v>2008</v>
      </c>
      <c r="V87" t="str">
        <f t="shared" si="54"/>
        <v xml:space="preserve"> "LD159"="vocabgiven_2008",</v>
      </c>
      <c r="W87" t="str">
        <f t="shared" si="52"/>
        <v xml:space="preserve"> "vocabgiven_2008",</v>
      </c>
      <c r="Y87" t="s">
        <v>1771</v>
      </c>
      <c r="Z87">
        <v>2010</v>
      </c>
      <c r="AA87" t="str">
        <f t="shared" si="49"/>
        <v xml:space="preserve"> "MD159"="vocabgiven_2010",</v>
      </c>
      <c r="AB87" t="str">
        <f t="shared" si="20"/>
        <v xml:space="preserve"> "vocabgiven_2010",</v>
      </c>
    </row>
    <row r="88" spans="2:28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39"/>
        <v>D161</v>
      </c>
      <c r="I88" t="s">
        <v>1767</v>
      </c>
      <c r="J88">
        <v>2004</v>
      </c>
      <c r="K88" t="str">
        <f t="shared" si="45"/>
        <v xml:space="preserve"> "JD161"="vocab1_2004",</v>
      </c>
      <c r="L88" t="str">
        <f t="shared" si="33"/>
        <v xml:space="preserve"> "vocab1_2004",</v>
      </c>
      <c r="N88" t="s">
        <v>1766</v>
      </c>
      <c r="O88">
        <v>2006</v>
      </c>
      <c r="P88" t="str">
        <f t="shared" si="44"/>
        <v xml:space="preserve"> "KD161"="vocab1_2006",</v>
      </c>
      <c r="Q88" t="str">
        <f t="shared" si="36"/>
        <v xml:space="preserve"> "vocab1_2006",</v>
      </c>
      <c r="T88" t="s">
        <v>1770</v>
      </c>
      <c r="U88">
        <v>2008</v>
      </c>
      <c r="V88" t="str">
        <f t="shared" si="54"/>
        <v xml:space="preserve"> "LD161"="vocab1_2008",</v>
      </c>
      <c r="W88" t="str">
        <f t="shared" si="52"/>
        <v xml:space="preserve"> "vocab1_2008",</v>
      </c>
      <c r="Y88" t="s">
        <v>1771</v>
      </c>
      <c r="Z88">
        <v>2010</v>
      </c>
      <c r="AA88" t="str">
        <f t="shared" si="49"/>
        <v xml:space="preserve"> "MD161"="vocab1_2010",</v>
      </c>
      <c r="AB88" t="str">
        <f t="shared" si="20"/>
        <v xml:space="preserve"> "vocab1_2010",</v>
      </c>
    </row>
    <row r="89" spans="2:28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39"/>
        <v>D163</v>
      </c>
      <c r="I89" t="s">
        <v>1767</v>
      </c>
      <c r="J89">
        <v>2004</v>
      </c>
      <c r="K89" t="str">
        <f t="shared" si="45"/>
        <v xml:space="preserve"> "JD163"="vocab2_2004",</v>
      </c>
      <c r="L89" t="str">
        <f t="shared" si="33"/>
        <v xml:space="preserve"> "vocab2_2004",</v>
      </c>
      <c r="N89" t="s">
        <v>1766</v>
      </c>
      <c r="O89">
        <v>2006</v>
      </c>
      <c r="P89" t="str">
        <f t="shared" si="44"/>
        <v xml:space="preserve"> "KD163"="vocab2_2006",</v>
      </c>
      <c r="Q89" t="str">
        <f t="shared" si="36"/>
        <v xml:space="preserve"> "vocab2_2006",</v>
      </c>
      <c r="T89" t="s">
        <v>1770</v>
      </c>
      <c r="U89">
        <v>2008</v>
      </c>
      <c r="V89" t="str">
        <f t="shared" si="54"/>
        <v xml:space="preserve"> "LD163"="vocab2_2008",</v>
      </c>
      <c r="W89" t="str">
        <f t="shared" si="52"/>
        <v xml:space="preserve"> "vocab2_2008",</v>
      </c>
      <c r="Y89" t="s">
        <v>1771</v>
      </c>
      <c r="Z89">
        <v>2010</v>
      </c>
      <c r="AA89" t="str">
        <f t="shared" si="49"/>
        <v xml:space="preserve"> "MD163"="vocab2_2010",</v>
      </c>
      <c r="AB89" t="str">
        <f t="shared" si="20"/>
        <v xml:space="preserve"> "vocab2_2010",</v>
      </c>
    </row>
    <row r="90" spans="2:28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39"/>
        <v>D165</v>
      </c>
      <c r="I90" t="s">
        <v>1767</v>
      </c>
      <c r="J90">
        <v>2004</v>
      </c>
      <c r="K90" t="str">
        <f t="shared" si="45"/>
        <v xml:space="preserve"> "JD165"="vocab3_2004",</v>
      </c>
      <c r="L90" t="str">
        <f t="shared" si="33"/>
        <v xml:space="preserve"> "vocab3_2004",</v>
      </c>
      <c r="N90" t="s">
        <v>1766</v>
      </c>
      <c r="O90">
        <v>2006</v>
      </c>
      <c r="P90" t="str">
        <f t="shared" si="44"/>
        <v xml:space="preserve"> "KD165"="vocab3_2006",</v>
      </c>
      <c r="Q90" t="str">
        <f t="shared" si="36"/>
        <v xml:space="preserve"> "vocab3_2006",</v>
      </c>
      <c r="T90" t="s">
        <v>1770</v>
      </c>
      <c r="U90">
        <v>2008</v>
      </c>
      <c r="V90" t="str">
        <f t="shared" si="54"/>
        <v xml:space="preserve"> "LD165"="vocab3_2008",</v>
      </c>
      <c r="W90" t="str">
        <f t="shared" si="52"/>
        <v xml:space="preserve"> "vocab3_2008",</v>
      </c>
      <c r="Y90" t="s">
        <v>1771</v>
      </c>
      <c r="Z90">
        <v>2010</v>
      </c>
      <c r="AA90" t="str">
        <f t="shared" ref="AA90" si="55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39"/>
        <v>D167</v>
      </c>
      <c r="I91" t="s">
        <v>1767</v>
      </c>
      <c r="J91">
        <v>2004</v>
      </c>
      <c r="K91" t="str">
        <f t="shared" si="45"/>
        <v xml:space="preserve"> "JD167"="vocab4_2004",</v>
      </c>
      <c r="L91" t="str">
        <f t="shared" si="33"/>
        <v xml:space="preserve"> "vocab4_2004",</v>
      </c>
      <c r="N91" t="s">
        <v>1766</v>
      </c>
      <c r="O91">
        <v>2006</v>
      </c>
      <c r="P91" t="str">
        <f t="shared" si="44"/>
        <v xml:space="preserve"> "KD167"="vocab4_2006",</v>
      </c>
      <c r="Q91" t="str">
        <f t="shared" si="36"/>
        <v xml:space="preserve"> "vocab4_2006",</v>
      </c>
      <c r="T91" t="s">
        <v>1770</v>
      </c>
      <c r="U91">
        <v>2008</v>
      </c>
      <c r="V91" t="str">
        <f t="shared" si="54"/>
        <v xml:space="preserve"> "LD167"="vocab4_2008",</v>
      </c>
      <c r="W91" t="str">
        <f t="shared" si="52"/>
        <v xml:space="preserve"> "vocab4_2008",</v>
      </c>
      <c r="Y91" t="s">
        <v>1771</v>
      </c>
      <c r="Z91">
        <v>2010</v>
      </c>
      <c r="AA91" t="str">
        <f t="shared" ref="AA91" si="56">CONCATENATE($E91,Y$3,$H91,$F91,$D91,"_",Z91,$G91)</f>
        <v xml:space="preserve"> "MD167"="vocab4_2010",</v>
      </c>
      <c r="AB91" t="str">
        <f t="shared" ref="AB91:AB154" si="57">CONCATENATE($E91,$D91,"_",Z91,$G91)</f>
        <v xml:space="preserve"> "vocab4_2010",</v>
      </c>
    </row>
    <row r="92" spans="2:28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39"/>
        <v>D169</v>
      </c>
      <c r="I92" t="s">
        <v>1767</v>
      </c>
      <c r="J92">
        <v>2004</v>
      </c>
      <c r="K92" t="str">
        <f t="shared" si="45"/>
        <v xml:space="preserve"> "JD169"="vocab5_2004",</v>
      </c>
      <c r="L92" t="str">
        <f t="shared" si="33"/>
        <v xml:space="preserve"> "vocab5_2004",</v>
      </c>
      <c r="N92" t="s">
        <v>1766</v>
      </c>
      <c r="O92">
        <v>2006</v>
      </c>
      <c r="P92" t="str">
        <f t="shared" si="44"/>
        <v xml:space="preserve"> "KD169"="vocab5_2006",</v>
      </c>
      <c r="Q92" t="str">
        <f t="shared" si="36"/>
        <v xml:space="preserve"> "vocab5_2006",</v>
      </c>
      <c r="T92" t="s">
        <v>1770</v>
      </c>
      <c r="U92">
        <v>2008</v>
      </c>
      <c r="V92" t="str">
        <f t="shared" si="54"/>
        <v xml:space="preserve"> "LD169"="vocab5_2008",</v>
      </c>
      <c r="W92" t="str">
        <f t="shared" si="52"/>
        <v xml:space="preserve"> "vocab5_2008",</v>
      </c>
      <c r="Y92" t="s">
        <v>1771</v>
      </c>
      <c r="Z92">
        <v>2010</v>
      </c>
      <c r="AA92" t="str">
        <f t="shared" ref="AA92" si="58">CONCATENATE($E92,Y$4,$H92,$F92,$D92,"_",Z92,$G92)</f>
        <v xml:space="preserve"> "PD169"="vocab5_2010",</v>
      </c>
      <c r="AB92" t="str">
        <f t="shared" si="57"/>
        <v xml:space="preserve"> "vocab5_2010",</v>
      </c>
    </row>
    <row r="93" spans="2:28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39"/>
        <v>D178</v>
      </c>
      <c r="I93" t="s">
        <v>1767</v>
      </c>
      <c r="J93">
        <v>2004</v>
      </c>
      <c r="K93" t="str">
        <f t="shared" si="45"/>
        <v xml:space="preserve"> "JD178"="numbers1_2004",</v>
      </c>
      <c r="L93" t="str">
        <f t="shared" si="33"/>
        <v xml:space="preserve"> "numbers1_2004",</v>
      </c>
      <c r="N93" t="s">
        <v>1766</v>
      </c>
      <c r="O93">
        <v>2006</v>
      </c>
      <c r="P93" t="str">
        <f t="shared" si="44"/>
        <v xml:space="preserve"> "KD178"="numbers1_2006",</v>
      </c>
      <c r="Q93" t="str">
        <f t="shared" si="36"/>
        <v xml:space="preserve"> "numbers1_2006",</v>
      </c>
      <c r="T93" t="s">
        <v>1770</v>
      </c>
      <c r="U93">
        <v>2008</v>
      </c>
      <c r="V93" t="str">
        <f t="shared" si="54"/>
        <v xml:space="preserve"> "LD178"="numbers1_2008",</v>
      </c>
      <c r="W93" t="str">
        <f t="shared" si="52"/>
        <v xml:space="preserve"> "numbers1_2008",</v>
      </c>
      <c r="Y93" t="s">
        <v>1771</v>
      </c>
      <c r="Z93">
        <v>2010</v>
      </c>
      <c r="AA93" t="str">
        <f t="shared" ref="AA93:AA97" si="59">CONCATENATE($E93,Y93,$H93,$F93,$D93,"_",Z93,$G93)</f>
        <v xml:space="preserve"> "MD178"="numbers1_2010",</v>
      </c>
      <c r="AB93" t="str">
        <f t="shared" si="57"/>
        <v xml:space="preserve"> "numbers1_2010",</v>
      </c>
    </row>
    <row r="94" spans="2:28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39"/>
        <v>D179</v>
      </c>
      <c r="I94" t="s">
        <v>1767</v>
      </c>
      <c r="J94">
        <v>2004</v>
      </c>
      <c r="K94" t="str">
        <f t="shared" si="45"/>
        <v xml:space="preserve"> "JD179"="numbers2_2004",</v>
      </c>
      <c r="L94" t="str">
        <f t="shared" si="33"/>
        <v xml:space="preserve"> "numbers2_2004",</v>
      </c>
      <c r="N94" t="s">
        <v>1766</v>
      </c>
      <c r="O94">
        <v>2006</v>
      </c>
      <c r="P94" t="str">
        <f t="shared" si="44"/>
        <v xml:space="preserve"> "KD179"="numbers2_2006",</v>
      </c>
      <c r="Q94" t="str">
        <f t="shared" si="36"/>
        <v xml:space="preserve"> "numbers2_2006",</v>
      </c>
      <c r="T94" t="s">
        <v>1770</v>
      </c>
      <c r="U94">
        <v>2008</v>
      </c>
      <c r="V94" t="str">
        <f t="shared" si="54"/>
        <v xml:space="preserve"> "LD179"="numbers2_2008",</v>
      </c>
      <c r="W94" t="str">
        <f t="shared" si="52"/>
        <v xml:space="preserve"> "numbers2_2008",</v>
      </c>
      <c r="Y94" t="s">
        <v>1771</v>
      </c>
      <c r="Z94">
        <v>2010</v>
      </c>
      <c r="AA94" t="str">
        <f t="shared" si="59"/>
        <v xml:space="preserve"> "MD179"="numbers2_2010",</v>
      </c>
      <c r="AB94" t="str">
        <f t="shared" si="57"/>
        <v xml:space="preserve"> "numbers2_2010",</v>
      </c>
    </row>
    <row r="95" spans="2:28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39"/>
        <v>D180</v>
      </c>
      <c r="I95" t="s">
        <v>1767</v>
      </c>
      <c r="J95">
        <v>2004</v>
      </c>
      <c r="K95" t="str">
        <f t="shared" si="45"/>
        <v xml:space="preserve"> "JD180"="numbers3_2004",</v>
      </c>
      <c r="L95" t="str">
        <f t="shared" si="33"/>
        <v xml:space="preserve"> "numbers3_2004",</v>
      </c>
      <c r="N95" t="s">
        <v>1766</v>
      </c>
      <c r="O95">
        <v>2006</v>
      </c>
      <c r="P95" t="str">
        <f t="shared" si="44"/>
        <v xml:space="preserve"> "KD180"="numbers3_2006",</v>
      </c>
      <c r="Q95" t="str">
        <f t="shared" si="36"/>
        <v xml:space="preserve"> "numbers3_2006",</v>
      </c>
      <c r="T95" t="s">
        <v>1770</v>
      </c>
      <c r="U95">
        <v>2008</v>
      </c>
      <c r="V95" t="str">
        <f t="shared" si="54"/>
        <v xml:space="preserve"> "LD180"="numbers3_2008",</v>
      </c>
      <c r="W95" t="str">
        <f t="shared" si="52"/>
        <v xml:space="preserve"> "numbers3_2008",</v>
      </c>
      <c r="Y95" t="s">
        <v>1771</v>
      </c>
      <c r="Z95">
        <v>2010</v>
      </c>
      <c r="AA95" t="str">
        <f t="shared" si="59"/>
        <v xml:space="preserve"> "MD180"="numbers3_2010",</v>
      </c>
      <c r="AB95" t="str">
        <f t="shared" si="57"/>
        <v xml:space="preserve"> "numbers3_2010",</v>
      </c>
    </row>
    <row r="96" spans="2:28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39"/>
        <v>D172</v>
      </c>
      <c r="I96" t="s">
        <v>1767</v>
      </c>
      <c r="J96">
        <v>2004</v>
      </c>
      <c r="K96" t="str">
        <f t="shared" si="45"/>
        <v xml:space="preserve"> "JD172"="needassist_2004",</v>
      </c>
      <c r="L96" t="str">
        <f t="shared" si="33"/>
        <v xml:space="preserve"> "needassist_2004",</v>
      </c>
      <c r="N96" t="s">
        <v>1766</v>
      </c>
      <c r="O96">
        <v>2006</v>
      </c>
      <c r="P96" t="str">
        <f t="shared" si="44"/>
        <v xml:space="preserve"> "KD172"="needassist_2006",</v>
      </c>
      <c r="Q96" t="str">
        <f t="shared" si="36"/>
        <v xml:space="preserve"> "needassist_2006",</v>
      </c>
      <c r="T96" t="s">
        <v>1770</v>
      </c>
      <c r="U96">
        <v>2008</v>
      </c>
      <c r="V96" t="str">
        <f t="shared" si="54"/>
        <v xml:space="preserve"> "LD172"="needassist_2008",</v>
      </c>
      <c r="W96" t="str">
        <f t="shared" si="52"/>
        <v xml:space="preserve"> "needassist_2008",</v>
      </c>
      <c r="Y96" t="s">
        <v>1771</v>
      </c>
      <c r="Z96">
        <v>2010</v>
      </c>
      <c r="AA96" t="str">
        <f t="shared" si="59"/>
        <v xml:space="preserve"> "MD172"="needassist_2010",</v>
      </c>
      <c r="AB96" t="str">
        <f t="shared" si="57"/>
        <v xml:space="preserve"> "needassist_2010",</v>
      </c>
    </row>
    <row r="97" spans="2:28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39"/>
        <v>D171</v>
      </c>
      <c r="I97" t="s">
        <v>1767</v>
      </c>
      <c r="J97">
        <v>2004</v>
      </c>
      <c r="K97" t="str">
        <f t="shared" si="45"/>
        <v xml:space="preserve"> "JD171"="helpedcog_2004",</v>
      </c>
      <c r="L97" t="str">
        <f t="shared" si="33"/>
        <v xml:space="preserve"> "helpedcog_2004",</v>
      </c>
      <c r="N97" t="s">
        <v>1766</v>
      </c>
      <c r="O97">
        <v>2006</v>
      </c>
      <c r="P97" t="str">
        <f t="shared" si="44"/>
        <v xml:space="preserve"> "KD171"="helpedcog_2006",</v>
      </c>
      <c r="Q97" t="str">
        <f t="shared" si="36"/>
        <v xml:space="preserve"> "helpedcog_2006",</v>
      </c>
      <c r="T97" t="s">
        <v>1770</v>
      </c>
      <c r="U97">
        <v>2008</v>
      </c>
      <c r="V97" t="str">
        <f t="shared" si="54"/>
        <v xml:space="preserve"> "LD171"="helpedcog_2008",</v>
      </c>
      <c r="W97" t="str">
        <f t="shared" si="52"/>
        <v xml:space="preserve"> "helpedcog_2008",</v>
      </c>
      <c r="Y97" t="s">
        <v>1771</v>
      </c>
      <c r="Z97">
        <v>2010</v>
      </c>
      <c r="AA97" t="str">
        <f t="shared" si="59"/>
        <v xml:space="preserve"> "MD171"="helpedcog_2010",</v>
      </c>
      <c r="AB97" t="str">
        <f t="shared" si="57"/>
        <v xml:space="preserve"> "helpedcog_2010",</v>
      </c>
    </row>
    <row r="98" spans="2:28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39"/>
        <v>D501</v>
      </c>
      <c r="I98" t="s">
        <v>1767</v>
      </c>
      <c r="J98">
        <v>2004</v>
      </c>
      <c r="K98" t="str">
        <f t="shared" si="45"/>
        <v xml:space="preserve"> "JD501"="proxycog1_2004",</v>
      </c>
      <c r="L98" t="str">
        <f t="shared" si="33"/>
        <v xml:space="preserve"> "proxycog1_2004",</v>
      </c>
      <c r="N98" t="s">
        <v>1766</v>
      </c>
      <c r="O98">
        <v>2006</v>
      </c>
      <c r="P98" t="str">
        <f t="shared" si="44"/>
        <v xml:space="preserve"> "KD501"="proxycog1_2006",</v>
      </c>
      <c r="Q98" t="str">
        <f t="shared" si="36"/>
        <v xml:space="preserve"> "proxycog1_2006",</v>
      </c>
      <c r="T98" t="s">
        <v>1770</v>
      </c>
      <c r="U98">
        <v>2008</v>
      </c>
      <c r="V98" t="str">
        <f t="shared" ref="V98" si="60">CONCATENATE($E98,T$2,$H98,$F98,$D98,"_",U98,$G98)</f>
        <v xml:space="preserve"> "HD501"="proxycog1_2008",</v>
      </c>
      <c r="W98" t="str">
        <f t="shared" si="52"/>
        <v xml:space="preserve"> "proxycog1_2008",</v>
      </c>
      <c r="Y98" t="s">
        <v>1771</v>
      </c>
      <c r="Z98">
        <v>2010</v>
      </c>
      <c r="AA98" t="str">
        <f t="shared" ref="AA98" si="61">CONCATENATE($E98,Y$2,$H98,$F98,$D98,"_",Z98,$G98)</f>
        <v xml:space="preserve"> "HD501"="proxycog1_2010",</v>
      </c>
      <c r="AB98" t="str">
        <f t="shared" si="57"/>
        <v xml:space="preserve"> "proxycog1_2010",</v>
      </c>
    </row>
    <row r="99" spans="2:28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39"/>
        <v>D502</v>
      </c>
      <c r="I99" t="s">
        <v>1767</v>
      </c>
      <c r="J99">
        <v>2004</v>
      </c>
      <c r="K99" t="str">
        <f t="shared" si="45"/>
        <v xml:space="preserve"> "JD502"="proxycog2_2004",</v>
      </c>
      <c r="L99" t="str">
        <f t="shared" si="33"/>
        <v xml:space="preserve"> "proxycog2_2004",</v>
      </c>
      <c r="N99" t="s">
        <v>1766</v>
      </c>
      <c r="O99">
        <v>2006</v>
      </c>
      <c r="P99" t="str">
        <f t="shared" si="44"/>
        <v xml:space="preserve"> "KD502"="proxycog2_2006",</v>
      </c>
      <c r="Q99" t="str">
        <f t="shared" si="36"/>
        <v xml:space="preserve"> "proxycog2_2006",</v>
      </c>
      <c r="T99" t="s">
        <v>1770</v>
      </c>
      <c r="U99">
        <v>2008</v>
      </c>
      <c r="V99" t="str">
        <f t="shared" ref="V99" si="62">CONCATENATE($E99,T$3,$H99,$F99,$D99,"_",U99,$G99)</f>
        <v xml:space="preserve"> "LD502"="proxycog2_2008",</v>
      </c>
      <c r="W99" t="str">
        <f t="shared" si="52"/>
        <v xml:space="preserve"> "proxycog2_2008",</v>
      </c>
      <c r="Y99" t="s">
        <v>1771</v>
      </c>
      <c r="Z99">
        <v>2010</v>
      </c>
      <c r="AA99" t="str">
        <f t="shared" ref="AA99" si="63">CONCATENATE($E99,Y$3,$H99,$F99,$D99,"_",Z99,$G99)</f>
        <v xml:space="preserve"> "MD502"="proxycog2_2010",</v>
      </c>
      <c r="AB99" t="str">
        <f t="shared" si="57"/>
        <v xml:space="preserve"> "proxycog2_2010",</v>
      </c>
    </row>
    <row r="100" spans="2:28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39"/>
        <v>D505</v>
      </c>
      <c r="I100" t="s">
        <v>1767</v>
      </c>
      <c r="J100">
        <v>2004</v>
      </c>
      <c r="K100" t="str">
        <f t="shared" si="45"/>
        <v xml:space="preserve"> "JD505"="proxycog3_2004",</v>
      </c>
      <c r="L100" t="str">
        <f t="shared" si="33"/>
        <v xml:space="preserve"> "proxycog3_2004",</v>
      </c>
      <c r="N100" t="s">
        <v>1766</v>
      </c>
      <c r="O100">
        <v>2006</v>
      </c>
      <c r="P100" t="str">
        <f t="shared" si="44"/>
        <v xml:space="preserve"> "KD505"="proxycog3_2006",</v>
      </c>
      <c r="Q100" t="str">
        <f t="shared" si="36"/>
        <v xml:space="preserve"> "proxycog3_2006",</v>
      </c>
      <c r="T100" t="s">
        <v>1770</v>
      </c>
      <c r="U100">
        <v>2008</v>
      </c>
      <c r="V100" t="str">
        <f t="shared" ref="V100" si="64">CONCATENATE($E100,T$4,$H100,$F100,$D100,"_",U100,$G100)</f>
        <v xml:space="preserve"> "PD505"="proxycog3_2008",</v>
      </c>
      <c r="W100" t="str">
        <f t="shared" si="52"/>
        <v xml:space="preserve"> "proxycog3_2008",</v>
      </c>
      <c r="Y100" t="s">
        <v>1771</v>
      </c>
      <c r="Z100">
        <v>2010</v>
      </c>
      <c r="AA100" t="str">
        <f t="shared" ref="AA100" si="65">CONCATENATE($E100,Y$4,$H100,$F100,$D100,"_",Z100,$G100)</f>
        <v xml:space="preserve"> "PD505"="proxycog3_2010",</v>
      </c>
      <c r="AB100" t="str">
        <f t="shared" si="57"/>
        <v xml:space="preserve"> "proxycog3_2010",</v>
      </c>
    </row>
    <row r="101" spans="2:28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39"/>
        <v>D506</v>
      </c>
      <c r="I101" t="s">
        <v>1767</v>
      </c>
      <c r="J101">
        <v>2004</v>
      </c>
      <c r="K101" t="str">
        <f t="shared" si="45"/>
        <v xml:space="preserve"> "JD506"="iqcode1 _2004",</v>
      </c>
      <c r="L101" t="str">
        <f t="shared" si="33"/>
        <v xml:space="preserve"> "iqcode1 _2004",</v>
      </c>
      <c r="N101" t="s">
        <v>1766</v>
      </c>
      <c r="O101">
        <v>2006</v>
      </c>
      <c r="P101" t="str">
        <f t="shared" si="44"/>
        <v xml:space="preserve"> "KD506"="iqcode1 _2006",</v>
      </c>
      <c r="Q101" t="str">
        <f t="shared" si="36"/>
        <v xml:space="preserve"> "iqcode1 _2006",</v>
      </c>
      <c r="T101" t="s">
        <v>1770</v>
      </c>
      <c r="U101">
        <v>2008</v>
      </c>
      <c r="V101" t="str">
        <f t="shared" ref="V101:V113" si="66">CONCATENATE($E101,T101,$H101,$F101,$D101,"_",U101,$G101)</f>
        <v xml:space="preserve"> "LD506"="iqcode1 _2008",</v>
      </c>
      <c r="W101" t="str">
        <f t="shared" si="52"/>
        <v xml:space="preserve"> "iqcode1 _2008",</v>
      </c>
      <c r="Y101" t="s">
        <v>1771</v>
      </c>
      <c r="Z101">
        <v>2010</v>
      </c>
      <c r="AA101" t="str">
        <f t="shared" ref="AA101:AA113" si="67">CONCATENATE($E101,Y101,$H101,$F101,$D101,"_",Z101,$G101)</f>
        <v xml:space="preserve"> "MD506"="iqcode1 _2010",</v>
      </c>
      <c r="AB101" t="str">
        <f t="shared" si="57"/>
        <v xml:space="preserve"> "iqcode1 _2010",</v>
      </c>
    </row>
    <row r="102" spans="2:28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39"/>
        <v>D507</v>
      </c>
      <c r="I102" t="s">
        <v>1767</v>
      </c>
      <c r="J102">
        <v>2004</v>
      </c>
      <c r="K102" t="str">
        <f t="shared" si="45"/>
        <v xml:space="preserve"> "JD507"="iqcode1I _2004",</v>
      </c>
      <c r="L102" t="str">
        <f t="shared" si="33"/>
        <v xml:space="preserve"> "iqcode1I _2004",</v>
      </c>
      <c r="N102" t="s">
        <v>1766</v>
      </c>
      <c r="O102">
        <v>2006</v>
      </c>
      <c r="P102" t="str">
        <f t="shared" si="44"/>
        <v xml:space="preserve"> "KD507"="iqcode1I _2006",</v>
      </c>
      <c r="Q102" t="str">
        <f t="shared" si="36"/>
        <v xml:space="preserve"> "iqcode1I _2006",</v>
      </c>
      <c r="T102" t="s">
        <v>1770</v>
      </c>
      <c r="U102">
        <v>2008</v>
      </c>
      <c r="V102" t="str">
        <f t="shared" si="66"/>
        <v xml:space="preserve"> "LD507"="iqcode1I _2008",</v>
      </c>
      <c r="W102" t="str">
        <f t="shared" si="52"/>
        <v xml:space="preserve"> "iqcode1I _2008",</v>
      </c>
      <c r="Y102" t="s">
        <v>1771</v>
      </c>
      <c r="Z102">
        <v>2010</v>
      </c>
      <c r="AA102" t="str">
        <f t="shared" si="67"/>
        <v xml:space="preserve"> "MD507"="iqcode1I _2010",</v>
      </c>
      <c r="AB102" t="str">
        <f t="shared" si="57"/>
        <v xml:space="preserve"> "iqcode1I _2010",</v>
      </c>
    </row>
    <row r="103" spans="2:28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39"/>
        <v>D508</v>
      </c>
      <c r="I103" t="s">
        <v>1767</v>
      </c>
      <c r="J103">
        <v>2004</v>
      </c>
      <c r="K103" t="str">
        <f t="shared" si="45"/>
        <v xml:space="preserve"> "JD508"="iqcode1w_2004",</v>
      </c>
      <c r="L103" t="str">
        <f t="shared" si="33"/>
        <v xml:space="preserve"> "iqcode1w_2004",</v>
      </c>
      <c r="N103" t="s">
        <v>1766</v>
      </c>
      <c r="O103">
        <v>2006</v>
      </c>
      <c r="P103" t="str">
        <f t="shared" si="44"/>
        <v xml:space="preserve"> "KD508"="iqcode1w_2006",</v>
      </c>
      <c r="Q103" t="str">
        <f t="shared" si="36"/>
        <v xml:space="preserve"> "iqcode1w_2006",</v>
      </c>
      <c r="T103" t="s">
        <v>1770</v>
      </c>
      <c r="U103">
        <v>2008</v>
      </c>
      <c r="V103" t="str">
        <f t="shared" si="66"/>
        <v xml:space="preserve"> "LD508"="iqcode1w_2008",</v>
      </c>
      <c r="W103" t="str">
        <f t="shared" si="52"/>
        <v xml:space="preserve"> "iqcode1w_2008",</v>
      </c>
      <c r="Y103" t="s">
        <v>1771</v>
      </c>
      <c r="Z103">
        <v>2010</v>
      </c>
      <c r="AA103" t="str">
        <f t="shared" si="67"/>
        <v xml:space="preserve"> "MD508"="iqcode1w_2010",</v>
      </c>
      <c r="AB103" t="str">
        <f t="shared" si="57"/>
        <v xml:space="preserve"> "iqcode1w_2010",</v>
      </c>
    </row>
    <row r="104" spans="2:28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39"/>
        <v>D509</v>
      </c>
      <c r="I104" t="s">
        <v>1767</v>
      </c>
      <c r="J104">
        <v>2004</v>
      </c>
      <c r="K104" t="str">
        <f t="shared" si="45"/>
        <v xml:space="preserve"> "JD509"="iqcode2_2004",</v>
      </c>
      <c r="L104" t="str">
        <f t="shared" si="33"/>
        <v xml:space="preserve"> "iqcode2_2004",</v>
      </c>
      <c r="N104" t="s">
        <v>1766</v>
      </c>
      <c r="O104">
        <v>2006</v>
      </c>
      <c r="P104" t="str">
        <f t="shared" si="44"/>
        <v xml:space="preserve"> "KD509"="iqcode2_2006",</v>
      </c>
      <c r="Q104" t="str">
        <f t="shared" si="36"/>
        <v xml:space="preserve"> "iqcode2_2006",</v>
      </c>
      <c r="T104" t="s">
        <v>1770</v>
      </c>
      <c r="U104">
        <v>2008</v>
      </c>
      <c r="V104" t="str">
        <f t="shared" si="66"/>
        <v xml:space="preserve"> "LD509"="iqcode2_2008",</v>
      </c>
      <c r="W104" t="str">
        <f t="shared" si="52"/>
        <v xml:space="preserve"> "iqcode2_2008",</v>
      </c>
      <c r="Y104" t="s">
        <v>1771</v>
      </c>
      <c r="Z104">
        <v>2010</v>
      </c>
      <c r="AA104" t="str">
        <f t="shared" si="67"/>
        <v xml:space="preserve"> "MD509"="iqcode2_2010",</v>
      </c>
      <c r="AB104" t="str">
        <f t="shared" si="57"/>
        <v xml:space="preserve"> "iqcode2_2010",</v>
      </c>
    </row>
    <row r="105" spans="2:28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39"/>
        <v>D510</v>
      </c>
      <c r="I105" t="s">
        <v>1767</v>
      </c>
      <c r="J105">
        <v>2004</v>
      </c>
      <c r="K105" t="str">
        <f t="shared" si="45"/>
        <v xml:space="preserve"> "JD510"="iqcode2i_2004",</v>
      </c>
      <c r="L105" t="str">
        <f t="shared" si="33"/>
        <v xml:space="preserve"> "iqcode2i_2004",</v>
      </c>
      <c r="N105" t="s">
        <v>1766</v>
      </c>
      <c r="O105">
        <v>2006</v>
      </c>
      <c r="P105" t="str">
        <f t="shared" si="44"/>
        <v xml:space="preserve"> "KD510"="iqcode2i_2006",</v>
      </c>
      <c r="Q105" t="str">
        <f t="shared" si="36"/>
        <v xml:space="preserve"> "iqcode2i_2006",</v>
      </c>
      <c r="T105" t="s">
        <v>1770</v>
      </c>
      <c r="U105">
        <v>2008</v>
      </c>
      <c r="V105" t="str">
        <f t="shared" si="66"/>
        <v xml:space="preserve"> "LD510"="iqcode2i_2008",</v>
      </c>
      <c r="W105" t="str">
        <f t="shared" si="52"/>
        <v xml:space="preserve"> "iqcode2i_2008",</v>
      </c>
      <c r="Y105" t="s">
        <v>1771</v>
      </c>
      <c r="Z105">
        <v>2010</v>
      </c>
      <c r="AA105" t="str">
        <f t="shared" si="67"/>
        <v xml:space="preserve"> "MD510"="iqcode2i_2010",</v>
      </c>
      <c r="AB105" t="str">
        <f t="shared" si="57"/>
        <v xml:space="preserve"> "iqcode2i_2010",</v>
      </c>
    </row>
    <row r="106" spans="2:28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39"/>
        <v>D511</v>
      </c>
      <c r="I106" t="s">
        <v>1767</v>
      </c>
      <c r="J106">
        <v>2004</v>
      </c>
      <c r="K106" t="str">
        <f t="shared" si="45"/>
        <v xml:space="preserve"> "JD511"="iqcode2w_2004",</v>
      </c>
      <c r="L106" t="str">
        <f t="shared" si="33"/>
        <v xml:space="preserve"> "iqcode2w_2004",</v>
      </c>
      <c r="N106" t="s">
        <v>1766</v>
      </c>
      <c r="O106">
        <v>2006</v>
      </c>
      <c r="P106" t="str">
        <f t="shared" si="44"/>
        <v xml:space="preserve"> "KD511"="iqcode2w_2006",</v>
      </c>
      <c r="Q106" t="str">
        <f t="shared" si="36"/>
        <v xml:space="preserve"> "iqcode2w_2006",</v>
      </c>
      <c r="T106" t="s">
        <v>1770</v>
      </c>
      <c r="U106">
        <v>2008</v>
      </c>
      <c r="V106" t="str">
        <f t="shared" si="66"/>
        <v xml:space="preserve"> "LD511"="iqcode2w_2008",</v>
      </c>
      <c r="W106" t="str">
        <f t="shared" si="52"/>
        <v xml:space="preserve"> "iqcode2w_2008",</v>
      </c>
      <c r="Y106" t="s">
        <v>1771</v>
      </c>
      <c r="Z106">
        <v>2010</v>
      </c>
      <c r="AA106" t="str">
        <f t="shared" si="67"/>
        <v xml:space="preserve"> "MD511"="iqcode2w_2010",</v>
      </c>
      <c r="AB106" t="str">
        <f t="shared" si="57"/>
        <v xml:space="preserve"> "iqcode2w_2010",</v>
      </c>
    </row>
    <row r="107" spans="2:28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39"/>
        <v>D512</v>
      </c>
      <c r="I107" t="s">
        <v>1767</v>
      </c>
      <c r="J107">
        <v>2004</v>
      </c>
      <c r="K107" t="str">
        <f t="shared" si="45"/>
        <v xml:space="preserve"> "JD512"="iqcode3_2004",</v>
      </c>
      <c r="L107" t="str">
        <f t="shared" si="33"/>
        <v xml:space="preserve"> "iqcode3_2004",</v>
      </c>
      <c r="N107" t="s">
        <v>1766</v>
      </c>
      <c r="O107">
        <v>2006</v>
      </c>
      <c r="P107" t="str">
        <f t="shared" si="44"/>
        <v xml:space="preserve"> "KD512"="iqcode3_2006",</v>
      </c>
      <c r="Q107" t="str">
        <f t="shared" si="36"/>
        <v xml:space="preserve"> "iqcode3_2006",</v>
      </c>
      <c r="T107" t="s">
        <v>1770</v>
      </c>
      <c r="U107">
        <v>2008</v>
      </c>
      <c r="V107" t="str">
        <f t="shared" si="66"/>
        <v xml:space="preserve"> "LD512"="iqcode3_2008",</v>
      </c>
      <c r="W107" t="str">
        <f t="shared" si="52"/>
        <v xml:space="preserve"> "iqcode3_2008",</v>
      </c>
      <c r="Y107" t="s">
        <v>1771</v>
      </c>
      <c r="Z107">
        <v>2010</v>
      </c>
      <c r="AA107" t="str">
        <f t="shared" si="67"/>
        <v xml:space="preserve"> "MD512"="iqcode3_2010",</v>
      </c>
      <c r="AB107" t="str">
        <f t="shared" si="57"/>
        <v xml:space="preserve"> "iqcode3_2010",</v>
      </c>
    </row>
    <row r="108" spans="2:28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39"/>
        <v>D513</v>
      </c>
      <c r="I108" t="s">
        <v>1767</v>
      </c>
      <c r="J108">
        <v>2004</v>
      </c>
      <c r="K108" t="str">
        <f t="shared" si="45"/>
        <v xml:space="preserve"> "JD513"="iqcode3i_2004",</v>
      </c>
      <c r="L108" t="str">
        <f t="shared" si="33"/>
        <v xml:space="preserve"> "iqcode3i_2004",</v>
      </c>
      <c r="N108" t="s">
        <v>1766</v>
      </c>
      <c r="O108">
        <v>2006</v>
      </c>
      <c r="P108" t="str">
        <f t="shared" si="44"/>
        <v xml:space="preserve"> "KD513"="iqcode3i_2006",</v>
      </c>
      <c r="Q108" t="str">
        <f t="shared" si="36"/>
        <v xml:space="preserve"> "iqcode3i_2006",</v>
      </c>
      <c r="T108" t="s">
        <v>1770</v>
      </c>
      <c r="U108">
        <v>2008</v>
      </c>
      <c r="V108" t="str">
        <f t="shared" si="66"/>
        <v xml:space="preserve"> "LD513"="iqcode3i_2008",</v>
      </c>
      <c r="W108" t="str">
        <f t="shared" si="52"/>
        <v xml:space="preserve"> "iqcode3i_2008",</v>
      </c>
      <c r="Y108" t="s">
        <v>1771</v>
      </c>
      <c r="Z108">
        <v>2010</v>
      </c>
      <c r="AA108" t="str">
        <f t="shared" si="67"/>
        <v xml:space="preserve"> "MD513"="iqcode3i_2010",</v>
      </c>
      <c r="AB108" t="str">
        <f t="shared" si="57"/>
        <v xml:space="preserve"> "iqcode3i_2010",</v>
      </c>
    </row>
    <row r="109" spans="2:28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39"/>
        <v>D514</v>
      </c>
      <c r="I109" t="s">
        <v>1767</v>
      </c>
      <c r="J109">
        <v>2004</v>
      </c>
      <c r="K109" t="str">
        <f t="shared" si="45"/>
        <v xml:space="preserve"> "JD514"="iqcode3w_2004",</v>
      </c>
      <c r="L109" t="str">
        <f t="shared" si="33"/>
        <v xml:space="preserve"> "iqcode3w_2004",</v>
      </c>
      <c r="N109" t="s">
        <v>1766</v>
      </c>
      <c r="O109">
        <v>2006</v>
      </c>
      <c r="P109" t="str">
        <f t="shared" si="44"/>
        <v xml:space="preserve"> "KD514"="iqcode3w_2006",</v>
      </c>
      <c r="Q109" t="str">
        <f t="shared" si="36"/>
        <v xml:space="preserve"> "iqcode3w_2006",</v>
      </c>
      <c r="T109" t="s">
        <v>1770</v>
      </c>
      <c r="U109">
        <v>2008</v>
      </c>
      <c r="V109" t="str">
        <f t="shared" si="66"/>
        <v xml:space="preserve"> "LD514"="iqcode3w_2008",</v>
      </c>
      <c r="W109" t="str">
        <f t="shared" si="52"/>
        <v xml:space="preserve"> "iqcode3w_2008",</v>
      </c>
      <c r="Y109" t="s">
        <v>1771</v>
      </c>
      <c r="Z109">
        <v>2010</v>
      </c>
      <c r="AA109" t="str">
        <f t="shared" si="67"/>
        <v xml:space="preserve"> "MD514"="iqcode3w_2010",</v>
      </c>
      <c r="AB109" t="str">
        <f t="shared" si="57"/>
        <v xml:space="preserve"> "iqcode3w_2010",</v>
      </c>
    </row>
    <row r="110" spans="2:28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39"/>
        <v>D515</v>
      </c>
      <c r="I110" t="s">
        <v>1767</v>
      </c>
      <c r="J110">
        <v>2004</v>
      </c>
      <c r="K110" t="str">
        <f t="shared" si="45"/>
        <v xml:space="preserve"> "JD515"="iqcode4_2004",</v>
      </c>
      <c r="L110" t="str">
        <f t="shared" si="33"/>
        <v xml:space="preserve"> "iqcode4_2004",</v>
      </c>
      <c r="N110" t="s">
        <v>1766</v>
      </c>
      <c r="O110">
        <v>2006</v>
      </c>
      <c r="P110" t="str">
        <f t="shared" si="44"/>
        <v xml:space="preserve"> "KD515"="iqcode4_2006",</v>
      </c>
      <c r="Q110" t="str">
        <f t="shared" si="36"/>
        <v xml:space="preserve"> "iqcode4_2006",</v>
      </c>
      <c r="T110" t="s">
        <v>1770</v>
      </c>
      <c r="U110">
        <v>2008</v>
      </c>
      <c r="V110" t="str">
        <f t="shared" si="66"/>
        <v xml:space="preserve"> "LD515"="iqcode4_2008",</v>
      </c>
      <c r="W110" t="str">
        <f t="shared" si="52"/>
        <v xml:space="preserve"> "iqcode4_2008",</v>
      </c>
      <c r="Y110" t="s">
        <v>1771</v>
      </c>
      <c r="Z110">
        <v>2010</v>
      </c>
      <c r="AA110" t="str">
        <f t="shared" si="67"/>
        <v xml:space="preserve"> "MD515"="iqcode4_2010",</v>
      </c>
      <c r="AB110" t="str">
        <f t="shared" si="57"/>
        <v xml:space="preserve"> "iqcode4_2010",</v>
      </c>
    </row>
    <row r="111" spans="2:28">
      <c r="B111" t="s">
        <v>408</v>
      </c>
      <c r="C111" t="s">
        <v>841</v>
      </c>
      <c r="D111" s="10" t="s">
        <v>1221</v>
      </c>
      <c r="E111" t="s">
        <v>969</v>
      </c>
      <c r="F111" t="s">
        <v>962</v>
      </c>
      <c r="G111" t="s">
        <v>970</v>
      </c>
      <c r="H111" t="str">
        <f t="shared" si="39"/>
        <v>D516</v>
      </c>
      <c r="I111" t="s">
        <v>1767</v>
      </c>
      <c r="J111">
        <v>2004</v>
      </c>
      <c r="K111" t="str">
        <f t="shared" si="45"/>
        <v xml:space="preserve"> "JD516"="iqcode4i_2004",</v>
      </c>
      <c r="L111" t="str">
        <f t="shared" si="33"/>
        <v xml:space="preserve"> "iqcode4i_2004",</v>
      </c>
      <c r="N111" t="s">
        <v>1766</v>
      </c>
      <c r="O111">
        <v>2006</v>
      </c>
      <c r="P111" t="str">
        <f t="shared" si="44"/>
        <v xml:space="preserve"> "KD516"="iqcode4i_2006",</v>
      </c>
      <c r="Q111" t="str">
        <f t="shared" si="36"/>
        <v xml:space="preserve"> "iqcode4i_2006",</v>
      </c>
      <c r="T111" t="s">
        <v>1770</v>
      </c>
      <c r="U111">
        <v>2008</v>
      </c>
      <c r="V111" t="str">
        <f t="shared" si="66"/>
        <v xml:space="preserve"> "LD516"="iqcode4i_2008",</v>
      </c>
      <c r="W111" t="str">
        <f t="shared" si="52"/>
        <v xml:space="preserve"> "iqcode4i_2008",</v>
      </c>
      <c r="Y111" t="s">
        <v>1771</v>
      </c>
      <c r="Z111">
        <v>2010</v>
      </c>
      <c r="AA111" t="str">
        <f t="shared" si="67"/>
        <v xml:space="preserve"> "MD516"="iqcode4i_2010",</v>
      </c>
      <c r="AB111" t="str">
        <f t="shared" si="57"/>
        <v xml:space="preserve"> "iqcode4i_2010",</v>
      </c>
    </row>
    <row r="112" spans="2:28">
      <c r="B112" t="s">
        <v>409</v>
      </c>
      <c r="C112" t="s">
        <v>842</v>
      </c>
      <c r="D112" s="10" t="s">
        <v>1222</v>
      </c>
      <c r="E112" t="s">
        <v>969</v>
      </c>
      <c r="F112" t="s">
        <v>962</v>
      </c>
      <c r="G112" t="s">
        <v>970</v>
      </c>
      <c r="H112" t="str">
        <f t="shared" si="39"/>
        <v>D517</v>
      </c>
      <c r="I112" t="s">
        <v>1767</v>
      </c>
      <c r="J112">
        <v>2004</v>
      </c>
      <c r="K112" t="str">
        <f t="shared" si="45"/>
        <v xml:space="preserve"> "JD517"="iqcode4w_2004",</v>
      </c>
      <c r="L112" t="str">
        <f t="shared" si="33"/>
        <v xml:space="preserve"> "iqcode4w_2004",</v>
      </c>
      <c r="N112" t="s">
        <v>1766</v>
      </c>
      <c r="O112">
        <v>2006</v>
      </c>
      <c r="P112" t="str">
        <f t="shared" si="44"/>
        <v xml:space="preserve"> "KD517"="iqcode4w_2006",</v>
      </c>
      <c r="Q112" t="str">
        <f t="shared" si="36"/>
        <v xml:space="preserve"> "iqcode4w_2006",</v>
      </c>
      <c r="T112" t="s">
        <v>1770</v>
      </c>
      <c r="U112">
        <v>2008</v>
      </c>
      <c r="V112" t="str">
        <f t="shared" si="66"/>
        <v xml:space="preserve"> "LD517"="iqcode4w_2008",</v>
      </c>
      <c r="W112" t="str">
        <f t="shared" si="52"/>
        <v xml:space="preserve"> "iqcode4w_2008",</v>
      </c>
      <c r="Y112" t="s">
        <v>1771</v>
      </c>
      <c r="Z112">
        <v>2010</v>
      </c>
      <c r="AA112" t="str">
        <f t="shared" si="67"/>
        <v xml:space="preserve"> "MD517"="iqcode4w_2010",</v>
      </c>
      <c r="AB112" t="str">
        <f t="shared" si="57"/>
        <v xml:space="preserve"> "iqcode4w_2010",</v>
      </c>
    </row>
    <row r="113" spans="2:28">
      <c r="B113" t="s">
        <v>410</v>
      </c>
      <c r="C113" t="s">
        <v>843</v>
      </c>
      <c r="D113" s="10" t="s">
        <v>1223</v>
      </c>
      <c r="E113" t="s">
        <v>969</v>
      </c>
      <c r="F113" t="s">
        <v>962</v>
      </c>
      <c r="G113" t="s">
        <v>970</v>
      </c>
      <c r="H113" t="str">
        <f t="shared" si="39"/>
        <v>D518</v>
      </c>
      <c r="I113" t="s">
        <v>1767</v>
      </c>
      <c r="J113">
        <v>2004</v>
      </c>
      <c r="K113" t="str">
        <f t="shared" si="45"/>
        <v xml:space="preserve"> "JD518"="iqcode5_2004",</v>
      </c>
      <c r="L113" t="str">
        <f t="shared" si="33"/>
        <v xml:space="preserve"> "iqcode5_2004",</v>
      </c>
      <c r="N113" t="s">
        <v>1766</v>
      </c>
      <c r="O113">
        <v>2006</v>
      </c>
      <c r="P113" t="str">
        <f t="shared" si="44"/>
        <v xml:space="preserve"> "KD518"="iqcode5_2006",</v>
      </c>
      <c r="Q113" t="str">
        <f t="shared" si="36"/>
        <v xml:space="preserve"> "iqcode5_2006",</v>
      </c>
      <c r="T113" t="s">
        <v>1770</v>
      </c>
      <c r="U113">
        <v>2008</v>
      </c>
      <c r="V113" t="str">
        <f t="shared" si="66"/>
        <v xml:space="preserve"> "LD518"="iqcode5_2008",</v>
      </c>
      <c r="W113" t="str">
        <f t="shared" si="52"/>
        <v xml:space="preserve"> "iqcode5_2008",</v>
      </c>
      <c r="Y113" t="s">
        <v>1771</v>
      </c>
      <c r="Z113">
        <v>2010</v>
      </c>
      <c r="AA113" t="str">
        <f t="shared" si="67"/>
        <v xml:space="preserve"> "MD518"="iqcode5_2010",</v>
      </c>
      <c r="AB113" t="str">
        <f t="shared" si="57"/>
        <v xml:space="preserve"> "iqcode5_2010",</v>
      </c>
    </row>
    <row r="114" spans="2:28">
      <c r="B114" t="s">
        <v>411</v>
      </c>
      <c r="C114" t="s">
        <v>844</v>
      </c>
      <c r="D114" s="10" t="s">
        <v>1224</v>
      </c>
      <c r="E114" t="s">
        <v>969</v>
      </c>
      <c r="F114" t="s">
        <v>962</v>
      </c>
      <c r="G114" t="s">
        <v>970</v>
      </c>
      <c r="H114" t="str">
        <f t="shared" si="39"/>
        <v>D519</v>
      </c>
      <c r="I114" t="s">
        <v>1767</v>
      </c>
      <c r="J114">
        <v>2004</v>
      </c>
      <c r="K114" t="str">
        <f t="shared" si="45"/>
        <v xml:space="preserve"> "JD519"="iqcode5i_2004",</v>
      </c>
      <c r="L114" t="str">
        <f t="shared" si="33"/>
        <v xml:space="preserve"> "iqcode5i_2004",</v>
      </c>
      <c r="N114" t="s">
        <v>1766</v>
      </c>
      <c r="O114">
        <v>2006</v>
      </c>
      <c r="P114" t="str">
        <f t="shared" si="44"/>
        <v xml:space="preserve"> "KD519"="iqcode5i_2006",</v>
      </c>
      <c r="Q114" t="str">
        <f t="shared" si="36"/>
        <v xml:space="preserve"> "iqcode5i_2006",</v>
      </c>
      <c r="T114" t="s">
        <v>1770</v>
      </c>
      <c r="U114">
        <v>2008</v>
      </c>
      <c r="V114" t="str">
        <f t="shared" ref="V114" si="68">CONCATENATE($E114,T$2,$H114,$F114,$D114,"_",U114,$G114)</f>
        <v xml:space="preserve"> "HD519"="iqcode5i_2008",</v>
      </c>
      <c r="W114" t="str">
        <f t="shared" si="52"/>
        <v xml:space="preserve"> "iqcode5i_2008",</v>
      </c>
      <c r="Y114" t="s">
        <v>1771</v>
      </c>
      <c r="Z114">
        <v>2010</v>
      </c>
      <c r="AA114" t="str">
        <f t="shared" ref="AA114" si="69">CONCATENATE($E114,Y$2,$H114,$F114,$D114,"_",Z114,$G114)</f>
        <v xml:space="preserve"> "HD519"="iqcode5i_2010",</v>
      </c>
      <c r="AB114" t="str">
        <f t="shared" si="57"/>
        <v xml:space="preserve"> "iqcode5i_2010",</v>
      </c>
    </row>
    <row r="115" spans="2:28">
      <c r="B115" t="s">
        <v>412</v>
      </c>
      <c r="C115" t="s">
        <v>845</v>
      </c>
      <c r="D115" s="10" t="s">
        <v>1225</v>
      </c>
      <c r="E115" t="s">
        <v>969</v>
      </c>
      <c r="F115" t="s">
        <v>962</v>
      </c>
      <c r="G115" t="s">
        <v>970</v>
      </c>
      <c r="H115" t="str">
        <f t="shared" si="39"/>
        <v>D520</v>
      </c>
      <c r="I115" t="s">
        <v>1767</v>
      </c>
      <c r="J115">
        <v>2004</v>
      </c>
      <c r="K115" t="str">
        <f t="shared" si="45"/>
        <v xml:space="preserve"> "JD520"="iqcode5w_2004",</v>
      </c>
      <c r="L115" t="str">
        <f t="shared" si="33"/>
        <v xml:space="preserve"> "iqcode5w_2004",</v>
      </c>
      <c r="N115" t="s">
        <v>1766</v>
      </c>
      <c r="O115">
        <v>2006</v>
      </c>
      <c r="P115" t="str">
        <f t="shared" si="44"/>
        <v xml:space="preserve"> "KD520"="iqcode5w_2006",</v>
      </c>
      <c r="Q115" t="str">
        <f t="shared" si="36"/>
        <v xml:space="preserve"> "iqcode5w_2006",</v>
      </c>
      <c r="T115" t="s">
        <v>1770</v>
      </c>
      <c r="U115">
        <v>2008</v>
      </c>
      <c r="V115" t="str">
        <f t="shared" ref="V115" si="70">CONCATENATE($E115,T$3,$H115,$F115,$D115,"_",U115,$G115)</f>
        <v xml:space="preserve"> "LD520"="iqcode5w_2008",</v>
      </c>
      <c r="W115" t="str">
        <f t="shared" si="52"/>
        <v xml:space="preserve"> "iqcode5w_2008",</v>
      </c>
      <c r="Y115" t="s">
        <v>1771</v>
      </c>
      <c r="Z115">
        <v>2010</v>
      </c>
      <c r="AA115" t="str">
        <f t="shared" ref="AA115" si="71">CONCATENATE($E115,Y$3,$H115,$F115,$D115,"_",Z115,$G115)</f>
        <v xml:space="preserve"> "MD520"="iqcode5w_2010",</v>
      </c>
      <c r="AB115" t="str">
        <f t="shared" si="57"/>
        <v xml:space="preserve"> "iqcode5w_2010",</v>
      </c>
    </row>
    <row r="116" spans="2:28">
      <c r="B116" t="s">
        <v>413</v>
      </c>
      <c r="C116" t="s">
        <v>846</v>
      </c>
      <c r="D116" s="10" t="s">
        <v>1226</v>
      </c>
      <c r="E116" t="s">
        <v>969</v>
      </c>
      <c r="F116" t="s">
        <v>962</v>
      </c>
      <c r="G116" t="s">
        <v>970</v>
      </c>
      <c r="H116" t="str">
        <f t="shared" si="39"/>
        <v>D521</v>
      </c>
      <c r="I116" t="s">
        <v>1767</v>
      </c>
      <c r="J116">
        <v>2004</v>
      </c>
      <c r="K116" t="str">
        <f t="shared" si="45"/>
        <v xml:space="preserve"> "JD521"="iqcode6_2004",</v>
      </c>
      <c r="L116" t="str">
        <f t="shared" si="33"/>
        <v xml:space="preserve"> "iqcode6_2004",</v>
      </c>
      <c r="N116" t="s">
        <v>1766</v>
      </c>
      <c r="O116">
        <v>2006</v>
      </c>
      <c r="P116" t="str">
        <f t="shared" si="44"/>
        <v xml:space="preserve"> "KD521"="iqcode6_2006",</v>
      </c>
      <c r="Q116" t="str">
        <f t="shared" si="36"/>
        <v xml:space="preserve"> "iqcode6_2006",</v>
      </c>
      <c r="T116" t="s">
        <v>1770</v>
      </c>
      <c r="U116">
        <v>2008</v>
      </c>
      <c r="V116" t="str">
        <f t="shared" ref="V116" si="72">CONCATENATE($E116,T$4,$H116,$F116,$D116,"_",U116,$G116)</f>
        <v xml:space="preserve"> "PD521"="iqcode6_2008",</v>
      </c>
      <c r="W116" t="str">
        <f t="shared" si="52"/>
        <v xml:space="preserve"> "iqcode6_2008",</v>
      </c>
      <c r="Y116" t="s">
        <v>1771</v>
      </c>
      <c r="Z116">
        <v>2010</v>
      </c>
      <c r="AA116" t="str">
        <f t="shared" ref="AA116" si="73">CONCATENATE($E116,Y$4,$H116,$F116,$D116,"_",Z116,$G116)</f>
        <v xml:space="preserve"> "PD521"="iqcode6_2010",</v>
      </c>
      <c r="AB116" t="str">
        <f t="shared" si="57"/>
        <v xml:space="preserve"> "iqcode6_2010",</v>
      </c>
    </row>
    <row r="117" spans="2:28">
      <c r="B117" t="s">
        <v>414</v>
      </c>
      <c r="C117" t="s">
        <v>847</v>
      </c>
      <c r="D117" s="10" t="s">
        <v>1227</v>
      </c>
      <c r="E117" t="s">
        <v>969</v>
      </c>
      <c r="F117" t="s">
        <v>962</v>
      </c>
      <c r="G117" t="s">
        <v>970</v>
      </c>
      <c r="H117" t="str">
        <f t="shared" si="39"/>
        <v>D522</v>
      </c>
      <c r="I117" t="s">
        <v>1767</v>
      </c>
      <c r="J117">
        <v>2004</v>
      </c>
      <c r="K117" t="str">
        <f t="shared" si="45"/>
        <v xml:space="preserve"> "JD522"="iqcode6i_2004",</v>
      </c>
      <c r="L117" t="str">
        <f t="shared" si="33"/>
        <v xml:space="preserve"> "iqcode6i_2004",</v>
      </c>
      <c r="N117" t="s">
        <v>1766</v>
      </c>
      <c r="O117">
        <v>2006</v>
      </c>
      <c r="P117" t="str">
        <f t="shared" si="44"/>
        <v xml:space="preserve"> "KD522"="iqcode6i_2006",</v>
      </c>
      <c r="Q117" t="str">
        <f t="shared" si="36"/>
        <v xml:space="preserve"> "iqcode6i_2006",</v>
      </c>
      <c r="T117" t="s">
        <v>1770</v>
      </c>
      <c r="U117">
        <v>2008</v>
      </c>
      <c r="V117" t="str">
        <f t="shared" ref="V117:V129" si="74">CONCATENATE($E117,T117,$H117,$F117,$D117,"_",U117,$G117)</f>
        <v xml:space="preserve"> "LD522"="iqcode6i_2008",</v>
      </c>
      <c r="W117" t="str">
        <f t="shared" si="52"/>
        <v xml:space="preserve"> "iqcode6i_2008",</v>
      </c>
      <c r="Y117" t="s">
        <v>1771</v>
      </c>
      <c r="Z117">
        <v>2010</v>
      </c>
      <c r="AA117" t="str">
        <f t="shared" ref="AA117:AA121" si="75">CONCATENATE($E117,Y117,$H117,$F117,$D117,"_",Z117,$G117)</f>
        <v xml:space="preserve"> "MD522"="iqcode6i_2010",</v>
      </c>
      <c r="AB117" t="str">
        <f t="shared" si="57"/>
        <v xml:space="preserve"> "iqcode6i_2010",</v>
      </c>
    </row>
    <row r="118" spans="2:28">
      <c r="B118" t="s">
        <v>415</v>
      </c>
      <c r="C118" t="s">
        <v>848</v>
      </c>
      <c r="D118" s="10" t="s">
        <v>1228</v>
      </c>
      <c r="E118" t="s">
        <v>969</v>
      </c>
      <c r="F118" t="s">
        <v>962</v>
      </c>
      <c r="G118" t="s">
        <v>970</v>
      </c>
      <c r="H118" t="str">
        <f t="shared" si="39"/>
        <v>D523</v>
      </c>
      <c r="I118" t="s">
        <v>1767</v>
      </c>
      <c r="J118">
        <v>2004</v>
      </c>
      <c r="K118" t="str">
        <f t="shared" si="45"/>
        <v xml:space="preserve"> "JD523"="iqcode6w_2004",</v>
      </c>
      <c r="L118" t="str">
        <f t="shared" si="33"/>
        <v xml:space="preserve"> "iqcode6w_2004",</v>
      </c>
      <c r="N118" t="s">
        <v>1766</v>
      </c>
      <c r="O118">
        <v>2006</v>
      </c>
      <c r="P118" t="str">
        <f t="shared" si="44"/>
        <v xml:space="preserve"> "KD523"="iqcode6w_2006",</v>
      </c>
      <c r="Q118" t="str">
        <f t="shared" si="36"/>
        <v xml:space="preserve"> "iqcode6w_2006",</v>
      </c>
      <c r="T118" t="s">
        <v>1770</v>
      </c>
      <c r="U118">
        <v>2008</v>
      </c>
      <c r="V118" t="str">
        <f t="shared" si="74"/>
        <v xml:space="preserve"> "LD523"="iqcode6w_2008",</v>
      </c>
      <c r="W118" t="str">
        <f t="shared" si="52"/>
        <v xml:space="preserve"> "iqcode6w_2008",</v>
      </c>
      <c r="Y118" t="s">
        <v>1771</v>
      </c>
      <c r="Z118">
        <v>2010</v>
      </c>
      <c r="AA118" t="str">
        <f t="shared" si="75"/>
        <v xml:space="preserve"> "MD523"="iqcode6w_2010",</v>
      </c>
      <c r="AB118" t="str">
        <f t="shared" si="57"/>
        <v xml:space="preserve"> "iqcode6w_2010",</v>
      </c>
    </row>
    <row r="119" spans="2:28">
      <c r="B119" t="s">
        <v>416</v>
      </c>
      <c r="C119" t="s">
        <v>849</v>
      </c>
      <c r="D119" s="10" t="s">
        <v>1229</v>
      </c>
      <c r="E119" t="s">
        <v>969</v>
      </c>
      <c r="F119" t="s">
        <v>962</v>
      </c>
      <c r="G119" t="s">
        <v>970</v>
      </c>
      <c r="H119" t="str">
        <f t="shared" si="39"/>
        <v>D524</v>
      </c>
      <c r="I119" t="s">
        <v>1767</v>
      </c>
      <c r="J119">
        <v>2004</v>
      </c>
      <c r="K119" t="str">
        <f t="shared" si="45"/>
        <v xml:space="preserve"> "JD524"="iqcode7_2004",</v>
      </c>
      <c r="L119" t="str">
        <f t="shared" si="33"/>
        <v xml:space="preserve"> "iqcode7_2004",</v>
      </c>
      <c r="N119" t="s">
        <v>1766</v>
      </c>
      <c r="O119">
        <v>2006</v>
      </c>
      <c r="P119" t="str">
        <f t="shared" si="44"/>
        <v xml:space="preserve"> "KD524"="iqcode7_2006",</v>
      </c>
      <c r="Q119" t="str">
        <f t="shared" si="36"/>
        <v xml:space="preserve"> "iqcode7_2006",</v>
      </c>
      <c r="T119" t="s">
        <v>1770</v>
      </c>
      <c r="U119">
        <v>2008</v>
      </c>
      <c r="V119" t="str">
        <f t="shared" si="74"/>
        <v xml:space="preserve"> "LD524"="iqcode7_2008",</v>
      </c>
      <c r="W119" t="str">
        <f t="shared" si="52"/>
        <v xml:space="preserve"> "iqcode7_2008",</v>
      </c>
      <c r="Y119" t="s">
        <v>1771</v>
      </c>
      <c r="Z119">
        <v>2010</v>
      </c>
      <c r="AA119" t="str">
        <f t="shared" si="75"/>
        <v xml:space="preserve"> "MD524"="iqcode7_2010",</v>
      </c>
      <c r="AB119" t="str">
        <f t="shared" si="57"/>
        <v xml:space="preserve"> "iqcode7_2010",</v>
      </c>
    </row>
    <row r="120" spans="2:28">
      <c r="B120" t="s">
        <v>417</v>
      </c>
      <c r="C120" t="s">
        <v>850</v>
      </c>
      <c r="D120" s="10" t="s">
        <v>1230</v>
      </c>
      <c r="E120" t="s">
        <v>969</v>
      </c>
      <c r="F120" t="s">
        <v>962</v>
      </c>
      <c r="G120" t="s">
        <v>970</v>
      </c>
      <c r="H120" t="str">
        <f t="shared" si="39"/>
        <v>D525</v>
      </c>
      <c r="I120" t="s">
        <v>1767</v>
      </c>
      <c r="J120">
        <v>2004</v>
      </c>
      <c r="K120" t="str">
        <f t="shared" si="45"/>
        <v xml:space="preserve"> "JD525"="iqcode7i_2004",</v>
      </c>
      <c r="L120" t="str">
        <f t="shared" si="33"/>
        <v xml:space="preserve"> "iqcode7i_2004",</v>
      </c>
      <c r="N120" t="s">
        <v>1766</v>
      </c>
      <c r="O120">
        <v>2006</v>
      </c>
      <c r="P120" t="str">
        <f t="shared" si="44"/>
        <v xml:space="preserve"> "KD525"="iqcode7i_2006",</v>
      </c>
      <c r="Q120" t="str">
        <f t="shared" si="36"/>
        <v xml:space="preserve"> "iqcode7i_2006",</v>
      </c>
      <c r="T120" t="s">
        <v>1770</v>
      </c>
      <c r="U120">
        <v>2008</v>
      </c>
      <c r="V120" t="str">
        <f t="shared" si="74"/>
        <v xml:space="preserve"> "LD525"="iqcode7i_2008",</v>
      </c>
      <c r="W120" t="str">
        <f t="shared" si="52"/>
        <v xml:space="preserve"> "iqcode7i_2008",</v>
      </c>
      <c r="Y120" t="s">
        <v>1771</v>
      </c>
      <c r="Z120">
        <v>2010</v>
      </c>
      <c r="AA120" t="str">
        <f t="shared" si="75"/>
        <v xml:space="preserve"> "MD525"="iqcode7i_2010",</v>
      </c>
      <c r="AB120" t="str">
        <f t="shared" si="57"/>
        <v xml:space="preserve"> "iqcode7i_2010",</v>
      </c>
    </row>
    <row r="121" spans="2:28">
      <c r="B121" t="s">
        <v>418</v>
      </c>
      <c r="C121" t="s">
        <v>851</v>
      </c>
      <c r="D121" s="10" t="s">
        <v>1231</v>
      </c>
      <c r="E121" t="s">
        <v>969</v>
      </c>
      <c r="F121" t="s">
        <v>962</v>
      </c>
      <c r="G121" t="s">
        <v>970</v>
      </c>
      <c r="H121" t="str">
        <f t="shared" si="39"/>
        <v>D526</v>
      </c>
      <c r="I121" t="s">
        <v>1767</v>
      </c>
      <c r="J121">
        <v>2004</v>
      </c>
      <c r="K121" t="str">
        <f t="shared" si="45"/>
        <v xml:space="preserve"> "JD526"="iqcode7w_2004",</v>
      </c>
      <c r="L121" t="str">
        <f t="shared" si="33"/>
        <v xml:space="preserve"> "iqcode7w_2004",</v>
      </c>
      <c r="N121" t="s">
        <v>1766</v>
      </c>
      <c r="O121">
        <v>2006</v>
      </c>
      <c r="P121" t="str">
        <f t="shared" si="44"/>
        <v xml:space="preserve"> "KD526"="iqcode7w_2006",</v>
      </c>
      <c r="Q121" t="str">
        <f t="shared" si="36"/>
        <v xml:space="preserve"> "iqcode7w_2006",</v>
      </c>
      <c r="T121" t="s">
        <v>1770</v>
      </c>
      <c r="U121">
        <v>2008</v>
      </c>
      <c r="V121" t="str">
        <f t="shared" si="74"/>
        <v xml:space="preserve"> "LD526"="iqcode7w_2008",</v>
      </c>
      <c r="W121" t="str">
        <f t="shared" si="52"/>
        <v xml:space="preserve"> "iqcode7w_2008",</v>
      </c>
      <c r="Y121" t="s">
        <v>1771</v>
      </c>
      <c r="Z121">
        <v>2010</v>
      </c>
      <c r="AA121" t="str">
        <f t="shared" si="75"/>
        <v xml:space="preserve"> "MD526"="iqcode7w_2010",</v>
      </c>
      <c r="AB121" t="str">
        <f t="shared" si="57"/>
        <v xml:space="preserve"> "iqcode7w_2010",</v>
      </c>
    </row>
    <row r="122" spans="2:28">
      <c r="B122" t="s">
        <v>419</v>
      </c>
      <c r="C122" t="s">
        <v>852</v>
      </c>
      <c r="D122" s="10" t="s">
        <v>1232</v>
      </c>
      <c r="E122" t="s">
        <v>969</v>
      </c>
      <c r="F122" t="s">
        <v>962</v>
      </c>
      <c r="G122" t="s">
        <v>970</v>
      </c>
      <c r="H122" t="str">
        <f t="shared" si="39"/>
        <v>D527</v>
      </c>
      <c r="I122" t="s">
        <v>1767</v>
      </c>
      <c r="J122">
        <v>2004</v>
      </c>
      <c r="K122" t="str">
        <f t="shared" si="45"/>
        <v xml:space="preserve"> "JD527"="iqcode8_2004",</v>
      </c>
      <c r="L122" t="str">
        <f t="shared" si="33"/>
        <v xml:space="preserve"> "iqcode8_2004",</v>
      </c>
      <c r="N122" t="s">
        <v>1766</v>
      </c>
      <c r="O122">
        <v>2006</v>
      </c>
      <c r="P122" t="str">
        <f t="shared" si="44"/>
        <v xml:space="preserve"> "KD527"="iqcode8_2006",</v>
      </c>
      <c r="Q122" t="str">
        <f t="shared" si="36"/>
        <v xml:space="preserve"> "iqcode8_2006",</v>
      </c>
      <c r="T122" t="s">
        <v>1770</v>
      </c>
      <c r="U122">
        <v>2008</v>
      </c>
      <c r="V122" t="str">
        <f t="shared" si="74"/>
        <v xml:space="preserve"> "LD527"="iqcode8_2008",</v>
      </c>
      <c r="W122" t="str">
        <f t="shared" si="52"/>
        <v xml:space="preserve"> "iqcode8_2008",</v>
      </c>
      <c r="Y122" t="s">
        <v>1771</v>
      </c>
      <c r="Z122">
        <v>2010</v>
      </c>
      <c r="AA122" t="str">
        <f t="shared" ref="AA122" si="76">CONCATENATE($E122,Y$2,$H122,$F122,$D122,"_",Z122,$G122)</f>
        <v xml:space="preserve"> "HD527"="iqcode8_2010",</v>
      </c>
      <c r="AB122" t="str">
        <f t="shared" si="57"/>
        <v xml:space="preserve"> "iqcode8_2010",</v>
      </c>
    </row>
    <row r="123" spans="2:28">
      <c r="B123" t="s">
        <v>420</v>
      </c>
      <c r="C123" t="s">
        <v>853</v>
      </c>
      <c r="D123" s="10" t="s">
        <v>1233</v>
      </c>
      <c r="E123" t="s">
        <v>969</v>
      </c>
      <c r="F123" t="s">
        <v>962</v>
      </c>
      <c r="G123" t="s">
        <v>970</v>
      </c>
      <c r="H123" t="str">
        <f t="shared" si="39"/>
        <v>D528</v>
      </c>
      <c r="I123" t="s">
        <v>1767</v>
      </c>
      <c r="J123">
        <v>2004</v>
      </c>
      <c r="K123" t="str">
        <f t="shared" si="45"/>
        <v xml:space="preserve"> "JD528"="iqcode8i_2004",</v>
      </c>
      <c r="L123" t="str">
        <f t="shared" si="33"/>
        <v xml:space="preserve"> "iqcode8i_2004",</v>
      </c>
      <c r="N123" t="s">
        <v>1766</v>
      </c>
      <c r="O123">
        <v>2006</v>
      </c>
      <c r="P123" t="str">
        <f t="shared" si="44"/>
        <v xml:space="preserve"> "KD528"="iqcode8i_2006",</v>
      </c>
      <c r="Q123" t="str">
        <f t="shared" si="36"/>
        <v xml:space="preserve"> "iqcode8i_2006",</v>
      </c>
      <c r="T123" t="s">
        <v>1770</v>
      </c>
      <c r="U123">
        <v>2008</v>
      </c>
      <c r="V123" t="str">
        <f t="shared" si="74"/>
        <v xml:space="preserve"> "LD528"="iqcode8i_2008",</v>
      </c>
      <c r="W123" t="str">
        <f t="shared" si="52"/>
        <v xml:space="preserve"> "iqcode8i_2008",</v>
      </c>
      <c r="Y123" t="s">
        <v>1771</v>
      </c>
      <c r="Z123">
        <v>2010</v>
      </c>
      <c r="AA123" t="str">
        <f t="shared" ref="AA123" si="77">CONCATENATE($E123,Y$3,$H123,$F123,$D123,"_",Z123,$G123)</f>
        <v xml:space="preserve"> "MD528"="iqcode8i_2010",</v>
      </c>
      <c r="AB123" t="str">
        <f t="shared" si="57"/>
        <v xml:space="preserve"> "iqcode8i_2010",</v>
      </c>
    </row>
    <row r="124" spans="2:28">
      <c r="B124" t="s">
        <v>421</v>
      </c>
      <c r="C124" t="s">
        <v>854</v>
      </c>
      <c r="D124" s="10" t="s">
        <v>1234</v>
      </c>
      <c r="E124" t="s">
        <v>969</v>
      </c>
      <c r="F124" t="s">
        <v>962</v>
      </c>
      <c r="G124" t="s">
        <v>970</v>
      </c>
      <c r="H124" t="str">
        <f t="shared" si="39"/>
        <v>D529</v>
      </c>
      <c r="I124" t="s">
        <v>1767</v>
      </c>
      <c r="J124">
        <v>2004</v>
      </c>
      <c r="K124" t="str">
        <f t="shared" si="45"/>
        <v xml:space="preserve"> "JD529"="iqcode8w_2004",</v>
      </c>
      <c r="L124" t="str">
        <f t="shared" si="33"/>
        <v xml:space="preserve"> "iqcode8w_2004",</v>
      </c>
      <c r="N124" t="s">
        <v>1766</v>
      </c>
      <c r="O124">
        <v>2006</v>
      </c>
      <c r="P124" t="str">
        <f t="shared" si="44"/>
        <v xml:space="preserve"> "KD529"="iqcode8w_2006",</v>
      </c>
      <c r="Q124" t="str">
        <f t="shared" si="36"/>
        <v xml:space="preserve"> "iqcode8w_2006",</v>
      </c>
      <c r="T124" t="s">
        <v>1770</v>
      </c>
      <c r="U124">
        <v>2008</v>
      </c>
      <c r="V124" t="str">
        <f t="shared" si="74"/>
        <v xml:space="preserve"> "LD529"="iqcode8w_2008",</v>
      </c>
      <c r="W124" t="str">
        <f t="shared" si="52"/>
        <v xml:space="preserve"> "iqcode8w_2008",</v>
      </c>
      <c r="Y124" t="s">
        <v>1771</v>
      </c>
      <c r="Z124">
        <v>2010</v>
      </c>
      <c r="AA124" t="str">
        <f t="shared" ref="AA124" si="78">CONCATENATE($E124,Y$4,$H124,$F124,$D124,"_",Z124,$G124)</f>
        <v xml:space="preserve"> "PD529"="iqcode8w_2010",</v>
      </c>
      <c r="AB124" t="str">
        <f t="shared" si="57"/>
        <v xml:space="preserve"> "iqcode8w_2010",</v>
      </c>
    </row>
    <row r="125" spans="2:28">
      <c r="B125" t="s">
        <v>422</v>
      </c>
      <c r="C125" t="s">
        <v>855</v>
      </c>
      <c r="D125" s="10" t="s">
        <v>1235</v>
      </c>
      <c r="E125" t="s">
        <v>969</v>
      </c>
      <c r="F125" t="s">
        <v>962</v>
      </c>
      <c r="G125" t="s">
        <v>970</v>
      </c>
      <c r="H125" t="str">
        <f t="shared" si="39"/>
        <v>D530</v>
      </c>
      <c r="I125" t="s">
        <v>1767</v>
      </c>
      <c r="J125">
        <v>2004</v>
      </c>
      <c r="K125" t="str">
        <f t="shared" si="45"/>
        <v xml:space="preserve"> "JD530"="iqcode9_2004",</v>
      </c>
      <c r="L125" t="str">
        <f t="shared" si="33"/>
        <v xml:space="preserve"> "iqcode9_2004",</v>
      </c>
      <c r="N125" t="s">
        <v>1766</v>
      </c>
      <c r="O125">
        <v>2006</v>
      </c>
      <c r="P125" t="str">
        <f t="shared" si="44"/>
        <v xml:space="preserve"> "KD530"="iqcode9_2006",</v>
      </c>
      <c r="Q125" t="str">
        <f t="shared" si="36"/>
        <v xml:space="preserve"> "iqcode9_2006",</v>
      </c>
      <c r="T125" t="s">
        <v>1770</v>
      </c>
      <c r="U125">
        <v>2008</v>
      </c>
      <c r="V125" t="str">
        <f t="shared" si="74"/>
        <v xml:space="preserve"> "LD530"="iqcode9_2008",</v>
      </c>
      <c r="W125" t="str">
        <f t="shared" si="52"/>
        <v xml:space="preserve"> "iqcode9_2008",</v>
      </c>
      <c r="Y125" t="s">
        <v>1771</v>
      </c>
      <c r="Z125">
        <v>2010</v>
      </c>
      <c r="AA125" t="str">
        <f t="shared" ref="AA125:AA137" si="79">CONCATENATE($E125,Y125,$H125,$F125,$D125,"_",Z125,$G125)</f>
        <v xml:space="preserve"> "MD530"="iqcode9_2010",</v>
      </c>
      <c r="AB125" t="str">
        <f t="shared" si="57"/>
        <v xml:space="preserve"> "iqcode9_2010",</v>
      </c>
    </row>
    <row r="126" spans="2:28">
      <c r="B126" t="s">
        <v>423</v>
      </c>
      <c r="C126" t="s">
        <v>856</v>
      </c>
      <c r="D126" s="10" t="s">
        <v>1236</v>
      </c>
      <c r="E126" t="s">
        <v>969</v>
      </c>
      <c r="F126" t="s">
        <v>962</v>
      </c>
      <c r="G126" t="s">
        <v>970</v>
      </c>
      <c r="H126" t="str">
        <f t="shared" si="39"/>
        <v>D531</v>
      </c>
      <c r="I126" t="s">
        <v>1767</v>
      </c>
      <c r="J126">
        <v>2004</v>
      </c>
      <c r="K126" t="str">
        <f t="shared" si="45"/>
        <v xml:space="preserve"> "JD531"="iqcode9i_2004",</v>
      </c>
      <c r="L126" t="str">
        <f t="shared" si="33"/>
        <v xml:space="preserve"> "iqcode9i_2004",</v>
      </c>
      <c r="N126" t="s">
        <v>1766</v>
      </c>
      <c r="O126">
        <v>2006</v>
      </c>
      <c r="P126" t="str">
        <f t="shared" si="44"/>
        <v xml:space="preserve"> "KD531"="iqcode9i_2006",</v>
      </c>
      <c r="Q126" t="str">
        <f t="shared" si="36"/>
        <v xml:space="preserve"> "iqcode9i_2006",</v>
      </c>
      <c r="T126" t="s">
        <v>1770</v>
      </c>
      <c r="U126">
        <v>2008</v>
      </c>
      <c r="V126" t="str">
        <f t="shared" si="74"/>
        <v xml:space="preserve"> "LD531"="iqcode9i_2008",</v>
      </c>
      <c r="W126" t="str">
        <f t="shared" si="52"/>
        <v xml:space="preserve"> "iqcode9i_2008",</v>
      </c>
      <c r="Y126" t="s">
        <v>1771</v>
      </c>
      <c r="Z126">
        <v>2010</v>
      </c>
      <c r="AA126" t="str">
        <f t="shared" si="79"/>
        <v xml:space="preserve"> "MD531"="iqcode9i_2010",</v>
      </c>
      <c r="AB126" t="str">
        <f t="shared" si="57"/>
        <v xml:space="preserve"> "iqcode9i_2010",</v>
      </c>
    </row>
    <row r="127" spans="2:28">
      <c r="B127" t="s">
        <v>424</v>
      </c>
      <c r="C127" t="s">
        <v>857</v>
      </c>
      <c r="D127" s="10" t="s">
        <v>1237</v>
      </c>
      <c r="E127" t="s">
        <v>969</v>
      </c>
      <c r="F127" t="s">
        <v>962</v>
      </c>
      <c r="G127" t="s">
        <v>970</v>
      </c>
      <c r="H127" t="str">
        <f t="shared" si="39"/>
        <v>D532</v>
      </c>
      <c r="I127" t="s">
        <v>1767</v>
      </c>
      <c r="J127">
        <v>2004</v>
      </c>
      <c r="K127" t="str">
        <f t="shared" si="45"/>
        <v xml:space="preserve"> "JD532"="iqcode9w_2004",</v>
      </c>
      <c r="L127" t="str">
        <f t="shared" si="33"/>
        <v xml:space="preserve"> "iqcode9w_2004",</v>
      </c>
      <c r="N127" t="s">
        <v>1766</v>
      </c>
      <c r="O127">
        <v>2006</v>
      </c>
      <c r="P127" t="str">
        <f t="shared" si="44"/>
        <v xml:space="preserve"> "KD532"="iqcode9w_2006",</v>
      </c>
      <c r="Q127" t="str">
        <f t="shared" si="36"/>
        <v xml:space="preserve"> "iqcode9w_2006",</v>
      </c>
      <c r="T127" t="s">
        <v>1770</v>
      </c>
      <c r="U127">
        <v>2008</v>
      </c>
      <c r="V127" t="str">
        <f t="shared" si="74"/>
        <v xml:space="preserve"> "LD532"="iqcode9w_2008",</v>
      </c>
      <c r="W127" t="str">
        <f t="shared" si="52"/>
        <v xml:space="preserve"> "iqcode9w_2008",</v>
      </c>
      <c r="Y127" t="s">
        <v>1771</v>
      </c>
      <c r="Z127">
        <v>2010</v>
      </c>
      <c r="AA127" t="str">
        <f t="shared" si="79"/>
        <v xml:space="preserve"> "MD532"="iqcode9w_2010",</v>
      </c>
      <c r="AB127" t="str">
        <f t="shared" si="57"/>
        <v xml:space="preserve"> "iqcode9w_2010",</v>
      </c>
    </row>
    <row r="128" spans="2:28">
      <c r="B128" t="s">
        <v>425</v>
      </c>
      <c r="C128" t="s">
        <v>858</v>
      </c>
      <c r="D128" s="10" t="s">
        <v>1238</v>
      </c>
      <c r="E128" t="s">
        <v>969</v>
      </c>
      <c r="F128" t="s">
        <v>962</v>
      </c>
      <c r="G128" t="s">
        <v>970</v>
      </c>
      <c r="H128" t="str">
        <f t="shared" si="39"/>
        <v>D533</v>
      </c>
      <c r="I128" t="s">
        <v>1767</v>
      </c>
      <c r="J128">
        <v>2004</v>
      </c>
      <c r="K128" t="str">
        <f t="shared" si="45"/>
        <v xml:space="preserve"> "JD533"="iqcode10_2004",</v>
      </c>
      <c r="L128" t="str">
        <f t="shared" si="33"/>
        <v xml:space="preserve"> "iqcode10_2004",</v>
      </c>
      <c r="N128" t="s">
        <v>1766</v>
      </c>
      <c r="O128">
        <v>2006</v>
      </c>
      <c r="P128" t="str">
        <f t="shared" si="44"/>
        <v xml:space="preserve"> "KD533"="iqcode10_2006",</v>
      </c>
      <c r="Q128" t="str">
        <f t="shared" si="36"/>
        <v xml:space="preserve"> "iqcode10_2006",</v>
      </c>
      <c r="T128" t="s">
        <v>1770</v>
      </c>
      <c r="U128">
        <v>2008</v>
      </c>
      <c r="V128" t="str">
        <f t="shared" si="74"/>
        <v xml:space="preserve"> "LD533"="iqcode10_2008",</v>
      </c>
      <c r="W128" t="str">
        <f t="shared" si="52"/>
        <v xml:space="preserve"> "iqcode10_2008",</v>
      </c>
      <c r="Y128" t="s">
        <v>1771</v>
      </c>
      <c r="Z128">
        <v>2010</v>
      </c>
      <c r="AA128" t="str">
        <f t="shared" si="79"/>
        <v xml:space="preserve"> "MD533"="iqcode10_2010",</v>
      </c>
      <c r="AB128" t="str">
        <f t="shared" si="57"/>
        <v xml:space="preserve"> "iqcode10_2010",</v>
      </c>
    </row>
    <row r="129" spans="2:28">
      <c r="B129" t="s">
        <v>426</v>
      </c>
      <c r="C129" t="s">
        <v>859</v>
      </c>
      <c r="D129" s="10" t="s">
        <v>1239</v>
      </c>
      <c r="E129" t="s">
        <v>969</v>
      </c>
      <c r="F129" t="s">
        <v>962</v>
      </c>
      <c r="G129" t="s">
        <v>970</v>
      </c>
      <c r="H129" t="str">
        <f t="shared" si="39"/>
        <v>D534</v>
      </c>
      <c r="I129" t="s">
        <v>1767</v>
      </c>
      <c r="J129">
        <v>2004</v>
      </c>
      <c r="K129" t="str">
        <f t="shared" si="45"/>
        <v xml:space="preserve"> "JD534"="iqcode10i_2004",</v>
      </c>
      <c r="L129" t="str">
        <f t="shared" si="33"/>
        <v xml:space="preserve"> "iqcode10i_2004",</v>
      </c>
      <c r="N129" t="s">
        <v>1766</v>
      </c>
      <c r="O129">
        <v>2006</v>
      </c>
      <c r="P129" t="str">
        <f t="shared" si="44"/>
        <v xml:space="preserve"> "KD534"="iqcode10i_2006",</v>
      </c>
      <c r="Q129" t="str">
        <f t="shared" si="36"/>
        <v xml:space="preserve"> "iqcode10i_2006",</v>
      </c>
      <c r="T129" t="s">
        <v>1770</v>
      </c>
      <c r="U129">
        <v>2008</v>
      </c>
      <c r="V129" t="str">
        <f t="shared" si="74"/>
        <v xml:space="preserve"> "LD534"="iqcode10i_2008",</v>
      </c>
      <c r="W129" t="str">
        <f t="shared" si="52"/>
        <v xml:space="preserve"> "iqcode10i_2008",</v>
      </c>
      <c r="Y129" t="s">
        <v>1771</v>
      </c>
      <c r="Z129">
        <v>2010</v>
      </c>
      <c r="AA129" t="str">
        <f t="shared" si="79"/>
        <v xml:space="preserve"> "MD534"="iqcode10i_2010",</v>
      </c>
      <c r="AB129" t="str">
        <f t="shared" si="57"/>
        <v xml:space="preserve"> "iqcode10i_2010",</v>
      </c>
    </row>
    <row r="130" spans="2:28">
      <c r="B130" t="s">
        <v>427</v>
      </c>
      <c r="C130" t="s">
        <v>860</v>
      </c>
      <c r="D130" s="10" t="s">
        <v>1240</v>
      </c>
      <c r="E130" t="s">
        <v>969</v>
      </c>
      <c r="F130" t="s">
        <v>962</v>
      </c>
      <c r="G130" t="s">
        <v>970</v>
      </c>
      <c r="H130" t="str">
        <f t="shared" si="39"/>
        <v>D535</v>
      </c>
      <c r="I130" t="s">
        <v>1767</v>
      </c>
      <c r="J130">
        <v>2004</v>
      </c>
      <c r="K130" t="str">
        <f t="shared" si="45"/>
        <v xml:space="preserve"> "JD535"="iqcode10w_2004",</v>
      </c>
      <c r="L130" t="str">
        <f t="shared" ref="L130:L154" si="80">CONCATENATE($E130,$D130,"_",J130,$G130)</f>
        <v xml:space="preserve"> "iqcode10w_2004",</v>
      </c>
      <c r="N130" t="s">
        <v>1766</v>
      </c>
      <c r="O130">
        <v>2006</v>
      </c>
      <c r="P130" t="str">
        <f t="shared" si="44"/>
        <v xml:space="preserve"> "KD535"="iqcode10w_2006",</v>
      </c>
      <c r="Q130" t="str">
        <f t="shared" si="36"/>
        <v xml:space="preserve"> "iqcode10w_2006",</v>
      </c>
      <c r="T130" t="s">
        <v>1770</v>
      </c>
      <c r="U130">
        <v>2008</v>
      </c>
      <c r="V130" t="str">
        <f t="shared" ref="V130" si="81">CONCATENATE($E130,T$2,$H130,$F130,$D130,"_",U130,$G130)</f>
        <v xml:space="preserve"> "HD535"="iqcode10w_2008",</v>
      </c>
      <c r="W130" t="str">
        <f t="shared" si="52"/>
        <v xml:space="preserve"> "iqcode10w_2008",</v>
      </c>
      <c r="Y130" t="s">
        <v>1771</v>
      </c>
      <c r="Z130">
        <v>2010</v>
      </c>
      <c r="AA130" t="str">
        <f t="shared" si="79"/>
        <v xml:space="preserve"> "MD535"="iqcode10w_2010",</v>
      </c>
      <c r="AB130" t="str">
        <f t="shared" si="57"/>
        <v xml:space="preserve"> "iqcode10w_2010",</v>
      </c>
    </row>
    <row r="131" spans="2:28">
      <c r="B131" t="s">
        <v>428</v>
      </c>
      <c r="C131" t="s">
        <v>861</v>
      </c>
      <c r="D131" s="10" t="s">
        <v>1241</v>
      </c>
      <c r="E131" t="s">
        <v>969</v>
      </c>
      <c r="F131" t="s">
        <v>962</v>
      </c>
      <c r="G131" t="s">
        <v>970</v>
      </c>
      <c r="H131" t="str">
        <f t="shared" si="39"/>
        <v>D536</v>
      </c>
      <c r="I131" t="s">
        <v>1767</v>
      </c>
      <c r="J131">
        <v>2004</v>
      </c>
      <c r="K131" t="str">
        <f t="shared" si="45"/>
        <v xml:space="preserve"> "JD536"="iqcode11_2004",</v>
      </c>
      <c r="L131" t="str">
        <f t="shared" si="80"/>
        <v xml:space="preserve"> "iqcode11_2004",</v>
      </c>
      <c r="N131" t="s">
        <v>1766</v>
      </c>
      <c r="O131">
        <v>2006</v>
      </c>
      <c r="P131" t="str">
        <f t="shared" si="44"/>
        <v xml:space="preserve"> "KD536"="iqcode11_2006",</v>
      </c>
      <c r="Q131" t="str">
        <f t="shared" ref="Q131:Q154" si="82">CONCATENATE($E131,$D131,"_",O131,$G131)</f>
        <v xml:space="preserve"> "iqcode11_2006",</v>
      </c>
      <c r="T131" t="s">
        <v>1770</v>
      </c>
      <c r="U131">
        <v>2008</v>
      </c>
      <c r="V131" t="str">
        <f t="shared" ref="V131" si="83">CONCATENATE($E131,T$3,$H131,$F131,$D131,"_",U131,$G131)</f>
        <v xml:space="preserve"> "LD536"="iqcode11_2008",</v>
      </c>
      <c r="W131" t="str">
        <f t="shared" si="52"/>
        <v xml:space="preserve"> "iqcode11_2008",</v>
      </c>
      <c r="Y131" t="s">
        <v>1771</v>
      </c>
      <c r="Z131">
        <v>2010</v>
      </c>
      <c r="AA131" t="str">
        <f t="shared" si="79"/>
        <v xml:space="preserve"> "MD536"="iqcode11_2010",</v>
      </c>
      <c r="AB131" t="str">
        <f t="shared" si="57"/>
        <v xml:space="preserve"> "iqcode11_2010",</v>
      </c>
    </row>
    <row r="132" spans="2:28">
      <c r="B132" t="s">
        <v>429</v>
      </c>
      <c r="C132" t="s">
        <v>862</v>
      </c>
      <c r="D132" s="10" t="s">
        <v>1242</v>
      </c>
      <c r="E132" t="s">
        <v>969</v>
      </c>
      <c r="F132" t="s">
        <v>962</v>
      </c>
      <c r="G132" t="s">
        <v>970</v>
      </c>
      <c r="H132" t="str">
        <f t="shared" ref="H132:H154" si="84">RIGHT(B132,LEN(B132)-1)</f>
        <v>D537</v>
      </c>
      <c r="I132" t="s">
        <v>1767</v>
      </c>
      <c r="J132">
        <v>2004</v>
      </c>
      <c r="K132" t="str">
        <f t="shared" si="45"/>
        <v xml:space="preserve"> "JD537"="iqcode11i_2004",</v>
      </c>
      <c r="L132" t="str">
        <f t="shared" si="80"/>
        <v xml:space="preserve"> "iqcode11i_2004",</v>
      </c>
      <c r="N132" t="s">
        <v>1766</v>
      </c>
      <c r="O132">
        <v>2006</v>
      </c>
      <c r="P132" t="str">
        <f t="shared" si="44"/>
        <v xml:space="preserve"> "KD537"="iqcode11i_2006",</v>
      </c>
      <c r="Q132" t="str">
        <f t="shared" si="82"/>
        <v xml:space="preserve"> "iqcode11i_2006",</v>
      </c>
      <c r="T132" t="s">
        <v>1770</v>
      </c>
      <c r="U132">
        <v>2008</v>
      </c>
      <c r="V132" t="str">
        <f t="shared" ref="V132" si="85">CONCATENATE($E132,T$4,$H132,$F132,$D132,"_",U132,$G132)</f>
        <v xml:space="preserve"> "PD537"="iqcode11i_2008",</v>
      </c>
      <c r="W132" t="str">
        <f t="shared" si="52"/>
        <v xml:space="preserve"> "iqcode11i_2008",</v>
      </c>
      <c r="Y132" t="s">
        <v>1771</v>
      </c>
      <c r="Z132">
        <v>2010</v>
      </c>
      <c r="AA132" t="str">
        <f t="shared" si="79"/>
        <v xml:space="preserve"> "MD537"="iqcode11i_2010",</v>
      </c>
      <c r="AB132" t="str">
        <f t="shared" si="57"/>
        <v xml:space="preserve"> "iqcode11i_2010",</v>
      </c>
    </row>
    <row r="133" spans="2:28">
      <c r="B133" t="s">
        <v>430</v>
      </c>
      <c r="C133" t="s">
        <v>863</v>
      </c>
      <c r="D133" s="10" t="s">
        <v>1243</v>
      </c>
      <c r="E133" t="s">
        <v>969</v>
      </c>
      <c r="F133" t="s">
        <v>962</v>
      </c>
      <c r="G133" t="s">
        <v>970</v>
      </c>
      <c r="H133" t="str">
        <f t="shared" si="84"/>
        <v>D538</v>
      </c>
      <c r="I133" t="s">
        <v>1767</v>
      </c>
      <c r="J133">
        <v>2004</v>
      </c>
      <c r="K133" t="str">
        <f t="shared" si="45"/>
        <v xml:space="preserve"> "JD538"="iqcode11w_2004",</v>
      </c>
      <c r="L133" t="str">
        <f t="shared" si="80"/>
        <v xml:space="preserve"> "iqcode11w_2004",</v>
      </c>
      <c r="N133" t="s">
        <v>1766</v>
      </c>
      <c r="O133">
        <v>2006</v>
      </c>
      <c r="P133" t="str">
        <f t="shared" si="44"/>
        <v xml:space="preserve"> "KD538"="iqcode11w_2006",</v>
      </c>
      <c r="Q133" t="str">
        <f t="shared" si="82"/>
        <v xml:space="preserve"> "iqcode11w_2006",</v>
      </c>
      <c r="T133" t="s">
        <v>1770</v>
      </c>
      <c r="U133">
        <v>2008</v>
      </c>
      <c r="V133" t="str">
        <f t="shared" ref="V133:V145" si="86">CONCATENATE($E133,T133,$H133,$F133,$D133,"_",U133,$G133)</f>
        <v xml:space="preserve"> "LD538"="iqcode11w_2008",</v>
      </c>
      <c r="W133" t="str">
        <f t="shared" si="52"/>
        <v xml:space="preserve"> "iqcode11w_2008",</v>
      </c>
      <c r="Y133" t="s">
        <v>1771</v>
      </c>
      <c r="Z133">
        <v>2010</v>
      </c>
      <c r="AA133" t="str">
        <f t="shared" si="79"/>
        <v xml:space="preserve"> "MD538"="iqcode11w_2010",</v>
      </c>
      <c r="AB133" t="str">
        <f t="shared" si="57"/>
        <v xml:space="preserve"> "iqcode11w_2010",</v>
      </c>
    </row>
    <row r="134" spans="2:28">
      <c r="B134" t="s">
        <v>431</v>
      </c>
      <c r="C134" t="s">
        <v>864</v>
      </c>
      <c r="D134" s="10" t="s">
        <v>1244</v>
      </c>
      <c r="E134" t="s">
        <v>969</v>
      </c>
      <c r="F134" t="s">
        <v>962</v>
      </c>
      <c r="G134" t="s">
        <v>970</v>
      </c>
      <c r="H134" t="str">
        <f t="shared" si="84"/>
        <v>D539</v>
      </c>
      <c r="I134" t="s">
        <v>1767</v>
      </c>
      <c r="J134">
        <v>2004</v>
      </c>
      <c r="K134" t="str">
        <f t="shared" si="45"/>
        <v xml:space="preserve"> "JD539"="iqcode12_2004",</v>
      </c>
      <c r="L134" t="str">
        <f t="shared" si="80"/>
        <v xml:space="preserve"> "iqcode12_2004",</v>
      </c>
      <c r="N134" t="s">
        <v>1766</v>
      </c>
      <c r="O134">
        <v>2006</v>
      </c>
      <c r="P134" t="str">
        <f t="shared" si="44"/>
        <v xml:space="preserve"> "KD539"="iqcode12_2006",</v>
      </c>
      <c r="Q134" t="str">
        <f t="shared" si="82"/>
        <v xml:space="preserve"> "iqcode12_2006",</v>
      </c>
      <c r="T134" t="s">
        <v>1770</v>
      </c>
      <c r="U134">
        <v>2008</v>
      </c>
      <c r="V134" t="str">
        <f t="shared" si="86"/>
        <v xml:space="preserve"> "LD539"="iqcode12_2008",</v>
      </c>
      <c r="W134" t="str">
        <f t="shared" si="52"/>
        <v xml:space="preserve"> "iqcode12_2008",</v>
      </c>
      <c r="Y134" t="s">
        <v>1771</v>
      </c>
      <c r="Z134">
        <v>2010</v>
      </c>
      <c r="AA134" t="str">
        <f t="shared" si="79"/>
        <v xml:space="preserve"> "MD539"="iqcode12_2010",</v>
      </c>
      <c r="AB134" t="str">
        <f t="shared" si="57"/>
        <v xml:space="preserve"> "iqcode12_2010",</v>
      </c>
    </row>
    <row r="135" spans="2:28">
      <c r="B135" t="s">
        <v>432</v>
      </c>
      <c r="C135" t="s">
        <v>865</v>
      </c>
      <c r="D135" s="10" t="s">
        <v>1245</v>
      </c>
      <c r="E135" t="s">
        <v>969</v>
      </c>
      <c r="F135" t="s">
        <v>962</v>
      </c>
      <c r="G135" t="s">
        <v>970</v>
      </c>
      <c r="H135" t="str">
        <f t="shared" si="84"/>
        <v>D540</v>
      </c>
      <c r="I135" t="s">
        <v>1767</v>
      </c>
      <c r="J135">
        <v>2004</v>
      </c>
      <c r="K135" t="str">
        <f t="shared" si="45"/>
        <v xml:space="preserve"> "JD540"="iqcode12i_2004",</v>
      </c>
      <c r="L135" t="str">
        <f t="shared" si="80"/>
        <v xml:space="preserve"> "iqcode12i_2004",</v>
      </c>
      <c r="N135" t="s">
        <v>1766</v>
      </c>
      <c r="O135">
        <v>2006</v>
      </c>
      <c r="P135" t="str">
        <f t="shared" ref="P135:P154" si="87">CONCATENATE($E135,N135,$H135,$F135,$D135,"_",O135,$G135)</f>
        <v xml:space="preserve"> "KD540"="iqcode12i_2006",</v>
      </c>
      <c r="Q135" t="str">
        <f t="shared" si="82"/>
        <v xml:space="preserve"> "iqcode12i_2006",</v>
      </c>
      <c r="T135" t="s">
        <v>1770</v>
      </c>
      <c r="U135">
        <v>2008</v>
      </c>
      <c r="V135" t="str">
        <f t="shared" si="86"/>
        <v xml:space="preserve"> "LD540"="iqcode12i_2008",</v>
      </c>
      <c r="W135" t="str">
        <f t="shared" si="52"/>
        <v xml:space="preserve"> "iqcode12i_2008",</v>
      </c>
      <c r="Y135" t="s">
        <v>1771</v>
      </c>
      <c r="Z135">
        <v>2010</v>
      </c>
      <c r="AA135" t="str">
        <f t="shared" si="79"/>
        <v xml:space="preserve"> "MD540"="iqcode12i_2010",</v>
      </c>
      <c r="AB135" t="str">
        <f t="shared" si="57"/>
        <v xml:space="preserve"> "iqcode12i_2010",</v>
      </c>
    </row>
    <row r="136" spans="2:28">
      <c r="B136" t="s">
        <v>433</v>
      </c>
      <c r="C136" t="s">
        <v>866</v>
      </c>
      <c r="D136" s="10" t="s">
        <v>1246</v>
      </c>
      <c r="E136" t="s">
        <v>969</v>
      </c>
      <c r="F136" t="s">
        <v>962</v>
      </c>
      <c r="G136" t="s">
        <v>970</v>
      </c>
      <c r="H136" t="str">
        <f t="shared" si="84"/>
        <v>D541</v>
      </c>
      <c r="I136" t="s">
        <v>1767</v>
      </c>
      <c r="J136">
        <v>2004</v>
      </c>
      <c r="K136" t="str">
        <f t="shared" si="45"/>
        <v xml:space="preserve"> "JD541"="iqcode12w_2004",</v>
      </c>
      <c r="L136" t="str">
        <f t="shared" si="80"/>
        <v xml:space="preserve"> "iqcode12w_2004",</v>
      </c>
      <c r="N136" t="s">
        <v>1766</v>
      </c>
      <c r="O136">
        <v>2006</v>
      </c>
      <c r="P136" t="str">
        <f t="shared" si="87"/>
        <v xml:space="preserve"> "KD541"="iqcode12w_2006",</v>
      </c>
      <c r="Q136" t="str">
        <f t="shared" si="82"/>
        <v xml:space="preserve"> "iqcode12w_2006",</v>
      </c>
      <c r="T136" t="s">
        <v>1770</v>
      </c>
      <c r="U136">
        <v>2008</v>
      </c>
      <c r="V136" t="str">
        <f t="shared" si="86"/>
        <v xml:space="preserve"> "LD541"="iqcode12w_2008",</v>
      </c>
      <c r="W136" t="str">
        <f t="shared" si="52"/>
        <v xml:space="preserve"> "iqcode12w_2008",</v>
      </c>
      <c r="Y136" t="s">
        <v>1771</v>
      </c>
      <c r="Z136">
        <v>2010</v>
      </c>
      <c r="AA136" t="str">
        <f t="shared" si="79"/>
        <v xml:space="preserve"> "MD541"="iqcode12w_2010",</v>
      </c>
      <c r="AB136" t="str">
        <f t="shared" si="57"/>
        <v xml:space="preserve"> "iqcode12w_2010",</v>
      </c>
    </row>
    <row r="137" spans="2:28">
      <c r="B137" t="s">
        <v>434</v>
      </c>
      <c r="C137" t="s">
        <v>867</v>
      </c>
      <c r="D137" s="10" t="s">
        <v>1247</v>
      </c>
      <c r="E137" t="s">
        <v>969</v>
      </c>
      <c r="F137" t="s">
        <v>962</v>
      </c>
      <c r="G137" t="s">
        <v>970</v>
      </c>
      <c r="H137" t="str">
        <f t="shared" si="84"/>
        <v>D542</v>
      </c>
      <c r="I137" t="s">
        <v>1767</v>
      </c>
      <c r="J137">
        <v>2004</v>
      </c>
      <c r="K137" t="str">
        <f t="shared" ref="K137:K154" si="88">CONCATENATE($E137,I$7,$H137,$F137,$D137,"_",J$7,$G137)</f>
        <v xml:space="preserve"> "JD542"="iqcode13_2004",</v>
      </c>
      <c r="L137" t="str">
        <f t="shared" si="80"/>
        <v xml:space="preserve"> "iqcode13_2004",</v>
      </c>
      <c r="N137" t="s">
        <v>1766</v>
      </c>
      <c r="O137">
        <v>2006</v>
      </c>
      <c r="P137" t="str">
        <f t="shared" si="87"/>
        <v xml:space="preserve"> "KD542"="iqcode13_2006",</v>
      </c>
      <c r="Q137" t="str">
        <f t="shared" si="82"/>
        <v xml:space="preserve"> "iqcode13_2006",</v>
      </c>
      <c r="T137" t="s">
        <v>1770</v>
      </c>
      <c r="U137">
        <v>2008</v>
      </c>
      <c r="V137" t="str">
        <f t="shared" si="86"/>
        <v xml:space="preserve"> "LD542"="iqcode13_2008",</v>
      </c>
      <c r="W137" t="str">
        <f t="shared" si="52"/>
        <v xml:space="preserve"> "iqcode13_2008",</v>
      </c>
      <c r="Y137" t="s">
        <v>1771</v>
      </c>
      <c r="Z137">
        <v>2010</v>
      </c>
      <c r="AA137" t="str">
        <f t="shared" si="79"/>
        <v xml:space="preserve"> "MD542"="iqcode13_2010",</v>
      </c>
      <c r="AB137" t="str">
        <f t="shared" si="57"/>
        <v xml:space="preserve"> "iqcode13_2010",</v>
      </c>
    </row>
    <row r="138" spans="2:28">
      <c r="B138" t="s">
        <v>435</v>
      </c>
      <c r="C138" t="s">
        <v>868</v>
      </c>
      <c r="D138" s="10" t="s">
        <v>1248</v>
      </c>
      <c r="E138" t="s">
        <v>969</v>
      </c>
      <c r="F138" t="s">
        <v>962</v>
      </c>
      <c r="G138" t="s">
        <v>970</v>
      </c>
      <c r="H138" t="str">
        <f t="shared" si="84"/>
        <v>D543</v>
      </c>
      <c r="I138" t="s">
        <v>1767</v>
      </c>
      <c r="J138">
        <v>2004</v>
      </c>
      <c r="K138" t="str">
        <f t="shared" si="88"/>
        <v xml:space="preserve"> "JD543"="iqcode13i_2004",</v>
      </c>
      <c r="L138" t="str">
        <f t="shared" si="80"/>
        <v xml:space="preserve"> "iqcode13i_2004",</v>
      </c>
      <c r="N138" t="s">
        <v>1766</v>
      </c>
      <c r="O138">
        <v>2006</v>
      </c>
      <c r="P138" t="str">
        <f t="shared" si="87"/>
        <v xml:space="preserve"> "KD543"="iqcode13i_2006",</v>
      </c>
      <c r="Q138" t="str">
        <f t="shared" si="82"/>
        <v xml:space="preserve"> "iqcode13i_2006",</v>
      </c>
      <c r="T138" t="s">
        <v>1770</v>
      </c>
      <c r="U138">
        <v>2008</v>
      </c>
      <c r="V138" t="str">
        <f t="shared" si="86"/>
        <v xml:space="preserve"> "LD543"="iqcode13i_2008",</v>
      </c>
      <c r="W138" t="str">
        <f t="shared" si="52"/>
        <v xml:space="preserve"> "iqcode13i_2008",</v>
      </c>
      <c r="Y138" t="s">
        <v>1771</v>
      </c>
      <c r="Z138">
        <v>2010</v>
      </c>
      <c r="AA138" t="str">
        <f t="shared" ref="AA138" si="89">CONCATENATE($E138,Y$2,$H138,$F138,$D138,"_",Z138,$G138)</f>
        <v xml:space="preserve"> "HD543"="iqcode13i_2010",</v>
      </c>
      <c r="AB138" t="str">
        <f t="shared" si="57"/>
        <v xml:space="preserve"> "iqcode13i_2010",</v>
      </c>
    </row>
    <row r="139" spans="2:28">
      <c r="B139" t="s">
        <v>436</v>
      </c>
      <c r="C139" t="s">
        <v>869</v>
      </c>
      <c r="D139" s="10" t="s">
        <v>1249</v>
      </c>
      <c r="E139" t="s">
        <v>969</v>
      </c>
      <c r="F139" t="s">
        <v>962</v>
      </c>
      <c r="G139" t="s">
        <v>970</v>
      </c>
      <c r="H139" t="str">
        <f t="shared" si="84"/>
        <v>D544</v>
      </c>
      <c r="I139" t="s">
        <v>1767</v>
      </c>
      <c r="J139">
        <v>2004</v>
      </c>
      <c r="K139" t="str">
        <f t="shared" si="88"/>
        <v xml:space="preserve"> "JD544"="iqcode13w_2004",</v>
      </c>
      <c r="L139" t="str">
        <f t="shared" si="80"/>
        <v xml:space="preserve"> "iqcode13w_2004",</v>
      </c>
      <c r="N139" t="s">
        <v>1766</v>
      </c>
      <c r="O139">
        <v>2006</v>
      </c>
      <c r="P139" t="str">
        <f t="shared" si="87"/>
        <v xml:space="preserve"> "KD544"="iqcode13w_2006",</v>
      </c>
      <c r="Q139" t="str">
        <f t="shared" si="82"/>
        <v xml:space="preserve"> "iqcode13w_2006",</v>
      </c>
      <c r="T139" t="s">
        <v>1770</v>
      </c>
      <c r="U139">
        <v>2008</v>
      </c>
      <c r="V139" t="str">
        <f t="shared" si="86"/>
        <v xml:space="preserve"> "LD544"="iqcode13w_2008",</v>
      </c>
      <c r="W139" t="str">
        <f t="shared" si="52"/>
        <v xml:space="preserve"> "iqcode13w_2008",</v>
      </c>
      <c r="Y139" t="s">
        <v>1771</v>
      </c>
      <c r="Z139">
        <v>2010</v>
      </c>
      <c r="AA139" t="str">
        <f t="shared" ref="AA139" si="90">CONCATENATE($E139,Y$3,$H139,$F139,$D139,"_",Z139,$G139)</f>
        <v xml:space="preserve"> "MD544"="iqcode13w_2010",</v>
      </c>
      <c r="AB139" t="str">
        <f t="shared" si="57"/>
        <v xml:space="preserve"> "iqcode13w_2010",</v>
      </c>
    </row>
    <row r="140" spans="2:28">
      <c r="B140" t="s">
        <v>437</v>
      </c>
      <c r="C140" t="s">
        <v>870</v>
      </c>
      <c r="D140" s="10" t="s">
        <v>1250</v>
      </c>
      <c r="E140" t="s">
        <v>969</v>
      </c>
      <c r="F140" t="s">
        <v>962</v>
      </c>
      <c r="G140" t="s">
        <v>970</v>
      </c>
      <c r="H140" t="str">
        <f t="shared" si="84"/>
        <v>D545</v>
      </c>
      <c r="I140" t="s">
        <v>1767</v>
      </c>
      <c r="J140">
        <v>2004</v>
      </c>
      <c r="K140" t="str">
        <f t="shared" si="88"/>
        <v xml:space="preserve"> "JD545"="iqcode14_2004",</v>
      </c>
      <c r="L140" t="str">
        <f t="shared" si="80"/>
        <v xml:space="preserve"> "iqcode14_2004",</v>
      </c>
      <c r="N140" t="s">
        <v>1766</v>
      </c>
      <c r="O140">
        <v>2006</v>
      </c>
      <c r="P140" t="str">
        <f t="shared" si="87"/>
        <v xml:space="preserve"> "KD545"="iqcode14_2006",</v>
      </c>
      <c r="Q140" t="str">
        <f t="shared" si="82"/>
        <v xml:space="preserve"> "iqcode14_2006",</v>
      </c>
      <c r="T140" t="s">
        <v>1770</v>
      </c>
      <c r="U140">
        <v>2008</v>
      </c>
      <c r="V140" t="str">
        <f t="shared" si="86"/>
        <v xml:space="preserve"> "LD545"="iqcode14_2008",</v>
      </c>
      <c r="W140" t="str">
        <f t="shared" si="52"/>
        <v xml:space="preserve"> "iqcode14_2008",</v>
      </c>
      <c r="Y140" t="s">
        <v>1771</v>
      </c>
      <c r="Z140">
        <v>2010</v>
      </c>
      <c r="AA140" t="str">
        <f t="shared" ref="AA140" si="91">CONCATENATE($E140,Y$4,$H140,$F140,$D140,"_",Z140,$G140)</f>
        <v xml:space="preserve"> "PD545"="iqcode14_2010",</v>
      </c>
      <c r="AB140" t="str">
        <f t="shared" si="57"/>
        <v xml:space="preserve"> "iqcode14_2010",</v>
      </c>
    </row>
    <row r="141" spans="2:28">
      <c r="B141" t="s">
        <v>438</v>
      </c>
      <c r="C141" t="s">
        <v>871</v>
      </c>
      <c r="D141" s="10" t="s">
        <v>1251</v>
      </c>
      <c r="E141" t="s">
        <v>969</v>
      </c>
      <c r="F141" t="s">
        <v>962</v>
      </c>
      <c r="G141" t="s">
        <v>970</v>
      </c>
      <c r="H141" t="str">
        <f t="shared" si="84"/>
        <v>D546</v>
      </c>
      <c r="I141" t="s">
        <v>1767</v>
      </c>
      <c r="J141">
        <v>2004</v>
      </c>
      <c r="K141" t="str">
        <f t="shared" si="88"/>
        <v xml:space="preserve"> "JD546"="iqcode14i_2004",</v>
      </c>
      <c r="L141" t="str">
        <f t="shared" si="80"/>
        <v xml:space="preserve"> "iqcode14i_2004",</v>
      </c>
      <c r="N141" t="s">
        <v>1766</v>
      </c>
      <c r="O141">
        <v>2006</v>
      </c>
      <c r="P141" t="str">
        <f t="shared" si="87"/>
        <v xml:space="preserve"> "KD546"="iqcode14i_2006",</v>
      </c>
      <c r="Q141" t="str">
        <f t="shared" si="82"/>
        <v xml:space="preserve"> "iqcode14i_2006",</v>
      </c>
      <c r="T141" t="s">
        <v>1770</v>
      </c>
      <c r="U141">
        <v>2008</v>
      </c>
      <c r="V141" t="str">
        <f t="shared" si="86"/>
        <v xml:space="preserve"> "LD546"="iqcode14i_2008",</v>
      </c>
      <c r="W141" t="str">
        <f t="shared" si="52"/>
        <v xml:space="preserve"> "iqcode14i_2008",</v>
      </c>
      <c r="Y141" t="s">
        <v>1771</v>
      </c>
      <c r="Z141">
        <v>2010</v>
      </c>
      <c r="AA141" t="str">
        <f t="shared" ref="AA141:AA145" si="92">CONCATENATE($E141,Y141,$H141,$F141,$D141,"_",Z141,$G141)</f>
        <v xml:space="preserve"> "MD546"="iqcode14i_2010",</v>
      </c>
      <c r="AB141" t="str">
        <f t="shared" si="57"/>
        <v xml:space="preserve"> "iqcode14i_2010",</v>
      </c>
    </row>
    <row r="142" spans="2:28">
      <c r="B142" t="s">
        <v>439</v>
      </c>
      <c r="C142" t="s">
        <v>872</v>
      </c>
      <c r="D142" s="10" t="s">
        <v>1252</v>
      </c>
      <c r="E142" t="s">
        <v>969</v>
      </c>
      <c r="F142" t="s">
        <v>962</v>
      </c>
      <c r="G142" t="s">
        <v>970</v>
      </c>
      <c r="H142" t="str">
        <f t="shared" si="84"/>
        <v>D547</v>
      </c>
      <c r="I142" t="s">
        <v>1767</v>
      </c>
      <c r="J142">
        <v>2004</v>
      </c>
      <c r="K142" t="str">
        <f t="shared" si="88"/>
        <v xml:space="preserve"> "JD547"="iqcode14w_2004",</v>
      </c>
      <c r="L142" t="str">
        <f t="shared" si="80"/>
        <v xml:space="preserve"> "iqcode14w_2004",</v>
      </c>
      <c r="N142" t="s">
        <v>1766</v>
      </c>
      <c r="O142">
        <v>2006</v>
      </c>
      <c r="P142" t="str">
        <f t="shared" si="87"/>
        <v xml:space="preserve"> "KD547"="iqcode14w_2006",</v>
      </c>
      <c r="Q142" t="str">
        <f t="shared" si="82"/>
        <v xml:space="preserve"> "iqcode14w_2006",</v>
      </c>
      <c r="T142" t="s">
        <v>1770</v>
      </c>
      <c r="U142">
        <v>2008</v>
      </c>
      <c r="V142" t="str">
        <f t="shared" si="86"/>
        <v xml:space="preserve"> "LD547"="iqcode14w_2008",</v>
      </c>
      <c r="W142" t="str">
        <f t="shared" si="52"/>
        <v xml:space="preserve"> "iqcode14w_2008",</v>
      </c>
      <c r="Y142" t="s">
        <v>1771</v>
      </c>
      <c r="Z142">
        <v>2010</v>
      </c>
      <c r="AA142" t="str">
        <f t="shared" si="92"/>
        <v xml:space="preserve"> "MD547"="iqcode14w_2010",</v>
      </c>
      <c r="AB142" t="str">
        <f t="shared" si="57"/>
        <v xml:space="preserve"> "iqcode14w_2010",</v>
      </c>
    </row>
    <row r="143" spans="2:28">
      <c r="B143" t="s">
        <v>440</v>
      </c>
      <c r="C143" t="s">
        <v>873</v>
      </c>
      <c r="D143" s="10" t="s">
        <v>1253</v>
      </c>
      <c r="E143" t="s">
        <v>969</v>
      </c>
      <c r="F143" t="s">
        <v>962</v>
      </c>
      <c r="G143" t="s">
        <v>970</v>
      </c>
      <c r="H143" t="str">
        <f t="shared" si="84"/>
        <v>D548</v>
      </c>
      <c r="I143" t="s">
        <v>1767</v>
      </c>
      <c r="J143">
        <v>2004</v>
      </c>
      <c r="K143" t="str">
        <f t="shared" si="88"/>
        <v xml:space="preserve"> "JD548"="iqcode15_2004",</v>
      </c>
      <c r="L143" t="str">
        <f t="shared" si="80"/>
        <v xml:space="preserve"> "iqcode15_2004",</v>
      </c>
      <c r="N143" t="s">
        <v>1766</v>
      </c>
      <c r="O143">
        <v>2006</v>
      </c>
      <c r="P143" t="str">
        <f t="shared" si="87"/>
        <v xml:space="preserve"> "KD548"="iqcode15_2006",</v>
      </c>
      <c r="Q143" t="str">
        <f t="shared" si="82"/>
        <v xml:space="preserve"> "iqcode15_2006",</v>
      </c>
      <c r="T143" t="s">
        <v>1770</v>
      </c>
      <c r="U143">
        <v>2008</v>
      </c>
      <c r="V143" t="str">
        <f t="shared" si="86"/>
        <v xml:space="preserve"> "LD548"="iqcode15_2008",</v>
      </c>
      <c r="W143" t="str">
        <f t="shared" si="52"/>
        <v xml:space="preserve"> "iqcode15_2008",</v>
      </c>
      <c r="Y143" t="s">
        <v>1771</v>
      </c>
      <c r="Z143">
        <v>2010</v>
      </c>
      <c r="AA143" t="str">
        <f t="shared" si="92"/>
        <v xml:space="preserve"> "MD548"="iqcode15_2010",</v>
      </c>
      <c r="AB143" t="str">
        <f t="shared" si="57"/>
        <v xml:space="preserve"> "iqcode15_2010",</v>
      </c>
    </row>
    <row r="144" spans="2:28">
      <c r="B144" t="s">
        <v>441</v>
      </c>
      <c r="C144" t="s">
        <v>874</v>
      </c>
      <c r="D144" s="10" t="s">
        <v>1254</v>
      </c>
      <c r="E144" t="s">
        <v>969</v>
      </c>
      <c r="F144" t="s">
        <v>962</v>
      </c>
      <c r="G144" t="s">
        <v>970</v>
      </c>
      <c r="H144" t="str">
        <f t="shared" si="84"/>
        <v>D549</v>
      </c>
      <c r="I144" t="s">
        <v>1767</v>
      </c>
      <c r="J144">
        <v>2004</v>
      </c>
      <c r="K144" t="str">
        <f t="shared" si="88"/>
        <v xml:space="preserve"> "JD549"="iqcode15i_2004",</v>
      </c>
      <c r="L144" t="str">
        <f t="shared" si="80"/>
        <v xml:space="preserve"> "iqcode15i_2004",</v>
      </c>
      <c r="N144" t="s">
        <v>1766</v>
      </c>
      <c r="O144">
        <v>2006</v>
      </c>
      <c r="P144" t="str">
        <f t="shared" si="87"/>
        <v xml:space="preserve"> "KD549"="iqcode15i_2006",</v>
      </c>
      <c r="Q144" t="str">
        <f t="shared" si="82"/>
        <v xml:space="preserve"> "iqcode15i_2006",</v>
      </c>
      <c r="T144" t="s">
        <v>1770</v>
      </c>
      <c r="U144">
        <v>2008</v>
      </c>
      <c r="V144" t="str">
        <f t="shared" si="86"/>
        <v xml:space="preserve"> "LD549"="iqcode15i_2008",</v>
      </c>
      <c r="W144" t="str">
        <f t="shared" si="52"/>
        <v xml:space="preserve"> "iqcode15i_2008",</v>
      </c>
      <c r="Y144" t="s">
        <v>1771</v>
      </c>
      <c r="Z144">
        <v>2010</v>
      </c>
      <c r="AA144" t="str">
        <f t="shared" si="92"/>
        <v xml:space="preserve"> "MD549"="iqcode15i_2010",</v>
      </c>
      <c r="AB144" t="str">
        <f t="shared" si="57"/>
        <v xml:space="preserve"> "iqcode15i_2010",</v>
      </c>
    </row>
    <row r="145" spans="2:28">
      <c r="B145" t="s">
        <v>442</v>
      </c>
      <c r="C145" t="s">
        <v>875</v>
      </c>
      <c r="D145" s="10" t="s">
        <v>1255</v>
      </c>
      <c r="E145" t="s">
        <v>969</v>
      </c>
      <c r="F145" t="s">
        <v>962</v>
      </c>
      <c r="G145" t="s">
        <v>970</v>
      </c>
      <c r="H145" t="str">
        <f t="shared" si="84"/>
        <v>D550</v>
      </c>
      <c r="I145" t="s">
        <v>1767</v>
      </c>
      <c r="J145">
        <v>2004</v>
      </c>
      <c r="K145" t="str">
        <f t="shared" si="88"/>
        <v xml:space="preserve"> "JD550"="iqcode15w_2004",</v>
      </c>
      <c r="L145" t="str">
        <f t="shared" si="80"/>
        <v xml:space="preserve"> "iqcode15w_2004",</v>
      </c>
      <c r="N145" t="s">
        <v>1766</v>
      </c>
      <c r="O145">
        <v>2006</v>
      </c>
      <c r="P145" t="str">
        <f t="shared" si="87"/>
        <v xml:space="preserve"> "KD550"="iqcode15w_2006",</v>
      </c>
      <c r="Q145" t="str">
        <f t="shared" si="82"/>
        <v xml:space="preserve"> "iqcode15w_2006",</v>
      </c>
      <c r="T145" t="s">
        <v>1770</v>
      </c>
      <c r="U145">
        <v>2008</v>
      </c>
      <c r="V145" t="str">
        <f t="shared" si="86"/>
        <v xml:space="preserve"> "LD550"="iqcode15w_2008",</v>
      </c>
      <c r="W145" t="str">
        <f t="shared" si="52"/>
        <v xml:space="preserve"> "iqcode15w_2008",</v>
      </c>
      <c r="Y145" t="s">
        <v>1771</v>
      </c>
      <c r="Z145">
        <v>2010</v>
      </c>
      <c r="AA145" t="str">
        <f t="shared" si="92"/>
        <v xml:space="preserve"> "MD550"="iqcode15w_2010",</v>
      </c>
      <c r="AB145" t="str">
        <f t="shared" si="57"/>
        <v xml:space="preserve"> "iqcode15w_2010",</v>
      </c>
    </row>
    <row r="146" spans="2:28">
      <c r="B146" t="s">
        <v>443</v>
      </c>
      <c r="C146" t="s">
        <v>876</v>
      </c>
      <c r="D146" s="10" t="s">
        <v>1256</v>
      </c>
      <c r="E146" t="s">
        <v>969</v>
      </c>
      <c r="F146" t="s">
        <v>962</v>
      </c>
      <c r="G146" t="s">
        <v>970</v>
      </c>
      <c r="H146" t="str">
        <f t="shared" si="84"/>
        <v>D551</v>
      </c>
      <c r="I146" t="s">
        <v>1767</v>
      </c>
      <c r="J146">
        <v>2004</v>
      </c>
      <c r="K146" t="str">
        <f t="shared" si="88"/>
        <v xml:space="preserve"> "JD551"="iqcode16_2004",</v>
      </c>
      <c r="L146" t="str">
        <f t="shared" si="80"/>
        <v xml:space="preserve"> "iqcode16_2004",</v>
      </c>
      <c r="N146" t="s">
        <v>1766</v>
      </c>
      <c r="O146">
        <v>2006</v>
      </c>
      <c r="P146" t="str">
        <f t="shared" si="87"/>
        <v xml:space="preserve"> "KD551"="iqcode16_2006",</v>
      </c>
      <c r="Q146" t="str">
        <f t="shared" si="82"/>
        <v xml:space="preserve"> "iqcode16_2006",</v>
      </c>
      <c r="T146" t="s">
        <v>1770</v>
      </c>
      <c r="U146">
        <v>2008</v>
      </c>
      <c r="V146" t="str">
        <f t="shared" ref="V146" si="93">CONCATENATE($E146,T$2,$H146,$F146,$D146,"_",U146,$G146)</f>
        <v xml:space="preserve"> "HD551"="iqcode16_2008",</v>
      </c>
      <c r="W146" t="str">
        <f t="shared" si="52"/>
        <v xml:space="preserve"> "iqcode16_2008",</v>
      </c>
      <c r="Y146" t="s">
        <v>1771</v>
      </c>
      <c r="Z146">
        <v>2010</v>
      </c>
      <c r="AA146" t="str">
        <f t="shared" ref="AA146" si="94">CONCATENATE($E146,Y$2,$H146,$F146,$D146,"_",Z146,$G146)</f>
        <v xml:space="preserve"> "HD551"="iqcode16_2010",</v>
      </c>
      <c r="AB146" t="str">
        <f t="shared" si="57"/>
        <v xml:space="preserve"> "iqcode16_2010",</v>
      </c>
    </row>
    <row r="147" spans="2:28">
      <c r="B147" t="s">
        <v>444</v>
      </c>
      <c r="C147" t="s">
        <v>877</v>
      </c>
      <c r="D147" s="10" t="s">
        <v>1257</v>
      </c>
      <c r="E147" t="s">
        <v>969</v>
      </c>
      <c r="F147" t="s">
        <v>962</v>
      </c>
      <c r="G147" t="s">
        <v>970</v>
      </c>
      <c r="H147" t="str">
        <f t="shared" si="84"/>
        <v>D552</v>
      </c>
      <c r="I147" t="s">
        <v>1767</v>
      </c>
      <c r="J147">
        <v>2004</v>
      </c>
      <c r="K147" t="str">
        <f t="shared" si="88"/>
        <v xml:space="preserve"> "JD552"="iqcode16i_2004",</v>
      </c>
      <c r="L147" t="str">
        <f t="shared" si="80"/>
        <v xml:space="preserve"> "iqcode16i_2004",</v>
      </c>
      <c r="N147" t="s">
        <v>1766</v>
      </c>
      <c r="O147">
        <v>2006</v>
      </c>
      <c r="P147" t="str">
        <f t="shared" si="87"/>
        <v xml:space="preserve"> "KD552"="iqcode16i_2006",</v>
      </c>
      <c r="Q147" t="str">
        <f t="shared" si="82"/>
        <v xml:space="preserve"> "iqcode16i_2006",</v>
      </c>
      <c r="T147" t="s">
        <v>1770</v>
      </c>
      <c r="U147">
        <v>2008</v>
      </c>
      <c r="V147" t="str">
        <f t="shared" ref="V147" si="95">CONCATENATE($E147,T$3,$H147,$F147,$D147,"_",U147,$G147)</f>
        <v xml:space="preserve"> "LD552"="iqcode16i_2008",</v>
      </c>
      <c r="W147" t="str">
        <f t="shared" ref="W147:W154" si="96">CONCATENATE($E147,$D147,"_",U147,$G147)</f>
        <v xml:space="preserve"> "iqcode16i_2008",</v>
      </c>
      <c r="Y147" t="s">
        <v>1771</v>
      </c>
      <c r="Z147">
        <v>2010</v>
      </c>
      <c r="AA147" t="str">
        <f t="shared" ref="AA147" si="97">CONCATENATE($E147,Y$3,$H147,$F147,$D147,"_",Z147,$G147)</f>
        <v xml:space="preserve"> "MD552"="iqcode16i_2010",</v>
      </c>
      <c r="AB147" t="str">
        <f t="shared" si="57"/>
        <v xml:space="preserve"> "iqcode16i_2010",</v>
      </c>
    </row>
    <row r="148" spans="2:28">
      <c r="B148" t="s">
        <v>445</v>
      </c>
      <c r="C148" t="s">
        <v>878</v>
      </c>
      <c r="D148" s="10" t="s">
        <v>1258</v>
      </c>
      <c r="E148" t="s">
        <v>969</v>
      </c>
      <c r="F148" t="s">
        <v>962</v>
      </c>
      <c r="G148" t="s">
        <v>970</v>
      </c>
      <c r="H148" t="str">
        <f t="shared" si="84"/>
        <v>D553</v>
      </c>
      <c r="I148" t="s">
        <v>1767</v>
      </c>
      <c r="J148">
        <v>2004</v>
      </c>
      <c r="K148" t="str">
        <f t="shared" si="88"/>
        <v xml:space="preserve"> "JD553"="iqcode16w_2004",</v>
      </c>
      <c r="L148" t="str">
        <f t="shared" si="80"/>
        <v xml:space="preserve"> "iqcode16w_2004",</v>
      </c>
      <c r="N148" t="s">
        <v>1766</v>
      </c>
      <c r="O148">
        <v>2006</v>
      </c>
      <c r="P148" t="str">
        <f t="shared" si="87"/>
        <v xml:space="preserve"> "KD553"="iqcode16w_2006",</v>
      </c>
      <c r="Q148" t="str">
        <f t="shared" si="82"/>
        <v xml:space="preserve"> "iqcode16w_2006",</v>
      </c>
      <c r="T148" t="s">
        <v>1770</v>
      </c>
      <c r="U148">
        <v>2008</v>
      </c>
      <c r="V148" t="str">
        <f t="shared" ref="V148" si="98">CONCATENATE($E148,T$4,$H148,$F148,$D148,"_",U148,$G148)</f>
        <v xml:space="preserve"> "PD553"="iqcode16w_2008",</v>
      </c>
      <c r="W148" t="str">
        <f t="shared" si="96"/>
        <v xml:space="preserve"> "iqcode16w_2008",</v>
      </c>
      <c r="Y148" t="s">
        <v>1771</v>
      </c>
      <c r="Z148">
        <v>2010</v>
      </c>
      <c r="AA148" t="str">
        <f t="shared" ref="AA148" si="99">CONCATENATE($E148,Y$4,$H148,$F148,$D148,"_",Z148,$G148)</f>
        <v xml:space="preserve"> "PD553"="iqcode16w_2010",</v>
      </c>
      <c r="AB148" t="str">
        <f t="shared" si="57"/>
        <v xml:space="preserve"> "iqcode16w_2010",</v>
      </c>
    </row>
    <row r="149" spans="2:28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4"/>
        <v>D554</v>
      </c>
      <c r="I149" t="s">
        <v>1767</v>
      </c>
      <c r="J149">
        <v>2004</v>
      </c>
      <c r="K149" t="str">
        <f t="shared" si="88"/>
        <v xml:space="preserve"> "JD554"="getslost_2004",</v>
      </c>
      <c r="L149" t="str">
        <f t="shared" si="80"/>
        <v xml:space="preserve"> "getslost_2004",</v>
      </c>
      <c r="N149" t="s">
        <v>1766</v>
      </c>
      <c r="O149">
        <v>2006</v>
      </c>
      <c r="P149" t="str">
        <f t="shared" si="87"/>
        <v xml:space="preserve"> "KD554"="getslost_2006",</v>
      </c>
      <c r="Q149" t="str">
        <f t="shared" si="82"/>
        <v xml:space="preserve"> "getslost_2006",</v>
      </c>
      <c r="T149" t="s">
        <v>1770</v>
      </c>
      <c r="U149">
        <v>2008</v>
      </c>
      <c r="V149" t="str">
        <f t="shared" ref="V149:V154" si="100">CONCATENATE($E149,T149,$H149,$F149,$D149,"_",U149,$G149)</f>
        <v xml:space="preserve"> "LD554"="getslost_2008",</v>
      </c>
      <c r="W149" t="str">
        <f t="shared" si="96"/>
        <v xml:space="preserve"> "getslost_2008",</v>
      </c>
      <c r="Y149" t="s">
        <v>1771</v>
      </c>
      <c r="Z149">
        <v>2010</v>
      </c>
      <c r="AA149" t="str">
        <f t="shared" ref="AA149:AA154" si="101">CONCATENATE($E149,Y149,$H149,$F149,$D149,"_",Z149,$G149)</f>
        <v xml:space="preserve"> "MD554"="getslost_2010",</v>
      </c>
      <c r="AB149" t="str">
        <f t="shared" si="57"/>
        <v xml:space="preserve"> "getslost_2010",</v>
      </c>
    </row>
    <row r="150" spans="2:28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4"/>
        <v>D555</v>
      </c>
      <c r="I150" t="s">
        <v>1767</v>
      </c>
      <c r="J150">
        <v>2004</v>
      </c>
      <c r="K150" t="str">
        <f t="shared" si="88"/>
        <v xml:space="preserve"> "JD555"="wanderoff_2004",</v>
      </c>
      <c r="L150" t="str">
        <f t="shared" si="80"/>
        <v xml:space="preserve"> "wanderoff_2004",</v>
      </c>
      <c r="N150" t="s">
        <v>1766</v>
      </c>
      <c r="O150">
        <v>2006</v>
      </c>
      <c r="P150" t="str">
        <f t="shared" si="87"/>
        <v xml:space="preserve"> "KD555"="wanderoff_2006",</v>
      </c>
      <c r="Q150" t="str">
        <f t="shared" si="82"/>
        <v xml:space="preserve"> "wanderoff_2006",</v>
      </c>
      <c r="T150" t="s">
        <v>1770</v>
      </c>
      <c r="U150">
        <v>2008</v>
      </c>
      <c r="V150" t="str">
        <f t="shared" si="100"/>
        <v xml:space="preserve"> "LD555"="wanderoff_2008",</v>
      </c>
      <c r="W150" t="str">
        <f t="shared" si="96"/>
        <v xml:space="preserve"> "wanderoff_2008",</v>
      </c>
      <c r="Y150" t="s">
        <v>1771</v>
      </c>
      <c r="Z150">
        <v>2010</v>
      </c>
      <c r="AA150" t="str">
        <f t="shared" si="101"/>
        <v xml:space="preserve"> "MD555"="wanderoff_2010",</v>
      </c>
      <c r="AB150" t="str">
        <f t="shared" si="57"/>
        <v xml:space="preserve"> "wanderoff_2010",</v>
      </c>
    </row>
    <row r="151" spans="2:28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4"/>
        <v>D556</v>
      </c>
      <c r="I151" t="s">
        <v>1767</v>
      </c>
      <c r="J151">
        <v>2004</v>
      </c>
      <c r="K151" t="str">
        <f t="shared" si="88"/>
        <v xml:space="preserve"> "JD556"="leftalone_2004",</v>
      </c>
      <c r="L151" t="str">
        <f t="shared" si="80"/>
        <v xml:space="preserve"> "leftalone_2004",</v>
      </c>
      <c r="N151" t="s">
        <v>1766</v>
      </c>
      <c r="O151">
        <v>2006</v>
      </c>
      <c r="P151" t="str">
        <f t="shared" si="87"/>
        <v xml:space="preserve"> "KD556"="leftalone_2006",</v>
      </c>
      <c r="Q151" t="str">
        <f t="shared" si="82"/>
        <v xml:space="preserve"> "leftalone_2006",</v>
      </c>
      <c r="T151" t="s">
        <v>1770</v>
      </c>
      <c r="U151">
        <v>2008</v>
      </c>
      <c r="V151" t="str">
        <f t="shared" si="100"/>
        <v xml:space="preserve"> "LD556"="leftalone_2008",</v>
      </c>
      <c r="W151" t="str">
        <f t="shared" si="96"/>
        <v xml:space="preserve"> "leftalone_2008",</v>
      </c>
      <c r="Y151" t="s">
        <v>1771</v>
      </c>
      <c r="Z151">
        <v>2010</v>
      </c>
      <c r="AA151" t="str">
        <f t="shared" si="101"/>
        <v xml:space="preserve"> "MD556"="leftalone_2010",</v>
      </c>
      <c r="AB151" t="str">
        <f t="shared" si="57"/>
        <v xml:space="preserve"> "leftalone_2010",</v>
      </c>
    </row>
    <row r="152" spans="2:28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4"/>
        <v>D557</v>
      </c>
      <c r="I152" t="s">
        <v>1767</v>
      </c>
      <c r="J152">
        <v>2004</v>
      </c>
      <c r="K152" t="str">
        <f t="shared" si="88"/>
        <v xml:space="preserve"> "JD557"="hallucinate_2004",</v>
      </c>
      <c r="L152" t="str">
        <f t="shared" si="80"/>
        <v xml:space="preserve"> "hallucinate_2004",</v>
      </c>
      <c r="N152" t="s">
        <v>1766</v>
      </c>
      <c r="O152">
        <v>2006</v>
      </c>
      <c r="P152" t="str">
        <f t="shared" si="87"/>
        <v xml:space="preserve"> "KD557"="hallucinate_2006",</v>
      </c>
      <c r="Q152" t="str">
        <f t="shared" si="82"/>
        <v xml:space="preserve"> "hallucinate_2006",</v>
      </c>
      <c r="T152" t="s">
        <v>1770</v>
      </c>
      <c r="U152">
        <v>2008</v>
      </c>
      <c r="V152" t="str">
        <f t="shared" si="100"/>
        <v xml:space="preserve"> "LD557"="hallucinate_2008",</v>
      </c>
      <c r="W152" t="str">
        <f t="shared" si="96"/>
        <v xml:space="preserve"> "hallucinate_2008",</v>
      </c>
      <c r="Y152" t="s">
        <v>1771</v>
      </c>
      <c r="Z152">
        <v>2010</v>
      </c>
      <c r="AA152" t="str">
        <f t="shared" si="101"/>
        <v xml:space="preserve"> "MD557"="hallucinate_2010",</v>
      </c>
      <c r="AB152" t="str">
        <f t="shared" si="57"/>
        <v xml:space="preserve"> "hallucinate_2010",</v>
      </c>
    </row>
    <row r="153" spans="2:28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4"/>
        <v>HIDD_R</v>
      </c>
      <c r="I153" t="s">
        <v>1788</v>
      </c>
      <c r="J153">
        <v>2004</v>
      </c>
      <c r="K153" t="str">
        <f t="shared" si="88"/>
        <v xml:space="preserve"> "JHIDD_R"="HHIDD_R_2004",</v>
      </c>
      <c r="L153" t="str">
        <f t="shared" si="80"/>
        <v xml:space="preserve"> "HHIDD_R_2004",</v>
      </c>
      <c r="N153" t="s">
        <v>1766</v>
      </c>
      <c r="O153">
        <v>2006</v>
      </c>
      <c r="P153" t="str">
        <f t="shared" si="87"/>
        <v xml:space="preserve"> "KHIDD_R"="HHIDD_R_2006",</v>
      </c>
      <c r="Q153" t="str">
        <f t="shared" si="82"/>
        <v xml:space="preserve"> "HHIDD_R_2006",</v>
      </c>
      <c r="T153" t="s">
        <v>1770</v>
      </c>
      <c r="U153">
        <v>2008</v>
      </c>
      <c r="V153" t="str">
        <f t="shared" si="100"/>
        <v xml:space="preserve"> "LHIDD_R"="HHIDD_R_2008",</v>
      </c>
      <c r="W153" t="str">
        <f t="shared" si="96"/>
        <v xml:space="preserve"> "HHIDD_R_2008",</v>
      </c>
      <c r="Y153" t="s">
        <v>1771</v>
      </c>
      <c r="Z153">
        <v>2010</v>
      </c>
      <c r="AA153" t="str">
        <f t="shared" si="101"/>
        <v xml:space="preserve"> "MHIDD_R"="HHIDD_R_2010",</v>
      </c>
      <c r="AB153" t="str">
        <f t="shared" si="57"/>
        <v xml:space="preserve"> "HHIDD_R_2010",</v>
      </c>
    </row>
    <row r="154" spans="2:28">
      <c r="B154" t="s">
        <v>451</v>
      </c>
      <c r="C154" t="s">
        <v>545</v>
      </c>
      <c r="D154" s="10" t="s">
        <v>1787</v>
      </c>
      <c r="E154" t="s">
        <v>969</v>
      </c>
      <c r="F154" t="s">
        <v>962</v>
      </c>
      <c r="G154" t="s">
        <v>970</v>
      </c>
      <c r="H154" t="str">
        <f t="shared" si="84"/>
        <v>HHIDND_R</v>
      </c>
      <c r="I154" t="s">
        <v>1767</v>
      </c>
      <c r="J154">
        <v>2004</v>
      </c>
      <c r="K154" t="str">
        <f t="shared" si="88"/>
        <v xml:space="preserve"> "JHHIDND_R"="HHIDND_R_2004",</v>
      </c>
      <c r="L154" t="str">
        <f t="shared" si="80"/>
        <v xml:space="preserve"> "HHIDND_R_2004",</v>
      </c>
      <c r="N154" t="s">
        <v>1766</v>
      </c>
      <c r="O154">
        <v>2006</v>
      </c>
      <c r="P154" t="str">
        <f t="shared" si="87"/>
        <v xml:space="preserve"> "KHHIDND_R"="HHIDND_R_2006",</v>
      </c>
      <c r="Q154" t="str">
        <f t="shared" si="82"/>
        <v xml:space="preserve"> "HHIDND_R_2006",</v>
      </c>
      <c r="T154" t="s">
        <v>1770</v>
      </c>
      <c r="U154">
        <v>2008</v>
      </c>
      <c r="V154" t="str">
        <f t="shared" si="100"/>
        <v xml:space="preserve"> "LHHIDND_R"="HHIDND_R_2008",</v>
      </c>
      <c r="W154" t="str">
        <f t="shared" si="96"/>
        <v xml:space="preserve"> "HHIDND_R_2008",</v>
      </c>
      <c r="Y154" t="s">
        <v>1771</v>
      </c>
      <c r="Z154">
        <v>2010</v>
      </c>
      <c r="AA154" t="str">
        <f t="shared" si="101"/>
        <v xml:space="preserve"> "MHHIDND_R"="HHIDND_R_2010",</v>
      </c>
      <c r="AB154" t="str">
        <f t="shared" si="57"/>
        <v xml:space="preserve"> "HHIDND_R_2010",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2015-02-17T10:04:50Z</dcterms:modified>
</cp:coreProperties>
</file>