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саша\Desktop\"/>
    </mc:Choice>
  </mc:AlternateContent>
  <xr:revisionPtr revIDLastSave="0" documentId="13_ncr:1_{02191D4C-C076-4500-B31B-29A866D357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Задача 1" sheetId="1" r:id="rId1"/>
    <sheet name="Задача 2" sheetId="2" r:id="rId2"/>
    <sheet name="Задача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D2" i="1"/>
  <c r="C4" i="1"/>
  <c r="B4" i="1"/>
  <c r="A10" i="3"/>
  <c r="A9" i="3"/>
  <c r="C7" i="3"/>
  <c r="D7" i="3"/>
  <c r="E7" i="3" s="1"/>
  <c r="B7" i="3"/>
  <c r="C6" i="3"/>
  <c r="B6" i="3"/>
  <c r="C5" i="3"/>
  <c r="B5" i="3"/>
  <c r="E3" i="3"/>
  <c r="E4" i="3"/>
  <c r="E2" i="3"/>
  <c r="D3" i="3"/>
  <c r="D4" i="3"/>
  <c r="D5" i="3"/>
  <c r="E5" i="3" s="1"/>
  <c r="D2" i="3"/>
  <c r="A7" i="2"/>
  <c r="A6" i="2"/>
  <c r="E4" i="2"/>
  <c r="E3" i="2"/>
  <c r="E2" i="2"/>
  <c r="D4" i="2"/>
  <c r="C4" i="2"/>
  <c r="B4" i="2"/>
  <c r="D3" i="2"/>
  <c r="D2" i="2"/>
  <c r="E2" i="1"/>
  <c r="E3" i="1"/>
  <c r="E4" i="1"/>
  <c r="D4" i="1"/>
  <c r="D3" i="1"/>
  <c r="D6" i="3" l="1"/>
  <c r="E6" i="3" s="1"/>
</calcChain>
</file>

<file path=xl/sharedStrings.xml><?xml version="1.0" encoding="utf-8"?>
<sst xmlns="http://schemas.openxmlformats.org/spreadsheetml/2006/main" count="27" uniqueCount="23">
  <si>
    <t>Показатели</t>
  </si>
  <si>
    <t>Отклонения, +,-</t>
  </si>
  <si>
    <t>Динамика, %</t>
  </si>
  <si>
    <t>Цена, руб. (Ц)</t>
  </si>
  <si>
    <t>Март (0)</t>
  </si>
  <si>
    <t>Апрель (1)</t>
  </si>
  <si>
    <t>Кол-во, шт (К)</t>
  </si>
  <si>
    <t>Выручка от реализации
продукции, руб. (В) В=Ц× К</t>
  </si>
  <si>
    <t>Февраль (0)</t>
  </si>
  <si>
    <t>Март (1)</t>
  </si>
  <si>
    <t>Отклонения, +,–</t>
  </si>
  <si>
    <t>Динамика,%</t>
  </si>
  <si>
    <t>Выручка, тыс. руб. (В)</t>
  </si>
  <si>
    <t>Численность работников, чел. (Ч)</t>
  </si>
  <si>
    <t>Производительность труда
Птр = В /Ч</t>
  </si>
  <si>
    <t>Июнь (0)</t>
  </si>
  <si>
    <t>Июль (1)</t>
  </si>
  <si>
    <t>Стоимость основных
фондов, тыс. руб.
(Соф)</t>
  </si>
  <si>
    <t>Численность
работников, чел.
(Ч)</t>
  </si>
  <si>
    <t xml:space="preserve">Выручка, тыс. руб.
(В) </t>
  </si>
  <si>
    <t>Фондоотдача</t>
  </si>
  <si>
    <t>Фондовооруженность</t>
  </si>
  <si>
    <t>Производительность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</si>
</sst>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8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4" sqref="D4"/>
    </sheetView>
  </sheetViews>
  <sheetFormatPr defaultRowHeight="14.4" x14ac:dyDescent="0.3"/>
  <cols>
    <col min="1" max="1" width="24.21875" bestFit="1" customWidth="1"/>
    <col min="4" max="4" width="14.5546875" bestFit="1" customWidth="1"/>
    <col min="5" max="5" width="12.21875" bestFit="1" customWidth="1"/>
  </cols>
  <sheetData>
    <row r="1" spans="1:5" x14ac:dyDescent="0.3">
      <c r="A1" s="1" t="s">
        <v>0</v>
      </c>
      <c r="B1" s="1" t="s">
        <v>4</v>
      </c>
      <c r="C1" s="1" t="s">
        <v>5</v>
      </c>
      <c r="D1" s="1" t="s">
        <v>1</v>
      </c>
      <c r="E1" s="3" t="s">
        <v>2</v>
      </c>
    </row>
    <row r="2" spans="1:5" x14ac:dyDescent="0.3">
      <c r="A2" s="1" t="s">
        <v>3</v>
      </c>
      <c r="B2" s="1">
        <v>210</v>
      </c>
      <c r="C2" s="1">
        <v>350</v>
      </c>
      <c r="D2" s="1">
        <f>C2-B2</f>
        <v>140</v>
      </c>
      <c r="E2" s="3">
        <f>D2/B2*100%</f>
        <v>0.66666666666666663</v>
      </c>
    </row>
    <row r="3" spans="1:5" x14ac:dyDescent="0.3">
      <c r="A3" s="1" t="s">
        <v>6</v>
      </c>
      <c r="B3" s="1">
        <v>300</v>
      </c>
      <c r="C3" s="1">
        <v>270</v>
      </c>
      <c r="D3" s="1">
        <f>C3-B3</f>
        <v>-30</v>
      </c>
      <c r="E3" s="3">
        <f t="shared" ref="E3:E4" si="0">D3/B3*100%</f>
        <v>-0.1</v>
      </c>
    </row>
    <row r="4" spans="1:5" ht="28.8" x14ac:dyDescent="0.3">
      <c r="A4" s="2" t="s">
        <v>7</v>
      </c>
      <c r="B4" s="1">
        <f>B2*B3</f>
        <v>63000</v>
      </c>
      <c r="C4" s="1">
        <f>C2*C3</f>
        <v>94500</v>
      </c>
      <c r="D4" s="1">
        <f>C4-B4</f>
        <v>31500</v>
      </c>
      <c r="E4" s="3">
        <f t="shared" si="0"/>
        <v>0.5</v>
      </c>
    </row>
    <row r="6" spans="1:5" x14ac:dyDescent="0.3">
      <c r="A6">
        <f>D2*B3</f>
        <v>42000</v>
      </c>
    </row>
    <row r="7" spans="1:5" x14ac:dyDescent="0.3">
      <c r="A7">
        <f>D3*C2</f>
        <v>-10500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6411-FFFC-41E7-BAB9-E9868D2C7082}">
  <dimension ref="A1:E7"/>
  <sheetViews>
    <sheetView workbookViewId="0">
      <selection activeCell="E4" sqref="A1:E4"/>
    </sheetView>
  </sheetViews>
  <sheetFormatPr defaultRowHeight="14.4" x14ac:dyDescent="0.3"/>
  <cols>
    <col min="1" max="1" width="30.21875" bestFit="1" customWidth="1"/>
    <col min="2" max="2" width="10.88671875" bestFit="1" customWidth="1"/>
    <col min="3" max="3" width="8" bestFit="1" customWidth="1"/>
    <col min="4" max="4" width="14.88671875" bestFit="1" customWidth="1"/>
    <col min="5" max="5" width="11.77734375" bestFit="1" customWidth="1"/>
  </cols>
  <sheetData>
    <row r="1" spans="1:5" x14ac:dyDescent="0.3">
      <c r="A1" s="1" t="s">
        <v>0</v>
      </c>
      <c r="B1" s="1" t="s">
        <v>8</v>
      </c>
      <c r="C1" s="1" t="s">
        <v>9</v>
      </c>
      <c r="D1" s="1" t="s">
        <v>10</v>
      </c>
      <c r="E1" s="3" t="s">
        <v>11</v>
      </c>
    </row>
    <row r="2" spans="1:5" x14ac:dyDescent="0.3">
      <c r="A2" s="1" t="s">
        <v>12</v>
      </c>
      <c r="B2" s="1">
        <v>635</v>
      </c>
      <c r="C2" s="1">
        <v>789</v>
      </c>
      <c r="D2" s="1">
        <f>C2-B2</f>
        <v>154</v>
      </c>
      <c r="E2" s="3">
        <f>C2/B2*100%</f>
        <v>1.24251968503937</v>
      </c>
    </row>
    <row r="3" spans="1:5" x14ac:dyDescent="0.3">
      <c r="A3" s="1" t="s">
        <v>13</v>
      </c>
      <c r="B3" s="1">
        <v>10</v>
      </c>
      <c r="C3" s="1">
        <v>12</v>
      </c>
      <c r="D3" s="1">
        <f>C3-B3</f>
        <v>2</v>
      </c>
      <c r="E3" s="3">
        <f>C3/B3*100%</f>
        <v>1.2</v>
      </c>
    </row>
    <row r="4" spans="1:5" ht="28.8" x14ac:dyDescent="0.3">
      <c r="A4" s="2" t="s">
        <v>14</v>
      </c>
      <c r="B4" s="1">
        <f>B2/B3</f>
        <v>63.5</v>
      </c>
      <c r="C4" s="1">
        <f>C2/C3</f>
        <v>65.75</v>
      </c>
      <c r="D4" s="1">
        <f>C4-B4</f>
        <v>2.25</v>
      </c>
      <c r="E4" s="3">
        <f>C4/B4*100%</f>
        <v>1.0354330708661417</v>
      </c>
    </row>
    <row r="6" spans="1:5" x14ac:dyDescent="0.3">
      <c r="A6">
        <f>D3*C4</f>
        <v>131.5</v>
      </c>
    </row>
    <row r="7" spans="1:5" x14ac:dyDescent="0.3">
      <c r="A7">
        <f>D4*C3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DC8-3753-470F-AC3B-85C32884BB58}">
  <dimension ref="A1:E10"/>
  <sheetViews>
    <sheetView tabSelected="1" workbookViewId="0">
      <selection activeCell="E7" sqref="A1:E7"/>
    </sheetView>
  </sheetViews>
  <sheetFormatPr defaultRowHeight="14.4" x14ac:dyDescent="0.3"/>
  <cols>
    <col min="1" max="1" width="25.109375" customWidth="1"/>
    <col min="2" max="2" width="10.88671875" bestFit="1" customWidth="1"/>
    <col min="3" max="3" width="8" bestFit="1" customWidth="1"/>
    <col min="4" max="4" width="14.88671875" bestFit="1" customWidth="1"/>
    <col min="5" max="5" width="11.77734375" bestFit="1" customWidth="1"/>
  </cols>
  <sheetData>
    <row r="1" spans="1:5" x14ac:dyDescent="0.3">
      <c r="A1" s="1" t="s">
        <v>0</v>
      </c>
      <c r="B1" s="1" t="s">
        <v>15</v>
      </c>
      <c r="C1" s="1" t="s">
        <v>16</v>
      </c>
      <c r="D1" s="1" t="s">
        <v>10</v>
      </c>
      <c r="E1" s="3" t="s">
        <v>11</v>
      </c>
    </row>
    <row r="2" spans="1:5" ht="43.2" x14ac:dyDescent="0.3">
      <c r="A2" s="2" t="s">
        <v>17</v>
      </c>
      <c r="B2" s="1">
        <v>875</v>
      </c>
      <c r="C2" s="1">
        <v>955</v>
      </c>
      <c r="D2" s="1">
        <f>C2-B2</f>
        <v>80</v>
      </c>
      <c r="E2" s="3">
        <f>D2/B2*100%</f>
        <v>9.1428571428571428E-2</v>
      </c>
    </row>
    <row r="3" spans="1:5" ht="43.2" x14ac:dyDescent="0.3">
      <c r="A3" s="2" t="s">
        <v>18</v>
      </c>
      <c r="B3" s="1">
        <v>45</v>
      </c>
      <c r="C3" s="1">
        <v>50</v>
      </c>
      <c r="D3" s="1">
        <f t="shared" ref="D3:D7" si="0">C3-B3</f>
        <v>5</v>
      </c>
      <c r="E3" s="3">
        <f t="shared" ref="E3:E7" si="1">D3/B3*100%</f>
        <v>0.1111111111111111</v>
      </c>
    </row>
    <row r="4" spans="1:5" ht="28.8" x14ac:dyDescent="0.3">
      <c r="A4" s="2" t="s">
        <v>19</v>
      </c>
      <c r="B4" s="1">
        <v>500</v>
      </c>
      <c r="C4" s="1">
        <v>450</v>
      </c>
      <c r="D4" s="1">
        <f t="shared" si="0"/>
        <v>-50</v>
      </c>
      <c r="E4" s="3">
        <f t="shared" si="1"/>
        <v>-0.1</v>
      </c>
    </row>
    <row r="5" spans="1:5" x14ac:dyDescent="0.3">
      <c r="A5" s="1" t="s">
        <v>20</v>
      </c>
      <c r="B5" s="4">
        <f>B4/B2</f>
        <v>0.5714285714285714</v>
      </c>
      <c r="C5" s="4">
        <f>C4/C2</f>
        <v>0.47120418848167539</v>
      </c>
      <c r="D5" s="4">
        <f t="shared" si="0"/>
        <v>-0.10022438294689601</v>
      </c>
      <c r="E5" s="3">
        <f t="shared" si="1"/>
        <v>-0.17539267015706803</v>
      </c>
    </row>
    <row r="6" spans="1:5" x14ac:dyDescent="0.3">
      <c r="A6" s="1" t="s">
        <v>21</v>
      </c>
      <c r="B6" s="4">
        <f>B2/B3</f>
        <v>19.444444444444443</v>
      </c>
      <c r="C6" s="4">
        <f>C2/C3</f>
        <v>19.100000000000001</v>
      </c>
      <c r="D6" s="4">
        <f t="shared" si="0"/>
        <v>-0.34444444444444144</v>
      </c>
      <c r="E6" s="3">
        <f t="shared" si="1"/>
        <v>-1.7714285714285561E-2</v>
      </c>
    </row>
    <row r="7" spans="1:5" x14ac:dyDescent="0.3">
      <c r="A7" s="1" t="s">
        <v>22</v>
      </c>
      <c r="B7" s="4">
        <f>B4/B3</f>
        <v>11.111111111111111</v>
      </c>
      <c r="C7" s="4">
        <f>C4/C3</f>
        <v>9</v>
      </c>
      <c r="D7" s="4">
        <f t="shared" si="0"/>
        <v>-2.1111111111111107</v>
      </c>
      <c r="E7" s="3">
        <f t="shared" si="1"/>
        <v>-0.18999999999999997</v>
      </c>
    </row>
    <row r="9" spans="1:5" x14ac:dyDescent="0.3">
      <c r="A9">
        <f>D5*B6</f>
        <v>-1.9488074461896445</v>
      </c>
    </row>
    <row r="10" spans="1:5" x14ac:dyDescent="0.3">
      <c r="A10">
        <f>C5*D6</f>
        <v>-0.16230366492146456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саша</cp:lastModifiedBy>
  <dcterms:created xsi:type="dcterms:W3CDTF">2015-06-05T18:19:34Z</dcterms:created>
  <dcterms:modified xsi:type="dcterms:W3CDTF">2023-02-22T08:15:58Z</dcterms:modified>
</cp:coreProperties>
</file>