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Лист1" sheetId="1" r:id="rId1"/>
    <sheet name="Лист2" sheetId="2" r:id="rId2"/>
    <sheet name="Лист3" sheetId="3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Лист3!$C$1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O2" i="2" l="1"/>
  <c r="P2" i="2"/>
  <c r="O3" i="2"/>
  <c r="P3" i="2"/>
  <c r="O4" i="2"/>
  <c r="P4" i="2"/>
  <c r="O5" i="2"/>
  <c r="P5" i="2"/>
  <c r="O6" i="2"/>
  <c r="P6" i="2"/>
  <c r="O7" i="2"/>
  <c r="P7" i="2"/>
  <c r="O8" i="2"/>
  <c r="P8" i="2"/>
  <c r="P1" i="2"/>
  <c r="O1" i="2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H2" i="3" l="1"/>
  <c r="H3" i="3"/>
  <c r="H4" i="3"/>
  <c r="H1" i="3"/>
  <c r="I4" i="3"/>
  <c r="I2" i="3"/>
  <c r="I3" i="3"/>
  <c r="I1" i="3"/>
  <c r="E2" i="3"/>
  <c r="B1" i="3"/>
  <c r="B2" i="3"/>
  <c r="B3" i="3"/>
  <c r="B4" i="3"/>
  <c r="B5" i="3"/>
  <c r="B6" i="3"/>
  <c r="B7" i="3"/>
  <c r="B8" i="3"/>
  <c r="B9" i="3"/>
  <c r="C2" i="3"/>
  <c r="C3" i="3"/>
  <c r="C4" i="3"/>
  <c r="C5" i="3"/>
  <c r="C6" i="3"/>
  <c r="C7" i="3"/>
  <c r="C8" i="3"/>
  <c r="C9" i="3"/>
  <c r="C1" i="3"/>
  <c r="J19" i="1" l="1"/>
  <c r="J18" i="1"/>
  <c r="B15" i="1"/>
  <c r="C15" i="1"/>
  <c r="D15" i="1"/>
  <c r="E15" i="1"/>
  <c r="F15" i="1"/>
  <c r="G15" i="1"/>
  <c r="H15" i="1"/>
  <c r="A15" i="1"/>
  <c r="B16" i="1"/>
  <c r="C16" i="1"/>
  <c r="D16" i="1"/>
  <c r="E16" i="1"/>
  <c r="F16" i="1"/>
  <c r="G16" i="1"/>
  <c r="H16" i="1"/>
  <c r="A16" i="1"/>
  <c r="I18" i="1"/>
  <c r="M12" i="1"/>
  <c r="N12" i="1"/>
  <c r="O12" i="1"/>
  <c r="P12" i="1"/>
  <c r="Q12" i="1"/>
  <c r="R12" i="1"/>
  <c r="S12" i="1"/>
  <c r="T12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K7" i="1" s="1"/>
  <c r="J7" i="1" s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K9" i="1" s="1"/>
  <c r="J9" i="1" s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K11" i="1" s="1"/>
  <c r="J11" i="1" s="1"/>
  <c r="O11" i="1"/>
  <c r="P11" i="1"/>
  <c r="Q11" i="1"/>
  <c r="R11" i="1"/>
  <c r="S11" i="1"/>
  <c r="T11" i="1"/>
  <c r="N2" i="1"/>
  <c r="O2" i="1"/>
  <c r="P2" i="1"/>
  <c r="Q2" i="1"/>
  <c r="R2" i="1"/>
  <c r="S2" i="1"/>
  <c r="T2" i="1"/>
  <c r="M2" i="1"/>
  <c r="K8" i="1"/>
  <c r="J8" i="1" s="1"/>
  <c r="K10" i="1"/>
  <c r="J10" i="1" s="1"/>
  <c r="K12" i="1"/>
  <c r="J12" i="1" s="1"/>
  <c r="J1" i="1"/>
  <c r="K6" i="1" l="1"/>
  <c r="J6" i="1" s="1"/>
  <c r="K5" i="1"/>
  <c r="J5" i="1" s="1"/>
  <c r="K4" i="1"/>
  <c r="J4" i="1" s="1"/>
  <c r="K3" i="1"/>
  <c r="J3" i="1" s="1"/>
  <c r="K2" i="1"/>
  <c r="J2" i="1" s="1"/>
</calcChain>
</file>

<file path=xl/sharedStrings.xml><?xml version="1.0" encoding="utf-8"?>
<sst xmlns="http://schemas.openxmlformats.org/spreadsheetml/2006/main" count="22" uniqueCount="19">
  <si>
    <t>режим 1</t>
  </si>
  <si>
    <t>режим 2</t>
  </si>
  <si>
    <t>режим 3</t>
  </si>
  <si>
    <t>Скорость 1 / Яркость1</t>
  </si>
  <si>
    <t>Скорость 2 / Яркость1</t>
  </si>
  <si>
    <t>Скорость 3 / Яркость1</t>
  </si>
  <si>
    <t>Скорость 4 / Яркость1</t>
  </si>
  <si>
    <t>Скорость 1 / Яркость2</t>
  </si>
  <si>
    <t>Скорость 2 / Яркость2</t>
  </si>
  <si>
    <t>Скорость 3 / Яркость2</t>
  </si>
  <si>
    <t>Скорость 4 / Яркость2</t>
  </si>
  <si>
    <t>Яркость 1 / Скорость1</t>
  </si>
  <si>
    <t>Яркость 3 / Скорость1</t>
  </si>
  <si>
    <t>Яркость 1 / Скорость2</t>
  </si>
  <si>
    <t>Яркость 2 / Скорость2</t>
  </si>
  <si>
    <t>Яркость 3 / Скорость2</t>
  </si>
  <si>
    <t>Яркость 1 / Скорость3</t>
  </si>
  <si>
    <t>Яркость 2 / Скорость3</t>
  </si>
  <si>
    <t>Яркость 3 / Скорость3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</si>
</sst>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/>
    <xf numFmtId="17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M16" sqref="M16"/>
    </sheetView>
  </sheetViews>
  <sheetFormatPr defaultRowHeight="15" x14ac:dyDescent="0.25"/>
  <cols>
    <col min="10" max="10" width="10.5703125" bestFit="1" customWidth="1"/>
  </cols>
  <sheetData>
    <row r="1" spans="1:20" x14ac:dyDescent="0.25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f>SUM(A1:H1)</f>
        <v>255</v>
      </c>
    </row>
    <row r="2" spans="1:2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 s="1">
        <f>K2/$J$1</f>
        <v>1</v>
      </c>
      <c r="K2">
        <f>SUM(M2:T2)</f>
        <v>255</v>
      </c>
      <c r="M2">
        <f>A$1*A2</f>
        <v>128</v>
      </c>
      <c r="N2">
        <f t="shared" ref="N2:T2" si="0">B$1*B2</f>
        <v>64</v>
      </c>
      <c r="O2">
        <f t="shared" si="0"/>
        <v>32</v>
      </c>
      <c r="P2">
        <f t="shared" si="0"/>
        <v>16</v>
      </c>
      <c r="Q2">
        <f t="shared" si="0"/>
        <v>8</v>
      </c>
      <c r="R2">
        <f t="shared" si="0"/>
        <v>4</v>
      </c>
      <c r="S2">
        <f t="shared" si="0"/>
        <v>2</v>
      </c>
      <c r="T2">
        <f t="shared" si="0"/>
        <v>1</v>
      </c>
    </row>
    <row r="3" spans="1:2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 s="1">
        <f t="shared" ref="J3:J12" si="1">K3/$J$1</f>
        <v>0.50196078431372548</v>
      </c>
      <c r="K3">
        <f t="shared" ref="K3:K12" si="2">SUM(M3:T3)</f>
        <v>128</v>
      </c>
      <c r="M3">
        <f t="shared" ref="M3:M11" si="3">A$1*A3</f>
        <v>128</v>
      </c>
      <c r="N3">
        <f t="shared" ref="N3:N12" si="4">B$1*B3</f>
        <v>0</v>
      </c>
      <c r="O3">
        <f t="shared" ref="O3:O12" si="5">C$1*C3</f>
        <v>0</v>
      </c>
      <c r="P3">
        <f t="shared" ref="P3:P12" si="6">D$1*D3</f>
        <v>0</v>
      </c>
      <c r="Q3">
        <f t="shared" ref="Q3:Q12" si="7">E$1*E3</f>
        <v>0</v>
      </c>
      <c r="R3">
        <f t="shared" ref="R3:R12" si="8">F$1*F3</f>
        <v>0</v>
      </c>
      <c r="S3">
        <f t="shared" ref="S3:S12" si="9">G$1*G3</f>
        <v>0</v>
      </c>
      <c r="T3">
        <f t="shared" ref="T3:T12" si="10">H$1*H3</f>
        <v>0</v>
      </c>
    </row>
    <row r="4" spans="1:20" x14ac:dyDescent="0.25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 s="1">
        <f t="shared" si="1"/>
        <v>0.25098039215686274</v>
      </c>
      <c r="K4">
        <f t="shared" si="2"/>
        <v>64</v>
      </c>
      <c r="M4">
        <f t="shared" si="3"/>
        <v>0</v>
      </c>
      <c r="N4">
        <f t="shared" si="4"/>
        <v>64</v>
      </c>
      <c r="O4">
        <f t="shared" si="5"/>
        <v>0</v>
      </c>
      <c r="P4">
        <f t="shared" si="6"/>
        <v>0</v>
      </c>
      <c r="Q4">
        <f t="shared" si="7"/>
        <v>0</v>
      </c>
      <c r="R4">
        <f t="shared" si="8"/>
        <v>0</v>
      </c>
      <c r="S4">
        <f t="shared" si="9"/>
        <v>0</v>
      </c>
      <c r="T4">
        <f t="shared" si="10"/>
        <v>0</v>
      </c>
    </row>
    <row r="5" spans="1:20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 s="1">
        <f t="shared" si="1"/>
        <v>0.12549019607843137</v>
      </c>
      <c r="K5">
        <f t="shared" si="2"/>
        <v>32</v>
      </c>
      <c r="M5">
        <f t="shared" si="3"/>
        <v>0</v>
      </c>
      <c r="N5">
        <f t="shared" si="4"/>
        <v>0</v>
      </c>
      <c r="O5">
        <f t="shared" si="5"/>
        <v>32</v>
      </c>
      <c r="P5">
        <f t="shared" si="6"/>
        <v>0</v>
      </c>
      <c r="Q5">
        <f t="shared" si="7"/>
        <v>0</v>
      </c>
      <c r="R5">
        <f t="shared" si="8"/>
        <v>0</v>
      </c>
      <c r="S5">
        <f t="shared" si="9"/>
        <v>0</v>
      </c>
      <c r="T5">
        <f t="shared" si="10"/>
        <v>0</v>
      </c>
    </row>
    <row r="6" spans="1:20" x14ac:dyDescent="0.25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J6" s="1">
        <f t="shared" si="1"/>
        <v>6.2745098039215685E-2</v>
      </c>
      <c r="K6">
        <f t="shared" si="2"/>
        <v>16</v>
      </c>
      <c r="M6">
        <f t="shared" si="3"/>
        <v>0</v>
      </c>
      <c r="N6">
        <f t="shared" si="4"/>
        <v>0</v>
      </c>
      <c r="O6">
        <f t="shared" si="5"/>
        <v>0</v>
      </c>
      <c r="P6">
        <f t="shared" si="6"/>
        <v>16</v>
      </c>
      <c r="Q6">
        <f t="shared" si="7"/>
        <v>0</v>
      </c>
      <c r="R6">
        <f t="shared" si="8"/>
        <v>0</v>
      </c>
      <c r="S6">
        <f t="shared" si="9"/>
        <v>0</v>
      </c>
      <c r="T6">
        <f t="shared" si="10"/>
        <v>0</v>
      </c>
    </row>
    <row r="7" spans="1:20" x14ac:dyDescent="0.25">
      <c r="A7">
        <v>1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J7" s="1">
        <f t="shared" si="1"/>
        <v>0.66666666666666663</v>
      </c>
      <c r="K7">
        <f t="shared" si="2"/>
        <v>170</v>
      </c>
      <c r="M7">
        <f t="shared" si="3"/>
        <v>128</v>
      </c>
      <c r="N7">
        <f t="shared" si="4"/>
        <v>0</v>
      </c>
      <c r="O7">
        <f t="shared" si="5"/>
        <v>32</v>
      </c>
      <c r="P7">
        <f t="shared" si="6"/>
        <v>0</v>
      </c>
      <c r="Q7">
        <f t="shared" si="7"/>
        <v>8</v>
      </c>
      <c r="R7">
        <f t="shared" si="8"/>
        <v>0</v>
      </c>
      <c r="S7">
        <f t="shared" si="9"/>
        <v>2</v>
      </c>
      <c r="T7">
        <f t="shared" si="10"/>
        <v>0</v>
      </c>
    </row>
    <row r="8" spans="1:20" x14ac:dyDescent="0.25">
      <c r="A8">
        <v>1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J8" s="1">
        <f t="shared" si="1"/>
        <v>0.66666666666666663</v>
      </c>
      <c r="K8">
        <f t="shared" si="2"/>
        <v>170</v>
      </c>
      <c r="M8">
        <f t="shared" si="3"/>
        <v>128</v>
      </c>
      <c r="N8">
        <f t="shared" si="4"/>
        <v>0</v>
      </c>
      <c r="O8">
        <f t="shared" si="5"/>
        <v>32</v>
      </c>
      <c r="P8">
        <f t="shared" si="6"/>
        <v>0</v>
      </c>
      <c r="Q8">
        <f t="shared" si="7"/>
        <v>8</v>
      </c>
      <c r="R8">
        <f t="shared" si="8"/>
        <v>0</v>
      </c>
      <c r="S8">
        <f t="shared" si="9"/>
        <v>2</v>
      </c>
      <c r="T8">
        <f t="shared" si="10"/>
        <v>0</v>
      </c>
    </row>
    <row r="9" spans="1:20" x14ac:dyDescent="0.25">
      <c r="A9">
        <v>1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J9" s="1">
        <f t="shared" si="1"/>
        <v>0.66666666666666663</v>
      </c>
      <c r="K9">
        <f t="shared" si="2"/>
        <v>170</v>
      </c>
      <c r="M9">
        <f t="shared" si="3"/>
        <v>128</v>
      </c>
      <c r="N9">
        <f t="shared" si="4"/>
        <v>0</v>
      </c>
      <c r="O9">
        <f t="shared" si="5"/>
        <v>32</v>
      </c>
      <c r="P9">
        <f t="shared" si="6"/>
        <v>0</v>
      </c>
      <c r="Q9">
        <f t="shared" si="7"/>
        <v>8</v>
      </c>
      <c r="R9">
        <f t="shared" si="8"/>
        <v>0</v>
      </c>
      <c r="S9">
        <f t="shared" si="9"/>
        <v>2</v>
      </c>
      <c r="T9">
        <f t="shared" si="10"/>
        <v>0</v>
      </c>
    </row>
    <row r="10" spans="1:20" x14ac:dyDescent="0.25">
      <c r="A10">
        <v>1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J10" s="1">
        <f t="shared" si="1"/>
        <v>0.66666666666666663</v>
      </c>
      <c r="K10">
        <f t="shared" si="2"/>
        <v>170</v>
      </c>
      <c r="M10">
        <f t="shared" si="3"/>
        <v>128</v>
      </c>
      <c r="N10">
        <f t="shared" si="4"/>
        <v>0</v>
      </c>
      <c r="O10">
        <f t="shared" si="5"/>
        <v>32</v>
      </c>
      <c r="P10">
        <f t="shared" si="6"/>
        <v>0</v>
      </c>
      <c r="Q10">
        <f t="shared" si="7"/>
        <v>8</v>
      </c>
      <c r="R10">
        <f t="shared" si="8"/>
        <v>0</v>
      </c>
      <c r="S10">
        <f t="shared" si="9"/>
        <v>2</v>
      </c>
      <c r="T10">
        <f t="shared" si="10"/>
        <v>0</v>
      </c>
    </row>
    <row r="11" spans="1:20" x14ac:dyDescent="0.25">
      <c r="A11">
        <v>1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J11" s="1">
        <f t="shared" si="1"/>
        <v>0.66666666666666663</v>
      </c>
      <c r="K11">
        <f t="shared" si="2"/>
        <v>170</v>
      </c>
      <c r="M11">
        <f t="shared" si="3"/>
        <v>128</v>
      </c>
      <c r="N11">
        <f t="shared" si="4"/>
        <v>0</v>
      </c>
      <c r="O11">
        <f t="shared" si="5"/>
        <v>32</v>
      </c>
      <c r="P11">
        <f t="shared" si="6"/>
        <v>0</v>
      </c>
      <c r="Q11">
        <f t="shared" si="7"/>
        <v>8</v>
      </c>
      <c r="R11">
        <f t="shared" si="8"/>
        <v>0</v>
      </c>
      <c r="S11">
        <f t="shared" si="9"/>
        <v>2</v>
      </c>
      <c r="T11">
        <f t="shared" si="10"/>
        <v>0</v>
      </c>
    </row>
    <row r="12" spans="1:20" x14ac:dyDescent="0.25">
      <c r="A12">
        <v>1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J12" s="1">
        <f t="shared" si="1"/>
        <v>0.66666666666666663</v>
      </c>
      <c r="K12">
        <f t="shared" si="2"/>
        <v>170</v>
      </c>
      <c r="M12">
        <f>A$1*A12</f>
        <v>128</v>
      </c>
      <c r="N12">
        <f t="shared" si="4"/>
        <v>0</v>
      </c>
      <c r="O12">
        <f t="shared" si="5"/>
        <v>32</v>
      </c>
      <c r="P12">
        <f t="shared" si="6"/>
        <v>0</v>
      </c>
      <c r="Q12">
        <f t="shared" si="7"/>
        <v>8</v>
      </c>
      <c r="R12">
        <f t="shared" si="8"/>
        <v>0</v>
      </c>
      <c r="S12">
        <f t="shared" si="9"/>
        <v>2</v>
      </c>
      <c r="T12">
        <f t="shared" si="10"/>
        <v>0</v>
      </c>
    </row>
    <row r="15" spans="1:20" x14ac:dyDescent="0.25">
      <c r="A15" t="str">
        <f>DEC2BIN(A16,8)</f>
        <v>01111111</v>
      </c>
      <c r="B15" t="str">
        <f t="shared" ref="B15:H15" si="11">DEC2BIN(B16,8)</f>
        <v>10111111</v>
      </c>
      <c r="C15" t="str">
        <f t="shared" si="11"/>
        <v>11011111</v>
      </c>
      <c r="D15" t="str">
        <f t="shared" si="11"/>
        <v>11101111</v>
      </c>
      <c r="E15" t="str">
        <f t="shared" si="11"/>
        <v>11110111</v>
      </c>
      <c r="F15" t="str">
        <f t="shared" si="11"/>
        <v>11111011</v>
      </c>
      <c r="G15" t="str">
        <f t="shared" si="11"/>
        <v>11111101</v>
      </c>
      <c r="H15" t="str">
        <f t="shared" si="11"/>
        <v>11111110</v>
      </c>
    </row>
    <row r="16" spans="1:20" x14ac:dyDescent="0.25">
      <c r="A16">
        <f>255-A1</f>
        <v>127</v>
      </c>
      <c r="B16">
        <f t="shared" ref="B16:H16" si="12">255-B1</f>
        <v>191</v>
      </c>
      <c r="C16">
        <f t="shared" si="12"/>
        <v>223</v>
      </c>
      <c r="D16">
        <f t="shared" si="12"/>
        <v>239</v>
      </c>
      <c r="E16">
        <f t="shared" si="12"/>
        <v>247</v>
      </c>
      <c r="F16">
        <f t="shared" si="12"/>
        <v>251</v>
      </c>
      <c r="G16">
        <f t="shared" si="12"/>
        <v>253</v>
      </c>
      <c r="H16">
        <f t="shared" si="12"/>
        <v>254</v>
      </c>
    </row>
    <row r="18" spans="9:10" x14ac:dyDescent="0.25">
      <c r="I18">
        <f>255-128</f>
        <v>127</v>
      </c>
      <c r="J18">
        <f>8000000/512</f>
        <v>15625</v>
      </c>
    </row>
    <row r="19" spans="9:10" x14ac:dyDescent="0.25">
      <c r="J19">
        <f>2^16/(8000000 / 64)</f>
        <v>0.52428799999999998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"/>
  <sheetViews>
    <sheetView workbookViewId="0">
      <selection activeCell="O1" sqref="O1:P8"/>
    </sheetView>
  </sheetViews>
  <sheetFormatPr defaultRowHeight="15" x14ac:dyDescent="0.25"/>
  <cols>
    <col min="2" max="2" width="23" customWidth="1"/>
    <col min="7" max="7" width="20.85546875" bestFit="1" customWidth="1"/>
  </cols>
  <sheetData>
    <row r="1" spans="2:16" x14ac:dyDescent="0.25">
      <c r="B1" t="s">
        <v>3</v>
      </c>
      <c r="C1">
        <v>0</v>
      </c>
      <c r="D1">
        <v>0</v>
      </c>
      <c r="E1">
        <v>0</v>
      </c>
      <c r="G1" t="s">
        <v>11</v>
      </c>
      <c r="H1">
        <v>0</v>
      </c>
      <c r="I1">
        <v>0</v>
      </c>
      <c r="J1">
        <v>0</v>
      </c>
      <c r="L1">
        <v>0</v>
      </c>
      <c r="M1">
        <v>0</v>
      </c>
      <c r="O1" t="str">
        <f>DEC2BIN(L1,2)</f>
        <v>00</v>
      </c>
      <c r="P1" t="str">
        <f>DEC2BIN(M1,2)</f>
        <v>00</v>
      </c>
    </row>
    <row r="2" spans="2:16" x14ac:dyDescent="0.25">
      <c r="B2" t="s">
        <v>4</v>
      </c>
      <c r="C2">
        <v>0</v>
      </c>
      <c r="D2">
        <v>0</v>
      </c>
      <c r="E2">
        <v>1</v>
      </c>
      <c r="G2" t="s">
        <v>12</v>
      </c>
      <c r="H2">
        <v>0</v>
      </c>
      <c r="I2">
        <v>0</v>
      </c>
      <c r="J2">
        <v>1</v>
      </c>
      <c r="L2">
        <v>2</v>
      </c>
      <c r="M2">
        <v>0</v>
      </c>
      <c r="O2" t="str">
        <f t="shared" ref="O2:O8" si="0">DEC2BIN(L2,2)</f>
        <v>10</v>
      </c>
      <c r="P2" t="str">
        <f t="shared" ref="P2:P8" si="1">DEC2BIN(M2,2)</f>
        <v>00</v>
      </c>
    </row>
    <row r="3" spans="2:16" x14ac:dyDescent="0.25">
      <c r="B3" t="s">
        <v>5</v>
      </c>
      <c r="C3">
        <v>0</v>
      </c>
      <c r="D3">
        <v>1</v>
      </c>
      <c r="E3">
        <v>0</v>
      </c>
      <c r="G3" t="s">
        <v>13</v>
      </c>
      <c r="H3">
        <v>0</v>
      </c>
      <c r="I3">
        <v>1</v>
      </c>
      <c r="J3">
        <v>0</v>
      </c>
      <c r="L3">
        <v>0</v>
      </c>
      <c r="M3">
        <v>1</v>
      </c>
      <c r="O3" t="str">
        <f t="shared" si="0"/>
        <v>00</v>
      </c>
      <c r="P3" t="str">
        <f t="shared" si="1"/>
        <v>01</v>
      </c>
    </row>
    <row r="4" spans="2:16" x14ac:dyDescent="0.25">
      <c r="B4" t="s">
        <v>6</v>
      </c>
      <c r="C4">
        <v>0</v>
      </c>
      <c r="D4">
        <v>1</v>
      </c>
      <c r="E4">
        <v>1</v>
      </c>
      <c r="G4" t="s">
        <v>14</v>
      </c>
      <c r="H4">
        <v>0</v>
      </c>
      <c r="I4">
        <v>1</v>
      </c>
      <c r="J4">
        <v>1</v>
      </c>
      <c r="L4">
        <v>1</v>
      </c>
      <c r="M4">
        <v>1</v>
      </c>
      <c r="O4" t="str">
        <f t="shared" si="0"/>
        <v>01</v>
      </c>
      <c r="P4" t="str">
        <f t="shared" si="1"/>
        <v>01</v>
      </c>
    </row>
    <row r="5" spans="2:16" x14ac:dyDescent="0.25">
      <c r="B5" t="s">
        <v>7</v>
      </c>
      <c r="C5">
        <v>1</v>
      </c>
      <c r="D5">
        <v>0</v>
      </c>
      <c r="E5">
        <v>0</v>
      </c>
      <c r="G5" t="s">
        <v>15</v>
      </c>
      <c r="H5">
        <v>1</v>
      </c>
      <c r="I5">
        <v>0</v>
      </c>
      <c r="J5">
        <v>0</v>
      </c>
      <c r="L5">
        <v>2</v>
      </c>
      <c r="M5">
        <v>1</v>
      </c>
      <c r="O5" t="str">
        <f t="shared" si="0"/>
        <v>10</v>
      </c>
      <c r="P5" t="str">
        <f t="shared" si="1"/>
        <v>01</v>
      </c>
    </row>
    <row r="6" spans="2:16" x14ac:dyDescent="0.25">
      <c r="B6" t="s">
        <v>8</v>
      </c>
      <c r="C6">
        <v>1</v>
      </c>
      <c r="D6">
        <v>0</v>
      </c>
      <c r="E6">
        <v>1</v>
      </c>
      <c r="G6" t="s">
        <v>16</v>
      </c>
      <c r="H6">
        <v>1</v>
      </c>
      <c r="I6">
        <v>0</v>
      </c>
      <c r="J6">
        <v>1</v>
      </c>
      <c r="L6">
        <v>0</v>
      </c>
      <c r="M6">
        <v>2</v>
      </c>
      <c r="O6" t="str">
        <f t="shared" si="0"/>
        <v>00</v>
      </c>
      <c r="P6" t="str">
        <f t="shared" si="1"/>
        <v>10</v>
      </c>
    </row>
    <row r="7" spans="2:16" x14ac:dyDescent="0.25">
      <c r="B7" t="s">
        <v>9</v>
      </c>
      <c r="C7">
        <v>1</v>
      </c>
      <c r="D7">
        <v>1</v>
      </c>
      <c r="E7">
        <v>0</v>
      </c>
      <c r="G7" t="s">
        <v>17</v>
      </c>
      <c r="H7">
        <v>1</v>
      </c>
      <c r="I7">
        <v>1</v>
      </c>
      <c r="J7">
        <v>0</v>
      </c>
      <c r="L7">
        <v>1</v>
      </c>
      <c r="M7">
        <v>2</v>
      </c>
      <c r="O7" t="str">
        <f t="shared" si="0"/>
        <v>01</v>
      </c>
      <c r="P7" t="str">
        <f t="shared" si="1"/>
        <v>10</v>
      </c>
    </row>
    <row r="8" spans="2:16" x14ac:dyDescent="0.25">
      <c r="B8" t="s">
        <v>10</v>
      </c>
      <c r="C8">
        <v>1</v>
      </c>
      <c r="D8">
        <v>1</v>
      </c>
      <c r="E8">
        <v>1</v>
      </c>
      <c r="G8" t="s">
        <v>18</v>
      </c>
      <c r="H8">
        <v>1</v>
      </c>
      <c r="I8">
        <v>1</v>
      </c>
      <c r="J8">
        <v>1</v>
      </c>
      <c r="L8">
        <v>2</v>
      </c>
      <c r="M8">
        <v>2</v>
      </c>
      <c r="O8" t="str">
        <f t="shared" si="0"/>
        <v>10</v>
      </c>
      <c r="P8" t="str">
        <f t="shared" si="1"/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H1" sqref="H1:H3"/>
    </sheetView>
  </sheetViews>
  <sheetFormatPr defaultRowHeight="15" x14ac:dyDescent="0.25"/>
  <cols>
    <col min="2" max="2" width="11" customWidth="1"/>
    <col min="8" max="8" width="11" bestFit="1" customWidth="1"/>
    <col min="9" max="9" width="12" bestFit="1" customWidth="1"/>
  </cols>
  <sheetData>
    <row r="1" spans="1:9" x14ac:dyDescent="0.25">
      <c r="A1">
        <v>255</v>
      </c>
      <c r="B1" t="str">
        <f>DEC2BIN(A1,8)</f>
        <v>11111111</v>
      </c>
      <c r="C1">
        <f>A1/255</f>
        <v>1</v>
      </c>
      <c r="D1" s="3" t="s">
        <v>0</v>
      </c>
      <c r="G1">
        <v>13107</v>
      </c>
      <c r="H1" t="str">
        <f>DEC2HEX(G1,4)</f>
        <v>3333</v>
      </c>
      <c r="I1" s="6">
        <f>(2^16-G1)/2^16</f>
        <v>0.8000030517578125</v>
      </c>
    </row>
    <row r="2" spans="1:9" x14ac:dyDescent="0.25">
      <c r="A2">
        <v>179</v>
      </c>
      <c r="B2" t="str">
        <f t="shared" ref="B2:B17" si="0">DEC2BIN(A2,8)</f>
        <v>10110011</v>
      </c>
      <c r="C2">
        <f t="shared" ref="C2:C17" si="1">A2/255</f>
        <v>0.70196078431372544</v>
      </c>
      <c r="D2" s="3"/>
      <c r="E2">
        <f>C10*0.2</f>
        <v>0</v>
      </c>
      <c r="G2">
        <v>32768</v>
      </c>
      <c r="H2" t="str">
        <f t="shared" ref="H2:H4" si="2">DEC2HEX(G2,4)</f>
        <v>8000</v>
      </c>
      <c r="I2" s="6">
        <f t="shared" ref="I2:I4" si="3">(2^16-G2)/2^16</f>
        <v>0.5</v>
      </c>
    </row>
    <row r="3" spans="1:9" x14ac:dyDescent="0.25">
      <c r="A3">
        <v>51.000000000000007</v>
      </c>
      <c r="B3" t="str">
        <f t="shared" si="0"/>
        <v>00110011</v>
      </c>
      <c r="C3">
        <f t="shared" si="1"/>
        <v>0.20000000000000004</v>
      </c>
      <c r="D3" s="3"/>
      <c r="G3">
        <v>42598</v>
      </c>
      <c r="H3" t="str">
        <f t="shared" si="2"/>
        <v>A666</v>
      </c>
      <c r="I3" s="6">
        <f t="shared" si="3"/>
        <v>0.350006103515625</v>
      </c>
    </row>
    <row r="4" spans="1:9" x14ac:dyDescent="0.25">
      <c r="A4" s="2">
        <v>179</v>
      </c>
      <c r="B4" s="2" t="str">
        <f t="shared" si="0"/>
        <v>10110011</v>
      </c>
      <c r="C4" s="2">
        <f t="shared" si="1"/>
        <v>0.70196078431372544</v>
      </c>
      <c r="D4" s="4" t="s">
        <v>1</v>
      </c>
      <c r="G4">
        <v>57344</v>
      </c>
      <c r="H4" t="str">
        <f t="shared" si="2"/>
        <v>E000</v>
      </c>
      <c r="I4" s="6">
        <f t="shared" si="3"/>
        <v>0.125</v>
      </c>
    </row>
    <row r="5" spans="1:9" x14ac:dyDescent="0.25">
      <c r="A5" s="2">
        <v>125</v>
      </c>
      <c r="B5" s="2" t="str">
        <f t="shared" si="0"/>
        <v>01111101</v>
      </c>
      <c r="C5" s="2">
        <f t="shared" si="1"/>
        <v>0.49019607843137253</v>
      </c>
      <c r="D5" s="4"/>
      <c r="G5">
        <v>2</v>
      </c>
    </row>
    <row r="6" spans="1:9" x14ac:dyDescent="0.25">
      <c r="A6" s="2">
        <v>36</v>
      </c>
      <c r="B6" s="2" t="str">
        <f t="shared" si="0"/>
        <v>00100100</v>
      </c>
      <c r="C6" s="2">
        <f t="shared" si="1"/>
        <v>0.14117647058823529</v>
      </c>
      <c r="D6" s="4"/>
      <c r="G6">
        <v>2</v>
      </c>
    </row>
    <row r="7" spans="1:9" x14ac:dyDescent="0.25">
      <c r="A7">
        <v>125</v>
      </c>
      <c r="B7" t="str">
        <f t="shared" si="0"/>
        <v>01111101</v>
      </c>
      <c r="C7">
        <f t="shared" si="1"/>
        <v>0.49019607843137253</v>
      </c>
      <c r="D7" s="3" t="s">
        <v>2</v>
      </c>
    </row>
    <row r="8" spans="1:9" x14ac:dyDescent="0.25">
      <c r="A8">
        <v>87</v>
      </c>
      <c r="B8" t="str">
        <f t="shared" si="0"/>
        <v>01010111</v>
      </c>
      <c r="C8">
        <f t="shared" si="1"/>
        <v>0.3411764705882353</v>
      </c>
      <c r="D8" s="3"/>
      <c r="G8">
        <v>100</v>
      </c>
      <c r="H8">
        <v>70</v>
      </c>
      <c r="I8">
        <v>30</v>
      </c>
    </row>
    <row r="9" spans="1:9" x14ac:dyDescent="0.25">
      <c r="A9">
        <v>25</v>
      </c>
      <c r="B9" t="str">
        <f t="shared" si="0"/>
        <v>00011001</v>
      </c>
      <c r="C9">
        <f t="shared" si="1"/>
        <v>9.8039215686274508E-2</v>
      </c>
      <c r="D9" s="3"/>
      <c r="G9">
        <v>100</v>
      </c>
      <c r="H9">
        <v>60</v>
      </c>
      <c r="I9">
        <v>20</v>
      </c>
    </row>
    <row r="10" spans="1:9" x14ac:dyDescent="0.25">
      <c r="A10" s="2"/>
      <c r="B10" s="2"/>
      <c r="C10" s="2"/>
      <c r="D10" s="4"/>
      <c r="G10">
        <v>100</v>
      </c>
      <c r="H10">
        <v>50</v>
      </c>
      <c r="I10">
        <v>10</v>
      </c>
    </row>
    <row r="11" spans="1:9" x14ac:dyDescent="0.25">
      <c r="A11" s="2"/>
      <c r="B11" s="2"/>
      <c r="C11" s="2"/>
      <c r="D11" s="4"/>
    </row>
    <row r="12" spans="1:9" x14ac:dyDescent="0.25">
      <c r="A12" s="2"/>
      <c r="B12" s="2"/>
      <c r="C12" s="2"/>
      <c r="D12" s="4"/>
    </row>
    <row r="13" spans="1:9" x14ac:dyDescent="0.25">
      <c r="A13">
        <v>255</v>
      </c>
      <c r="B13" t="str">
        <f>DEC2BIN(A13,8)</f>
        <v>11111111</v>
      </c>
      <c r="C13" s="1">
        <f>A13/255</f>
        <v>1</v>
      </c>
      <c r="D13" s="3" t="s">
        <v>0</v>
      </c>
    </row>
    <row r="14" spans="1:9" x14ac:dyDescent="0.25">
      <c r="A14">
        <v>179</v>
      </c>
      <c r="B14" t="str">
        <f t="shared" ref="B14:B21" si="4">DEC2BIN(A14,8)</f>
        <v>10110011</v>
      </c>
      <c r="C14" s="1">
        <f t="shared" ref="C14:C21" si="5">A14/255</f>
        <v>0.70196078431372544</v>
      </c>
      <c r="D14" s="3"/>
    </row>
    <row r="15" spans="1:9" x14ac:dyDescent="0.25">
      <c r="A15">
        <v>77</v>
      </c>
      <c r="B15" t="str">
        <f t="shared" si="4"/>
        <v>01001101</v>
      </c>
      <c r="C15" s="1">
        <f t="shared" si="5"/>
        <v>0.30196078431372547</v>
      </c>
      <c r="D15" s="3"/>
    </row>
    <row r="16" spans="1:9" x14ac:dyDescent="0.25">
      <c r="A16">
        <v>255</v>
      </c>
      <c r="B16" s="2" t="str">
        <f t="shared" si="4"/>
        <v>11111111</v>
      </c>
      <c r="C16" s="5">
        <f t="shared" si="5"/>
        <v>1</v>
      </c>
      <c r="D16" s="4" t="s">
        <v>1</v>
      </c>
    </row>
    <row r="17" spans="1:4" x14ac:dyDescent="0.25">
      <c r="A17" s="2">
        <v>153.00000000000003</v>
      </c>
      <c r="B17" s="2" t="str">
        <f t="shared" si="4"/>
        <v>10011001</v>
      </c>
      <c r="C17" s="5">
        <f t="shared" si="5"/>
        <v>0.60000000000000009</v>
      </c>
      <c r="D17" s="4"/>
    </row>
    <row r="18" spans="1:4" x14ac:dyDescent="0.25">
      <c r="A18" s="2">
        <v>51</v>
      </c>
      <c r="B18" s="2" t="str">
        <f t="shared" si="4"/>
        <v>00110011</v>
      </c>
      <c r="C18" s="5">
        <f t="shared" si="5"/>
        <v>0.2</v>
      </c>
      <c r="D18" s="4"/>
    </row>
    <row r="19" spans="1:4" x14ac:dyDescent="0.25">
      <c r="A19">
        <v>255</v>
      </c>
      <c r="B19" t="str">
        <f t="shared" si="4"/>
        <v>11111111</v>
      </c>
      <c r="C19" s="1">
        <f t="shared" si="5"/>
        <v>1</v>
      </c>
      <c r="D19" s="3" t="s">
        <v>2</v>
      </c>
    </row>
    <row r="20" spans="1:4" x14ac:dyDescent="0.25">
      <c r="A20">
        <v>128</v>
      </c>
      <c r="B20" t="str">
        <f t="shared" si="4"/>
        <v>10000000</v>
      </c>
      <c r="C20" s="1">
        <f t="shared" si="5"/>
        <v>0.50196078431372548</v>
      </c>
      <c r="D20" s="3"/>
    </row>
    <row r="21" spans="1:4" x14ac:dyDescent="0.25">
      <c r="A21">
        <v>25</v>
      </c>
      <c r="B21" t="str">
        <f t="shared" si="4"/>
        <v>00011001</v>
      </c>
      <c r="C21" s="1">
        <f t="shared" si="5"/>
        <v>9.8039215686274508E-2</v>
      </c>
      <c r="D21" s="3"/>
    </row>
  </sheetData>
  <mergeCells count="7">
    <mergeCell ref="D16:D18"/>
    <mergeCell ref="D19:D21"/>
    <mergeCell ref="D1:D3"/>
    <mergeCell ref="D4:D6"/>
    <mergeCell ref="D7:D9"/>
    <mergeCell ref="D10:D12"/>
    <mergeCell ref="D13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Alu</cp:lastModifiedBy>
  <dcterms:created xsi:type="dcterms:W3CDTF">2019-04-07T08:08:15Z</dcterms:created>
  <dcterms:modified xsi:type="dcterms:W3CDTF">2019-04-08T15:03:56Z</dcterms:modified>
</cp:coreProperties>
</file>